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1 年報作成用\令和７年(令和６年作成分)\20 データ\ホームページ掲載用\"/>
    </mc:Choice>
  </mc:AlternateContent>
  <xr:revisionPtr revIDLastSave="0" documentId="8_{AD826E01-0128-4B2A-B5E7-D506875389C4}" xr6:coauthVersionLast="47" xr6:coauthVersionMax="47" xr10:uidLastSave="{00000000-0000-0000-0000-000000000000}"/>
  <bookViews>
    <workbookView xWindow="28680" yWindow="-30" windowWidth="29040" windowHeight="15720" xr2:uid="{4170D51A-D084-43D7-B2E5-4648FBAA7FC2}"/>
  </bookViews>
  <sheets>
    <sheet name="第16,17,18表" sheetId="1" r:id="rId1"/>
    <sheet name="第19,20,21表" sheetId="2" r:id="rId2"/>
    <sheet name="第22,23,24表" sheetId="3" r:id="rId3"/>
    <sheet name="第25表" sheetId="4" r:id="rId4"/>
    <sheet name="第26表" sheetId="5" r:id="rId5"/>
    <sheet name="第27表" sheetId="6" r:id="rId6"/>
    <sheet name="第28表" sheetId="7" r:id="rId7"/>
    <sheet name="第29表" sheetId="8" r:id="rId8"/>
    <sheet name="第30表" sheetId="9" r:id="rId9"/>
  </sheets>
  <externalReferences>
    <externalReference r:id="rId10"/>
    <externalReference r:id="rId11"/>
    <externalReference r:id="rId12"/>
  </externalReferences>
  <definedNames>
    <definedName name="_xlnm.Print_Area" localSheetId="0">'第16,17,18表'!$A$1:$L$59</definedName>
    <definedName name="_xlnm.Print_Area" localSheetId="1">'第19,20,21表'!$A$1:$L$59</definedName>
    <definedName name="_xlnm.Print_Area" localSheetId="2">'第22,23,24表'!$A$1:$L$59</definedName>
    <definedName name="_xlnm.Print_Area" localSheetId="3">第25表!$A$1:$U$360</definedName>
    <definedName name="_xlnm.Print_Area" localSheetId="4">第26表!$A$1:$S$240</definedName>
    <definedName name="_xlnm.Print_Area" localSheetId="5">第27表!$A$1:$W$240</definedName>
    <definedName name="_xlnm.Print_Area" localSheetId="6">第28表!$A$1:$O$168</definedName>
    <definedName name="_xlnm.Print_Area" localSheetId="7">第29表!$A$1:$S$168</definedName>
    <definedName name="_xlnm.Print_Area" localSheetId="8">第30表!$A$1:$AH$23</definedName>
    <definedName name="solver_cvg" localSheetId="4" hidden="1">0.001</definedName>
    <definedName name="solver_cvg" localSheetId="6" hidden="1">0.001</definedName>
    <definedName name="solver_cvg" localSheetId="7" hidden="1">0.001</definedName>
    <definedName name="solver_drv" localSheetId="4" hidden="1">1</definedName>
    <definedName name="solver_drv" localSheetId="6" hidden="1">1</definedName>
    <definedName name="solver_drv" localSheetId="7" hidden="1">1</definedName>
    <definedName name="solver_est" localSheetId="4" hidden="1">1</definedName>
    <definedName name="solver_est" localSheetId="6" hidden="1">1</definedName>
    <definedName name="solver_est" localSheetId="7" hidden="1">1</definedName>
    <definedName name="solver_itr" localSheetId="4" hidden="1">100</definedName>
    <definedName name="solver_itr" localSheetId="6" hidden="1">100</definedName>
    <definedName name="solver_itr" localSheetId="7" hidden="1">100</definedName>
    <definedName name="solver_lin" localSheetId="4" hidden="1">2</definedName>
    <definedName name="solver_lin" localSheetId="6" hidden="1">2</definedName>
    <definedName name="solver_lin" localSheetId="7" hidden="1">2</definedName>
    <definedName name="solver_neg" localSheetId="4" hidden="1">2</definedName>
    <definedName name="solver_neg" localSheetId="6" hidden="1">2</definedName>
    <definedName name="solver_neg" localSheetId="7" hidden="1">2</definedName>
    <definedName name="solver_num" localSheetId="4" hidden="1">0</definedName>
    <definedName name="solver_num" localSheetId="6" hidden="1">0</definedName>
    <definedName name="solver_num" localSheetId="7" hidden="1">0</definedName>
    <definedName name="solver_nwt" localSheetId="4" hidden="1">1</definedName>
    <definedName name="solver_nwt" localSheetId="6" hidden="1">1</definedName>
    <definedName name="solver_nwt" localSheetId="7" hidden="1">1</definedName>
    <definedName name="solver_opt" localSheetId="4" hidden="1">第26表!#REF!</definedName>
    <definedName name="solver_opt" localSheetId="6" hidden="1">第28表!#REF!</definedName>
    <definedName name="solver_opt" localSheetId="7" hidden="1">第29表!#REF!</definedName>
    <definedName name="solver_pre" localSheetId="4" hidden="1">0.000001</definedName>
    <definedName name="solver_pre" localSheetId="6" hidden="1">0.000001</definedName>
    <definedName name="solver_pre" localSheetId="7" hidden="1">0.000001</definedName>
    <definedName name="solver_scl" localSheetId="4" hidden="1">2</definedName>
    <definedName name="solver_scl" localSheetId="6" hidden="1">2</definedName>
    <definedName name="solver_scl" localSheetId="7" hidden="1">2</definedName>
    <definedName name="solver_sho" localSheetId="4" hidden="1">2</definedName>
    <definedName name="solver_sho" localSheetId="6" hidden="1">2</definedName>
    <definedName name="solver_sho" localSheetId="7" hidden="1">2</definedName>
    <definedName name="solver_tim" localSheetId="4" hidden="1">100</definedName>
    <definedName name="solver_tim" localSheetId="6" hidden="1">100</definedName>
    <definedName name="solver_tim" localSheetId="7" hidden="1">100</definedName>
    <definedName name="solver_tol" localSheetId="4" hidden="1">0.05</definedName>
    <definedName name="solver_tol" localSheetId="6" hidden="1">0.05</definedName>
    <definedName name="solver_tol" localSheetId="7" hidden="1">0.05</definedName>
    <definedName name="solver_typ" localSheetId="4" hidden="1">3</definedName>
    <definedName name="solver_typ" localSheetId="6" hidden="1">3</definedName>
    <definedName name="solver_typ" localSheetId="7" hidden="1">3</definedName>
    <definedName name="solver_val" localSheetId="4" hidden="1">0</definedName>
    <definedName name="solver_val" localSheetId="6" hidden="1">0</definedName>
    <definedName name="solver_val" localSheetId="7" hidden="1">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9" l="1"/>
  <c r="B11" i="9"/>
  <c r="B10" i="9"/>
  <c r="B9" i="9"/>
  <c r="B8" i="9"/>
  <c r="B7" i="9"/>
  <c r="B6" i="9"/>
  <c r="A4" i="9"/>
  <c r="C69" i="8"/>
  <c r="C51" i="8"/>
  <c r="C93" i="8" s="1"/>
  <c r="C50" i="8"/>
  <c r="C29" i="8"/>
  <c r="C26" i="8"/>
  <c r="C12" i="8"/>
  <c r="C30" i="8" s="1"/>
  <c r="C11" i="8"/>
  <c r="C53" i="8" s="1"/>
  <c r="C71" i="8" s="1"/>
  <c r="C10" i="8"/>
  <c r="C28" i="8" s="1"/>
  <c r="C9" i="8"/>
  <c r="C27" i="8" s="1"/>
  <c r="C8" i="8"/>
  <c r="C7" i="8"/>
  <c r="C49" i="8" s="1"/>
  <c r="A4" i="8"/>
  <c r="C139" i="7"/>
  <c r="C115" i="7"/>
  <c r="C97" i="7"/>
  <c r="C55" i="7"/>
  <c r="C52" i="7"/>
  <c r="C94" i="7" s="1"/>
  <c r="C51" i="7"/>
  <c r="C30" i="7"/>
  <c r="C28" i="7"/>
  <c r="C27" i="7"/>
  <c r="C26" i="7"/>
  <c r="C13" i="7"/>
  <c r="C12" i="7"/>
  <c r="C54" i="7" s="1"/>
  <c r="C72" i="7" s="1"/>
  <c r="C11" i="7"/>
  <c r="C29" i="7" s="1"/>
  <c r="C10" i="7"/>
  <c r="C9" i="7"/>
  <c r="C8" i="7"/>
  <c r="C50" i="7" s="1"/>
  <c r="C7" i="7"/>
  <c r="A4" i="7"/>
  <c r="C157" i="7" s="1"/>
  <c r="C229" i="6"/>
  <c r="C193" i="6"/>
  <c r="C169" i="6"/>
  <c r="C131" i="6"/>
  <c r="C109" i="6"/>
  <c r="C105" i="6"/>
  <c r="C87" i="6"/>
  <c r="C73" i="6"/>
  <c r="C71" i="6"/>
  <c r="C89" i="6" s="1"/>
  <c r="C69" i="6"/>
  <c r="C129" i="6" s="1"/>
  <c r="C68" i="6"/>
  <c r="C67" i="6"/>
  <c r="C43" i="6"/>
  <c r="C31" i="6"/>
  <c r="C29" i="6"/>
  <c r="C47" i="6" s="1"/>
  <c r="C27" i="6"/>
  <c r="C45" i="6" s="1"/>
  <c r="C25" i="6"/>
  <c r="C13" i="6"/>
  <c r="C12" i="6"/>
  <c r="C11" i="6"/>
  <c r="C10" i="6"/>
  <c r="C28" i="6" s="1"/>
  <c r="C46" i="6" s="1"/>
  <c r="C9" i="6"/>
  <c r="C8" i="6"/>
  <c r="C26" i="6" s="1"/>
  <c r="C44" i="6" s="1"/>
  <c r="C7" i="6"/>
  <c r="A4" i="6"/>
  <c r="C211" i="6" s="1"/>
  <c r="C229" i="5"/>
  <c r="C211" i="5"/>
  <c r="C169" i="5"/>
  <c r="C133" i="5"/>
  <c r="C128" i="5"/>
  <c r="C91" i="5"/>
  <c r="C73" i="5"/>
  <c r="C72" i="5"/>
  <c r="C68" i="5"/>
  <c r="C86" i="5" s="1"/>
  <c r="C49" i="5"/>
  <c r="C48" i="5"/>
  <c r="C30" i="5"/>
  <c r="C29" i="5"/>
  <c r="C47" i="5" s="1"/>
  <c r="C28" i="5"/>
  <c r="C46" i="5" s="1"/>
  <c r="C26" i="5"/>
  <c r="C44" i="5" s="1"/>
  <c r="C13" i="5"/>
  <c r="C12" i="5"/>
  <c r="C11" i="5"/>
  <c r="C71" i="5" s="1"/>
  <c r="C10" i="5"/>
  <c r="C70" i="5" s="1"/>
  <c r="C9" i="5"/>
  <c r="C8" i="5"/>
  <c r="C7" i="5"/>
  <c r="C25" i="5" s="1"/>
  <c r="C43" i="5" s="1"/>
  <c r="A4" i="5"/>
  <c r="C109" i="5" s="1"/>
  <c r="C187" i="4"/>
  <c r="C145" i="4"/>
  <c r="C127" i="4"/>
  <c r="C163" i="4" s="1"/>
  <c r="C103" i="4"/>
  <c r="C90" i="4"/>
  <c r="C88" i="4"/>
  <c r="C72" i="4"/>
  <c r="C108" i="4" s="1"/>
  <c r="C71" i="4"/>
  <c r="C107" i="4" s="1"/>
  <c r="C67" i="4"/>
  <c r="C85" i="4" s="1"/>
  <c r="C47" i="4"/>
  <c r="C46" i="4"/>
  <c r="C29" i="4"/>
  <c r="C28" i="4"/>
  <c r="C25" i="4"/>
  <c r="C43" i="4" s="1"/>
  <c r="C12" i="4"/>
  <c r="C30" i="4" s="1"/>
  <c r="C48" i="4" s="1"/>
  <c r="C11" i="4"/>
  <c r="C10" i="4"/>
  <c r="C70" i="4" s="1"/>
  <c r="C9" i="4"/>
  <c r="C27" i="4" s="1"/>
  <c r="C45" i="4" s="1"/>
  <c r="C8" i="4"/>
  <c r="C7" i="4"/>
  <c r="A4" i="4"/>
  <c r="C109" i="4" s="1"/>
  <c r="B59" i="3"/>
  <c r="B58" i="3"/>
  <c r="B57" i="3"/>
  <c r="B56" i="3"/>
  <c r="B55" i="3"/>
  <c r="B54" i="3"/>
  <c r="B40" i="3"/>
  <c r="B39" i="3"/>
  <c r="B38" i="3"/>
  <c r="B37" i="3"/>
  <c r="B36" i="3"/>
  <c r="B35" i="3"/>
  <c r="L29" i="3"/>
  <c r="K29" i="3"/>
  <c r="J29" i="3"/>
  <c r="I29" i="3"/>
  <c r="H29" i="3"/>
  <c r="B29" i="3"/>
  <c r="H28" i="3"/>
  <c r="B28" i="3"/>
  <c r="H27" i="3"/>
  <c r="B27" i="3"/>
  <c r="H26" i="3"/>
  <c r="B26" i="3"/>
  <c r="H25" i="3"/>
  <c r="B25" i="3"/>
  <c r="H24" i="3"/>
  <c r="B24" i="3"/>
  <c r="B11" i="3"/>
  <c r="B41" i="3" s="1"/>
  <c r="H10" i="3"/>
  <c r="B10" i="3"/>
  <c r="H9" i="3"/>
  <c r="B9" i="3"/>
  <c r="A9" i="3"/>
  <c r="H8" i="3"/>
  <c r="B8" i="3"/>
  <c r="H7" i="3"/>
  <c r="B7" i="3"/>
  <c r="H6" i="3"/>
  <c r="B6" i="3"/>
  <c r="H5" i="3"/>
  <c r="B5" i="3"/>
  <c r="A4" i="3"/>
  <c r="H11" i="3" s="1"/>
  <c r="F2" i="3"/>
  <c r="L2" i="3" s="1"/>
  <c r="B59" i="2"/>
  <c r="B58" i="2"/>
  <c r="B57" i="2"/>
  <c r="B56" i="2"/>
  <c r="B55" i="2"/>
  <c r="B54" i="2"/>
  <c r="B41" i="2"/>
  <c r="B40" i="2"/>
  <c r="B39" i="2"/>
  <c r="B38" i="2"/>
  <c r="B37" i="2"/>
  <c r="B36" i="2"/>
  <c r="B35" i="2"/>
  <c r="F32" i="2"/>
  <c r="L29" i="2"/>
  <c r="K29" i="2"/>
  <c r="J29" i="2"/>
  <c r="I29" i="2"/>
  <c r="H29" i="2"/>
  <c r="B29" i="2"/>
  <c r="H28" i="2"/>
  <c r="B28" i="2"/>
  <c r="H27" i="2"/>
  <c r="B27" i="2"/>
  <c r="H26" i="2"/>
  <c r="B26" i="2"/>
  <c r="H25" i="2"/>
  <c r="B25" i="2"/>
  <c r="H24" i="2"/>
  <c r="B24" i="2"/>
  <c r="R22" i="2"/>
  <c r="Q22" i="2"/>
  <c r="P22" i="2"/>
  <c r="O22" i="2"/>
  <c r="R21" i="2"/>
  <c r="Q21" i="2"/>
  <c r="P21" i="2"/>
  <c r="O21" i="2"/>
  <c r="R20" i="2"/>
  <c r="Q20" i="2"/>
  <c r="P20" i="2"/>
  <c r="O20" i="2"/>
  <c r="R19" i="2"/>
  <c r="Q19" i="2"/>
  <c r="P19" i="2"/>
  <c r="O19" i="2"/>
  <c r="R18" i="2"/>
  <c r="Q18" i="2"/>
  <c r="P18" i="2"/>
  <c r="O18" i="2"/>
  <c r="R17" i="2"/>
  <c r="Q17" i="2"/>
  <c r="P17" i="2"/>
  <c r="O17" i="2"/>
  <c r="R16" i="2"/>
  <c r="Q16" i="2"/>
  <c r="P16" i="2"/>
  <c r="O16" i="2"/>
  <c r="R15" i="2"/>
  <c r="Q15" i="2"/>
  <c r="P15" i="2"/>
  <c r="O15" i="2"/>
  <c r="R14" i="2"/>
  <c r="Q14" i="2"/>
  <c r="P14" i="2"/>
  <c r="O14" i="2"/>
  <c r="R13" i="2"/>
  <c r="Q13" i="2"/>
  <c r="P13" i="2"/>
  <c r="O13" i="2"/>
  <c r="R12" i="2"/>
  <c r="Q12" i="2"/>
  <c r="P12" i="2"/>
  <c r="O12" i="2"/>
  <c r="R11" i="2"/>
  <c r="Q11" i="2"/>
  <c r="P11" i="2"/>
  <c r="O11" i="2"/>
  <c r="H11" i="2"/>
  <c r="B11" i="2"/>
  <c r="R10" i="2"/>
  <c r="Q10" i="2"/>
  <c r="P10" i="2"/>
  <c r="O10" i="2"/>
  <c r="H10" i="2"/>
  <c r="B10" i="2"/>
  <c r="H9" i="2"/>
  <c r="B9" i="2"/>
  <c r="A9" i="2"/>
  <c r="H8" i="2"/>
  <c r="B8" i="2"/>
  <c r="H7" i="2"/>
  <c r="B7" i="2"/>
  <c r="H6" i="2"/>
  <c r="B6" i="2"/>
  <c r="H5" i="2"/>
  <c r="B5" i="2"/>
  <c r="A4" i="2"/>
  <c r="F2" i="2"/>
  <c r="L2" i="2" s="1"/>
  <c r="B59" i="1"/>
  <c r="B58" i="1"/>
  <c r="B57" i="1"/>
  <c r="B56" i="1"/>
  <c r="B55" i="1"/>
  <c r="B54" i="1"/>
  <c r="B40" i="1"/>
  <c r="B39" i="1"/>
  <c r="B38" i="1"/>
  <c r="B37" i="1"/>
  <c r="B36" i="1"/>
  <c r="B35" i="1"/>
  <c r="H29" i="1"/>
  <c r="B29" i="1"/>
  <c r="H28" i="1"/>
  <c r="B28" i="1"/>
  <c r="H27" i="1"/>
  <c r="B27" i="1"/>
  <c r="H26" i="1"/>
  <c r="B26" i="1"/>
  <c r="H25" i="1"/>
  <c r="B25" i="1"/>
  <c r="H24" i="1"/>
  <c r="B24" i="1"/>
  <c r="H11" i="1"/>
  <c r="B11" i="1"/>
  <c r="B41" i="1" s="1"/>
  <c r="H10" i="1"/>
  <c r="B10" i="1"/>
  <c r="H9" i="1"/>
  <c r="B9" i="1"/>
  <c r="A9" i="1"/>
  <c r="H8" i="1"/>
  <c r="B8" i="1"/>
  <c r="H7" i="1"/>
  <c r="B7" i="1"/>
  <c r="H6" i="1"/>
  <c r="B6" i="1"/>
  <c r="H5" i="1"/>
  <c r="B5" i="1"/>
  <c r="A4" i="1"/>
  <c r="F2" i="1"/>
  <c r="C104" i="6" l="1"/>
  <c r="C128" i="6"/>
  <c r="C106" i="4"/>
  <c r="C130" i="4"/>
  <c r="C91" i="4"/>
  <c r="C151" i="4"/>
  <c r="C27" i="5"/>
  <c r="C45" i="5" s="1"/>
  <c r="C69" i="5"/>
  <c r="C167" i="6"/>
  <c r="C191" i="6"/>
  <c r="C88" i="5"/>
  <c r="C106" i="5"/>
  <c r="C130" i="5"/>
  <c r="C149" i="6"/>
  <c r="C70" i="7"/>
  <c r="C25" i="8"/>
  <c r="C95" i="8"/>
  <c r="C89" i="5"/>
  <c r="C107" i="5"/>
  <c r="C131" i="5"/>
  <c r="C164" i="5"/>
  <c r="C188" i="5"/>
  <c r="C86" i="6"/>
  <c r="C13" i="8"/>
  <c r="C31" i="8"/>
  <c r="C55" i="8"/>
  <c r="C73" i="8"/>
  <c r="C139" i="8"/>
  <c r="C97" i="8"/>
  <c r="C115" i="8"/>
  <c r="F32" i="3"/>
  <c r="C147" i="6"/>
  <c r="C165" i="6"/>
  <c r="C189" i="6"/>
  <c r="L2" i="1"/>
  <c r="F32" i="1"/>
  <c r="C69" i="4"/>
  <c r="C205" i="4"/>
  <c r="C223" i="4"/>
  <c r="C247" i="4"/>
  <c r="C25" i="7"/>
  <c r="C49" i="7"/>
  <c r="C67" i="8"/>
  <c r="C91" i="8"/>
  <c r="C30" i="6"/>
  <c r="C48" i="6" s="1"/>
  <c r="C72" i="6"/>
  <c r="C69" i="7"/>
  <c r="C93" i="7"/>
  <c r="C289" i="4"/>
  <c r="C133" i="4"/>
  <c r="C313" i="4"/>
  <c r="C331" i="4"/>
  <c r="C169" i="4"/>
  <c r="C13" i="4"/>
  <c r="C349" i="4"/>
  <c r="C193" i="4"/>
  <c r="C31" i="4"/>
  <c r="C211" i="4"/>
  <c r="C49" i="4"/>
  <c r="C229" i="4"/>
  <c r="C73" i="4"/>
  <c r="C89" i="4"/>
  <c r="C131" i="4"/>
  <c r="C253" i="4"/>
  <c r="C146" i="5"/>
  <c r="C68" i="7"/>
  <c r="C92" i="7"/>
  <c r="C96" i="7"/>
  <c r="C68" i="8"/>
  <c r="C92" i="8"/>
  <c r="C26" i="4"/>
  <c r="C44" i="4" s="1"/>
  <c r="C68" i="4"/>
  <c r="C112" i="7"/>
  <c r="C136" i="7"/>
  <c r="C154" i="7" s="1"/>
  <c r="C132" i="4"/>
  <c r="C271" i="4"/>
  <c r="C90" i="5"/>
  <c r="C108" i="5"/>
  <c r="C132" i="5"/>
  <c r="C85" i="6"/>
  <c r="C103" i="6"/>
  <c r="C127" i="6"/>
  <c r="C111" i="8"/>
  <c r="C135" i="8"/>
  <c r="C153" i="8" s="1"/>
  <c r="C157" i="8"/>
  <c r="C104" i="5"/>
  <c r="C107" i="6"/>
  <c r="C151" i="6"/>
  <c r="C53" i="7"/>
  <c r="C52" i="8"/>
  <c r="C31" i="5"/>
  <c r="C67" i="5"/>
  <c r="C193" i="5"/>
  <c r="C70" i="6"/>
  <c r="C133" i="6"/>
  <c r="C73" i="7"/>
  <c r="C54" i="8"/>
  <c r="C151" i="5"/>
  <c r="C91" i="6"/>
  <c r="C31" i="7"/>
  <c r="C49" i="6"/>
  <c r="C86" i="4" l="1"/>
  <c r="C104" i="4"/>
  <c r="C128" i="4"/>
  <c r="C88" i="6"/>
  <c r="C106" i="6"/>
  <c r="C130" i="6"/>
  <c r="C110" i="8"/>
  <c r="C134" i="8"/>
  <c r="C152" i="8" s="1"/>
  <c r="C90" i="6"/>
  <c r="C108" i="6"/>
  <c r="C132" i="6"/>
  <c r="C206" i="5"/>
  <c r="C224" i="5"/>
  <c r="C87" i="5"/>
  <c r="C105" i="5"/>
  <c r="C129" i="5"/>
  <c r="C138" i="7"/>
  <c r="C156" i="7" s="1"/>
  <c r="C114" i="7"/>
  <c r="C109" i="8"/>
  <c r="C133" i="8"/>
  <c r="C151" i="8" s="1"/>
  <c r="C149" i="5"/>
  <c r="C167" i="5"/>
  <c r="C191" i="5"/>
  <c r="C148" i="4"/>
  <c r="C166" i="4"/>
  <c r="C190" i="4"/>
  <c r="C111" i="7"/>
  <c r="C135" i="7"/>
  <c r="C153" i="7" s="1"/>
  <c r="C87" i="4"/>
  <c r="C105" i="4"/>
  <c r="C129" i="4"/>
  <c r="C150" i="4"/>
  <c r="C168" i="4"/>
  <c r="C192" i="4"/>
  <c r="C110" i="7"/>
  <c r="C134" i="7"/>
  <c r="C152" i="7" s="1"/>
  <c r="C265" i="4"/>
  <c r="C307" i="4"/>
  <c r="C283" i="4"/>
  <c r="C85" i="5"/>
  <c r="C127" i="5"/>
  <c r="C103" i="5"/>
  <c r="C145" i="6"/>
  <c r="C163" i="6"/>
  <c r="C187" i="6"/>
  <c r="C67" i="7"/>
  <c r="C91" i="7"/>
  <c r="C207" i="6"/>
  <c r="C225" i="6"/>
  <c r="C209" i="6"/>
  <c r="C227" i="6"/>
  <c r="C146" i="6"/>
  <c r="C164" i="6"/>
  <c r="C188" i="6"/>
  <c r="C150" i="5"/>
  <c r="C168" i="5"/>
  <c r="C192" i="5"/>
  <c r="C149" i="4"/>
  <c r="C167" i="4"/>
  <c r="C191" i="4"/>
  <c r="C148" i="5"/>
  <c r="C166" i="5"/>
  <c r="C190" i="5"/>
  <c r="C94" i="8"/>
  <c r="C70" i="8"/>
  <c r="C72" i="8"/>
  <c r="C96" i="8"/>
  <c r="C95" i="7"/>
  <c r="C71" i="7"/>
  <c r="C137" i="8"/>
  <c r="C155" i="8" s="1"/>
  <c r="C113" i="8"/>
  <c r="C109" i="7" l="1"/>
  <c r="C133" i="7"/>
  <c r="C151" i="7" s="1"/>
  <c r="C112" i="8"/>
  <c r="C136" i="8"/>
  <c r="C154" i="8" s="1"/>
  <c r="C189" i="5"/>
  <c r="C147" i="5"/>
  <c r="C165" i="5"/>
  <c r="C227" i="5"/>
  <c r="C209" i="5"/>
  <c r="C205" i="6"/>
  <c r="C223" i="6"/>
  <c r="C206" i="6"/>
  <c r="C224" i="6"/>
  <c r="C325" i="4"/>
  <c r="C343" i="4"/>
  <c r="C113" i="7"/>
  <c r="C137" i="7"/>
  <c r="C155" i="7" s="1"/>
  <c r="C192" i="6"/>
  <c r="C168" i="6"/>
  <c r="C150" i="6"/>
  <c r="C188" i="4"/>
  <c r="C164" i="4"/>
  <c r="C146" i="4"/>
  <c r="C138" i="8"/>
  <c r="C156" i="8" s="1"/>
  <c r="C114" i="8"/>
  <c r="C210" i="4"/>
  <c r="C252" i="4"/>
  <c r="C228" i="4"/>
  <c r="C226" i="4"/>
  <c r="C250" i="4"/>
  <c r="C208" i="4"/>
  <c r="C208" i="5"/>
  <c r="C226" i="5"/>
  <c r="C147" i="4"/>
  <c r="C189" i="4"/>
  <c r="C165" i="4"/>
  <c r="C148" i="6"/>
  <c r="C166" i="6"/>
  <c r="C190" i="6"/>
  <c r="C251" i="4"/>
  <c r="C227" i="4"/>
  <c r="C209" i="4"/>
  <c r="C210" i="5"/>
  <c r="C228" i="5"/>
  <c r="C145" i="5"/>
  <c r="C163" i="5"/>
  <c r="C187" i="5"/>
  <c r="C269" i="4" l="1"/>
  <c r="C287" i="4"/>
  <c r="C311" i="4"/>
  <c r="C205" i="5"/>
  <c r="C223" i="5"/>
  <c r="C208" i="6"/>
  <c r="C226" i="6"/>
  <c r="C268" i="4"/>
  <c r="C286" i="4"/>
  <c r="C310" i="4"/>
  <c r="C207" i="5"/>
  <c r="C225" i="5"/>
  <c r="C270" i="4"/>
  <c r="C288" i="4"/>
  <c r="C312" i="4"/>
  <c r="C224" i="4"/>
  <c r="C248" i="4"/>
  <c r="C206" i="4"/>
  <c r="C210" i="6"/>
  <c r="C228" i="6"/>
  <c r="C207" i="4"/>
  <c r="C225" i="4"/>
  <c r="C249" i="4"/>
  <c r="C328" i="4" l="1"/>
  <c r="C346" i="4"/>
  <c r="C267" i="4"/>
  <c r="C285" i="4"/>
  <c r="C309" i="4"/>
  <c r="C330" i="4"/>
  <c r="C348" i="4"/>
  <c r="C329" i="4"/>
  <c r="C347" i="4"/>
  <c r="C266" i="4"/>
  <c r="C284" i="4"/>
  <c r="C308" i="4"/>
  <c r="C345" i="4" l="1"/>
  <c r="C327" i="4"/>
  <c r="C344" i="4"/>
  <c r="C326" i="4"/>
</calcChain>
</file>

<file path=xl/sharedStrings.xml><?xml version="1.0" encoding="utf-8"?>
<sst xmlns="http://schemas.openxmlformats.org/spreadsheetml/2006/main" count="2511" uniqueCount="179">
  <si>
    <t>第16表　産業別名目賃金指数（現金給与総額）</t>
    <phoneticPr fontId="5"/>
  </si>
  <si>
    <t>第18表　産業別名目賃金指数（所定内給与）</t>
    <phoneticPr fontId="5"/>
  </si>
  <si>
    <t>年</t>
    <rPh sb="0" eb="1">
      <t>ネン</t>
    </rPh>
    <phoneticPr fontId="5"/>
  </si>
  <si>
    <t>(規模30人以上)</t>
    <phoneticPr fontId="5"/>
  </si>
  <si>
    <t>年  月</t>
    <phoneticPr fontId="5"/>
  </si>
  <si>
    <t>調査産業計</t>
  </si>
  <si>
    <t>建　設　業</t>
  </si>
  <si>
    <t>製　造　業</t>
  </si>
  <si>
    <t>電気・ガス</t>
    <rPh sb="0" eb="2">
      <t>デンキ</t>
    </rPh>
    <phoneticPr fontId="5"/>
  </si>
  <si>
    <t>熱供給・水道業</t>
    <rPh sb="0" eb="1">
      <t>ネツ</t>
    </rPh>
    <rPh sb="1" eb="3">
      <t>キョウキュウ</t>
    </rPh>
    <rPh sb="4" eb="7">
      <t>スイドウギョウ</t>
    </rPh>
    <phoneticPr fontId="5"/>
  </si>
  <si>
    <t>基準年</t>
    <rPh sb="0" eb="2">
      <t>キジュン</t>
    </rPh>
    <rPh sb="2" eb="3">
      <t>ネン</t>
    </rPh>
    <phoneticPr fontId="5"/>
  </si>
  <si>
    <t>２月</t>
    <phoneticPr fontId="5"/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</si>
  <si>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</si>
  <si>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</si>
  <si>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</si>
  <si>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</si>
  <si>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</si>
  <si>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</si>
  <si>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</si>
  <si>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</si>
  <si>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</si>
  <si>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</si>
  <si>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対前年増減率(%)</t>
  </si>
  <si>
    <t xml:space="preserve"> 第17表　産業別名目賃金指数（きまって支給する給与）</t>
    <phoneticPr fontId="5"/>
  </si>
  <si>
    <t>第19表　産業別実質賃金指数（現金給与総額）</t>
    <phoneticPr fontId="5"/>
  </si>
  <si>
    <t>第21表　産業別実質賃金指数（所定内給与）</t>
    <phoneticPr fontId="5"/>
  </si>
  <si>
    <t>宮崎市の消費者物価指数
（持家の帰属家賃を除く総合）</t>
    <rPh sb="0" eb="3">
      <t>ミヤザキシ</t>
    </rPh>
    <rPh sb="4" eb="7">
      <t>ショウヒシャ</t>
    </rPh>
    <rPh sb="7" eb="9">
      <t>ブッカ</t>
    </rPh>
    <rPh sb="9" eb="11">
      <t>シスウ</t>
    </rPh>
    <rPh sb="13" eb="14">
      <t>モ</t>
    </rPh>
    <rPh sb="14" eb="15">
      <t>イエ</t>
    </rPh>
    <rPh sb="16" eb="18">
      <t>キゾク</t>
    </rPh>
    <rPh sb="18" eb="20">
      <t>ヤチン</t>
    </rPh>
    <rPh sb="21" eb="22">
      <t>ノゾ</t>
    </rPh>
    <rPh sb="23" eb="25">
      <t>ソウゴウ</t>
    </rPh>
    <phoneticPr fontId="5"/>
  </si>
  <si>
    <t>表21＝表18／CPI*100</t>
    <rPh sb="0" eb="1">
      <t>ヒョウ</t>
    </rPh>
    <rPh sb="4" eb="5">
      <t>ヒョウ</t>
    </rPh>
    <phoneticPr fontId="5"/>
  </si>
  <si>
    <t>第20表　産業別実質賃金指数（きまって支給する給与）</t>
    <phoneticPr fontId="5"/>
  </si>
  <si>
    <t>第22表　産業別総実労働時間指数</t>
    <phoneticPr fontId="5"/>
  </si>
  <si>
    <t>第24表　産業別常用雇用指数</t>
    <phoneticPr fontId="5"/>
  </si>
  <si>
    <t>第23表　産業別所定外労働時間指数</t>
    <phoneticPr fontId="5"/>
  </si>
  <si>
    <t>第25表－１　産業別男女別１人平均月間現金給与額</t>
    <phoneticPr fontId="5"/>
  </si>
  <si>
    <t>(単位：円)</t>
    <phoneticPr fontId="5"/>
  </si>
  <si>
    <t>調　査　産　業　計</t>
    <phoneticPr fontId="5"/>
  </si>
  <si>
    <t>建　　設　　業</t>
    <phoneticPr fontId="5"/>
  </si>
  <si>
    <t>製　造　業</t>
    <phoneticPr fontId="5"/>
  </si>
  <si>
    <t>食 料 品 ・ た ば こ</t>
    <phoneticPr fontId="5"/>
  </si>
  <si>
    <t>繊　維　工　業</t>
    <rPh sb="0" eb="1">
      <t>セン</t>
    </rPh>
    <rPh sb="2" eb="3">
      <t>ユイ</t>
    </rPh>
    <rPh sb="4" eb="5">
      <t>タクミ</t>
    </rPh>
    <rPh sb="6" eb="7">
      <t>ギョウ</t>
    </rPh>
    <phoneticPr fontId="5"/>
  </si>
  <si>
    <t xml:space="preserve">木 材 ・ 木 製 品  </t>
    <phoneticPr fontId="5"/>
  </si>
  <si>
    <t>区</t>
    <rPh sb="0" eb="1">
      <t>ク</t>
    </rPh>
    <phoneticPr fontId="5"/>
  </si>
  <si>
    <t>現金給与</t>
    <phoneticPr fontId="5"/>
  </si>
  <si>
    <t>きまって</t>
    <phoneticPr fontId="5"/>
  </si>
  <si>
    <t>特別に支</t>
    <phoneticPr fontId="5"/>
  </si>
  <si>
    <t>分</t>
    <rPh sb="0" eb="1">
      <t>ブン</t>
    </rPh>
    <phoneticPr fontId="5"/>
  </si>
  <si>
    <t>支給する</t>
    <phoneticPr fontId="5"/>
  </si>
  <si>
    <t>払われた</t>
    <phoneticPr fontId="5"/>
  </si>
  <si>
    <t>　</t>
  </si>
  <si>
    <t>総　　額</t>
    <phoneticPr fontId="5"/>
  </si>
  <si>
    <t>給　　与</t>
    <phoneticPr fontId="5"/>
  </si>
  <si>
    <t>　</t>
    <phoneticPr fontId="3"/>
  </si>
  <si>
    <t>男</t>
    <rPh sb="0" eb="1">
      <t>ダン</t>
    </rPh>
    <phoneticPr fontId="5"/>
  </si>
  <si>
    <t>女</t>
    <rPh sb="0" eb="1">
      <t>ジョ</t>
    </rPh>
    <phoneticPr fontId="5"/>
  </si>
  <si>
    <t>計</t>
    <rPh sb="0" eb="1">
      <t>ケイ</t>
    </rPh>
    <phoneticPr fontId="5"/>
  </si>
  <si>
    <t>女</t>
    <rPh sb="0" eb="1">
      <t>オンナ</t>
    </rPh>
    <phoneticPr fontId="5"/>
  </si>
  <si>
    <t>第25表－２　産業別男女別１人平均月間現金給与額</t>
    <phoneticPr fontId="5"/>
  </si>
  <si>
    <t>(単位：円)</t>
  </si>
  <si>
    <t>家具・装備品</t>
  </si>
  <si>
    <t>印刷・同関連業</t>
  </si>
  <si>
    <t>化学，石油・石炭</t>
  </si>
  <si>
    <t>プラスチック製品</t>
  </si>
  <si>
    <t>ゴ　ム　製　品</t>
  </si>
  <si>
    <t>窯 業 ・ 土 石 製 品</t>
  </si>
  <si>
    <t>現金給与</t>
  </si>
  <si>
    <t>きまって</t>
  </si>
  <si>
    <t>特別に支</t>
  </si>
  <si>
    <t>支給する</t>
  </si>
  <si>
    <t>払われた</t>
  </si>
  <si>
    <t>総　　額</t>
  </si>
  <si>
    <t>給　　与</t>
  </si>
  <si>
    <t>X</t>
    <phoneticPr fontId="3"/>
  </si>
  <si>
    <t>X</t>
  </si>
  <si>
    <t>第25表－３　産業別男女別１人平均月間現金給与額</t>
    <phoneticPr fontId="5"/>
  </si>
  <si>
    <t>金属製品製造業</t>
  </si>
  <si>
    <t>業務用機械器具</t>
  </si>
  <si>
    <t>電子・デバイス</t>
  </si>
  <si>
    <t>電気機械器具</t>
  </si>
  <si>
    <t>輸送用機器</t>
  </si>
  <si>
    <t>はん用・生産用機械器具</t>
  </si>
  <si>
    <t>第25表－４　産業別男女別１人平均月間現金給与額</t>
    <phoneticPr fontId="5"/>
  </si>
  <si>
    <t>電気・ガス・熱供給・水道業</t>
  </si>
  <si>
    <t>情 報 通 信 業</t>
  </si>
  <si>
    <t>運輸業 ，郵便業</t>
  </si>
  <si>
    <t>卸売業，小売業</t>
  </si>
  <si>
    <t>金融業，保険業</t>
  </si>
  <si>
    <t>不動産業，物品賃貸業</t>
  </si>
  <si>
    <t>第25表－５　産業別男女別１人平均月間現金給与額</t>
    <phoneticPr fontId="5"/>
  </si>
  <si>
    <t>（単位：円）</t>
  </si>
  <si>
    <t>学術研究，専門・技術サービス業</t>
  </si>
  <si>
    <t>宿泊業，飲食サービス業</t>
  </si>
  <si>
    <t>生活関連サービス業，娯楽業</t>
  </si>
  <si>
    <t>教育，学習支援業</t>
  </si>
  <si>
    <t>医 療 , 福 祉</t>
  </si>
  <si>
    <t>複合サービス事業</t>
  </si>
  <si>
    <t>第25表－６　産業別男女別１人平均月間現金給与額</t>
    <phoneticPr fontId="5"/>
  </si>
  <si>
    <t>サービス業（他に分類されないもの）</t>
  </si>
  <si>
    <t>職業紹介・労働者派遣業</t>
  </si>
  <si>
    <t>第26表ー１　産業別男女別１人平均月間労働時間、出勤日数</t>
    <phoneticPr fontId="5"/>
  </si>
  <si>
    <t>(単位：時間、日)</t>
    <phoneticPr fontId="5"/>
  </si>
  <si>
    <t>建　　　設　　　業</t>
    <phoneticPr fontId="5"/>
  </si>
  <si>
    <t>製　　　造　　　業</t>
    <phoneticPr fontId="5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</si>
  <si>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</si>
  <si>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総　　実</t>
    <phoneticPr fontId="5"/>
  </si>
  <si>
    <t>所 定 内</t>
    <phoneticPr fontId="5"/>
  </si>
  <si>
    <t>所 定 外</t>
    <phoneticPr fontId="5"/>
  </si>
  <si>
    <t xml:space="preserve"> </t>
  </si>
  <si>
    <t>出勤日数</t>
    <phoneticPr fontId="5"/>
  </si>
  <si>
    <t>労働時間</t>
    <phoneticPr fontId="5"/>
  </si>
  <si>
    <t>第26表－２　産業別男女別１人平均月間労働時間、出勤日数</t>
    <phoneticPr fontId="5"/>
  </si>
  <si>
    <t>(単位：時間、日)</t>
  </si>
  <si>
    <t>総　　実</t>
  </si>
  <si>
    <t>所 定 内</t>
  </si>
  <si>
    <t>所 定 外</t>
  </si>
  <si>
    <t>出勤日数</t>
  </si>
  <si>
    <t>労働時間</t>
  </si>
  <si>
    <t>第26表－３　産業別男女別１人平均月間労働時間、出勤日数</t>
    <phoneticPr fontId="5"/>
  </si>
  <si>
    <t>第26表－４　産業別男女別１人平均月間労働時間、出勤日数</t>
    <phoneticPr fontId="5"/>
  </si>
  <si>
    <t>医 療 ， 福 祉</t>
  </si>
  <si>
    <t>第27表－１　産業別男女別常用労働者数</t>
    <phoneticPr fontId="5"/>
  </si>
  <si>
    <t>(単位：人、％)</t>
    <phoneticPr fontId="5"/>
  </si>
  <si>
    <t>建　　　　設　　　　業</t>
    <phoneticPr fontId="5"/>
  </si>
  <si>
    <t>製　　　　造　　　　業</t>
    <phoneticPr fontId="5"/>
  </si>
  <si>
    <t>ﾊﾟｰﾄ ﾀｲﾑ</t>
    <phoneticPr fontId="5"/>
  </si>
  <si>
    <t>常用労働者数</t>
    <phoneticPr fontId="5"/>
  </si>
  <si>
    <t>入職者数</t>
    <phoneticPr fontId="5"/>
  </si>
  <si>
    <t>離職者数</t>
    <phoneticPr fontId="5"/>
  </si>
  <si>
    <t>労 働 者</t>
    <phoneticPr fontId="5"/>
  </si>
  <si>
    <t xml:space="preserve">  </t>
  </si>
  <si>
    <t>労働者数</t>
    <phoneticPr fontId="5"/>
  </si>
  <si>
    <t>比    率</t>
    <phoneticPr fontId="5"/>
  </si>
  <si>
    <t>第27表－２　産業別男女別常用労働者数</t>
    <phoneticPr fontId="5"/>
  </si>
  <si>
    <t>(単位：人、％)</t>
  </si>
  <si>
    <t>ﾊﾟｰﾄ ﾀｲﾑ</t>
  </si>
  <si>
    <t>常用労働者数</t>
  </si>
  <si>
    <t>入職者数</t>
  </si>
  <si>
    <t>離職者数</t>
  </si>
  <si>
    <t>労 働 者</t>
  </si>
  <si>
    <t>労働者数</t>
  </si>
  <si>
    <t>比    率</t>
  </si>
  <si>
    <t>第27表－３　産業別男女別常用労働者数</t>
    <phoneticPr fontId="5"/>
  </si>
  <si>
    <t>第27表－４　産業別男女別常用労働者数</t>
    <phoneticPr fontId="5"/>
  </si>
  <si>
    <t>第28表－１　産業別就業形態別１人平均月間現金給与額</t>
    <rPh sb="10" eb="12">
      <t>シュウギョウ</t>
    </rPh>
    <rPh sb="12" eb="14">
      <t>ケイタイ</t>
    </rPh>
    <phoneticPr fontId="5"/>
  </si>
  <si>
    <t>年</t>
    <rPh sb="0" eb="1">
      <t>ネン</t>
    </rPh>
    <phoneticPr fontId="23"/>
  </si>
  <si>
    <t>(単位：円)</t>
    <phoneticPr fontId="23"/>
  </si>
  <si>
    <t>区</t>
    <rPh sb="0" eb="1">
      <t>ク</t>
    </rPh>
    <phoneticPr fontId="23"/>
  </si>
  <si>
    <t>分</t>
    <rPh sb="0" eb="1">
      <t>ブン</t>
    </rPh>
    <phoneticPr fontId="23"/>
  </si>
  <si>
    <t>　</t>
    <phoneticPr fontId="5"/>
  </si>
  <si>
    <t>一　　般　　労　　働　　者</t>
    <rPh sb="0" eb="1">
      <t>イチ</t>
    </rPh>
    <rPh sb="3" eb="4">
      <t>パン</t>
    </rPh>
    <rPh sb="6" eb="7">
      <t>ロウ</t>
    </rPh>
    <rPh sb="9" eb="10">
      <t>ハタラキ</t>
    </rPh>
    <rPh sb="12" eb="13">
      <t>シャ</t>
    </rPh>
    <phoneticPr fontId="23"/>
  </si>
  <si>
    <t>パ　ー　ト　タ　イ　ム　労　働　者</t>
    <rPh sb="12" eb="13">
      <t>ロウ</t>
    </rPh>
    <rPh sb="14" eb="15">
      <t>ハタラキ</t>
    </rPh>
    <rPh sb="16" eb="17">
      <t>シャ</t>
    </rPh>
    <phoneticPr fontId="23"/>
  </si>
  <si>
    <t>第28表－２　産業別就業形態別１人平均月間現金給与額</t>
    <rPh sb="10" eb="12">
      <t>シュウギョウ</t>
    </rPh>
    <rPh sb="12" eb="14">
      <t>ケイタイ</t>
    </rPh>
    <phoneticPr fontId="5"/>
  </si>
  <si>
    <t>第28表－３　産業別就業形態別１人平均月間現金給与額</t>
    <rPh sb="10" eb="12">
      <t>シュウギョウ</t>
    </rPh>
    <rPh sb="12" eb="14">
      <t>ケイタイ</t>
    </rPh>
    <phoneticPr fontId="5"/>
  </si>
  <si>
    <t>第28表－４　産業別就業形態別１人平均月間現金給与額</t>
    <rPh sb="10" eb="12">
      <t>シュウギョウ</t>
    </rPh>
    <rPh sb="12" eb="14">
      <t>ケイタイ</t>
    </rPh>
    <phoneticPr fontId="5"/>
  </si>
  <si>
    <t>医 療 ，福 祉</t>
  </si>
  <si>
    <t>第29表－１　産業別就業形態別１人平均月間労働時間、出勤日数</t>
    <rPh sb="10" eb="12">
      <t>シュウギョウ</t>
    </rPh>
    <rPh sb="12" eb="14">
      <t>ケイタイ</t>
    </rPh>
    <rPh sb="14" eb="15">
      <t>ベツ</t>
    </rPh>
    <phoneticPr fontId="5"/>
  </si>
  <si>
    <t>第29表－２　産業別就業形態別１人平均月間労働時間、出勤日数</t>
    <rPh sb="10" eb="12">
      <t>シュウギョウ</t>
    </rPh>
    <rPh sb="12" eb="14">
      <t>ケイタイ</t>
    </rPh>
    <rPh sb="14" eb="15">
      <t>ベツ</t>
    </rPh>
    <phoneticPr fontId="5"/>
  </si>
  <si>
    <t>第29表－３　産業別就業形態別１人平均月間労働時間、出勤日数</t>
    <rPh sb="10" eb="12">
      <t>シュウギョウ</t>
    </rPh>
    <rPh sb="12" eb="14">
      <t>ケイタイ</t>
    </rPh>
    <rPh sb="14" eb="15">
      <t>ベツ</t>
    </rPh>
    <phoneticPr fontId="5"/>
  </si>
  <si>
    <t>第29表－４　産業別就業形態別１人平均月間労働時間、出勤日数</t>
    <rPh sb="10" eb="12">
      <t>シュウギョウ</t>
    </rPh>
    <rPh sb="12" eb="14">
      <t>ケイタイ</t>
    </rPh>
    <rPh sb="14" eb="15">
      <t>ベツ</t>
    </rPh>
    <phoneticPr fontId="5"/>
  </si>
  <si>
    <t>第30表　産業別労働異動率</t>
    <rPh sb="0" eb="1">
      <t>ダイ</t>
    </rPh>
    <rPh sb="3" eb="4">
      <t>ヒョウ</t>
    </rPh>
    <rPh sb="5" eb="7">
      <t>サンギョウ</t>
    </rPh>
    <rPh sb="7" eb="8">
      <t>ベツ</t>
    </rPh>
    <rPh sb="8" eb="10">
      <t>ロウドウ</t>
    </rPh>
    <rPh sb="10" eb="12">
      <t>イドウ</t>
    </rPh>
    <rPh sb="12" eb="13">
      <t>リツ</t>
    </rPh>
    <phoneticPr fontId="23"/>
  </si>
  <si>
    <t>（規模30人以上）</t>
    <rPh sb="1" eb="3">
      <t>キボ</t>
    </rPh>
    <rPh sb="5" eb="6">
      <t>ニン</t>
    </rPh>
    <rPh sb="6" eb="8">
      <t>イジョウ</t>
    </rPh>
    <phoneticPr fontId="23"/>
  </si>
  <si>
    <t>（単位：％）</t>
    <rPh sb="1" eb="3">
      <t>タンイ</t>
    </rPh>
    <phoneticPr fontId="23"/>
  </si>
  <si>
    <t>年  月</t>
  </si>
  <si>
    <t>調査産業計</t>
    <phoneticPr fontId="23"/>
  </si>
  <si>
    <t>建設業</t>
    <phoneticPr fontId="23"/>
  </si>
  <si>
    <t>製造業</t>
    <phoneticPr fontId="23"/>
  </si>
  <si>
    <t>電気・ガス・熱供給・水道業</t>
    <phoneticPr fontId="23"/>
  </si>
  <si>
    <t>情報通信業</t>
    <phoneticPr fontId="23"/>
  </si>
  <si>
    <t>運輸業
郵便業</t>
    <phoneticPr fontId="23"/>
  </si>
  <si>
    <t>卸売業
小売業</t>
    <rPh sb="0" eb="3">
      <t>オロシウリギョウ</t>
    </rPh>
    <rPh sb="4" eb="7">
      <t>コウリギョウ</t>
    </rPh>
    <phoneticPr fontId="23"/>
  </si>
  <si>
    <t>金融業
保険業</t>
    <phoneticPr fontId="23"/>
  </si>
  <si>
    <t>不動産業，物品賃貸業</t>
    <phoneticPr fontId="23"/>
  </si>
  <si>
    <t>学術研究，
専門・技術
サービス業</t>
    <phoneticPr fontId="23"/>
  </si>
  <si>
    <t>宿泊業，
飲食サービス業</t>
    <phoneticPr fontId="23"/>
  </si>
  <si>
    <t>生活関連
サービス業，娯楽業</t>
    <phoneticPr fontId="23"/>
  </si>
  <si>
    <t>教育，学習支援業</t>
    <rPh sb="3" eb="4">
      <t>ガク</t>
    </rPh>
    <phoneticPr fontId="23"/>
  </si>
  <si>
    <t>医療，福祉</t>
    <phoneticPr fontId="23"/>
  </si>
  <si>
    <t>複合サービス業</t>
    <phoneticPr fontId="23"/>
  </si>
  <si>
    <t>サービス業（他に分類されないもの）</t>
    <rPh sb="4" eb="5">
      <t>ギョウ</t>
    </rPh>
    <rPh sb="6" eb="7">
      <t>ホカ</t>
    </rPh>
    <phoneticPr fontId="23"/>
  </si>
  <si>
    <t>入職率</t>
    <rPh sb="0" eb="1">
      <t>ニュウ</t>
    </rPh>
    <rPh sb="1" eb="2">
      <t>ショク</t>
    </rPh>
    <rPh sb="2" eb="3">
      <t>リツ</t>
    </rPh>
    <phoneticPr fontId="23"/>
  </si>
  <si>
    <t>離職率</t>
    <rPh sb="0" eb="2">
      <t>リショク</t>
    </rPh>
    <rPh sb="2" eb="3">
      <t>リツ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</si>
</sst>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ggge&quot;年平均&quot;"/>
    <numFmt numFmtId="177" formatCode="#,##0.0"/>
    <numFmt numFmtId="178" formatCode="e&quot;年&quot;"/>
    <numFmt numFmtId="179" formatCode="[DBNum3]&quot;令和&quot;0&quot;年　１月&quot;"/>
    <numFmt numFmtId="180" formatCode="&quot;令和&quot;0&quot;年１月&quot;"/>
    <numFmt numFmtId="181" formatCode="#,##0.0;&quot;▲ &quot;#,##0.0"/>
    <numFmt numFmtId="182" formatCode="@\ "/>
    <numFmt numFmtId="183" formatCode="0.0_);[Red]\(0.0\)"/>
    <numFmt numFmtId="184" formatCode="0.0"/>
    <numFmt numFmtId="185" formatCode="[DBNum3]&quot;令和&quot;0&quot;年１月&quot;"/>
    <numFmt numFmtId="186" formatCode="0.0_ "/>
    <numFmt numFmtId="187" formatCode="0_ "/>
    <numFmt numFmtId="188" formatCode="_ * #,##0.0_ ;_ * &quot;¥&quot;\!\-#,##0.0_ ;_ * &quot;-&quot;?_ ;_ @_ "/>
    <numFmt numFmtId="189" formatCode="#,##0_ "/>
    <numFmt numFmtId="190" formatCode="#,##0.0_);[Red]\(#,##0.0\)"/>
    <numFmt numFmtId="191" formatCode="#,##0.0_ ;[Red]\-#,##0.0\ "/>
  </numFmts>
  <fonts count="30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Ｐ明朝"/>
      <family val="1"/>
      <charset val="128"/>
    </font>
    <font>
      <b/>
      <sz val="22"/>
      <color theme="0"/>
      <name val="ＭＳ 明朝"/>
      <family val="1"/>
      <charset val="128"/>
    </font>
    <font>
      <sz val="16"/>
      <color theme="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0"/>
      <color theme="0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8"/>
      <name val="ＭＳ ゴシック"/>
      <family val="3"/>
      <charset val="128"/>
    </font>
    <font>
      <b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rgb="FFFF0000"/>
      <name val="ＭＳ 明朝"/>
      <family val="1"/>
      <charset val="128"/>
    </font>
    <font>
      <sz val="18"/>
      <color indexed="8"/>
      <name val="ＭＳ 明朝"/>
      <family val="1"/>
      <charset val="128"/>
    </font>
    <font>
      <b/>
      <sz val="24"/>
      <color theme="0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6"/>
      <color theme="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>
      <alignment vertical="center"/>
    </xf>
    <xf numFmtId="0" fontId="16" fillId="0" borderId="0"/>
  </cellStyleXfs>
  <cellXfs count="475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176" fontId="2" fillId="0" borderId="9" xfId="0" applyNumberFormat="1" applyFont="1" applyBorder="1" applyAlignment="1">
      <alignment horizontal="centerContinuous" vertical="center"/>
    </xf>
    <xf numFmtId="177" fontId="2" fillId="0" borderId="10" xfId="0" applyNumberFormat="1" applyFont="1" applyBorder="1" applyAlignment="1">
      <alignment horizontal="right" vertical="center"/>
    </xf>
    <xf numFmtId="177" fontId="2" fillId="0" borderId="11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178" fontId="2" fillId="0" borderId="9" xfId="0" applyNumberFormat="1" applyFont="1" applyBorder="1" applyAlignment="1">
      <alignment horizontal="centerContinuous" vertical="center"/>
    </xf>
    <xf numFmtId="17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wrapText="1"/>
    </xf>
    <xf numFmtId="177" fontId="2" fillId="0" borderId="12" xfId="0" applyNumberFormat="1" applyFont="1" applyBorder="1" applyAlignment="1">
      <alignment horizontal="right" vertical="center"/>
    </xf>
    <xf numFmtId="0" fontId="8" fillId="0" borderId="0" xfId="0" applyFont="1"/>
    <xf numFmtId="177" fontId="2" fillId="0" borderId="13" xfId="0" applyNumberFormat="1" applyFont="1" applyBorder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177" fontId="2" fillId="0" borderId="14" xfId="0" applyNumberFormat="1" applyFont="1" applyBorder="1" applyAlignment="1">
      <alignment horizontal="right" vertical="center"/>
    </xf>
    <xf numFmtId="177" fontId="2" fillId="0" borderId="5" xfId="0" applyNumberFormat="1" applyFont="1" applyBorder="1" applyAlignment="1">
      <alignment horizontal="right" vertical="center"/>
    </xf>
    <xf numFmtId="0" fontId="9" fillId="0" borderId="0" xfId="0" applyFont="1" applyProtection="1">
      <protection locked="0"/>
    </xf>
    <xf numFmtId="179" fontId="2" fillId="0" borderId="1" xfId="0" applyNumberFormat="1" applyFont="1" applyBorder="1" applyAlignment="1">
      <alignment horizontal="right"/>
    </xf>
    <xf numFmtId="177" fontId="2" fillId="0" borderId="15" xfId="0" applyNumberFormat="1" applyFont="1" applyBorder="1" applyAlignment="1">
      <alignment horizontal="right" vertical="center"/>
    </xf>
    <xf numFmtId="177" fontId="2" fillId="0" borderId="16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80" fontId="2" fillId="0" borderId="1" xfId="0" applyNumberFormat="1" applyFont="1" applyBorder="1" applyAlignment="1">
      <alignment horizontal="right"/>
    </xf>
    <xf numFmtId="0" fontId="2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177" fontId="2" fillId="0" borderId="10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0" fontId="2" fillId="0" borderId="9" xfId="0" applyFont="1" applyBorder="1" applyAlignment="1" applyProtection="1">
      <alignment horizontal="right" shrinkToFit="1"/>
      <protection locked="0"/>
    </xf>
    <xf numFmtId="181" fontId="2" fillId="0" borderId="10" xfId="0" applyNumberFormat="1" applyFont="1" applyBorder="1" applyAlignment="1">
      <alignment horizontal="right" vertical="center"/>
    </xf>
    <xf numFmtId="181" fontId="2" fillId="0" borderId="11" xfId="0" applyNumberFormat="1" applyFont="1" applyBorder="1" applyAlignment="1">
      <alignment horizontal="right" vertical="center"/>
    </xf>
    <xf numFmtId="181" fontId="2" fillId="0" borderId="9" xfId="0" applyNumberFormat="1" applyFont="1" applyBorder="1" applyAlignment="1">
      <alignment horizontal="right" vertical="center"/>
    </xf>
    <xf numFmtId="181" fontId="2" fillId="0" borderId="10" xfId="0" applyNumberFormat="1" applyFont="1" applyBorder="1" applyAlignment="1">
      <alignment horizontal="right" vertical="center" shrinkToFit="1"/>
    </xf>
    <xf numFmtId="181" fontId="2" fillId="0" borderId="11" xfId="0" applyNumberFormat="1" applyFont="1" applyBorder="1" applyAlignment="1">
      <alignment horizontal="right" vertical="center" shrinkToFit="1"/>
    </xf>
    <xf numFmtId="181" fontId="2" fillId="0" borderId="17" xfId="0" applyNumberFormat="1" applyFont="1" applyBorder="1" applyAlignment="1">
      <alignment horizontal="right" vertical="center" shrinkToFit="1"/>
    </xf>
    <xf numFmtId="181" fontId="2" fillId="0" borderId="9" xfId="0" applyNumberFormat="1" applyFont="1" applyBorder="1" applyAlignment="1">
      <alignment horizontal="right" vertical="center" shrinkToFit="1"/>
    </xf>
    <xf numFmtId="178" fontId="2" fillId="0" borderId="5" xfId="0" applyNumberFormat="1" applyFont="1" applyBorder="1" applyAlignment="1">
      <alignment horizontal="centerContinuous" vertical="center"/>
    </xf>
    <xf numFmtId="181" fontId="2" fillId="0" borderId="5" xfId="0" applyNumberFormat="1" applyFont="1" applyBorder="1" applyAlignment="1">
      <alignment horizontal="right" vertical="center"/>
    </xf>
    <xf numFmtId="181" fontId="2" fillId="0" borderId="5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 applyProtection="1">
      <alignment vertical="center" shrinkToFit="1"/>
      <protection locked="0"/>
    </xf>
    <xf numFmtId="177" fontId="2" fillId="0" borderId="17" xfId="0" applyNumberFormat="1" applyFont="1" applyBorder="1" applyAlignment="1">
      <alignment horizontal="right" vertical="center"/>
    </xf>
    <xf numFmtId="181" fontId="2" fillId="0" borderId="17" xfId="0" applyNumberFormat="1" applyFont="1" applyBorder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182" fontId="2" fillId="0" borderId="0" xfId="0" applyNumberFormat="1" applyFont="1" applyAlignment="1">
      <alignment horizontal="right"/>
    </xf>
    <xf numFmtId="183" fontId="9" fillId="0" borderId="9" xfId="0" applyNumberFormat="1" applyFont="1" applyBorder="1" applyAlignment="1" applyProtection="1">
      <alignment horizontal="right"/>
      <protection locked="0"/>
    </xf>
    <xf numFmtId="184" fontId="2" fillId="0" borderId="0" xfId="0" applyNumberFormat="1" applyFont="1" applyAlignment="1">
      <alignment vertical="top" wrapText="1"/>
    </xf>
    <xf numFmtId="0" fontId="7" fillId="0" borderId="0" xfId="0" applyFont="1" applyProtection="1">
      <protection locked="0"/>
    </xf>
    <xf numFmtId="183" fontId="9" fillId="0" borderId="5" xfId="0" applyNumberFormat="1" applyFont="1" applyBorder="1" applyAlignment="1" applyProtection="1">
      <alignment horizontal="right"/>
      <protection locked="0"/>
    </xf>
    <xf numFmtId="185" fontId="2" fillId="0" borderId="1" xfId="0" applyNumberFormat="1" applyFont="1" applyBorder="1"/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 applyProtection="1">
      <alignment horizontal="right" vertical="center" shrinkToFit="1"/>
      <protection locked="0"/>
    </xf>
    <xf numFmtId="181" fontId="2" fillId="0" borderId="0" xfId="0" applyNumberFormat="1" applyFont="1" applyAlignment="1">
      <alignment horizontal="right" vertical="center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3" fontId="12" fillId="0" borderId="1" xfId="0" applyNumberFormat="1" applyFont="1" applyBorder="1" applyAlignment="1" applyProtection="1">
      <alignment vertical="center" textRotation="255" shrinkToFit="1"/>
      <protection locked="0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3" fontId="12" fillId="0" borderId="9" xfId="0" applyNumberFormat="1" applyFont="1" applyBorder="1" applyAlignment="1" applyProtection="1">
      <alignment vertical="center" textRotation="255" shrinkToFit="1"/>
      <protection locked="0"/>
    </xf>
    <xf numFmtId="0" fontId="12" fillId="0" borderId="10" xfId="0" applyFont="1" applyBorder="1" applyAlignment="1">
      <alignment horizontal="centerContinuous" vertical="center"/>
    </xf>
    <xf numFmtId="0" fontId="12" fillId="0" borderId="11" xfId="0" applyFont="1" applyBorder="1" applyAlignment="1">
      <alignment horizontal="centerContinuous" vertical="center"/>
    </xf>
    <xf numFmtId="0" fontId="12" fillId="0" borderId="17" xfId="0" applyFont="1" applyBorder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10" xfId="0" applyFont="1" applyBorder="1" applyAlignment="1">
      <alignment vertical="center"/>
    </xf>
    <xf numFmtId="3" fontId="12" fillId="0" borderId="5" xfId="0" applyNumberFormat="1" applyFont="1" applyBorder="1" applyAlignment="1" applyProtection="1">
      <alignment vertical="center" textRotation="255" shrinkToFit="1"/>
      <protection locked="0"/>
    </xf>
    <xf numFmtId="0" fontId="12" fillId="0" borderId="18" xfId="0" applyFont="1" applyBorder="1" applyAlignment="1">
      <alignment vertical="center"/>
    </xf>
    <xf numFmtId="0" fontId="12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Continuous" vertical="center"/>
    </xf>
    <xf numFmtId="0" fontId="12" fillId="0" borderId="8" xfId="0" applyFont="1" applyBorder="1" applyAlignment="1">
      <alignment horizontal="centerContinuous" vertical="center"/>
    </xf>
    <xf numFmtId="0" fontId="12" fillId="0" borderId="18" xfId="0" applyFont="1" applyBorder="1" applyAlignment="1">
      <alignment horizontal="centerContinuous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3" fontId="12" fillId="0" borderId="15" xfId="0" applyNumberFormat="1" applyFont="1" applyBorder="1" applyAlignment="1">
      <alignment horizontal="right" vertical="center" shrinkToFit="1"/>
    </xf>
    <xf numFmtId="3" fontId="12" fillId="0" borderId="16" xfId="0" applyNumberFormat="1" applyFont="1" applyBorder="1" applyAlignment="1">
      <alignment horizontal="right" vertical="center" shrinkToFit="1"/>
    </xf>
    <xf numFmtId="3" fontId="12" fillId="0" borderId="4" xfId="0" applyNumberFormat="1" applyFont="1" applyBorder="1" applyAlignment="1">
      <alignment horizontal="right" vertical="center" shrinkToFit="1"/>
    </xf>
    <xf numFmtId="3" fontId="12" fillId="0" borderId="19" xfId="0" applyNumberFormat="1" applyFont="1" applyBorder="1" applyAlignment="1">
      <alignment horizontal="right" vertical="center" shrinkToFit="1"/>
    </xf>
    <xf numFmtId="3" fontId="12" fillId="0" borderId="23" xfId="0" applyNumberFormat="1" applyFont="1" applyBorder="1" applyAlignment="1">
      <alignment horizontal="right" vertical="center" shrinkToFit="1"/>
    </xf>
    <xf numFmtId="3" fontId="12" fillId="0" borderId="15" xfId="0" applyNumberFormat="1" applyFont="1" applyBorder="1" applyAlignment="1">
      <alignment horizontal="right" vertical="center"/>
    </xf>
    <xf numFmtId="3" fontId="12" fillId="0" borderId="16" xfId="0" applyNumberFormat="1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right" vertical="center"/>
    </xf>
    <xf numFmtId="3" fontId="12" fillId="2" borderId="0" xfId="0" applyNumberFormat="1" applyFont="1" applyFill="1" applyAlignment="1">
      <alignment vertical="center"/>
    </xf>
    <xf numFmtId="178" fontId="12" fillId="0" borderId="0" xfId="0" applyNumberFormat="1" applyFont="1" applyAlignment="1">
      <alignment horizontal="center" vertical="center"/>
    </xf>
    <xf numFmtId="3" fontId="12" fillId="0" borderId="24" xfId="0" applyNumberFormat="1" applyFont="1" applyBorder="1" applyAlignment="1">
      <alignment horizontal="right" vertical="center" shrinkToFit="1"/>
    </xf>
    <xf numFmtId="3" fontId="12" fillId="0" borderId="11" xfId="0" applyNumberFormat="1" applyFont="1" applyBorder="1" applyAlignment="1">
      <alignment horizontal="right" vertical="center" shrinkToFit="1"/>
    </xf>
    <xf numFmtId="3" fontId="12" fillId="0" borderId="17" xfId="0" applyNumberFormat="1" applyFont="1" applyBorder="1" applyAlignment="1">
      <alignment horizontal="right" vertical="center" shrinkToFit="1"/>
    </xf>
    <xf numFmtId="3" fontId="12" fillId="0" borderId="25" xfId="0" applyNumberFormat="1" applyFont="1" applyBorder="1" applyAlignment="1">
      <alignment horizontal="right" vertical="center" shrinkToFit="1"/>
    </xf>
    <xf numFmtId="3" fontId="12" fillId="0" borderId="24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horizontal="right" vertical="center"/>
    </xf>
    <xf numFmtId="3" fontId="12" fillId="0" borderId="17" xfId="0" applyNumberFormat="1" applyFont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 shrinkToFit="1"/>
    </xf>
    <xf numFmtId="3" fontId="12" fillId="0" borderId="12" xfId="0" applyNumberFormat="1" applyFont="1" applyBorder="1" applyAlignment="1">
      <alignment horizontal="right" vertical="center" shrinkToFit="1"/>
    </xf>
    <xf numFmtId="3" fontId="12" fillId="0" borderId="26" xfId="0" applyNumberFormat="1" applyFont="1" applyBorder="1" applyAlignment="1">
      <alignment horizontal="right" vertical="center" shrinkToFit="1"/>
    </xf>
    <xf numFmtId="3" fontId="12" fillId="0" borderId="0" xfId="0" applyNumberFormat="1" applyFont="1" applyAlignment="1">
      <alignment horizontal="right" vertical="center" shrinkToFit="1"/>
    </xf>
    <xf numFmtId="3" fontId="12" fillId="0" borderId="10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horizontal="right" vertical="center"/>
    </xf>
    <xf numFmtId="0" fontId="12" fillId="0" borderId="0" xfId="1" applyFont="1" applyAlignment="1">
      <alignment vertical="center" wrapText="1" shrinkToFit="1"/>
    </xf>
    <xf numFmtId="3" fontId="12" fillId="0" borderId="9" xfId="2" applyNumberFormat="1" applyFont="1" applyBorder="1" applyAlignment="1">
      <alignment horizontal="right" vertical="center"/>
    </xf>
    <xf numFmtId="3" fontId="12" fillId="0" borderId="26" xfId="2" applyNumberFormat="1" applyFont="1" applyBorder="1" applyAlignment="1">
      <alignment horizontal="right" vertical="center"/>
    </xf>
    <xf numFmtId="3" fontId="12" fillId="0" borderId="10" xfId="2" applyNumberFormat="1" applyFont="1" applyBorder="1" applyAlignment="1">
      <alignment horizontal="right" vertical="center"/>
    </xf>
    <xf numFmtId="178" fontId="12" fillId="0" borderId="5" xfId="0" applyNumberFormat="1" applyFont="1" applyBorder="1" applyAlignment="1">
      <alignment horizontal="center" vertical="center"/>
    </xf>
    <xf numFmtId="3" fontId="12" fillId="0" borderId="5" xfId="2" applyNumberFormat="1" applyFont="1" applyBorder="1" applyAlignment="1">
      <alignment horizontal="right" vertical="center"/>
    </xf>
    <xf numFmtId="3" fontId="12" fillId="0" borderId="27" xfId="2" applyNumberFormat="1" applyFont="1" applyBorder="1" applyAlignment="1">
      <alignment horizontal="right" vertical="center"/>
    </xf>
    <xf numFmtId="3" fontId="12" fillId="0" borderId="13" xfId="2" applyNumberFormat="1" applyFont="1" applyBorder="1" applyAlignment="1">
      <alignment horizontal="right" vertical="center"/>
    </xf>
    <xf numFmtId="3" fontId="12" fillId="0" borderId="0" xfId="0" applyNumberFormat="1" applyFont="1" applyAlignment="1">
      <alignment vertical="center"/>
    </xf>
    <xf numFmtId="185" fontId="12" fillId="0" borderId="0" xfId="0" applyNumberFormat="1" applyFont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184" fontId="17" fillId="0" borderId="0" xfId="0" applyNumberFormat="1" applyFont="1" applyAlignment="1">
      <alignment horizontal="center" vertical="center"/>
    </xf>
    <xf numFmtId="184" fontId="17" fillId="0" borderId="0" xfId="0" applyNumberFormat="1" applyFont="1" applyAlignment="1">
      <alignment vertical="top" wrapText="1"/>
    </xf>
    <xf numFmtId="3" fontId="18" fillId="2" borderId="0" xfId="0" applyNumberFormat="1" applyFont="1" applyFill="1" applyAlignment="1">
      <alignment vertical="center"/>
    </xf>
    <xf numFmtId="0" fontId="12" fillId="0" borderId="5" xfId="0" applyFont="1" applyBorder="1" applyAlignment="1">
      <alignment horizontal="right" vertical="center"/>
    </xf>
    <xf numFmtId="3" fontId="12" fillId="0" borderId="1" xfId="0" applyNumberFormat="1" applyFont="1" applyBorder="1" applyAlignment="1" applyProtection="1">
      <alignment horizontal="center" vertical="center" textRotation="255" shrinkToFit="1"/>
      <protection locked="0"/>
    </xf>
    <xf numFmtId="3" fontId="12" fillId="0" borderId="9" xfId="0" applyNumberFormat="1" applyFont="1" applyBorder="1" applyAlignment="1" applyProtection="1">
      <alignment horizontal="center" vertical="center" textRotation="255" shrinkToFit="1"/>
      <protection locked="0"/>
    </xf>
    <xf numFmtId="178" fontId="12" fillId="0" borderId="18" xfId="0" applyNumberFormat="1" applyFont="1" applyBorder="1" applyAlignment="1">
      <alignment horizontal="center" vertical="center"/>
    </xf>
    <xf numFmtId="185" fontId="12" fillId="0" borderId="19" xfId="0" applyNumberFormat="1" applyFont="1" applyBorder="1" applyAlignment="1">
      <alignment horizontal="right" vertical="center"/>
    </xf>
    <xf numFmtId="3" fontId="12" fillId="0" borderId="1" xfId="2" applyNumberFormat="1" applyFont="1" applyBorder="1" applyAlignment="1">
      <alignment horizontal="right" vertical="center"/>
    </xf>
    <xf numFmtId="3" fontId="12" fillId="0" borderId="28" xfId="2" applyNumberFormat="1" applyFont="1" applyBorder="1" applyAlignment="1">
      <alignment horizontal="right" vertical="center"/>
    </xf>
    <xf numFmtId="3" fontId="12" fillId="0" borderId="15" xfId="2" applyNumberFormat="1" applyFont="1" applyBorder="1" applyAlignment="1">
      <alignment horizontal="right" vertical="center"/>
    </xf>
    <xf numFmtId="3" fontId="12" fillId="0" borderId="5" xfId="0" applyNumberFormat="1" applyFont="1" applyBorder="1" applyAlignment="1" applyProtection="1">
      <alignment horizontal="center" vertical="center" textRotation="255" shrinkToFit="1"/>
      <protection locked="0"/>
    </xf>
    <xf numFmtId="0" fontId="12" fillId="2" borderId="0" xfId="0" applyFont="1" applyFill="1" applyAlignment="1">
      <alignment vertical="center"/>
    </xf>
    <xf numFmtId="3" fontId="12" fillId="0" borderId="15" xfId="0" applyNumberFormat="1" applyFont="1" applyBorder="1" applyAlignment="1" applyProtection="1">
      <alignment vertical="center" textRotation="255" shrinkToFit="1"/>
      <protection locked="0"/>
    </xf>
    <xf numFmtId="0" fontId="12" fillId="0" borderId="1" xfId="0" applyFont="1" applyBorder="1" applyAlignment="1">
      <alignment vertical="center"/>
    </xf>
    <xf numFmtId="3" fontId="12" fillId="0" borderId="10" xfId="0" applyNumberFormat="1" applyFont="1" applyBorder="1" applyAlignment="1" applyProtection="1">
      <alignment vertical="center" textRotation="255" shrinkToFit="1"/>
      <protection locked="0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2" borderId="0" xfId="0" applyFont="1" applyFill="1" applyAlignment="1">
      <alignment horizontal="centerContinuous" vertical="center"/>
    </xf>
    <xf numFmtId="3" fontId="12" fillId="0" borderId="13" xfId="0" applyNumberFormat="1" applyFont="1" applyBorder="1" applyAlignment="1" applyProtection="1">
      <alignment vertical="center" textRotation="255" shrinkToFit="1"/>
      <protection locked="0"/>
    </xf>
    <xf numFmtId="0" fontId="12" fillId="0" borderId="5" xfId="0" applyFont="1" applyBorder="1" applyAlignment="1">
      <alignment vertical="center"/>
    </xf>
    <xf numFmtId="176" fontId="12" fillId="0" borderId="1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 vertical="center" shrinkToFit="1"/>
    </xf>
    <xf numFmtId="178" fontId="12" fillId="0" borderId="9" xfId="0" applyNumberFormat="1" applyFont="1" applyBorder="1" applyAlignment="1">
      <alignment horizontal="center" vertical="center"/>
    </xf>
    <xf numFmtId="3" fontId="18" fillId="0" borderId="0" xfId="0" applyNumberFormat="1" applyFont="1" applyAlignment="1">
      <alignment vertical="center"/>
    </xf>
    <xf numFmtId="3" fontId="12" fillId="0" borderId="18" xfId="0" applyNumberFormat="1" applyFont="1" applyBorder="1" applyAlignment="1">
      <alignment horizontal="right" vertical="center" shrinkToFit="1"/>
    </xf>
    <xf numFmtId="3" fontId="12" fillId="0" borderId="7" xfId="0" applyNumberFormat="1" applyFont="1" applyBorder="1" applyAlignment="1">
      <alignment horizontal="right" vertical="center" shrinkToFit="1"/>
    </xf>
    <xf numFmtId="3" fontId="12" fillId="0" borderId="27" xfId="0" applyNumberFormat="1" applyFont="1" applyBorder="1" applyAlignment="1">
      <alignment horizontal="right" vertical="center" shrinkToFit="1"/>
    </xf>
    <xf numFmtId="185" fontId="12" fillId="0" borderId="1" xfId="0" applyNumberFormat="1" applyFont="1" applyBorder="1" applyAlignment="1">
      <alignment horizontal="right" vertical="center"/>
    </xf>
    <xf numFmtId="3" fontId="12" fillId="0" borderId="9" xfId="0" applyNumberFormat="1" applyFont="1" applyBorder="1" applyAlignment="1">
      <alignment horizontal="right" vertical="center" shrinkToFit="1"/>
    </xf>
    <xf numFmtId="3" fontId="18" fillId="0" borderId="11" xfId="0" applyNumberFormat="1" applyFont="1" applyBorder="1" applyAlignment="1">
      <alignment horizontal="right" vertical="center" shrinkToFit="1"/>
    </xf>
    <xf numFmtId="3" fontId="18" fillId="0" borderId="17" xfId="0" applyNumberFormat="1" applyFont="1" applyBorder="1" applyAlignment="1">
      <alignment horizontal="right" vertical="center" shrinkToFit="1"/>
    </xf>
    <xf numFmtId="185" fontId="12" fillId="0" borderId="9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 shrinkToFit="1"/>
    </xf>
    <xf numFmtId="3" fontId="12" fillId="0" borderId="28" xfId="0" applyNumberFormat="1" applyFont="1" applyBorder="1" applyAlignment="1">
      <alignment horizontal="right" vertical="center" shrinkToFit="1"/>
    </xf>
    <xf numFmtId="3" fontId="12" fillId="0" borderId="2" xfId="2" applyNumberFormat="1" applyFont="1" applyBorder="1" applyAlignment="1">
      <alignment horizontal="right" vertical="center"/>
    </xf>
    <xf numFmtId="3" fontId="12" fillId="0" borderId="3" xfId="2" applyNumberFormat="1" applyFont="1" applyBorder="1" applyAlignment="1">
      <alignment horizontal="right" vertical="center"/>
    </xf>
    <xf numFmtId="3" fontId="12" fillId="0" borderId="4" xfId="2" applyNumberFormat="1" applyFont="1" applyBorder="1" applyAlignment="1">
      <alignment horizontal="right" vertical="center"/>
    </xf>
    <xf numFmtId="3" fontId="12" fillId="0" borderId="24" xfId="2" applyNumberFormat="1" applyFont="1" applyBorder="1" applyAlignment="1">
      <alignment horizontal="right" vertical="center"/>
    </xf>
    <xf numFmtId="3" fontId="12" fillId="0" borderId="12" xfId="2" applyNumberFormat="1" applyFont="1" applyBorder="1" applyAlignment="1">
      <alignment horizontal="right" vertical="center"/>
    </xf>
    <xf numFmtId="3" fontId="12" fillId="0" borderId="17" xfId="2" applyNumberFormat="1" applyFont="1" applyBorder="1" applyAlignment="1">
      <alignment horizontal="right" vertical="center"/>
    </xf>
    <xf numFmtId="3" fontId="12" fillId="0" borderId="13" xfId="0" applyNumberFormat="1" applyFont="1" applyBorder="1" applyAlignment="1">
      <alignment horizontal="right" vertical="center" shrinkToFit="1"/>
    </xf>
    <xf numFmtId="3" fontId="12" fillId="0" borderId="14" xfId="0" applyNumberFormat="1" applyFont="1" applyBorder="1" applyAlignment="1">
      <alignment horizontal="right" vertical="center" shrinkToFit="1"/>
    </xf>
    <xf numFmtId="3" fontId="12" fillId="0" borderId="8" xfId="0" applyNumberFormat="1" applyFont="1" applyBorder="1" applyAlignment="1">
      <alignment horizontal="right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2" fillId="0" borderId="22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3" fontId="12" fillId="0" borderId="6" xfId="2" applyNumberFormat="1" applyFont="1" applyBorder="1" applyAlignment="1">
      <alignment horizontal="right" vertical="center"/>
    </xf>
    <xf numFmtId="3" fontId="12" fillId="0" borderId="7" xfId="2" applyNumberFormat="1" applyFont="1" applyBorder="1" applyAlignment="1">
      <alignment horizontal="right" vertical="center"/>
    </xf>
    <xf numFmtId="3" fontId="12" fillId="0" borderId="8" xfId="2" applyNumberFormat="1" applyFont="1" applyBorder="1" applyAlignment="1">
      <alignment horizontal="right" vertical="center"/>
    </xf>
    <xf numFmtId="3" fontId="12" fillId="2" borderId="4" xfId="0" applyNumberFormat="1" applyFont="1" applyFill="1" applyBorder="1" applyAlignment="1">
      <alignment horizontal="right" vertical="center" shrinkToFit="1"/>
    </xf>
    <xf numFmtId="3" fontId="12" fillId="2" borderId="17" xfId="0" applyNumberFormat="1" applyFont="1" applyFill="1" applyBorder="1" applyAlignment="1">
      <alignment horizontal="right" vertical="center" shrinkToFit="1"/>
    </xf>
    <xf numFmtId="0" fontId="19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center" vertical="center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>
      <alignment horizontal="centerContinuous" vertical="center"/>
    </xf>
    <xf numFmtId="0" fontId="12" fillId="0" borderId="16" xfId="0" applyFont="1" applyBorder="1" applyAlignment="1">
      <alignment horizontal="centerContinuous" vertical="center"/>
    </xf>
    <xf numFmtId="0" fontId="12" fillId="0" borderId="16" xfId="0" applyFont="1" applyBorder="1" applyAlignment="1">
      <alignment vertical="center"/>
    </xf>
    <xf numFmtId="0" fontId="12" fillId="0" borderId="15" xfId="0" applyFont="1" applyBorder="1" applyAlignment="1">
      <alignment horizontal="centerContinuous" vertical="center"/>
    </xf>
    <xf numFmtId="0" fontId="12" fillId="0" borderId="4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177" fontId="12" fillId="0" borderId="0" xfId="0" applyNumberFormat="1" applyFont="1" applyAlignment="1">
      <alignment horizontal="right" vertical="center"/>
    </xf>
    <xf numFmtId="177" fontId="12" fillId="0" borderId="11" xfId="0" applyNumberFormat="1" applyFont="1" applyBorder="1" applyAlignment="1">
      <alignment horizontal="right" vertical="center"/>
    </xf>
    <xf numFmtId="177" fontId="12" fillId="0" borderId="10" xfId="0" applyNumberFormat="1" applyFont="1" applyBorder="1" applyAlignment="1">
      <alignment horizontal="right" vertical="center"/>
    </xf>
    <xf numFmtId="177" fontId="12" fillId="0" borderId="17" xfId="0" applyNumberFormat="1" applyFont="1" applyBorder="1" applyAlignment="1">
      <alignment horizontal="right" vertical="center"/>
    </xf>
    <xf numFmtId="177" fontId="12" fillId="0" borderId="0" xfId="0" applyNumberFormat="1" applyFont="1" applyAlignment="1">
      <alignment vertical="center"/>
    </xf>
    <xf numFmtId="177" fontId="12" fillId="0" borderId="12" xfId="0" applyNumberFormat="1" applyFont="1" applyBorder="1" applyAlignment="1">
      <alignment horizontal="right" vertical="center"/>
    </xf>
    <xf numFmtId="177" fontId="12" fillId="0" borderId="26" xfId="0" applyNumberFormat="1" applyFont="1" applyBorder="1" applyAlignment="1">
      <alignment horizontal="right" vertical="center"/>
    </xf>
    <xf numFmtId="184" fontId="12" fillId="0" borderId="0" xfId="0" applyNumberFormat="1" applyFont="1" applyAlignment="1">
      <alignment horizontal="center" vertical="center"/>
    </xf>
    <xf numFmtId="177" fontId="12" fillId="0" borderId="24" xfId="0" applyNumberFormat="1" applyFont="1" applyBorder="1" applyAlignment="1">
      <alignment horizontal="right" vertical="center"/>
    </xf>
    <xf numFmtId="177" fontId="12" fillId="0" borderId="9" xfId="0" applyNumberFormat="1" applyFont="1" applyBorder="1" applyAlignment="1">
      <alignment horizontal="right" vertical="center"/>
    </xf>
    <xf numFmtId="177" fontId="12" fillId="0" borderId="26" xfId="2" applyNumberFormat="1" applyFont="1" applyBorder="1" applyAlignment="1">
      <alignment horizontal="right" vertical="center"/>
    </xf>
    <xf numFmtId="177" fontId="12" fillId="0" borderId="9" xfId="2" applyNumberFormat="1" applyFont="1" applyBorder="1" applyAlignment="1">
      <alignment horizontal="right" vertical="center"/>
    </xf>
    <xf numFmtId="177" fontId="12" fillId="0" borderId="10" xfId="2" applyNumberFormat="1" applyFont="1" applyBorder="1" applyAlignment="1">
      <alignment horizontal="right" vertical="center"/>
    </xf>
    <xf numFmtId="177" fontId="12" fillId="0" borderId="28" xfId="2" applyNumberFormat="1" applyFont="1" applyBorder="1" applyAlignment="1">
      <alignment horizontal="right" vertical="center"/>
    </xf>
    <xf numFmtId="177" fontId="12" fillId="0" borderId="1" xfId="2" applyNumberFormat="1" applyFont="1" applyBorder="1" applyAlignment="1">
      <alignment horizontal="right" vertical="center"/>
    </xf>
    <xf numFmtId="177" fontId="12" fillId="0" borderId="15" xfId="2" applyNumberFormat="1" applyFont="1" applyBorder="1" applyAlignment="1">
      <alignment horizontal="right" vertical="center"/>
    </xf>
    <xf numFmtId="177" fontId="12" fillId="0" borderId="19" xfId="0" applyNumberFormat="1" applyFont="1" applyBorder="1" applyAlignment="1">
      <alignment horizontal="right" vertical="center"/>
    </xf>
    <xf numFmtId="177" fontId="12" fillId="0" borderId="16" xfId="0" applyNumberFormat="1" applyFont="1" applyBorder="1" applyAlignment="1">
      <alignment horizontal="right" vertical="center"/>
    </xf>
    <xf numFmtId="177" fontId="12" fillId="0" borderId="15" xfId="0" applyNumberFormat="1" applyFont="1" applyBorder="1" applyAlignment="1">
      <alignment horizontal="right" vertical="center"/>
    </xf>
    <xf numFmtId="177" fontId="12" fillId="0" borderId="4" xfId="0" applyNumberFormat="1" applyFont="1" applyBorder="1" applyAlignment="1">
      <alignment horizontal="right" vertical="center"/>
    </xf>
    <xf numFmtId="177" fontId="12" fillId="0" borderId="27" xfId="2" applyNumberFormat="1" applyFont="1" applyBorder="1" applyAlignment="1">
      <alignment horizontal="right" vertical="center"/>
    </xf>
    <xf numFmtId="177" fontId="12" fillId="0" borderId="5" xfId="2" applyNumberFormat="1" applyFont="1" applyBorder="1" applyAlignment="1">
      <alignment horizontal="right" vertical="center"/>
    </xf>
    <xf numFmtId="177" fontId="12" fillId="0" borderId="13" xfId="2" applyNumberFormat="1" applyFont="1" applyBorder="1" applyAlignment="1">
      <alignment horizontal="right" vertical="center"/>
    </xf>
    <xf numFmtId="177" fontId="12" fillId="0" borderId="25" xfId="2" applyNumberFormat="1" applyFont="1" applyBorder="1" applyAlignment="1">
      <alignment horizontal="right" vertical="center"/>
    </xf>
    <xf numFmtId="177" fontId="12" fillId="0" borderId="12" xfId="2" applyNumberFormat="1" applyFont="1" applyBorder="1" applyAlignment="1">
      <alignment horizontal="right" vertical="center"/>
    </xf>
    <xf numFmtId="177" fontId="12" fillId="0" borderId="11" xfId="2" applyNumberFormat="1" applyFont="1" applyBorder="1" applyAlignment="1">
      <alignment horizontal="right" vertical="center"/>
    </xf>
    <xf numFmtId="177" fontId="12" fillId="0" borderId="24" xfId="2" applyNumberFormat="1" applyFont="1" applyBorder="1" applyAlignment="1">
      <alignment horizontal="right" vertical="center"/>
    </xf>
    <xf numFmtId="177" fontId="12" fillId="0" borderId="17" xfId="2" applyNumberFormat="1" applyFont="1" applyBorder="1" applyAlignment="1">
      <alignment horizontal="right" vertical="center"/>
    </xf>
    <xf numFmtId="186" fontId="12" fillId="0" borderId="0" xfId="0" applyNumberFormat="1" applyFont="1" applyAlignment="1">
      <alignment vertical="center"/>
    </xf>
    <xf numFmtId="187" fontId="12" fillId="0" borderId="20" xfId="0" applyNumberFormat="1" applyFont="1" applyBorder="1" applyAlignment="1">
      <alignment horizontal="center" vertical="center"/>
    </xf>
    <xf numFmtId="187" fontId="12" fillId="0" borderId="21" xfId="0" applyNumberFormat="1" applyFont="1" applyBorder="1" applyAlignment="1" applyProtection="1">
      <alignment horizontal="center" vertical="center"/>
      <protection locked="0"/>
    </xf>
    <xf numFmtId="187" fontId="12" fillId="0" borderId="22" xfId="0" applyNumberFormat="1" applyFont="1" applyBorder="1" applyAlignment="1" applyProtection="1">
      <alignment horizontal="center" vertical="center"/>
      <protection locked="0"/>
    </xf>
    <xf numFmtId="188" fontId="12" fillId="0" borderId="17" xfId="0" applyNumberFormat="1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186" fontId="12" fillId="0" borderId="17" xfId="0" applyNumberFormat="1" applyFont="1" applyBorder="1" applyAlignment="1">
      <alignment horizontal="centerContinuous" vertical="center"/>
    </xf>
    <xf numFmtId="177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 applyProtection="1">
      <alignment vertical="center"/>
      <protection locked="0"/>
    </xf>
    <xf numFmtId="3" fontId="13" fillId="0" borderId="0" xfId="0" applyNumberFormat="1" applyFont="1" applyAlignment="1">
      <alignment vertical="center"/>
    </xf>
    <xf numFmtId="184" fontId="12" fillId="0" borderId="0" xfId="0" applyNumberFormat="1" applyFont="1" applyAlignment="1">
      <alignment vertical="center"/>
    </xf>
    <xf numFmtId="3" fontId="19" fillId="0" borderId="0" xfId="0" applyNumberFormat="1" applyFont="1" applyAlignment="1" applyProtection="1">
      <alignment horizontal="center" vertical="center"/>
      <protection locked="0"/>
    </xf>
    <xf numFmtId="3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2" fillId="0" borderId="20" xfId="0" applyNumberFormat="1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6" xfId="0" applyNumberFormat="1" applyFont="1" applyBorder="1" applyAlignment="1">
      <alignment vertical="center" shrinkToFit="1"/>
    </xf>
    <xf numFmtId="3" fontId="12" fillId="0" borderId="9" xfId="0" applyNumberFormat="1" applyFont="1" applyBorder="1" applyAlignment="1">
      <alignment vertical="center" shrinkToFit="1"/>
    </xf>
    <xf numFmtId="3" fontId="12" fillId="0" borderId="9" xfId="0" applyNumberFormat="1" applyFont="1" applyBorder="1" applyAlignment="1">
      <alignment horizontal="centerContinuous" vertical="center" shrinkToFit="1"/>
    </xf>
    <xf numFmtId="184" fontId="12" fillId="0" borderId="0" xfId="0" applyNumberFormat="1" applyFont="1" applyAlignment="1">
      <alignment horizontal="centerContinuous" vertical="center" shrinkToFit="1"/>
    </xf>
    <xf numFmtId="3" fontId="12" fillId="0" borderId="1" xfId="0" applyNumberFormat="1" applyFont="1" applyBorder="1" applyAlignment="1">
      <alignment vertical="center" shrinkToFit="1"/>
    </xf>
    <xf numFmtId="3" fontId="12" fillId="0" borderId="1" xfId="0" applyNumberFormat="1" applyFont="1" applyBorder="1" applyAlignment="1">
      <alignment horizontal="centerContinuous" vertical="center" shrinkToFit="1"/>
    </xf>
    <xf numFmtId="184" fontId="12" fillId="0" borderId="28" xfId="0" applyNumberFormat="1" applyFont="1" applyBorder="1" applyAlignment="1">
      <alignment horizontal="centerContinuous" vertical="center" shrinkToFit="1"/>
    </xf>
    <xf numFmtId="184" fontId="12" fillId="0" borderId="28" xfId="0" applyNumberFormat="1" applyFont="1" applyBorder="1" applyAlignment="1">
      <alignment horizontal="center" vertical="center" shrinkToFit="1"/>
    </xf>
    <xf numFmtId="184" fontId="12" fillId="0" borderId="0" xfId="0" applyNumberFormat="1" applyFont="1" applyAlignment="1">
      <alignment horizontal="centerContinuous" vertical="center"/>
    </xf>
    <xf numFmtId="3" fontId="12" fillId="0" borderId="26" xfId="0" applyNumberFormat="1" applyFont="1" applyBorder="1" applyAlignment="1">
      <alignment horizontal="centerContinuous" vertical="center" shrinkToFit="1"/>
    </xf>
    <xf numFmtId="189" fontId="12" fillId="0" borderId="9" xfId="0" applyNumberFormat="1" applyFont="1" applyBorder="1" applyAlignment="1">
      <alignment horizontal="centerContinuous" vertical="center" shrinkToFit="1"/>
    </xf>
    <xf numFmtId="184" fontId="12" fillId="0" borderId="26" xfId="0" applyNumberFormat="1" applyFont="1" applyBorder="1" applyAlignment="1">
      <alignment horizontal="centerContinuous" vertical="center" shrinkToFit="1"/>
    </xf>
    <xf numFmtId="184" fontId="12" fillId="0" borderId="26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vertical="center" shrinkToFit="1"/>
    </xf>
    <xf numFmtId="3" fontId="12" fillId="0" borderId="5" xfId="0" applyNumberFormat="1" applyFont="1" applyBorder="1" applyAlignment="1">
      <alignment horizontal="centerContinuous" vertical="center" shrinkToFit="1"/>
    </xf>
    <xf numFmtId="184" fontId="12" fillId="0" borderId="27" xfId="0" applyNumberFormat="1" applyFont="1" applyBorder="1" applyAlignment="1">
      <alignment horizontal="centerContinuous" vertical="center" shrinkToFit="1"/>
    </xf>
    <xf numFmtId="184" fontId="12" fillId="0" borderId="27" xfId="0" applyNumberFormat="1" applyFont="1" applyBorder="1" applyAlignment="1">
      <alignment horizontal="center" vertical="center" shrinkToFit="1"/>
    </xf>
    <xf numFmtId="3" fontId="12" fillId="0" borderId="1" xfId="0" applyNumberFormat="1" applyFont="1" applyBorder="1" applyAlignment="1">
      <alignment horizontal="right" vertical="center"/>
    </xf>
    <xf numFmtId="177" fontId="12" fillId="0" borderId="28" xfId="0" applyNumberFormat="1" applyFont="1" applyBorder="1" applyAlignment="1">
      <alignment horizontal="right" vertical="center"/>
    </xf>
    <xf numFmtId="3" fontId="12" fillId="0" borderId="9" xfId="0" applyNumberFormat="1" applyFont="1" applyBorder="1" applyAlignment="1">
      <alignment horizontal="right" vertical="center"/>
    </xf>
    <xf numFmtId="3" fontId="12" fillId="0" borderId="19" xfId="0" applyNumberFormat="1" applyFont="1" applyBorder="1" applyAlignment="1">
      <alignment horizontal="right" vertical="center"/>
    </xf>
    <xf numFmtId="177" fontId="12" fillId="0" borderId="1" xfId="0" applyNumberFormat="1" applyFont="1" applyBorder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3" fontId="12" fillId="0" borderId="13" xfId="0" applyNumberFormat="1" applyFont="1" applyBorder="1" applyAlignment="1">
      <alignment horizontal="right" vertical="center"/>
    </xf>
    <xf numFmtId="177" fontId="12" fillId="0" borderId="5" xfId="0" applyNumberFormat="1" applyFont="1" applyBorder="1" applyAlignment="1">
      <alignment horizontal="right" vertical="center"/>
    </xf>
    <xf numFmtId="3" fontId="12" fillId="0" borderId="18" xfId="0" applyNumberFormat="1" applyFont="1" applyBorder="1" applyAlignment="1">
      <alignment horizontal="right" vertical="center"/>
    </xf>
    <xf numFmtId="177" fontId="12" fillId="0" borderId="13" xfId="0" applyNumberFormat="1" applyFont="1" applyBorder="1" applyAlignment="1">
      <alignment horizontal="right" vertical="center"/>
    </xf>
    <xf numFmtId="3" fontId="12" fillId="0" borderId="28" xfId="0" applyNumberFormat="1" applyFont="1" applyBorder="1" applyAlignment="1">
      <alignment horizontal="right" vertical="center"/>
    </xf>
    <xf numFmtId="3" fontId="12" fillId="0" borderId="27" xfId="0" applyNumberFormat="1" applyFont="1" applyBorder="1" applyAlignment="1">
      <alignment horizontal="right" vertical="center"/>
    </xf>
    <xf numFmtId="3" fontId="12" fillId="0" borderId="19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 shrinkToFit="1"/>
    </xf>
    <xf numFmtId="0" fontId="12" fillId="0" borderId="19" xfId="0" applyFont="1" applyBorder="1" applyAlignment="1" applyProtection="1">
      <alignment horizontal="center" vertical="center" shrinkToFit="1"/>
      <protection locked="0"/>
    </xf>
    <xf numFmtId="0" fontId="12" fillId="0" borderId="28" xfId="0" applyFont="1" applyBorder="1" applyAlignment="1" applyProtection="1">
      <alignment horizontal="center" vertical="center" shrinkToFit="1"/>
      <protection locked="0"/>
    </xf>
    <xf numFmtId="3" fontId="12" fillId="0" borderId="19" xfId="0" applyNumberFormat="1" applyFont="1" applyBorder="1" applyAlignment="1">
      <alignment horizontal="center" vertical="center" shrinkToFit="1"/>
    </xf>
    <xf numFmtId="3" fontId="12" fillId="0" borderId="28" xfId="0" applyNumberFormat="1" applyFont="1" applyBorder="1" applyAlignment="1">
      <alignment vertical="center" shrinkToFit="1"/>
    </xf>
    <xf numFmtId="184" fontId="12" fillId="0" borderId="19" xfId="0" applyNumberFormat="1" applyFont="1" applyBorder="1" applyAlignment="1">
      <alignment horizontal="centerContinuous" vertical="center" shrinkToFit="1"/>
    </xf>
    <xf numFmtId="3" fontId="12" fillId="0" borderId="27" xfId="0" applyNumberFormat="1" applyFont="1" applyBorder="1" applyAlignment="1">
      <alignment vertical="center" shrinkToFit="1"/>
    </xf>
    <xf numFmtId="184" fontId="12" fillId="0" borderId="18" xfId="0" applyNumberFormat="1" applyFont="1" applyBorder="1" applyAlignment="1">
      <alignment horizontal="centerContinuous" vertical="center" shrinkToFit="1"/>
    </xf>
    <xf numFmtId="184" fontId="12" fillId="0" borderId="19" xfId="0" applyNumberFormat="1" applyFont="1" applyBorder="1" applyAlignment="1">
      <alignment horizontal="center" vertical="center" shrinkToFit="1"/>
    </xf>
    <xf numFmtId="184" fontId="12" fillId="0" borderId="0" xfId="0" applyNumberFormat="1" applyFont="1" applyAlignment="1">
      <alignment horizontal="center" vertical="center" shrinkToFit="1"/>
    </xf>
    <xf numFmtId="184" fontId="12" fillId="0" borderId="18" xfId="0" applyNumberFormat="1" applyFont="1" applyBorder="1" applyAlignment="1">
      <alignment horizontal="center" vertical="center" shrinkToFit="1"/>
    </xf>
    <xf numFmtId="177" fontId="12" fillId="0" borderId="0" xfId="0" applyNumberFormat="1" applyFont="1" applyAlignment="1">
      <alignment horizontal="right" vertical="center" shrinkToFit="1"/>
    </xf>
    <xf numFmtId="177" fontId="12" fillId="0" borderId="26" xfId="0" applyNumberFormat="1" applyFont="1" applyBorder="1" applyAlignment="1">
      <alignment horizontal="right" vertical="center" shrinkToFit="1"/>
    </xf>
    <xf numFmtId="177" fontId="12" fillId="0" borderId="10" xfId="0" applyNumberFormat="1" applyFont="1" applyBorder="1" applyAlignment="1">
      <alignment horizontal="right" vertical="center" shrinkToFit="1"/>
    </xf>
    <xf numFmtId="177" fontId="12" fillId="0" borderId="11" xfId="0" applyNumberFormat="1" applyFont="1" applyBorder="1" applyAlignment="1">
      <alignment horizontal="right" vertical="center" shrinkToFit="1"/>
    </xf>
    <xf numFmtId="177" fontId="12" fillId="0" borderId="9" xfId="0" applyNumberFormat="1" applyFont="1" applyBorder="1" applyAlignment="1">
      <alignment horizontal="right" vertical="center" shrinkToFit="1"/>
    </xf>
    <xf numFmtId="3" fontId="12" fillId="0" borderId="1" xfId="0" applyNumberFormat="1" applyFont="1" applyBorder="1" applyAlignment="1">
      <alignment horizontal="right" vertical="center" shrinkToFit="1"/>
    </xf>
    <xf numFmtId="177" fontId="12" fillId="0" borderId="15" xfId="0" applyNumberFormat="1" applyFont="1" applyBorder="1" applyAlignment="1">
      <alignment horizontal="right" vertical="center" shrinkToFit="1"/>
    </xf>
    <xf numFmtId="177" fontId="12" fillId="0" borderId="1" xfId="0" applyNumberFormat="1" applyFont="1" applyBorder="1" applyAlignment="1">
      <alignment horizontal="right" vertical="center" shrinkToFit="1"/>
    </xf>
    <xf numFmtId="177" fontId="12" fillId="0" borderId="19" xfId="0" applyNumberFormat="1" applyFont="1" applyBorder="1" applyAlignment="1">
      <alignment horizontal="right" vertical="center" shrinkToFit="1"/>
    </xf>
    <xf numFmtId="177" fontId="12" fillId="0" borderId="28" xfId="0" applyNumberFormat="1" applyFont="1" applyBorder="1" applyAlignment="1">
      <alignment horizontal="right" vertical="center" shrinkToFit="1"/>
    </xf>
    <xf numFmtId="177" fontId="12" fillId="0" borderId="14" xfId="0" applyNumberFormat="1" applyFont="1" applyBorder="1" applyAlignment="1">
      <alignment horizontal="right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177" fontId="12" fillId="0" borderId="5" xfId="0" applyNumberFormat="1" applyFont="1" applyBorder="1" applyAlignment="1">
      <alignment horizontal="right" vertical="center" shrinkToFit="1"/>
    </xf>
    <xf numFmtId="177" fontId="12" fillId="0" borderId="13" xfId="0" applyNumberFormat="1" applyFont="1" applyBorder="1" applyAlignment="1">
      <alignment horizontal="right" vertical="center" shrinkToFit="1"/>
    </xf>
    <xf numFmtId="3" fontId="14" fillId="0" borderId="0" xfId="0" applyNumberFormat="1" applyFont="1" applyAlignment="1">
      <alignment vertical="center"/>
    </xf>
    <xf numFmtId="0" fontId="1" fillId="0" borderId="0" xfId="1" applyFont="1" applyAlignment="1">
      <alignment vertical="center" shrinkToFit="1"/>
    </xf>
    <xf numFmtId="0" fontId="20" fillId="0" borderId="0" xfId="1" applyFont="1">
      <alignment vertical="center"/>
    </xf>
    <xf numFmtId="0" fontId="21" fillId="0" borderId="0" xfId="1" applyFont="1" applyAlignment="1">
      <alignment vertical="center" shrinkToFit="1"/>
    </xf>
    <xf numFmtId="0" fontId="22" fillId="0" borderId="0" xfId="1" applyFont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1" applyFont="1" applyAlignment="1">
      <alignment horizontal="right" vertical="center" shrinkToFit="1"/>
    </xf>
    <xf numFmtId="0" fontId="1" fillId="0" borderId="15" xfId="1" applyFont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 shrinkToFit="1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Continuous" vertical="center"/>
    </xf>
    <xf numFmtId="0" fontId="1" fillId="0" borderId="13" xfId="1" applyFont="1" applyBorder="1" applyAlignment="1">
      <alignment vertical="center" shrinkToFi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Continuous" vertical="center"/>
    </xf>
    <xf numFmtId="0" fontId="1" fillId="0" borderId="15" xfId="1" applyFont="1" applyBorder="1" applyAlignment="1">
      <alignment vertical="center" textRotation="255" shrinkToFit="1"/>
    </xf>
    <xf numFmtId="176" fontId="24" fillId="0" borderId="1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right" vertical="center" shrinkToFit="1"/>
    </xf>
    <xf numFmtId="0" fontId="1" fillId="0" borderId="10" xfId="1" applyFont="1" applyBorder="1" applyAlignment="1">
      <alignment vertical="center" textRotation="255" shrinkToFit="1"/>
    </xf>
    <xf numFmtId="178" fontId="24" fillId="0" borderId="9" xfId="0" applyNumberFormat="1" applyFont="1" applyBorder="1" applyAlignment="1">
      <alignment horizontal="center" vertical="center"/>
    </xf>
    <xf numFmtId="0" fontId="1" fillId="0" borderId="0" xfId="1" applyFont="1" applyAlignment="1">
      <alignment vertical="center" wrapText="1" shrinkToFit="1"/>
    </xf>
    <xf numFmtId="38" fontId="1" fillId="0" borderId="9" xfId="2" applyNumberFormat="1" applyFont="1" applyBorder="1" applyAlignment="1">
      <alignment horizontal="right" vertical="center"/>
    </xf>
    <xf numFmtId="185" fontId="0" fillId="0" borderId="1" xfId="0" applyNumberFormat="1" applyBorder="1" applyAlignment="1">
      <alignment horizontal="right" vertical="center"/>
    </xf>
    <xf numFmtId="38" fontId="1" fillId="0" borderId="1" xfId="2" applyNumberFormat="1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84" fontId="25" fillId="0" borderId="0" xfId="0" applyNumberFormat="1" applyFont="1" applyAlignment="1">
      <alignment horizontal="center" vertical="center"/>
    </xf>
    <xf numFmtId="184" fontId="25" fillId="0" borderId="0" xfId="0" applyNumberFormat="1" applyFont="1" applyAlignment="1">
      <alignment vertical="top" wrapText="1"/>
    </xf>
    <xf numFmtId="0" fontId="1" fillId="0" borderId="0" xfId="0" applyFont="1" applyAlignment="1" applyProtection="1">
      <alignment vertical="center"/>
      <protection locked="0"/>
    </xf>
    <xf numFmtId="0" fontId="1" fillId="0" borderId="13" xfId="1" applyFont="1" applyBorder="1" applyAlignment="1">
      <alignment vertical="center" textRotation="255" shrinkToFit="1"/>
    </xf>
    <xf numFmtId="0" fontId="0" fillId="0" borderId="5" xfId="0" applyBorder="1" applyAlignment="1">
      <alignment horizontal="right" vertical="center"/>
    </xf>
    <xf numFmtId="38" fontId="1" fillId="0" borderId="5" xfId="2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shrinkToFit="1"/>
    </xf>
    <xf numFmtId="0" fontId="1" fillId="0" borderId="0" xfId="1" applyFont="1">
      <alignment vertical="center"/>
    </xf>
    <xf numFmtId="0" fontId="1" fillId="0" borderId="1" xfId="1" applyFont="1" applyBorder="1" applyAlignment="1">
      <alignment vertical="center" shrinkToFit="1"/>
    </xf>
    <xf numFmtId="0" fontId="1" fillId="0" borderId="15" xfId="0" applyFont="1" applyBorder="1" applyAlignment="1">
      <alignment vertical="center"/>
    </xf>
    <xf numFmtId="0" fontId="1" fillId="0" borderId="9" xfId="1" applyFont="1" applyBorder="1" applyAlignment="1">
      <alignment horizontal="center" vertical="center" shrinkToFit="1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5" xfId="1" applyFont="1" applyBorder="1" applyAlignment="1">
      <alignment vertical="center" shrinkToFit="1"/>
    </xf>
    <xf numFmtId="0" fontId="1" fillId="0" borderId="13" xfId="0" applyFont="1" applyBorder="1" applyAlignment="1">
      <alignment vertical="center"/>
    </xf>
    <xf numFmtId="38" fontId="0" fillId="0" borderId="9" xfId="2" applyNumberFormat="1" applyFont="1" applyBorder="1" applyAlignment="1">
      <alignment horizontal="right" vertical="center"/>
    </xf>
    <xf numFmtId="38" fontId="0" fillId="0" borderId="5" xfId="2" applyNumberFormat="1" applyFont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right" vertical="center" shrinkToFit="1"/>
    </xf>
    <xf numFmtId="38" fontId="1" fillId="0" borderId="26" xfId="2" applyNumberFormat="1" applyFont="1" applyBorder="1" applyAlignment="1">
      <alignment horizontal="right" vertical="center"/>
    </xf>
    <xf numFmtId="38" fontId="1" fillId="0" borderId="28" xfId="2" applyNumberFormat="1" applyFont="1" applyBorder="1" applyAlignment="1">
      <alignment horizontal="right" vertical="center"/>
    </xf>
    <xf numFmtId="38" fontId="1" fillId="0" borderId="27" xfId="2" applyNumberFormat="1" applyFont="1" applyBorder="1" applyAlignment="1">
      <alignment horizontal="right" vertical="center"/>
    </xf>
    <xf numFmtId="0" fontId="0" fillId="0" borderId="9" xfId="0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1" fillId="0" borderId="20" xfId="0" applyFont="1" applyBorder="1" applyAlignment="1">
      <alignment horizontal="center" vertical="center" shrinkToFit="1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>
      <alignment vertical="center"/>
    </xf>
    <xf numFmtId="0" fontId="1" fillId="0" borderId="28" xfId="0" applyFont="1" applyBorder="1" applyAlignment="1">
      <alignment horizontal="centerContinuous" vertical="center"/>
    </xf>
    <xf numFmtId="0" fontId="0" fillId="0" borderId="9" xfId="0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27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190" fontId="21" fillId="0" borderId="0" xfId="0" applyNumberFormat="1" applyFont="1" applyAlignment="1" applyProtection="1">
      <alignment vertical="center"/>
      <protection locked="0"/>
    </xf>
    <xf numFmtId="190" fontId="0" fillId="0" borderId="0" xfId="0" applyNumberFormat="1" applyAlignme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90" fontId="0" fillId="0" borderId="0" xfId="0" applyNumberFormat="1" applyAlignment="1">
      <alignment vertical="center"/>
    </xf>
    <xf numFmtId="190" fontId="0" fillId="0" borderId="0" xfId="0" applyNumberFormat="1" applyAlignment="1">
      <alignment horizontal="right" vertical="center"/>
    </xf>
    <xf numFmtId="190" fontId="0" fillId="0" borderId="0" xfId="0" applyNumberFormat="1" applyAlignment="1" applyProtection="1">
      <alignment horizontal="right" vertical="center"/>
      <protection locked="0"/>
    </xf>
    <xf numFmtId="190" fontId="0" fillId="0" borderId="18" xfId="0" applyNumberFormat="1" applyBorder="1" applyAlignment="1">
      <alignment horizontal="right" vertical="center"/>
    </xf>
    <xf numFmtId="0" fontId="0" fillId="0" borderId="1" xfId="1" applyFont="1" applyBorder="1" applyAlignment="1">
      <alignment vertical="center" shrinkToFit="1"/>
    </xf>
    <xf numFmtId="190" fontId="0" fillId="0" borderId="15" xfId="0" applyNumberFormat="1" applyBorder="1" applyAlignment="1">
      <alignment horizontal="center" vertical="center"/>
    </xf>
    <xf numFmtId="190" fontId="0" fillId="0" borderId="19" xfId="0" applyNumberFormat="1" applyBorder="1" applyAlignment="1" applyProtection="1">
      <alignment horizontal="center" vertical="center"/>
      <protection locked="0"/>
    </xf>
    <xf numFmtId="190" fontId="0" fillId="0" borderId="28" xfId="0" applyNumberFormat="1" applyBorder="1" applyAlignment="1" applyProtection="1">
      <alignment horizontal="center" vertical="center"/>
      <protection locked="0"/>
    </xf>
    <xf numFmtId="190" fontId="0" fillId="0" borderId="19" xfId="0" applyNumberFormat="1" applyBorder="1" applyAlignment="1">
      <alignment horizontal="center" vertical="center"/>
    </xf>
    <xf numFmtId="0" fontId="0" fillId="0" borderId="9" xfId="1" applyFont="1" applyBorder="1" applyAlignment="1">
      <alignment horizontal="center" vertical="center" shrinkToFit="1"/>
    </xf>
    <xf numFmtId="190" fontId="0" fillId="0" borderId="1" xfId="0" applyNumberFormat="1" applyBorder="1" applyAlignment="1">
      <alignment horizontal="centerContinuous" vertical="center"/>
    </xf>
    <xf numFmtId="190" fontId="0" fillId="0" borderId="1" xfId="0" applyNumberFormat="1" applyBorder="1" applyAlignment="1">
      <alignment vertical="center"/>
    </xf>
    <xf numFmtId="190" fontId="0" fillId="0" borderId="9" xfId="0" applyNumberFormat="1" applyBorder="1" applyAlignment="1">
      <alignment horizontal="centerContinuous" vertical="center"/>
    </xf>
    <xf numFmtId="190" fontId="0" fillId="0" borderId="9" xfId="0" applyNumberFormat="1" applyBorder="1" applyAlignment="1">
      <alignment vertical="center"/>
    </xf>
    <xf numFmtId="0" fontId="0" fillId="0" borderId="5" xfId="1" applyFont="1" applyBorder="1" applyAlignment="1">
      <alignment vertical="center" shrinkToFit="1"/>
    </xf>
    <xf numFmtId="190" fontId="0" fillId="0" borderId="5" xfId="0" applyNumberFormat="1" applyBorder="1" applyAlignment="1">
      <alignment horizontal="centerContinuous" vertical="center"/>
    </xf>
    <xf numFmtId="190" fontId="0" fillId="0" borderId="5" xfId="0" applyNumberFormat="1" applyBorder="1" applyAlignment="1">
      <alignment vertical="center"/>
    </xf>
    <xf numFmtId="0" fontId="0" fillId="0" borderId="1" xfId="1" applyFont="1" applyBorder="1" applyAlignment="1">
      <alignment vertical="center" textRotation="255" shrinkToFit="1"/>
    </xf>
    <xf numFmtId="186" fontId="0" fillId="0" borderId="9" xfId="0" applyNumberFormat="1" applyBorder="1" applyAlignment="1">
      <alignment horizontal="right" vertical="center"/>
    </xf>
    <xf numFmtId="0" fontId="0" fillId="0" borderId="9" xfId="1" applyFont="1" applyBorder="1" applyAlignment="1">
      <alignment vertical="center" textRotation="255" shrinkToFit="1"/>
    </xf>
    <xf numFmtId="0" fontId="0" fillId="0" borderId="0" xfId="1" applyFont="1" applyAlignment="1">
      <alignment vertical="center" wrapText="1" shrinkToFit="1"/>
    </xf>
    <xf numFmtId="186" fontId="0" fillId="0" borderId="9" xfId="2" applyNumberFormat="1" applyFont="1" applyBorder="1" applyAlignment="1">
      <alignment horizontal="right" vertical="center"/>
    </xf>
    <xf numFmtId="186" fontId="0" fillId="0" borderId="1" xfId="2" applyNumberFormat="1" applyFont="1" applyBorder="1" applyAlignment="1">
      <alignment horizontal="right" vertical="center"/>
    </xf>
    <xf numFmtId="0" fontId="0" fillId="0" borderId="5" xfId="1" applyFont="1" applyBorder="1" applyAlignment="1">
      <alignment vertical="center" textRotation="255" shrinkToFit="1"/>
    </xf>
    <xf numFmtId="186" fontId="0" fillId="0" borderId="5" xfId="2" applyNumberFormat="1" applyFont="1" applyBorder="1" applyAlignment="1">
      <alignment horizontal="right" vertical="center"/>
    </xf>
    <xf numFmtId="183" fontId="0" fillId="0" borderId="9" xfId="0" applyNumberFormat="1" applyBorder="1" applyAlignment="1">
      <alignment horizontal="right" vertical="center"/>
    </xf>
    <xf numFmtId="178" fontId="24" fillId="0" borderId="5" xfId="0" applyNumberFormat="1" applyFont="1" applyBorder="1" applyAlignment="1">
      <alignment horizontal="center" vertical="center"/>
    </xf>
    <xf numFmtId="183" fontId="0" fillId="0" borderId="5" xfId="2" applyNumberFormat="1" applyFont="1" applyBorder="1" applyAlignment="1">
      <alignment horizontal="right" vertical="center"/>
    </xf>
    <xf numFmtId="183" fontId="0" fillId="0" borderId="9" xfId="2" applyNumberFormat="1" applyFont="1" applyBorder="1" applyAlignment="1">
      <alignment horizontal="right" vertical="center"/>
    </xf>
    <xf numFmtId="190" fontId="0" fillId="0" borderId="20" xfId="0" applyNumberFormat="1" applyBorder="1" applyAlignment="1">
      <alignment horizontal="center" vertical="center"/>
    </xf>
    <xf numFmtId="190" fontId="0" fillId="0" borderId="21" xfId="0" applyNumberFormat="1" applyBorder="1" applyAlignment="1">
      <alignment horizontal="center" vertical="center"/>
    </xf>
    <xf numFmtId="190" fontId="0" fillId="0" borderId="22" xfId="0" applyNumberFormat="1" applyBorder="1" applyAlignment="1">
      <alignment horizontal="center" vertical="center"/>
    </xf>
    <xf numFmtId="190" fontId="0" fillId="0" borderId="9" xfId="0" applyNumberFormat="1" applyBorder="1" applyAlignment="1">
      <alignment horizontal="right" vertical="center"/>
    </xf>
    <xf numFmtId="183" fontId="0" fillId="0" borderId="1" xfId="2" applyNumberFormat="1" applyFont="1" applyBorder="1" applyAlignment="1">
      <alignment horizontal="right" vertical="center"/>
    </xf>
    <xf numFmtId="191" fontId="0" fillId="0" borderId="5" xfId="2" applyNumberFormat="1" applyFont="1" applyBorder="1" applyAlignment="1">
      <alignment horizontal="right" vertical="center"/>
    </xf>
    <xf numFmtId="191" fontId="0" fillId="0" borderId="9" xfId="2" applyNumberFormat="1" applyFont="1" applyBorder="1" applyAlignment="1">
      <alignment horizontal="right" vertical="center"/>
    </xf>
    <xf numFmtId="190" fontId="0" fillId="0" borderId="9" xfId="0" applyNumberFormat="1" applyBorder="1" applyAlignment="1">
      <alignment horizontal="center" vertical="center"/>
    </xf>
    <xf numFmtId="191" fontId="0" fillId="0" borderId="1" xfId="2" applyNumberFormat="1" applyFont="1" applyBorder="1" applyAlignment="1">
      <alignment horizontal="right" vertical="center"/>
    </xf>
    <xf numFmtId="190" fontId="0" fillId="0" borderId="0" xfId="0" applyNumberFormat="1" applyAlignment="1">
      <alignment horizontal="right" vertical="center"/>
    </xf>
    <xf numFmtId="0" fontId="26" fillId="0" borderId="0" xfId="1" applyFont="1" applyAlignment="1">
      <alignment vertical="center" shrinkToFit="1"/>
    </xf>
    <xf numFmtId="0" fontId="20" fillId="0" borderId="0" xfId="1" applyFont="1" applyAlignment="1">
      <alignment vertical="center" shrinkToFit="1"/>
    </xf>
    <xf numFmtId="0" fontId="27" fillId="0" borderId="0" xfId="1" applyFont="1" applyAlignment="1">
      <alignment horizontal="center" vertical="center" shrinkToFit="1"/>
    </xf>
    <xf numFmtId="0" fontId="26" fillId="0" borderId="0" xfId="0" applyFont="1" applyAlignment="1">
      <alignment vertical="center"/>
    </xf>
    <xf numFmtId="0" fontId="26" fillId="0" borderId="0" xfId="1" applyFont="1" applyAlignment="1">
      <alignment horizontal="right" vertical="center" shrinkToFit="1"/>
    </xf>
    <xf numFmtId="0" fontId="26" fillId="0" borderId="0" xfId="1" applyFont="1" applyAlignment="1">
      <alignment horizontal="right" vertical="center"/>
    </xf>
    <xf numFmtId="0" fontId="26" fillId="0" borderId="29" xfId="1" applyFont="1" applyBorder="1" applyAlignment="1">
      <alignment horizontal="center" vertical="center" shrinkToFit="1"/>
    </xf>
    <xf numFmtId="0" fontId="26" fillId="0" borderId="30" xfId="1" applyFont="1" applyBorder="1" applyAlignment="1">
      <alignment horizontal="center" vertical="center" shrinkToFit="1"/>
    </xf>
    <xf numFmtId="0" fontId="26" fillId="0" borderId="31" xfId="1" applyFont="1" applyBorder="1" applyAlignment="1">
      <alignment horizontal="center" vertical="center" shrinkToFit="1"/>
    </xf>
    <xf numFmtId="0" fontId="26" fillId="0" borderId="32" xfId="1" applyFont="1" applyBorder="1" applyAlignment="1">
      <alignment horizontal="center" vertical="center" shrinkToFit="1"/>
    </xf>
    <xf numFmtId="0" fontId="26" fillId="0" borderId="33" xfId="1" applyFont="1" applyBorder="1" applyAlignment="1">
      <alignment horizontal="center" vertical="center" shrinkToFit="1"/>
    </xf>
    <xf numFmtId="0" fontId="26" fillId="0" borderId="19" xfId="1" applyFont="1" applyBorder="1" applyAlignment="1">
      <alignment horizontal="center" vertical="center" shrinkToFit="1"/>
    </xf>
    <xf numFmtId="0" fontId="26" fillId="0" borderId="15" xfId="1" applyFont="1" applyBorder="1" applyAlignment="1">
      <alignment horizontal="center" vertical="center" wrapText="1" shrinkToFit="1"/>
    </xf>
    <xf numFmtId="0" fontId="26" fillId="0" borderId="28" xfId="1" applyFont="1" applyBorder="1" applyAlignment="1">
      <alignment horizontal="center" vertical="center" wrapText="1" shrinkToFit="1"/>
    </xf>
    <xf numFmtId="0" fontId="26" fillId="0" borderId="28" xfId="1" applyFont="1" applyBorder="1" applyAlignment="1">
      <alignment horizontal="center" vertical="center" shrinkToFit="1"/>
    </xf>
    <xf numFmtId="0" fontId="26" fillId="0" borderId="19" xfId="1" applyFont="1" applyBorder="1" applyAlignment="1">
      <alignment horizontal="center" vertical="center" wrapText="1" shrinkToFit="1"/>
    </xf>
    <xf numFmtId="0" fontId="26" fillId="0" borderId="30" xfId="1" applyFont="1" applyBorder="1" applyAlignment="1">
      <alignment horizontal="center" vertical="center" wrapText="1" shrinkToFit="1"/>
    </xf>
    <xf numFmtId="0" fontId="28" fillId="0" borderId="15" xfId="1" applyFont="1" applyBorder="1" applyAlignment="1">
      <alignment horizontal="center" vertical="center" wrapText="1" shrinkToFit="1"/>
    </xf>
    <xf numFmtId="0" fontId="28" fillId="0" borderId="28" xfId="1" applyFont="1" applyBorder="1" applyAlignment="1">
      <alignment horizontal="center" vertical="center" wrapText="1" shrinkToFit="1"/>
    </xf>
    <xf numFmtId="0" fontId="26" fillId="0" borderId="34" xfId="1" applyFont="1" applyBorder="1" applyAlignment="1">
      <alignment horizontal="center" vertical="center" shrinkToFit="1"/>
    </xf>
    <xf numFmtId="0" fontId="26" fillId="0" borderId="35" xfId="1" applyFont="1" applyBorder="1" applyAlignment="1">
      <alignment horizontal="center" vertical="center" shrinkToFit="1"/>
    </xf>
    <xf numFmtId="0" fontId="26" fillId="0" borderId="36" xfId="1" applyFont="1" applyBorder="1" applyAlignment="1">
      <alignment horizontal="center" vertical="center" shrinkToFit="1"/>
    </xf>
    <xf numFmtId="0" fontId="26" fillId="0" borderId="37" xfId="1" applyFont="1" applyBorder="1" applyAlignment="1">
      <alignment horizontal="center" vertical="center" shrinkToFit="1"/>
    </xf>
    <xf numFmtId="0" fontId="26" fillId="0" borderId="38" xfId="1" applyFont="1" applyBorder="1" applyAlignment="1">
      <alignment horizontal="center" vertical="center" shrinkToFit="1"/>
    </xf>
    <xf numFmtId="0" fontId="26" fillId="0" borderId="0" xfId="0" applyFont="1" applyAlignment="1" applyProtection="1">
      <alignment horizontal="center" vertical="center" shrinkToFit="1"/>
      <protection locked="0"/>
    </xf>
    <xf numFmtId="0" fontId="26" fillId="0" borderId="13" xfId="1" applyFont="1" applyBorder="1" applyAlignment="1">
      <alignment horizontal="center" vertical="center" wrapText="1" shrinkToFit="1"/>
    </xf>
    <xf numFmtId="0" fontId="26" fillId="0" borderId="27" xfId="1" applyFont="1" applyBorder="1" applyAlignment="1">
      <alignment horizontal="center" vertical="center" wrapText="1" shrinkToFit="1"/>
    </xf>
    <xf numFmtId="0" fontId="26" fillId="0" borderId="10" xfId="1" applyFont="1" applyBorder="1" applyAlignment="1">
      <alignment horizontal="center" vertical="center" shrinkToFit="1"/>
    </xf>
    <xf numFmtId="0" fontId="26" fillId="0" borderId="26" xfId="1" applyFont="1" applyBorder="1" applyAlignment="1">
      <alignment horizontal="center" vertical="center" shrinkToFit="1"/>
    </xf>
    <xf numFmtId="0" fontId="26" fillId="0" borderId="26" xfId="0" applyFont="1" applyBorder="1" applyAlignment="1" applyProtection="1">
      <alignment horizontal="center" vertical="center" shrinkToFit="1"/>
      <protection locked="0"/>
    </xf>
    <xf numFmtId="0" fontId="28" fillId="0" borderId="13" xfId="1" applyFont="1" applyBorder="1" applyAlignment="1">
      <alignment horizontal="center" vertical="center" wrapText="1" shrinkToFit="1"/>
    </xf>
    <xf numFmtId="0" fontId="28" fillId="0" borderId="27" xfId="1" applyFont="1" applyBorder="1" applyAlignment="1">
      <alignment horizontal="center" vertical="center" wrapText="1" shrinkToFit="1"/>
    </xf>
    <xf numFmtId="0" fontId="26" fillId="0" borderId="39" xfId="1" applyFont="1" applyBorder="1" applyAlignment="1">
      <alignment horizontal="center" vertical="center" shrinkToFit="1"/>
    </xf>
    <xf numFmtId="0" fontId="26" fillId="0" borderId="40" xfId="1" applyFont="1" applyBorder="1" applyAlignment="1">
      <alignment horizontal="center" vertical="center" shrinkToFit="1"/>
    </xf>
    <xf numFmtId="176" fontId="26" fillId="0" borderId="1" xfId="0" applyNumberFormat="1" applyFont="1" applyBorder="1" applyAlignment="1">
      <alignment horizontal="center" vertical="center"/>
    </xf>
    <xf numFmtId="4" fontId="26" fillId="0" borderId="1" xfId="1" applyNumberFormat="1" applyFont="1" applyBorder="1" applyAlignment="1">
      <alignment horizontal="right" vertical="center" shrinkToFit="1"/>
    </xf>
    <xf numFmtId="178" fontId="26" fillId="0" borderId="9" xfId="0" applyNumberFormat="1" applyFont="1" applyBorder="1" applyAlignment="1">
      <alignment horizontal="center" vertical="center"/>
    </xf>
    <xf numFmtId="4" fontId="26" fillId="0" borderId="9" xfId="1" applyNumberFormat="1" applyFont="1" applyBorder="1" applyAlignment="1">
      <alignment horizontal="right" vertical="center" shrinkToFit="1"/>
    </xf>
    <xf numFmtId="0" fontId="26" fillId="0" borderId="0" xfId="0" applyFont="1" applyAlignment="1">
      <alignment vertical="top" wrapText="1"/>
    </xf>
    <xf numFmtId="0" fontId="29" fillId="0" borderId="0" xfId="0" applyFont="1" applyAlignment="1">
      <alignment horizontal="right"/>
    </xf>
    <xf numFmtId="0" fontId="29" fillId="0" borderId="0" xfId="0" applyFont="1" applyAlignment="1">
      <alignment vertical="top" wrapText="1"/>
    </xf>
    <xf numFmtId="0" fontId="29" fillId="0" borderId="0" xfId="0" applyFont="1"/>
    <xf numFmtId="178" fontId="26" fillId="0" borderId="5" xfId="0" applyNumberFormat="1" applyFont="1" applyBorder="1" applyAlignment="1">
      <alignment horizontal="center" vertical="center"/>
    </xf>
    <xf numFmtId="4" fontId="26" fillId="0" borderId="5" xfId="1" applyNumberFormat="1" applyFont="1" applyBorder="1" applyAlignment="1">
      <alignment horizontal="right" vertical="center" shrinkToFit="1"/>
    </xf>
    <xf numFmtId="185" fontId="26" fillId="0" borderId="1" xfId="0" applyNumberFormat="1" applyFont="1" applyBorder="1" applyAlignment="1">
      <alignment horizontal="right" vertical="center"/>
    </xf>
    <xf numFmtId="0" fontId="26" fillId="0" borderId="9" xfId="0" applyFont="1" applyBorder="1" applyAlignment="1">
      <alignment horizontal="right" vertical="center"/>
    </xf>
    <xf numFmtId="0" fontId="26" fillId="0" borderId="5" xfId="0" applyFont="1" applyBorder="1" applyAlignment="1">
      <alignment horizontal="right" vertical="center"/>
    </xf>
  </cellXfs>
  <cellStyles count="3">
    <cellStyle name="標準" xfId="0" builtinId="0"/>
    <cellStyle name="標準 2 2" xfId="2" xr:uid="{FEA0F713-890F-408B-B9F5-1A63B22F45C4}"/>
    <cellStyle name="標準_産業別労働異動率" xfId="1" xr:uid="{9C2D367E-5A25-472F-8E61-E92BCA7D5B1E}"/>
  </cellStyles>
  <dxfs count="1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27</xdr:row>
      <xdr:rowOff>1</xdr:rowOff>
    </xdr:from>
    <xdr:to>
      <xdr:col>0</xdr:col>
      <xdr:colOff>737746</xdr:colOff>
      <xdr:row>29</xdr:row>
      <xdr:rowOff>243844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AE5EBCA-AD02-45A4-B5A4-29D5B4440CE2}"/>
            </a:ext>
          </a:extLst>
        </xdr:cNvPr>
        <xdr:cNvSpPr/>
      </xdr:nvSpPr>
      <xdr:spPr>
        <a:xfrm rot="5400000">
          <a:off x="-76899" y="9649525"/>
          <a:ext cx="952503" cy="68440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</a:t>
          </a:r>
          <a:r>
            <a:rPr kumimoji="1" lang="en-US" altLang="ja-JP" sz="36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67</a:t>
          </a: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8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1</xdr:colOff>
      <xdr:row>87</xdr:row>
      <xdr:rowOff>15240</xdr:rowOff>
    </xdr:from>
    <xdr:to>
      <xdr:col>0</xdr:col>
      <xdr:colOff>676787</xdr:colOff>
      <xdr:row>89</xdr:row>
      <xdr:rowOff>259083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D7AB1A-308A-43F1-8A05-A125D7999ECD}"/>
            </a:ext>
          </a:extLst>
        </xdr:cNvPr>
        <xdr:cNvSpPr/>
      </xdr:nvSpPr>
      <xdr:spPr>
        <a:xfrm rot="5400000">
          <a:off x="-134047" y="30814073"/>
          <a:ext cx="942978" cy="674881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</a:t>
          </a:r>
          <a:r>
            <a:rPr kumimoji="1" lang="en-US" altLang="ja-JP" sz="36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68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8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676786</xdr:colOff>
      <xdr:row>149</xdr:row>
      <xdr:rowOff>243843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42BF393-C5B2-49B2-AA96-A31D742BFD5C}"/>
            </a:ext>
          </a:extLst>
        </xdr:cNvPr>
        <xdr:cNvSpPr/>
      </xdr:nvSpPr>
      <xdr:spPr>
        <a:xfrm rot="5400000">
          <a:off x="-138811" y="51945286"/>
          <a:ext cx="952503" cy="674881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</a:t>
          </a:r>
          <a:r>
            <a:rPr kumimoji="1" lang="en-US" altLang="ja-JP" sz="36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69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36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8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1</xdr:colOff>
      <xdr:row>207</xdr:row>
      <xdr:rowOff>1</xdr:rowOff>
    </xdr:from>
    <xdr:to>
      <xdr:col>0</xdr:col>
      <xdr:colOff>676787</xdr:colOff>
      <xdr:row>209</xdr:row>
      <xdr:rowOff>243844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7FE9FCB-9E28-4AA0-AA28-32DA42E5F024}"/>
            </a:ext>
          </a:extLst>
        </xdr:cNvPr>
        <xdr:cNvSpPr/>
      </xdr:nvSpPr>
      <xdr:spPr>
        <a:xfrm rot="5400000">
          <a:off x="-138810" y="73090787"/>
          <a:ext cx="952503" cy="674881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</a:t>
          </a:r>
          <a:r>
            <a:rPr kumimoji="1" lang="en-US" altLang="ja-JP" sz="36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70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36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36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8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1</xdr:colOff>
      <xdr:row>267</xdr:row>
      <xdr:rowOff>2</xdr:rowOff>
    </xdr:from>
    <xdr:to>
      <xdr:col>0</xdr:col>
      <xdr:colOff>676787</xdr:colOff>
      <xdr:row>269</xdr:row>
      <xdr:rowOff>243845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868F84B-2740-410E-A691-64431DE0A03F}"/>
            </a:ext>
          </a:extLst>
        </xdr:cNvPr>
        <xdr:cNvSpPr/>
      </xdr:nvSpPr>
      <xdr:spPr>
        <a:xfrm rot="5400000">
          <a:off x="-138810" y="94236288"/>
          <a:ext cx="952503" cy="674881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</a:t>
          </a:r>
          <a:r>
            <a:rPr kumimoji="1" lang="en-US" altLang="ja-JP" sz="36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71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36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36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36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8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1%20&#24180;&#22577;&#20316;&#25104;&#29992;\&#20196;&#21644;&#65303;&#24180;(&#20196;&#21644;&#65302;&#24180;&#20316;&#25104;&#20998;)\20%20&#12487;&#12540;&#12479;\&#32113;&#35336;&#34920;&#65288;&#20316;&#26989;&#29992;2&#65289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1%20&#24180;&#22577;&#20316;&#25104;&#29992;/&#20196;&#21644;&#65303;&#24180;(&#20196;&#21644;&#65302;&#24180;&#20316;&#25104;&#20998;)/20%20&#12487;&#12540;&#12479;/&#32113;&#35336;&#34920;&#65288;&#20316;&#26989;&#29992;2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1%20&#24180;&#22577;&#20316;&#25104;&#29992;\&#20196;&#21644;&#65302;&#24180;(&#20196;&#21644;&#65301;&#24180;&#20316;&#25104;&#20998;)\20%20&#12487;&#12540;&#12479;\&#32113;&#35336;&#34920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1%20&#24180;&#22577;&#20316;&#25104;&#29992;/&#20196;&#21644;&#65302;&#24180;(&#20196;&#21644;&#65301;&#24180;&#20316;&#25104;&#20998;)/20%20&#12487;&#12540;&#12479;/&#32113;&#35336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1%20&#24180;&#22577;&#20316;&#25104;&#29992;\&#20196;&#21644;&#65303;&#24180;(&#20196;&#21644;&#65302;&#24180;&#20316;&#25104;&#20998;)\20%20&#12487;&#12540;&#12479;\&#32113;&#35336;&#34920;&#65288;&#20316;&#26989;&#29992;&#65289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1%20&#24180;&#22577;&#20316;&#25104;&#29992;/&#20196;&#21644;&#65303;&#24180;(&#20196;&#21644;&#65302;&#24180;&#20316;&#25104;&#20998;)/20%20&#12487;&#12540;&#12479;/&#32113;&#35336;&#34920;&#65288;&#20316;&#26989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１,２,３表"/>
      <sheetName val="第４,５,６表"/>
      <sheetName val="第７,８,９表"/>
      <sheetName val="第10表"/>
      <sheetName val="第11表"/>
      <sheetName val="第12表"/>
      <sheetName val="第13表"/>
      <sheetName val="第14表"/>
      <sheetName val="第15表"/>
      <sheetName val="第16,17,18表"/>
      <sheetName val="第19,20,21表"/>
      <sheetName val="第22,23,24表"/>
      <sheetName val="第25表"/>
      <sheetName val="第26表"/>
      <sheetName val="第27表"/>
      <sheetName val="第28表"/>
      <sheetName val="第29表"/>
      <sheetName val="第30表"/>
      <sheetName val="第31表"/>
      <sheetName val="第32表"/>
      <sheetName val="第33表"/>
      <sheetName val="第34表"/>
    </sheetNames>
    <sheetDataSet>
      <sheetData sheetId="0">
        <row r="2">
          <cell r="F2" t="str">
            <v>(令和2年=100)</v>
          </cell>
        </row>
        <row r="4">
          <cell r="A4">
            <v>6</v>
          </cell>
        </row>
        <row r="5">
          <cell r="B5" t="str">
            <v>令和元年平均</v>
          </cell>
          <cell r="H5" t="str">
            <v>令和元年平均</v>
          </cell>
        </row>
        <row r="6">
          <cell r="B6" t="str">
            <v>２年</v>
          </cell>
          <cell r="H6" t="str">
            <v>２年</v>
          </cell>
        </row>
        <row r="7">
          <cell r="B7" t="str">
            <v>３年</v>
          </cell>
          <cell r="H7" t="str">
            <v>３年</v>
          </cell>
        </row>
        <row r="8">
          <cell r="B8" t="str">
            <v>４年</v>
          </cell>
          <cell r="H8" t="str">
            <v>４年</v>
          </cell>
        </row>
        <row r="9">
          <cell r="A9">
            <v>2</v>
          </cell>
          <cell r="B9" t="str">
            <v>５年</v>
          </cell>
          <cell r="H9" t="str">
            <v>５年</v>
          </cell>
        </row>
        <row r="10">
          <cell r="B10" t="str">
            <v>６年</v>
          </cell>
          <cell r="H10" t="str">
            <v>６年</v>
          </cell>
        </row>
        <row r="11">
          <cell r="B11" t="str">
            <v>令和６年１月</v>
          </cell>
          <cell r="H11" t="str">
            <v>令和６年１月</v>
          </cell>
        </row>
        <row r="24">
          <cell r="B24" t="str">
            <v>令和元年平均</v>
          </cell>
          <cell r="H24" t="str">
            <v>令和元年平均</v>
          </cell>
        </row>
        <row r="25">
          <cell r="B25" t="str">
            <v>２年</v>
          </cell>
          <cell r="H25" t="str">
            <v>２年</v>
          </cell>
        </row>
        <row r="26">
          <cell r="B26" t="str">
            <v>３年</v>
          </cell>
          <cell r="H26" t="str">
            <v>３年</v>
          </cell>
        </row>
        <row r="27">
          <cell r="B27" t="str">
            <v>４年</v>
          </cell>
          <cell r="H27" t="str">
            <v>４年</v>
          </cell>
        </row>
        <row r="28">
          <cell r="B28" t="str">
            <v>５年</v>
          </cell>
          <cell r="H28" t="str">
            <v>５年</v>
          </cell>
        </row>
        <row r="29">
          <cell r="B29" t="str">
            <v>６年</v>
          </cell>
          <cell r="H29" t="str">
            <v>６年</v>
          </cell>
        </row>
        <row r="35">
          <cell r="B35" t="str">
            <v>令和元年平均</v>
          </cell>
        </row>
        <row r="36">
          <cell r="B36" t="str">
            <v>２年</v>
          </cell>
        </row>
        <row r="37">
          <cell r="B37" t="str">
            <v>３年</v>
          </cell>
        </row>
        <row r="38">
          <cell r="B38" t="str">
            <v>４年</v>
          </cell>
        </row>
        <row r="39">
          <cell r="B39" t="str">
            <v>５年</v>
          </cell>
        </row>
        <row r="40">
          <cell r="B40" t="str">
            <v>６年</v>
          </cell>
        </row>
        <row r="41">
          <cell r="B41" t="str">
            <v>令和６年１月</v>
          </cell>
        </row>
        <row r="54">
          <cell r="B54" t="str">
            <v>令和元年平均</v>
          </cell>
        </row>
        <row r="55">
          <cell r="B55" t="str">
            <v>２年</v>
          </cell>
        </row>
        <row r="56">
          <cell r="B56" t="str">
            <v>３年</v>
          </cell>
        </row>
        <row r="57">
          <cell r="B57" t="str">
            <v>４年</v>
          </cell>
        </row>
        <row r="58">
          <cell r="B58" t="str">
            <v>５年</v>
          </cell>
        </row>
        <row r="59">
          <cell r="B59" t="str">
            <v>６年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１,２,３表"/>
      <sheetName val="第４,５,６表"/>
      <sheetName val="第７,８,９表"/>
      <sheetName val="第10表"/>
      <sheetName val="第11表"/>
      <sheetName val="第12表"/>
      <sheetName val="第13表"/>
      <sheetName val="第14表"/>
      <sheetName val="第15表"/>
      <sheetName val="第16,17,18表"/>
      <sheetName val="第19,20,21表"/>
      <sheetName val="第22,23,24表"/>
      <sheetName val="第25表"/>
      <sheetName val="第26表"/>
      <sheetName val="第27表"/>
      <sheetName val="第28表"/>
      <sheetName val="第29表"/>
      <sheetName val="第30表"/>
      <sheetName val="第31表"/>
      <sheetName val="第32表"/>
      <sheetName val="第33表"/>
      <sheetName val="第34表"/>
    </sheetNames>
    <sheetDataSet>
      <sheetData sheetId="0">
        <row r="2">
          <cell r="F2" t="str">
            <v>(令和2年=100)</v>
          </cell>
        </row>
        <row r="4">
          <cell r="A4">
            <v>5</v>
          </cell>
        </row>
        <row r="5">
          <cell r="A5"/>
        </row>
        <row r="9">
          <cell r="A9">
            <v>2</v>
          </cell>
        </row>
        <row r="10">
          <cell r="A10"/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0">
          <cell r="I10">
            <v>100.9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１,２,３表"/>
      <sheetName val="第４,５,６表"/>
      <sheetName val="第７,８,９表"/>
      <sheetName val="第10表"/>
      <sheetName val="第11表"/>
      <sheetName val="第12表"/>
      <sheetName val="第13表"/>
      <sheetName val="第14表"/>
      <sheetName val="第15表"/>
      <sheetName val="第16,17,18表"/>
      <sheetName val="第22,23,24表"/>
      <sheetName val="第25表"/>
      <sheetName val="第26表"/>
      <sheetName val="第27表"/>
      <sheetName val="第28表"/>
      <sheetName val="第29表"/>
      <sheetName val="第30表"/>
      <sheetName val="第31表"/>
      <sheetName val="第32表"/>
      <sheetName val="第33表"/>
      <sheetName val="第34表"/>
    </sheetNames>
    <sheetDataSet>
      <sheetData sheetId="0">
        <row r="4">
          <cell r="A4">
            <v>6</v>
          </cell>
        </row>
        <row r="5">
          <cell r="B5" t="str">
            <v>令和元年平均</v>
          </cell>
        </row>
        <row r="6">
          <cell r="B6">
            <v>43831</v>
          </cell>
        </row>
        <row r="7">
          <cell r="B7">
            <v>44197</v>
          </cell>
        </row>
        <row r="8">
          <cell r="B8">
            <v>44562</v>
          </cell>
        </row>
        <row r="9">
          <cell r="B9">
            <v>44927</v>
          </cell>
        </row>
        <row r="10">
          <cell r="B10">
            <v>45292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18D2C-2963-4AF6-9E9C-512D7243B670}">
  <sheetPr>
    <tabColor rgb="FF92D050"/>
    <pageSetUpPr autoPageBreaks="0"/>
  </sheetPr>
  <dimension ref="A1:IB59"/>
  <sheetViews>
    <sheetView showGridLines="0" tabSelected="1" showOutlineSymbols="0" view="pageBreakPreview" zoomScale="70" zoomScaleNormal="50" zoomScaleSheetLayoutView="70" zoomScalePageLayoutView="50" workbookViewId="0">
      <selection activeCell="G11" sqref="G11"/>
    </sheetView>
  </sheetViews>
  <sheetFormatPr defaultColWidth="22.59765625" defaultRowHeight="21.9" customHeight="1" x14ac:dyDescent="0.25"/>
  <cols>
    <col min="1" max="1" width="15.69921875" style="1" customWidth="1"/>
    <col min="2" max="2" width="24.59765625" style="1" customWidth="1"/>
    <col min="3" max="7" width="22.59765625" style="1"/>
    <col min="8" max="8" width="24.3984375" style="1" customWidth="1"/>
    <col min="9" max="16384" width="22.59765625" style="1"/>
  </cols>
  <sheetData>
    <row r="1" spans="1:236" ht="21.9" customHeight="1" x14ac:dyDescent="0.25">
      <c r="B1" s="2" t="s">
        <v>0</v>
      </c>
      <c r="C1" s="3"/>
      <c r="D1" s="3"/>
      <c r="E1" s="3"/>
      <c r="F1" s="3"/>
      <c r="G1" s="3"/>
      <c r="H1" s="2" t="s">
        <v>1</v>
      </c>
      <c r="I1" s="3"/>
      <c r="J1" s="3"/>
      <c r="K1" s="3"/>
      <c r="L1" s="3"/>
    </row>
    <row r="2" spans="1:236" ht="21.9" customHeight="1" x14ac:dyDescent="0.25">
      <c r="A2" s="4" t="s">
        <v>2</v>
      </c>
      <c r="B2" s="5" t="s">
        <v>3</v>
      </c>
      <c r="C2" s="5"/>
      <c r="D2" s="5"/>
      <c r="E2" s="5"/>
      <c r="F2" s="6" t="str">
        <f>'[1]第１,２,３表'!F2</f>
        <v>(令和2年=100)</v>
      </c>
      <c r="G2" s="6"/>
      <c r="H2" s="5" t="s">
        <v>3</v>
      </c>
      <c r="I2" s="5"/>
      <c r="J2" s="5"/>
      <c r="K2" s="5"/>
      <c r="L2" s="6" t="str">
        <f>F2</f>
        <v>(令和2年=100)</v>
      </c>
    </row>
    <row r="3" spans="1:236" ht="21.9" customHeight="1" x14ac:dyDescent="0.25">
      <c r="A3" s="4"/>
      <c r="B3" s="7" t="s">
        <v>4</v>
      </c>
      <c r="C3" s="8" t="s">
        <v>5</v>
      </c>
      <c r="D3" s="9" t="s">
        <v>6</v>
      </c>
      <c r="E3" s="9" t="s">
        <v>7</v>
      </c>
      <c r="F3" s="10" t="s">
        <v>8</v>
      </c>
      <c r="G3" s="11"/>
      <c r="H3" s="7" t="s">
        <v>4</v>
      </c>
      <c r="I3" s="8" t="s">
        <v>5</v>
      </c>
      <c r="J3" s="9" t="s">
        <v>6</v>
      </c>
      <c r="K3" s="9" t="s">
        <v>7</v>
      </c>
      <c r="L3" s="10" t="s">
        <v>8</v>
      </c>
      <c r="M3" s="12"/>
      <c r="N3" s="12"/>
    </row>
    <row r="4" spans="1:236" ht="21.9" customHeight="1" x14ac:dyDescent="0.25">
      <c r="A4" s="4">
        <f>'[1]第１,２,３表'!A4:A5</f>
        <v>6</v>
      </c>
      <c r="B4" s="13"/>
      <c r="C4" s="14"/>
      <c r="D4" s="15"/>
      <c r="E4" s="15"/>
      <c r="F4" s="16" t="s">
        <v>9</v>
      </c>
      <c r="G4" s="17"/>
      <c r="H4" s="13"/>
      <c r="I4" s="14"/>
      <c r="J4" s="15"/>
      <c r="K4" s="15"/>
      <c r="L4" s="16" t="s">
        <v>9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</row>
    <row r="5" spans="1:236" ht="21.9" customHeight="1" x14ac:dyDescent="0.25">
      <c r="A5" s="4"/>
      <c r="B5" s="18" t="str">
        <f>'[1]第１,２,３表'!B5</f>
        <v>令和元年平均</v>
      </c>
      <c r="C5" s="19">
        <v>97.7</v>
      </c>
      <c r="D5" s="20">
        <v>97.7</v>
      </c>
      <c r="E5" s="20">
        <v>97.7</v>
      </c>
      <c r="F5" s="21">
        <v>115.3</v>
      </c>
      <c r="G5" s="22"/>
      <c r="H5" s="18" t="str">
        <f>'[1]第１,２,３表'!H5</f>
        <v>令和元年平均</v>
      </c>
      <c r="I5" s="19">
        <v>99.5</v>
      </c>
      <c r="J5" s="20">
        <v>117.4</v>
      </c>
      <c r="K5" s="20">
        <v>96</v>
      </c>
      <c r="L5" s="21">
        <v>105.3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</row>
    <row r="6" spans="1:236" ht="21.9" customHeight="1" x14ac:dyDescent="0.25">
      <c r="A6" s="23"/>
      <c r="B6" s="24" t="str">
        <f>'[1]第１,２,３表'!B6</f>
        <v>２年</v>
      </c>
      <c r="C6" s="19">
        <v>100</v>
      </c>
      <c r="D6" s="20">
        <v>100</v>
      </c>
      <c r="E6" s="20">
        <v>100</v>
      </c>
      <c r="F6" s="21">
        <v>100</v>
      </c>
      <c r="G6" s="25"/>
      <c r="H6" s="24" t="str">
        <f>'[1]第１,２,３表'!H6</f>
        <v>２年</v>
      </c>
      <c r="I6" s="19">
        <v>100</v>
      </c>
      <c r="J6" s="20">
        <v>100</v>
      </c>
      <c r="K6" s="20">
        <v>100</v>
      </c>
      <c r="L6" s="21">
        <v>100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</row>
    <row r="7" spans="1:236" ht="21.9" customHeight="1" x14ac:dyDescent="0.25">
      <c r="A7" s="4" t="s">
        <v>10</v>
      </c>
      <c r="B7" s="24" t="str">
        <f>'[1]第１,２,３表'!B7</f>
        <v>３年</v>
      </c>
      <c r="C7" s="19">
        <v>99.6</v>
      </c>
      <c r="D7" s="20">
        <v>99.7</v>
      </c>
      <c r="E7" s="20">
        <v>102.9</v>
      </c>
      <c r="F7" s="21">
        <v>116.7</v>
      </c>
      <c r="G7" s="25"/>
      <c r="H7" s="24" t="str">
        <f>'[1]第１,２,３表'!H7</f>
        <v>３年</v>
      </c>
      <c r="I7" s="19">
        <v>99.4</v>
      </c>
      <c r="J7" s="20">
        <v>96.2</v>
      </c>
      <c r="K7" s="20">
        <v>101.2</v>
      </c>
      <c r="L7" s="21">
        <v>111</v>
      </c>
      <c r="M7" s="12"/>
      <c r="N7" s="26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</row>
    <row r="8" spans="1:236" ht="21.9" customHeight="1" x14ac:dyDescent="0.25">
      <c r="A8" s="4"/>
      <c r="B8" s="24" t="str">
        <f>'[1]第１,２,３表'!B8</f>
        <v>４年</v>
      </c>
      <c r="C8" s="19">
        <v>102.9</v>
      </c>
      <c r="D8" s="20">
        <v>90.1</v>
      </c>
      <c r="E8" s="20">
        <v>113.2</v>
      </c>
      <c r="F8" s="21">
        <v>113</v>
      </c>
      <c r="G8" s="25"/>
      <c r="H8" s="24" t="str">
        <f>'[1]第１,２,３表'!H8</f>
        <v>４年</v>
      </c>
      <c r="I8" s="19">
        <v>101</v>
      </c>
      <c r="J8" s="20">
        <v>87.3</v>
      </c>
      <c r="K8" s="20">
        <v>107.9</v>
      </c>
      <c r="L8" s="21">
        <v>108.5</v>
      </c>
      <c r="M8" s="12"/>
      <c r="N8" s="26"/>
      <c r="O8" s="26"/>
      <c r="P8" s="26"/>
      <c r="Q8" s="26"/>
      <c r="R8" s="27"/>
      <c r="S8" s="28"/>
      <c r="T8" s="28"/>
      <c r="U8" s="28"/>
      <c r="V8" s="28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</row>
    <row r="9" spans="1:236" ht="21.9" customHeight="1" x14ac:dyDescent="0.25">
      <c r="A9" s="4">
        <f>'[1]第１,２,３表'!A9:A10</f>
        <v>2</v>
      </c>
      <c r="B9" s="24" t="str">
        <f>'[1]第１,２,３表'!B9</f>
        <v>５年</v>
      </c>
      <c r="C9" s="19">
        <v>101.7</v>
      </c>
      <c r="D9" s="29">
        <v>76.099999999999994</v>
      </c>
      <c r="E9" s="20">
        <v>111</v>
      </c>
      <c r="F9" s="21">
        <v>124.9</v>
      </c>
      <c r="G9" s="22"/>
      <c r="H9" s="24" t="str">
        <f>'[1]第１,２,３表'!H9</f>
        <v>５年</v>
      </c>
      <c r="I9" s="19">
        <v>100.9</v>
      </c>
      <c r="J9" s="29">
        <v>80</v>
      </c>
      <c r="K9" s="20">
        <v>107.4</v>
      </c>
      <c r="L9" s="21">
        <v>112</v>
      </c>
      <c r="M9" s="12"/>
      <c r="N9" s="26"/>
      <c r="O9" s="26"/>
      <c r="P9" s="26"/>
      <c r="Q9" s="26"/>
      <c r="R9" s="30"/>
      <c r="S9" s="28"/>
      <c r="T9" s="28"/>
      <c r="U9" s="28"/>
      <c r="V9" s="28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</row>
    <row r="10" spans="1:236" ht="21.9" customHeight="1" x14ac:dyDescent="0.25">
      <c r="A10" s="4"/>
      <c r="B10" s="24" t="str">
        <f>'[1]第１,２,３表'!B10</f>
        <v>６年</v>
      </c>
      <c r="C10" s="31">
        <v>104.6</v>
      </c>
      <c r="D10" s="32">
        <v>84.3</v>
      </c>
      <c r="E10" s="33">
        <v>114.9</v>
      </c>
      <c r="F10" s="34">
        <v>130.6</v>
      </c>
      <c r="G10" s="22"/>
      <c r="H10" s="24" t="str">
        <f>'[1]第１,２,３表'!H10</f>
        <v>６年</v>
      </c>
      <c r="I10" s="31">
        <v>103.5</v>
      </c>
      <c r="J10" s="32">
        <v>81.3</v>
      </c>
      <c r="K10" s="33">
        <v>110.7</v>
      </c>
      <c r="L10" s="34">
        <v>118.1</v>
      </c>
      <c r="M10" s="12"/>
      <c r="N10" s="26"/>
      <c r="O10" s="26"/>
      <c r="P10" s="26"/>
      <c r="Q10" s="26"/>
      <c r="R10" s="30"/>
      <c r="S10" s="28"/>
      <c r="T10" s="28"/>
      <c r="U10" s="28"/>
      <c r="V10" s="28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</row>
    <row r="11" spans="1:236" ht="21.9" customHeight="1" x14ac:dyDescent="0.25">
      <c r="A11" s="35"/>
      <c r="B11" s="36" t="str">
        <f>'[1]第１,２,３表'!B11</f>
        <v>令和６年１月</v>
      </c>
      <c r="C11" s="37">
        <v>85.4</v>
      </c>
      <c r="D11" s="38">
        <v>66.2</v>
      </c>
      <c r="E11" s="38">
        <v>90.4</v>
      </c>
      <c r="F11" s="39">
        <v>92.4</v>
      </c>
      <c r="G11" s="22"/>
      <c r="H11" s="40" t="str">
        <f>'[1]第１,２,３表'!H11</f>
        <v>令和６年１月</v>
      </c>
      <c r="I11" s="37">
        <v>101.5</v>
      </c>
      <c r="J11" s="38">
        <v>81.099999999999994</v>
      </c>
      <c r="K11" s="38">
        <v>107.1</v>
      </c>
      <c r="L11" s="39">
        <v>115.2</v>
      </c>
      <c r="M11" s="12"/>
      <c r="N11" s="12"/>
      <c r="O11" s="26"/>
      <c r="P11" s="26"/>
      <c r="Q11" s="26"/>
      <c r="R11" s="30"/>
      <c r="S11" s="28"/>
      <c r="T11" s="28"/>
      <c r="U11" s="28"/>
      <c r="V11" s="28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</row>
    <row r="12" spans="1:236" ht="21.9" customHeight="1" x14ac:dyDescent="0.25">
      <c r="B12" s="41" t="s">
        <v>11</v>
      </c>
      <c r="C12" s="19">
        <v>86.4</v>
      </c>
      <c r="D12" s="20">
        <v>63.1</v>
      </c>
      <c r="E12" s="20">
        <v>91.3</v>
      </c>
      <c r="F12" s="21">
        <v>93.4</v>
      </c>
      <c r="G12" s="22"/>
      <c r="H12" s="41" t="s">
        <v>11</v>
      </c>
      <c r="I12" s="19">
        <v>102.1</v>
      </c>
      <c r="J12" s="20">
        <v>81</v>
      </c>
      <c r="K12" s="20">
        <v>108.1</v>
      </c>
      <c r="L12" s="21">
        <v>115.4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</row>
    <row r="13" spans="1:236" ht="21.9" customHeight="1" x14ac:dyDescent="0.25">
      <c r="B13" s="41" t="s">
        <v>12</v>
      </c>
      <c r="C13" s="19">
        <v>89.4</v>
      </c>
      <c r="D13" s="20">
        <v>64.8</v>
      </c>
      <c r="E13" s="20">
        <v>98.2</v>
      </c>
      <c r="F13" s="21">
        <v>93.5</v>
      </c>
      <c r="G13" s="22"/>
      <c r="H13" s="41" t="s">
        <v>12</v>
      </c>
      <c r="I13" s="19">
        <v>103</v>
      </c>
      <c r="J13" s="20">
        <v>78.3</v>
      </c>
      <c r="K13" s="20">
        <v>108.2</v>
      </c>
      <c r="L13" s="21">
        <v>115.2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</row>
    <row r="14" spans="1:236" ht="21.9" customHeight="1" x14ac:dyDescent="0.25">
      <c r="B14" s="41" t="s">
        <v>13</v>
      </c>
      <c r="C14" s="19">
        <v>88.7</v>
      </c>
      <c r="D14" s="20">
        <v>63.1</v>
      </c>
      <c r="E14" s="20">
        <v>94.9</v>
      </c>
      <c r="F14" s="21">
        <v>94.3</v>
      </c>
      <c r="G14" s="22"/>
      <c r="H14" s="41" t="s">
        <v>13</v>
      </c>
      <c r="I14" s="19">
        <v>103.1</v>
      </c>
      <c r="J14" s="20">
        <v>80.099999999999994</v>
      </c>
      <c r="K14" s="20">
        <v>112.5</v>
      </c>
      <c r="L14" s="21">
        <v>116.8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</row>
    <row r="15" spans="1:236" ht="21.9" customHeight="1" x14ac:dyDescent="0.25">
      <c r="B15" s="41" t="s">
        <v>14</v>
      </c>
      <c r="C15" s="19">
        <v>90.6</v>
      </c>
      <c r="D15" s="20">
        <v>87.2</v>
      </c>
      <c r="E15" s="20">
        <v>94</v>
      </c>
      <c r="F15" s="21">
        <v>94</v>
      </c>
      <c r="G15" s="22"/>
      <c r="H15" s="41" t="s">
        <v>14</v>
      </c>
      <c r="I15" s="19">
        <v>104.6</v>
      </c>
      <c r="J15" s="20">
        <v>83</v>
      </c>
      <c r="K15" s="20">
        <v>109</v>
      </c>
      <c r="L15" s="21">
        <v>117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</row>
    <row r="16" spans="1:236" ht="21.9" customHeight="1" x14ac:dyDescent="0.25">
      <c r="B16" s="41" t="s">
        <v>15</v>
      </c>
      <c r="C16" s="19">
        <v>148</v>
      </c>
      <c r="D16" s="20">
        <v>138.19999999999999</v>
      </c>
      <c r="E16" s="20">
        <v>174.9</v>
      </c>
      <c r="F16" s="21">
        <v>272.89999999999998</v>
      </c>
      <c r="G16" s="22"/>
      <c r="H16" s="41" t="s">
        <v>15</v>
      </c>
      <c r="I16" s="19">
        <v>102</v>
      </c>
      <c r="J16" s="20">
        <v>79.400000000000006</v>
      </c>
      <c r="K16" s="20">
        <v>114.1</v>
      </c>
      <c r="L16" s="21">
        <v>117.2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</row>
    <row r="17" spans="2:236" ht="21.9" customHeight="1" x14ac:dyDescent="0.25">
      <c r="B17" s="41" t="s">
        <v>16</v>
      </c>
      <c r="C17" s="19">
        <v>106.4</v>
      </c>
      <c r="D17" s="20">
        <v>77.3</v>
      </c>
      <c r="E17" s="20">
        <v>127.4</v>
      </c>
      <c r="F17" s="21">
        <v>100.7</v>
      </c>
      <c r="G17" s="22"/>
      <c r="H17" s="41" t="s">
        <v>16</v>
      </c>
      <c r="I17" s="19">
        <v>103.1</v>
      </c>
      <c r="J17" s="20">
        <v>82.1</v>
      </c>
      <c r="K17" s="20">
        <v>111.2</v>
      </c>
      <c r="L17" s="21">
        <v>118.2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</row>
    <row r="18" spans="2:236" ht="21.9" customHeight="1" x14ac:dyDescent="0.25">
      <c r="B18" s="41" t="s">
        <v>17</v>
      </c>
      <c r="C18" s="19">
        <v>90</v>
      </c>
      <c r="D18" s="20">
        <v>82.9</v>
      </c>
      <c r="E18" s="20">
        <v>101</v>
      </c>
      <c r="F18" s="21">
        <v>109.2</v>
      </c>
      <c r="G18" s="22"/>
      <c r="H18" s="41" t="s">
        <v>17</v>
      </c>
      <c r="I18" s="19">
        <v>103</v>
      </c>
      <c r="J18" s="20">
        <v>84.2</v>
      </c>
      <c r="K18" s="20">
        <v>109.4</v>
      </c>
      <c r="L18" s="21">
        <v>117.8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</row>
    <row r="19" spans="2:236" ht="21.9" customHeight="1" x14ac:dyDescent="0.25">
      <c r="B19" s="41" t="s">
        <v>18</v>
      </c>
      <c r="C19" s="19">
        <v>86.9</v>
      </c>
      <c r="D19" s="20">
        <v>66.2</v>
      </c>
      <c r="E19" s="20">
        <v>93.8</v>
      </c>
      <c r="F19" s="21">
        <v>110.5</v>
      </c>
      <c r="G19" s="22"/>
      <c r="H19" s="41" t="s">
        <v>18</v>
      </c>
      <c r="I19" s="19">
        <v>103.6</v>
      </c>
      <c r="J19" s="20">
        <v>82.6</v>
      </c>
      <c r="K19" s="20">
        <v>112</v>
      </c>
      <c r="L19" s="21">
        <v>124.1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</row>
    <row r="20" spans="2:236" ht="21.9" customHeight="1" x14ac:dyDescent="0.25">
      <c r="B20" s="41" t="s">
        <v>19</v>
      </c>
      <c r="C20" s="19">
        <v>86.9</v>
      </c>
      <c r="D20" s="20">
        <v>64.599999999999994</v>
      </c>
      <c r="E20" s="20">
        <v>92.5</v>
      </c>
      <c r="F20" s="21">
        <v>101.7</v>
      </c>
      <c r="G20" s="22"/>
      <c r="H20" s="41" t="s">
        <v>19</v>
      </c>
      <c r="I20" s="19">
        <v>103.6</v>
      </c>
      <c r="J20" s="20">
        <v>81.900000000000006</v>
      </c>
      <c r="K20" s="20">
        <v>110.6</v>
      </c>
      <c r="L20" s="21">
        <v>118.3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</row>
    <row r="21" spans="2:236" ht="21.9" customHeight="1" x14ac:dyDescent="0.25">
      <c r="B21" s="41" t="s">
        <v>20</v>
      </c>
      <c r="C21" s="19">
        <v>104.1</v>
      </c>
      <c r="D21" s="20">
        <v>90.1</v>
      </c>
      <c r="E21" s="20">
        <v>108.2</v>
      </c>
      <c r="F21" s="21">
        <v>102.7</v>
      </c>
      <c r="G21" s="22"/>
      <c r="H21" s="41" t="s">
        <v>20</v>
      </c>
      <c r="I21" s="19">
        <v>105.7</v>
      </c>
      <c r="J21" s="20">
        <v>80.8</v>
      </c>
      <c r="K21" s="20">
        <v>113.8</v>
      </c>
      <c r="L21" s="21">
        <v>120.6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</row>
    <row r="22" spans="2:236" ht="21.9" customHeight="1" x14ac:dyDescent="0.25">
      <c r="B22" s="42" t="s">
        <v>21</v>
      </c>
      <c r="C22" s="31">
        <v>192.7</v>
      </c>
      <c r="D22" s="33">
        <v>148.1</v>
      </c>
      <c r="E22" s="33">
        <v>212.5</v>
      </c>
      <c r="F22" s="34">
        <v>301.3</v>
      </c>
      <c r="G22" s="22"/>
      <c r="H22" s="42" t="s">
        <v>21</v>
      </c>
      <c r="I22" s="31">
        <v>106.7</v>
      </c>
      <c r="J22" s="33">
        <v>80.599999999999994</v>
      </c>
      <c r="K22" s="33">
        <v>112.9</v>
      </c>
      <c r="L22" s="34">
        <v>121.7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</row>
    <row r="23" spans="2:236" ht="21.9" customHeight="1" x14ac:dyDescent="0.25">
      <c r="B23" s="43" t="s">
        <v>22</v>
      </c>
      <c r="C23" s="19"/>
      <c r="D23" s="20"/>
      <c r="E23" s="20"/>
      <c r="F23" s="21"/>
      <c r="G23" s="25"/>
      <c r="H23" s="43" t="s">
        <v>22</v>
      </c>
      <c r="I23" s="44"/>
      <c r="J23" s="45"/>
      <c r="K23" s="45"/>
      <c r="L23" s="46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</row>
    <row r="24" spans="2:236" ht="21.9" customHeight="1" x14ac:dyDescent="0.25">
      <c r="B24" s="18" t="str">
        <f>'[1]第１,２,３表'!B24</f>
        <v>令和元年平均</v>
      </c>
      <c r="C24" s="47">
        <v>-0.7</v>
      </c>
      <c r="D24" s="48">
        <v>45.844748858447474</v>
      </c>
      <c r="E24" s="48">
        <v>2.2199798183652746</v>
      </c>
      <c r="F24" s="49">
        <v>-5.2182163187855792</v>
      </c>
      <c r="G24" s="25"/>
      <c r="H24" s="18" t="str">
        <f>'[1]第１,２,３表'!H24</f>
        <v>令和元年平均</v>
      </c>
      <c r="I24" s="50">
        <v>1.8367346938775455</v>
      </c>
      <c r="J24" s="51">
        <v>72.192982456140356</v>
      </c>
      <c r="K24" s="51">
        <v>3.6585365853658516</v>
      </c>
      <c r="L24" s="52">
        <v>-4.1626331074540133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</row>
    <row r="25" spans="2:236" ht="21.9" customHeight="1" x14ac:dyDescent="0.25">
      <c r="B25" s="24" t="str">
        <f>'[1]第１,２,３表'!B25</f>
        <v>２年</v>
      </c>
      <c r="C25" s="49">
        <v>2.4</v>
      </c>
      <c r="D25" s="49">
        <v>2.3168440826549812</v>
      </c>
      <c r="E25" s="49">
        <v>2.3692003948667377</v>
      </c>
      <c r="F25" s="49">
        <v>-13.31331331331333</v>
      </c>
      <c r="G25" s="25"/>
      <c r="H25" s="24" t="str">
        <f>'[1]第１,２,３表'!H25</f>
        <v>２年</v>
      </c>
      <c r="I25" s="53">
        <v>0.50100200400802919</v>
      </c>
      <c r="J25" s="53">
        <v>-14.824248599083049</v>
      </c>
      <c r="K25" s="53">
        <v>4.1176470588235361</v>
      </c>
      <c r="L25" s="53">
        <v>-4.9494949494949623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</row>
    <row r="26" spans="2:236" ht="21.9" customHeight="1" x14ac:dyDescent="0.25">
      <c r="B26" s="24" t="str">
        <f>'[1]第１,２,３表'!B26</f>
        <v>３年</v>
      </c>
      <c r="C26" s="49">
        <v>-0.4</v>
      </c>
      <c r="D26" s="49">
        <v>-0.36719706242350014</v>
      </c>
      <c r="E26" s="49">
        <v>2.8929604628736882</v>
      </c>
      <c r="F26" s="49">
        <v>16.743648960739037</v>
      </c>
      <c r="G26" s="25"/>
      <c r="H26" s="24" t="str">
        <f>'[1]第１,２,３表'!H26</f>
        <v>３年</v>
      </c>
      <c r="I26" s="53">
        <v>-0.59820538384845179</v>
      </c>
      <c r="J26" s="53">
        <v>-3.7679425837320366</v>
      </c>
      <c r="K26" s="53">
        <v>1.2241054613936058</v>
      </c>
      <c r="L26" s="53">
        <v>10.945802337938375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</row>
    <row r="27" spans="2:236" ht="21.9" customHeight="1" x14ac:dyDescent="0.25">
      <c r="B27" s="24" t="str">
        <f>'[1]第１,２,３表'!B27</f>
        <v>４年</v>
      </c>
      <c r="C27" s="49">
        <v>3.3132530120482118</v>
      </c>
      <c r="D27" s="49">
        <v>-9.6288866599799512</v>
      </c>
      <c r="E27" s="49">
        <v>10.009718172983483</v>
      </c>
      <c r="F27" s="49">
        <v>-3.1705227077977738</v>
      </c>
      <c r="G27" s="25"/>
      <c r="H27" s="24" t="str">
        <f>'[1]第１,２,３表'!H27</f>
        <v>４年</v>
      </c>
      <c r="I27" s="53">
        <v>1.609657947686105</v>
      </c>
      <c r="J27" s="53">
        <v>-9.2515592515592608</v>
      </c>
      <c r="K27" s="53">
        <v>6.6205533596837896</v>
      </c>
      <c r="L27" s="53">
        <v>-2.2522522522522515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</row>
    <row r="28" spans="2:236" ht="21.9" customHeight="1" x14ac:dyDescent="0.25">
      <c r="B28" s="24" t="str">
        <f>'[1]第１,２,３表'!B28</f>
        <v>５年</v>
      </c>
      <c r="C28" s="49">
        <v>-1.1661807580174988</v>
      </c>
      <c r="D28" s="49">
        <v>-15.53829078801332</v>
      </c>
      <c r="E28" s="49">
        <v>-1.9434628975265045</v>
      </c>
      <c r="F28" s="49">
        <v>10.53097345132743</v>
      </c>
      <c r="G28" s="25"/>
      <c r="H28" s="24" t="str">
        <f>'[1]第１,２,３表'!H28</f>
        <v>５年</v>
      </c>
      <c r="I28" s="53">
        <v>-9.9009900990087996E-2</v>
      </c>
      <c r="J28" s="53">
        <v>-8.3619702176403123</v>
      </c>
      <c r="K28" s="53">
        <v>-0.46339202965709481</v>
      </c>
      <c r="L28" s="53">
        <v>3.2258064516129004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</row>
    <row r="29" spans="2:236" ht="21.9" customHeight="1" x14ac:dyDescent="0.25">
      <c r="B29" s="54" t="str">
        <f>'[1]第１,２,３表'!B29</f>
        <v>６年</v>
      </c>
      <c r="C29" s="55">
        <v>2.4</v>
      </c>
      <c r="D29" s="55">
        <v>9.1999999999999993</v>
      </c>
      <c r="E29" s="55">
        <v>3.2</v>
      </c>
      <c r="F29" s="55">
        <v>3.2</v>
      </c>
      <c r="G29" s="25"/>
      <c r="H29" s="54" t="str">
        <f>'[1]第１,２,３表'!H29</f>
        <v>６年</v>
      </c>
      <c r="I29" s="56">
        <v>2.2999999999999998</v>
      </c>
      <c r="J29" s="56">
        <v>1</v>
      </c>
      <c r="K29" s="56">
        <v>2.9</v>
      </c>
      <c r="L29" s="56">
        <v>4.3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</row>
    <row r="30" spans="2:236" ht="21.9" customHeight="1" x14ac:dyDescent="0.25">
      <c r="B30" s="57"/>
      <c r="C30" s="22"/>
      <c r="D30" s="22"/>
      <c r="E30" s="22"/>
      <c r="F30" s="22"/>
      <c r="G30" s="25"/>
      <c r="H30" s="57"/>
      <c r="I30" s="58"/>
      <c r="J30" s="58"/>
      <c r="K30" s="58"/>
      <c r="L30" s="58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</row>
    <row r="31" spans="2:236" ht="21.9" customHeight="1" x14ac:dyDescent="0.25">
      <c r="B31" s="2" t="s">
        <v>23</v>
      </c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2:236" ht="21.9" customHeight="1" x14ac:dyDescent="0.25">
      <c r="B32" s="5" t="s">
        <v>3</v>
      </c>
      <c r="C32" s="5"/>
      <c r="D32" s="5"/>
      <c r="E32" s="5"/>
      <c r="F32" s="6" t="str">
        <f>F2</f>
        <v>(令和2年=100)</v>
      </c>
      <c r="G32" s="6"/>
      <c r="H32" s="5"/>
      <c r="I32" s="6"/>
      <c r="J32" s="6"/>
      <c r="K32" s="6"/>
      <c r="L32" s="6"/>
    </row>
    <row r="33" spans="2:12" ht="21.9" customHeight="1" x14ac:dyDescent="0.25">
      <c r="B33" s="7" t="s">
        <v>4</v>
      </c>
      <c r="C33" s="8" t="s">
        <v>5</v>
      </c>
      <c r="D33" s="9" t="s">
        <v>6</v>
      </c>
      <c r="E33" s="9" t="s">
        <v>7</v>
      </c>
      <c r="F33" s="10" t="s">
        <v>8</v>
      </c>
      <c r="G33" s="11"/>
      <c r="H33" s="59"/>
      <c r="I33" s="11"/>
      <c r="J33" s="11"/>
      <c r="K33" s="11"/>
      <c r="L33" s="11"/>
    </row>
    <row r="34" spans="2:12" ht="21.9" customHeight="1" x14ac:dyDescent="0.25">
      <c r="B34" s="13"/>
      <c r="C34" s="14"/>
      <c r="D34" s="15"/>
      <c r="E34" s="15"/>
      <c r="F34" s="16" t="s">
        <v>9</v>
      </c>
      <c r="G34" s="17"/>
      <c r="H34" s="60"/>
      <c r="I34" s="17"/>
      <c r="J34" s="17"/>
      <c r="K34" s="17"/>
      <c r="L34" s="17"/>
    </row>
    <row r="35" spans="2:12" ht="21.9" customHeight="1" x14ac:dyDescent="0.25">
      <c r="B35" s="18" t="str">
        <f>'[1]第１,２,３表'!B35</f>
        <v>令和元年平均</v>
      </c>
      <c r="C35" s="19">
        <v>99.6</v>
      </c>
      <c r="D35" s="20">
        <v>115.7</v>
      </c>
      <c r="E35" s="20">
        <v>97.6</v>
      </c>
      <c r="F35" s="21">
        <v>111.5</v>
      </c>
      <c r="G35" s="25"/>
      <c r="H35" s="22"/>
      <c r="I35" s="25"/>
      <c r="J35" s="25"/>
      <c r="K35" s="25"/>
      <c r="L35" s="25"/>
    </row>
    <row r="36" spans="2:12" ht="21.9" customHeight="1" x14ac:dyDescent="0.25">
      <c r="B36" s="24" t="str">
        <f>'[1]第１,２,３表'!B36</f>
        <v>２年</v>
      </c>
      <c r="C36" s="19">
        <v>100</v>
      </c>
      <c r="D36" s="20">
        <v>100</v>
      </c>
      <c r="E36" s="20">
        <v>100</v>
      </c>
      <c r="F36" s="21">
        <v>100</v>
      </c>
      <c r="G36" s="25"/>
      <c r="H36" s="22"/>
      <c r="I36" s="25"/>
      <c r="J36" s="25"/>
      <c r="K36" s="25"/>
      <c r="L36" s="25"/>
    </row>
    <row r="37" spans="2:12" ht="21.9" customHeight="1" x14ac:dyDescent="0.25">
      <c r="B37" s="24" t="str">
        <f>'[1]第１,２,３表'!B37</f>
        <v>３年</v>
      </c>
      <c r="C37" s="19">
        <v>100.5</v>
      </c>
      <c r="D37" s="20">
        <v>97.6</v>
      </c>
      <c r="E37" s="20">
        <v>104</v>
      </c>
      <c r="F37" s="21">
        <v>110</v>
      </c>
      <c r="G37" s="25"/>
      <c r="H37" s="22"/>
      <c r="I37" s="25"/>
      <c r="J37" s="25"/>
      <c r="K37" s="25"/>
      <c r="L37" s="25"/>
    </row>
    <row r="38" spans="2:12" ht="21.9" customHeight="1" x14ac:dyDescent="0.25">
      <c r="B38" s="24" t="str">
        <f>'[1]第１,２,３表'!B38</f>
        <v>４年</v>
      </c>
      <c r="C38" s="19">
        <v>102.5</v>
      </c>
      <c r="D38" s="20">
        <v>88.3</v>
      </c>
      <c r="E38" s="20">
        <v>110.8</v>
      </c>
      <c r="F38" s="21">
        <v>108.3</v>
      </c>
      <c r="G38" s="25"/>
      <c r="H38" s="22"/>
      <c r="I38" s="25"/>
      <c r="J38" s="25"/>
      <c r="K38" s="25"/>
      <c r="L38" s="25"/>
    </row>
    <row r="39" spans="2:12" ht="21.9" customHeight="1" x14ac:dyDescent="0.25">
      <c r="B39" s="24" t="str">
        <f>'[1]第１,２,３表'!B39</f>
        <v>５年</v>
      </c>
      <c r="C39" s="19">
        <v>101.3</v>
      </c>
      <c r="D39" s="29">
        <v>78.099999999999994</v>
      </c>
      <c r="E39" s="20">
        <v>109.4</v>
      </c>
      <c r="F39" s="21">
        <v>122.8</v>
      </c>
      <c r="G39" s="25"/>
      <c r="H39" s="22"/>
      <c r="I39" s="25"/>
      <c r="J39" s="25"/>
      <c r="K39" s="25"/>
      <c r="L39" s="25"/>
    </row>
    <row r="40" spans="2:12" ht="21.9" customHeight="1" x14ac:dyDescent="0.25">
      <c r="B40" s="24" t="str">
        <f>'[1]第１,２,３表'!B40</f>
        <v>６年</v>
      </c>
      <c r="C40" s="31">
        <v>103.8</v>
      </c>
      <c r="D40" s="32">
        <v>81.3</v>
      </c>
      <c r="E40" s="33">
        <v>111.7</v>
      </c>
      <c r="F40" s="34">
        <v>125.1</v>
      </c>
      <c r="G40" s="22"/>
      <c r="H40" s="22"/>
      <c r="I40" s="22"/>
      <c r="J40" s="22"/>
      <c r="K40" s="22"/>
      <c r="L40" s="22"/>
    </row>
    <row r="41" spans="2:12" ht="21.9" customHeight="1" x14ac:dyDescent="0.25">
      <c r="B41" s="36" t="str">
        <f>B11</f>
        <v>令和６年１月</v>
      </c>
      <c r="C41" s="37">
        <v>101.6</v>
      </c>
      <c r="D41" s="38">
        <v>83.4</v>
      </c>
      <c r="E41" s="38">
        <v>108.3</v>
      </c>
      <c r="F41" s="39">
        <v>116.5</v>
      </c>
      <c r="G41" s="22"/>
      <c r="H41" s="22"/>
      <c r="I41" s="22"/>
      <c r="J41" s="22"/>
      <c r="K41" s="22"/>
      <c r="L41" s="22"/>
    </row>
    <row r="42" spans="2:12" ht="21.9" customHeight="1" x14ac:dyDescent="0.25">
      <c r="B42" s="41" t="s">
        <v>11</v>
      </c>
      <c r="C42" s="19">
        <v>102.3</v>
      </c>
      <c r="D42" s="20">
        <v>79.5</v>
      </c>
      <c r="E42" s="20">
        <v>109.3</v>
      </c>
      <c r="F42" s="21">
        <v>117.9</v>
      </c>
      <c r="G42" s="22"/>
      <c r="H42" s="22"/>
      <c r="I42" s="22"/>
      <c r="J42" s="22"/>
      <c r="K42" s="22"/>
      <c r="L42" s="22"/>
    </row>
    <row r="43" spans="2:12" ht="21.9" customHeight="1" x14ac:dyDescent="0.25">
      <c r="B43" s="41" t="s">
        <v>12</v>
      </c>
      <c r="C43" s="19">
        <v>103.2</v>
      </c>
      <c r="D43" s="20">
        <v>80.8</v>
      </c>
      <c r="E43" s="20">
        <v>109.4</v>
      </c>
      <c r="F43" s="21">
        <v>118</v>
      </c>
      <c r="G43" s="22"/>
      <c r="H43" s="22"/>
      <c r="I43" s="22"/>
      <c r="J43" s="22"/>
      <c r="K43" s="22"/>
      <c r="L43" s="22"/>
    </row>
    <row r="44" spans="2:12" ht="21.9" customHeight="1" x14ac:dyDescent="0.25">
      <c r="B44" s="41" t="s">
        <v>13</v>
      </c>
      <c r="C44" s="19">
        <v>103.1</v>
      </c>
      <c r="D44" s="20">
        <v>79.599999999999994</v>
      </c>
      <c r="E44" s="20">
        <v>112.6</v>
      </c>
      <c r="F44" s="21">
        <v>118.9</v>
      </c>
      <c r="G44" s="22"/>
      <c r="H44" s="22"/>
      <c r="I44" s="22"/>
      <c r="J44" s="22"/>
      <c r="K44" s="22"/>
      <c r="L44" s="22"/>
    </row>
    <row r="45" spans="2:12" ht="21.9" customHeight="1" x14ac:dyDescent="0.25">
      <c r="B45" s="41" t="s">
        <v>14</v>
      </c>
      <c r="C45" s="19">
        <v>104.7</v>
      </c>
      <c r="D45" s="20">
        <v>78.8</v>
      </c>
      <c r="E45" s="20">
        <v>111.7</v>
      </c>
      <c r="F45" s="21">
        <v>118.6</v>
      </c>
      <c r="G45" s="22"/>
      <c r="H45" s="22"/>
      <c r="I45" s="22"/>
      <c r="J45" s="22"/>
      <c r="K45" s="22"/>
      <c r="L45" s="22"/>
    </row>
    <row r="46" spans="2:12" ht="21.9" customHeight="1" x14ac:dyDescent="0.25">
      <c r="B46" s="41" t="s">
        <v>15</v>
      </c>
      <c r="C46" s="19">
        <v>104.7</v>
      </c>
      <c r="D46" s="20">
        <v>79.400000000000006</v>
      </c>
      <c r="E46" s="20">
        <v>114.2</v>
      </c>
      <c r="F46" s="21">
        <v>119.5</v>
      </c>
      <c r="G46" s="22"/>
      <c r="H46" s="22"/>
      <c r="I46" s="22"/>
      <c r="J46" s="22"/>
      <c r="K46" s="22"/>
      <c r="L46" s="22"/>
    </row>
    <row r="47" spans="2:12" ht="21.9" customHeight="1" x14ac:dyDescent="0.25">
      <c r="B47" s="41" t="s">
        <v>16</v>
      </c>
      <c r="C47" s="19">
        <v>102.9</v>
      </c>
      <c r="D47" s="20">
        <v>81</v>
      </c>
      <c r="E47" s="20">
        <v>111.9</v>
      </c>
      <c r="F47" s="21">
        <v>127.1</v>
      </c>
      <c r="G47" s="22"/>
      <c r="H47" s="22"/>
      <c r="I47" s="22"/>
      <c r="J47" s="22"/>
      <c r="K47" s="22"/>
      <c r="L47" s="22"/>
    </row>
    <row r="48" spans="2:12" ht="21.9" customHeight="1" x14ac:dyDescent="0.25">
      <c r="B48" s="41" t="s">
        <v>17</v>
      </c>
      <c r="C48" s="19">
        <v>102.9</v>
      </c>
      <c r="D48" s="20">
        <v>82</v>
      </c>
      <c r="E48" s="20">
        <v>109.7</v>
      </c>
      <c r="F48" s="21">
        <v>137.80000000000001</v>
      </c>
      <c r="G48" s="22"/>
      <c r="H48" s="22"/>
      <c r="I48" s="22"/>
      <c r="J48" s="22"/>
      <c r="K48" s="22"/>
      <c r="L48" s="22"/>
    </row>
    <row r="49" spans="2:12" ht="21.9" customHeight="1" x14ac:dyDescent="0.25">
      <c r="B49" s="41" t="s">
        <v>18</v>
      </c>
      <c r="C49" s="19">
        <v>103.6</v>
      </c>
      <c r="D49" s="20">
        <v>83.4</v>
      </c>
      <c r="E49" s="20">
        <v>113</v>
      </c>
      <c r="F49" s="21">
        <v>139.4</v>
      </c>
      <c r="G49" s="22"/>
      <c r="H49" s="22"/>
      <c r="I49" s="22"/>
      <c r="J49" s="22"/>
      <c r="K49" s="22"/>
      <c r="L49" s="22"/>
    </row>
    <row r="50" spans="2:12" ht="21.9" customHeight="1" x14ac:dyDescent="0.25">
      <c r="B50" s="41" t="s">
        <v>19</v>
      </c>
      <c r="C50" s="19">
        <v>103.9</v>
      </c>
      <c r="D50" s="20">
        <v>81.400000000000006</v>
      </c>
      <c r="E50" s="20">
        <v>111.3</v>
      </c>
      <c r="F50" s="21">
        <v>128.30000000000001</v>
      </c>
      <c r="G50" s="22"/>
      <c r="H50" s="22"/>
      <c r="I50" s="22"/>
      <c r="J50" s="22"/>
      <c r="K50" s="22"/>
      <c r="L50" s="22"/>
    </row>
    <row r="51" spans="2:12" ht="21.9" customHeight="1" x14ac:dyDescent="0.25">
      <c r="B51" s="41" t="s">
        <v>20</v>
      </c>
      <c r="C51" s="19">
        <v>105.5</v>
      </c>
      <c r="D51" s="20">
        <v>82.2</v>
      </c>
      <c r="E51" s="20">
        <v>114.9</v>
      </c>
      <c r="F51" s="21">
        <v>129.6</v>
      </c>
      <c r="G51" s="22"/>
      <c r="H51" s="22"/>
      <c r="I51" s="22"/>
      <c r="J51" s="22"/>
      <c r="K51" s="22"/>
      <c r="L51" s="22"/>
    </row>
    <row r="52" spans="2:12" ht="21.9" customHeight="1" x14ac:dyDescent="0.25">
      <c r="B52" s="42" t="s">
        <v>21</v>
      </c>
      <c r="C52" s="31">
        <v>106.7</v>
      </c>
      <c r="D52" s="33">
        <v>83.8</v>
      </c>
      <c r="E52" s="33">
        <v>114</v>
      </c>
      <c r="F52" s="34">
        <v>129</v>
      </c>
      <c r="G52" s="22"/>
      <c r="H52" s="22"/>
      <c r="I52" s="22"/>
      <c r="J52" s="22"/>
      <c r="K52" s="22"/>
      <c r="L52" s="22"/>
    </row>
    <row r="53" spans="2:12" ht="21.9" customHeight="1" x14ac:dyDescent="0.25">
      <c r="B53" s="43" t="s">
        <v>22</v>
      </c>
      <c r="C53" s="19"/>
      <c r="D53" s="20"/>
      <c r="E53" s="20"/>
      <c r="F53" s="61"/>
      <c r="G53" s="25"/>
      <c r="H53" s="22"/>
      <c r="I53" s="25"/>
      <c r="J53" s="25"/>
      <c r="K53" s="25"/>
      <c r="L53" s="25"/>
    </row>
    <row r="54" spans="2:12" ht="21.9" customHeight="1" x14ac:dyDescent="0.25">
      <c r="B54" s="18" t="str">
        <f>'[1]第１,２,３表'!B54</f>
        <v>令和元年平均</v>
      </c>
      <c r="C54" s="47">
        <v>1.1434511434511307</v>
      </c>
      <c r="D54" s="48">
        <v>68.460111317254189</v>
      </c>
      <c r="E54" s="48">
        <v>1.4985014985014971</v>
      </c>
      <c r="F54" s="62">
        <v>-5.7911065149948371</v>
      </c>
      <c r="G54" s="25"/>
      <c r="H54" s="22"/>
      <c r="I54" s="25"/>
      <c r="J54" s="25"/>
      <c r="K54" s="25"/>
      <c r="L54" s="25"/>
    </row>
    <row r="55" spans="2:12" ht="21.9" customHeight="1" x14ac:dyDescent="0.25">
      <c r="B55" s="24" t="str">
        <f>'[1]第１,２,３表'!B55</f>
        <v>２年</v>
      </c>
      <c r="C55" s="49">
        <v>0.51387461459404449</v>
      </c>
      <c r="D55" s="49">
        <v>-13.546255506607935</v>
      </c>
      <c r="E55" s="49">
        <v>2.5590551181102512</v>
      </c>
      <c r="F55" s="49">
        <v>-10.428100987925362</v>
      </c>
      <c r="G55" s="25"/>
      <c r="H55" s="22"/>
      <c r="I55" s="25"/>
      <c r="J55" s="25"/>
      <c r="K55" s="25"/>
      <c r="L55" s="25"/>
    </row>
    <row r="56" spans="2:12" ht="21.9" customHeight="1" x14ac:dyDescent="0.25">
      <c r="B56" s="24" t="str">
        <f>'[1]第１,２,３表'!B56</f>
        <v>３年</v>
      </c>
      <c r="C56" s="49">
        <v>0.40899795501023561</v>
      </c>
      <c r="D56" s="49">
        <v>-2.4203821656051048</v>
      </c>
      <c r="E56" s="49">
        <v>3.9347408829174526</v>
      </c>
      <c r="F56" s="49">
        <v>10.04901960784315</v>
      </c>
      <c r="G56" s="25"/>
      <c r="H56" s="22"/>
      <c r="I56" s="25"/>
      <c r="J56" s="25"/>
      <c r="K56" s="25"/>
      <c r="L56" s="25"/>
    </row>
    <row r="57" spans="2:12" ht="21.9" customHeight="1" x14ac:dyDescent="0.25">
      <c r="B57" s="24" t="str">
        <f>'[1]第１,２,３表'!B57</f>
        <v>４年</v>
      </c>
      <c r="C57" s="49">
        <v>1.990049751243772</v>
      </c>
      <c r="D57" s="49">
        <v>-9.5286885245901569</v>
      </c>
      <c r="E57" s="49">
        <v>6.5384615384615374</v>
      </c>
      <c r="F57" s="49">
        <v>-1.5454545454545499</v>
      </c>
      <c r="G57" s="25"/>
      <c r="H57" s="22"/>
      <c r="I57" s="25"/>
      <c r="J57" s="25"/>
      <c r="K57" s="25"/>
      <c r="L57" s="25"/>
    </row>
    <row r="58" spans="2:12" ht="21.9" customHeight="1" x14ac:dyDescent="0.25">
      <c r="B58" s="24" t="str">
        <f>'[1]第１,２,３表'!B58</f>
        <v>５年</v>
      </c>
      <c r="C58" s="49">
        <v>-1.1707317073170742</v>
      </c>
      <c r="D58" s="49">
        <v>-11.551528878822204</v>
      </c>
      <c r="E58" s="49">
        <v>-1.2635379061371799</v>
      </c>
      <c r="F58" s="49">
        <v>13.388734995383199</v>
      </c>
      <c r="G58" s="25"/>
      <c r="H58" s="22"/>
      <c r="I58" s="25"/>
      <c r="J58" s="25"/>
      <c r="K58" s="25"/>
      <c r="L58" s="25"/>
    </row>
    <row r="59" spans="2:12" ht="21.9" customHeight="1" x14ac:dyDescent="0.25">
      <c r="B59" s="54" t="str">
        <f>'[1]第１,２,３表'!B59</f>
        <v>６年</v>
      </c>
      <c r="C59" s="55">
        <v>2.4</v>
      </c>
      <c r="D59" s="55">
        <v>3.2</v>
      </c>
      <c r="E59" s="55">
        <v>2.2999999999999998</v>
      </c>
      <c r="F59" s="55">
        <v>0.2</v>
      </c>
      <c r="G59" s="25"/>
      <c r="H59" s="25"/>
      <c r="I59" s="25"/>
      <c r="J59" s="25"/>
      <c r="K59" s="25"/>
      <c r="L59" s="25"/>
    </row>
  </sheetData>
  <mergeCells count="16">
    <mergeCell ref="B33:B34"/>
    <mergeCell ref="C33:C34"/>
    <mergeCell ref="D33:D34"/>
    <mergeCell ref="E33:E34"/>
    <mergeCell ref="I3:I4"/>
    <mergeCell ref="J3:J4"/>
    <mergeCell ref="K3:K4"/>
    <mergeCell ref="A4:A5"/>
    <mergeCell ref="A7:A8"/>
    <mergeCell ref="A9:A10"/>
    <mergeCell ref="A2:A3"/>
    <mergeCell ref="B3:B4"/>
    <mergeCell ref="C3:C4"/>
    <mergeCell ref="D3:D4"/>
    <mergeCell ref="E3:E4"/>
    <mergeCell ref="H3:H4"/>
  </mergeCells>
  <phoneticPr fontId="3"/>
  <conditionalFormatting sqref="A1:XFD1048576">
    <cfRule type="containsText" dxfId="13" priority="1" stopIfTrue="1" operator="containsText" text="#">
      <formula>NOT(ISERROR(SEARCH("#",A1)))</formula>
    </cfRule>
  </conditionalFormatting>
  <printOptions verticalCentered="1"/>
  <pageMargins left="0.59055118110236227" right="0.39370078740157483" top="0.39370078740157483" bottom="0.39370078740157483" header="0" footer="0"/>
  <pageSetup paperSize="9"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6F64F-8E24-4D39-BE17-F78DE2841445}">
  <sheetPr>
    <tabColor rgb="FF92D050"/>
    <pageSetUpPr autoPageBreaks="0"/>
  </sheetPr>
  <dimension ref="A1:IB59"/>
  <sheetViews>
    <sheetView showGridLines="0" showOutlineSymbols="0" view="pageBreakPreview" zoomScale="70" zoomScaleNormal="50" zoomScaleSheetLayoutView="70" workbookViewId="0">
      <selection activeCell="G11" sqref="G11"/>
    </sheetView>
  </sheetViews>
  <sheetFormatPr defaultColWidth="22.59765625" defaultRowHeight="21.9" customHeight="1" x14ac:dyDescent="0.25"/>
  <cols>
    <col min="1" max="1" width="15.59765625" style="1" customWidth="1"/>
    <col min="2" max="2" width="23.69921875" style="1" customWidth="1"/>
    <col min="3" max="7" width="22.59765625" style="1" customWidth="1"/>
    <col min="8" max="8" width="23.69921875" style="1" customWidth="1"/>
    <col min="9" max="12" width="22.59765625" style="1" customWidth="1"/>
    <col min="13" max="13" width="13.796875" style="1" customWidth="1"/>
    <col min="14" max="14" width="28.59765625" style="1" customWidth="1"/>
    <col min="15" max="18" width="11.796875" style="1" customWidth="1"/>
    <col min="19" max="16384" width="22.59765625" style="1"/>
  </cols>
  <sheetData>
    <row r="1" spans="1:236" ht="21.9" customHeight="1" x14ac:dyDescent="0.25">
      <c r="B1" s="2" t="s">
        <v>24</v>
      </c>
      <c r="C1" s="3"/>
      <c r="D1" s="3"/>
      <c r="E1" s="3"/>
      <c r="F1" s="3"/>
      <c r="G1" s="3"/>
      <c r="H1" s="2" t="s">
        <v>25</v>
      </c>
      <c r="I1" s="3"/>
      <c r="J1" s="3"/>
      <c r="K1" s="3"/>
      <c r="L1" s="3"/>
    </row>
    <row r="2" spans="1:236" ht="21.9" customHeight="1" x14ac:dyDescent="0.25">
      <c r="A2" s="63" t="s">
        <v>2</v>
      </c>
      <c r="B2" s="5" t="s">
        <v>3</v>
      </c>
      <c r="C2" s="5"/>
      <c r="D2" s="5"/>
      <c r="E2" s="5"/>
      <c r="F2" s="6" t="str">
        <f>"(令和"&amp;A9&amp;"年=100)"</f>
        <v>(令和2年=100)</v>
      </c>
      <c r="G2" s="6"/>
      <c r="H2" s="5" t="s">
        <v>3</v>
      </c>
      <c r="I2" s="5"/>
      <c r="J2" s="5"/>
      <c r="K2" s="5"/>
      <c r="L2" s="6" t="str">
        <f>F2</f>
        <v>(令和2年=100)</v>
      </c>
      <c r="N2" s="64" t="s">
        <v>26</v>
      </c>
    </row>
    <row r="3" spans="1:236" ht="21.9" customHeight="1" x14ac:dyDescent="0.25">
      <c r="A3" s="63"/>
      <c r="B3" s="7" t="s">
        <v>4</v>
      </c>
      <c r="C3" s="8" t="s">
        <v>5</v>
      </c>
      <c r="D3" s="9" t="s">
        <v>6</v>
      </c>
      <c r="E3" s="9" t="s">
        <v>7</v>
      </c>
      <c r="F3" s="10" t="s">
        <v>8</v>
      </c>
      <c r="G3" s="11"/>
      <c r="H3" s="7" t="s">
        <v>4</v>
      </c>
      <c r="I3" s="8" t="s">
        <v>5</v>
      </c>
      <c r="J3" s="9" t="s">
        <v>6</v>
      </c>
      <c r="K3" s="9" t="s">
        <v>7</v>
      </c>
      <c r="L3" s="10" t="s">
        <v>8</v>
      </c>
      <c r="M3" s="12"/>
      <c r="N3" s="64"/>
      <c r="O3" s="12"/>
      <c r="P3" s="12"/>
      <c r="Q3" s="12"/>
    </row>
    <row r="4" spans="1:236" ht="21.9" customHeight="1" x14ac:dyDescent="0.25">
      <c r="A4" s="63">
        <f>'[2]第１,２,３表'!A4:A5</f>
        <v>5</v>
      </c>
      <c r="B4" s="13"/>
      <c r="C4" s="14"/>
      <c r="D4" s="15"/>
      <c r="E4" s="15"/>
      <c r="F4" s="16" t="s">
        <v>9</v>
      </c>
      <c r="G4" s="17"/>
      <c r="H4" s="13"/>
      <c r="I4" s="14"/>
      <c r="J4" s="15"/>
      <c r="K4" s="15"/>
      <c r="L4" s="16" t="s">
        <v>9</v>
      </c>
      <c r="M4" s="12"/>
      <c r="N4" s="65"/>
      <c r="O4" s="12"/>
      <c r="P4" s="12"/>
      <c r="Q4" s="12"/>
      <c r="R4" s="12"/>
      <c r="S4" s="66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</row>
    <row r="5" spans="1:236" ht="21.9" customHeight="1" x14ac:dyDescent="0.25">
      <c r="A5" s="63"/>
      <c r="B5" s="18" t="str">
        <f>'[1]第１,２,３表'!B5</f>
        <v>令和元年平均</v>
      </c>
      <c r="C5" s="19">
        <v>97.7</v>
      </c>
      <c r="D5" s="20">
        <v>97.7</v>
      </c>
      <c r="E5" s="20">
        <v>97.7</v>
      </c>
      <c r="F5" s="21">
        <v>115.3</v>
      </c>
      <c r="G5" s="22"/>
      <c r="H5" s="18" t="str">
        <f>'[1]第１,２,３表'!H5</f>
        <v>令和元年平均</v>
      </c>
      <c r="I5" s="19">
        <v>99.5</v>
      </c>
      <c r="J5" s="20">
        <v>117.4</v>
      </c>
      <c r="K5" s="20">
        <v>96</v>
      </c>
      <c r="L5" s="21">
        <v>105.3</v>
      </c>
      <c r="M5" s="12"/>
      <c r="N5" s="67"/>
      <c r="O5" s="68"/>
      <c r="P5" s="68"/>
      <c r="Q5" s="68"/>
      <c r="R5" s="68"/>
      <c r="S5" s="66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</row>
    <row r="6" spans="1:236" ht="21.9" customHeight="1" x14ac:dyDescent="0.25">
      <c r="A6" s="69"/>
      <c r="B6" s="24" t="str">
        <f>'[1]第１,２,３表'!B6</f>
        <v>２年</v>
      </c>
      <c r="C6" s="19">
        <v>100</v>
      </c>
      <c r="D6" s="20">
        <v>100</v>
      </c>
      <c r="E6" s="20">
        <v>100</v>
      </c>
      <c r="F6" s="21">
        <v>100</v>
      </c>
      <c r="G6" s="25"/>
      <c r="H6" s="24" t="str">
        <f>'[1]第１,２,３表'!H6</f>
        <v>２年</v>
      </c>
      <c r="I6" s="19">
        <v>100</v>
      </c>
      <c r="J6" s="20">
        <v>100</v>
      </c>
      <c r="K6" s="20">
        <v>100</v>
      </c>
      <c r="L6" s="21">
        <v>100</v>
      </c>
      <c r="M6" s="12"/>
      <c r="N6" s="67"/>
      <c r="O6" s="68"/>
      <c r="P6" s="68"/>
      <c r="Q6" s="68"/>
      <c r="R6" s="68"/>
      <c r="S6" s="66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</row>
    <row r="7" spans="1:236" ht="21.9" customHeight="1" x14ac:dyDescent="0.25">
      <c r="A7" s="63" t="s">
        <v>10</v>
      </c>
      <c r="B7" s="24" t="str">
        <f>'[1]第１,２,３表'!B7</f>
        <v>３年</v>
      </c>
      <c r="C7" s="19">
        <v>100.1</v>
      </c>
      <c r="D7" s="20">
        <v>100.2</v>
      </c>
      <c r="E7" s="20">
        <v>103.4</v>
      </c>
      <c r="F7" s="21">
        <v>117.3</v>
      </c>
      <c r="G7" s="25"/>
      <c r="H7" s="24" t="str">
        <f>'[1]第１,２,３表'!H7</f>
        <v>３年</v>
      </c>
      <c r="I7" s="19">
        <v>99.9</v>
      </c>
      <c r="J7" s="20">
        <v>96.7</v>
      </c>
      <c r="K7" s="20">
        <v>101.7</v>
      </c>
      <c r="L7" s="21">
        <v>111.6</v>
      </c>
      <c r="M7" s="12"/>
      <c r="N7" s="67"/>
      <c r="O7" s="68"/>
      <c r="P7" s="68"/>
      <c r="Q7" s="68"/>
      <c r="R7" s="68"/>
      <c r="S7" s="66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</row>
    <row r="8" spans="1:236" ht="21.9" customHeight="1" x14ac:dyDescent="0.25">
      <c r="A8" s="63"/>
      <c r="B8" s="24" t="str">
        <f>'[1]第１,２,３表'!B8</f>
        <v>４年</v>
      </c>
      <c r="C8" s="19">
        <v>100.8</v>
      </c>
      <c r="D8" s="20">
        <v>88.2</v>
      </c>
      <c r="E8" s="20">
        <v>110.9</v>
      </c>
      <c r="F8" s="21">
        <v>110.7</v>
      </c>
      <c r="G8" s="25"/>
      <c r="H8" s="24" t="str">
        <f>'[1]第１,２,３表'!H8</f>
        <v>４年</v>
      </c>
      <c r="I8" s="19">
        <v>98.9</v>
      </c>
      <c r="J8" s="20">
        <v>85.5</v>
      </c>
      <c r="K8" s="20">
        <v>105.7</v>
      </c>
      <c r="L8" s="21">
        <v>106.3</v>
      </c>
      <c r="M8" s="12"/>
      <c r="N8" s="67"/>
      <c r="O8" s="68"/>
      <c r="P8" s="68"/>
      <c r="Q8" s="68"/>
      <c r="R8" s="68"/>
      <c r="S8" s="66"/>
      <c r="T8" s="28"/>
      <c r="U8" s="28"/>
      <c r="V8" s="28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</row>
    <row r="9" spans="1:236" ht="21.9" customHeight="1" x14ac:dyDescent="0.25">
      <c r="A9" s="63">
        <f>'[2]第１,２,３表'!A9:A10</f>
        <v>2</v>
      </c>
      <c r="B9" s="24" t="str">
        <f>'[1]第１,２,３表'!B9</f>
        <v>５年</v>
      </c>
      <c r="C9" s="19">
        <v>96.2</v>
      </c>
      <c r="D9" s="29">
        <v>72</v>
      </c>
      <c r="E9" s="20">
        <v>105</v>
      </c>
      <c r="F9" s="21">
        <v>118.2</v>
      </c>
      <c r="G9" s="25"/>
      <c r="H9" s="24" t="str">
        <f>'[1]第１,２,３表'!H9</f>
        <v>５年</v>
      </c>
      <c r="I9" s="19">
        <v>95.5</v>
      </c>
      <c r="J9" s="20">
        <v>75.7</v>
      </c>
      <c r="K9" s="20">
        <v>101.6</v>
      </c>
      <c r="L9" s="21">
        <v>106</v>
      </c>
      <c r="M9" s="12"/>
      <c r="N9" s="67"/>
      <c r="O9" s="68"/>
      <c r="P9" s="68"/>
      <c r="Q9" s="68"/>
      <c r="R9" s="68"/>
      <c r="S9" s="66"/>
      <c r="T9" s="28"/>
      <c r="U9" s="28"/>
      <c r="V9" s="28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</row>
    <row r="10" spans="1:236" ht="21.9" customHeight="1" x14ac:dyDescent="0.25">
      <c r="A10" s="63"/>
      <c r="B10" s="24" t="str">
        <f>'[1]第１,２,３表'!B10</f>
        <v>６年</v>
      </c>
      <c r="C10" s="31">
        <v>95.4</v>
      </c>
      <c r="D10" s="32">
        <v>76.900000000000006</v>
      </c>
      <c r="E10" s="33">
        <v>104.8</v>
      </c>
      <c r="F10" s="34">
        <v>119.2</v>
      </c>
      <c r="G10" s="22"/>
      <c r="H10" s="24" t="str">
        <f>'[1]第１,２,３表'!H10</f>
        <v>６年</v>
      </c>
      <c r="I10" s="31">
        <v>94.434306569343079</v>
      </c>
      <c r="J10" s="33">
        <v>74.178832116788314</v>
      </c>
      <c r="K10" s="33">
        <v>101.0036496350365</v>
      </c>
      <c r="L10" s="34">
        <v>107.75547445255475</v>
      </c>
      <c r="M10" s="12"/>
      <c r="N10" s="70">
        <v>109.6</v>
      </c>
      <c r="O10" s="68">
        <f>'第16,17,18表'!I10/$N10*100</f>
        <v>94.434306569343079</v>
      </c>
      <c r="P10" s="68">
        <f>'第16,17,18表'!J10/$N10*100</f>
        <v>74.178832116788314</v>
      </c>
      <c r="Q10" s="68">
        <f>'第16,17,18表'!K10/$N10*100</f>
        <v>101.0036496350365</v>
      </c>
      <c r="R10" s="68">
        <f>'第16,17,18表'!L10/$N10*100</f>
        <v>107.75547445255475</v>
      </c>
      <c r="S10" s="28"/>
      <c r="T10" s="28"/>
      <c r="U10" s="28"/>
      <c r="V10" s="28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</row>
    <row r="11" spans="1:236" ht="21.9" customHeight="1" x14ac:dyDescent="0.25">
      <c r="B11" s="36" t="str">
        <f>'[1]第１,２,３表'!B11</f>
        <v>令和６年１月</v>
      </c>
      <c r="C11" s="37">
        <v>79.3</v>
      </c>
      <c r="D11" s="38">
        <v>61.5</v>
      </c>
      <c r="E11" s="38">
        <v>83.9</v>
      </c>
      <c r="F11" s="39">
        <v>85.8</v>
      </c>
      <c r="G11" s="22"/>
      <c r="H11" s="36" t="str">
        <f>'[1]第１,２,３表'!H11</f>
        <v>令和６年１月</v>
      </c>
      <c r="I11" s="37">
        <v>94.243268337975863</v>
      </c>
      <c r="J11" s="38">
        <v>75.30176415970287</v>
      </c>
      <c r="K11" s="38">
        <v>99.442896935933149</v>
      </c>
      <c r="L11" s="39">
        <v>106.96378830083566</v>
      </c>
      <c r="M11" s="12"/>
      <c r="N11" s="67">
        <v>107.7</v>
      </c>
      <c r="O11" s="68">
        <f>'第16,17,18表'!I11/$N11*100</f>
        <v>94.243268337975863</v>
      </c>
      <c r="P11" s="68">
        <f>'第16,17,18表'!J11/$N11*100</f>
        <v>75.30176415970287</v>
      </c>
      <c r="Q11" s="68">
        <f>'第16,17,18表'!K11/$N11*100</f>
        <v>99.442896935933149</v>
      </c>
      <c r="R11" s="68">
        <f>'第16,17,18表'!L11/$N11*100</f>
        <v>106.96378830083566</v>
      </c>
      <c r="S11" s="28"/>
      <c r="T11" s="28"/>
      <c r="U11" s="28"/>
      <c r="V11" s="28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</row>
    <row r="12" spans="1:236" ht="21.9" customHeight="1" x14ac:dyDescent="0.25">
      <c r="B12" s="41" t="s">
        <v>11</v>
      </c>
      <c r="C12" s="19">
        <v>80.5</v>
      </c>
      <c r="D12" s="20">
        <v>58.8</v>
      </c>
      <c r="E12" s="20">
        <v>85.1</v>
      </c>
      <c r="F12" s="21">
        <v>87</v>
      </c>
      <c r="G12" s="22"/>
      <c r="H12" s="41" t="s">
        <v>11</v>
      </c>
      <c r="I12" s="19">
        <v>95.153774464119294</v>
      </c>
      <c r="J12" s="20">
        <v>75.489282385834116</v>
      </c>
      <c r="K12" s="20">
        <v>100.74557315936626</v>
      </c>
      <c r="L12" s="21">
        <v>107.54892823858341</v>
      </c>
      <c r="M12" s="12"/>
      <c r="N12" s="67">
        <v>107.3</v>
      </c>
      <c r="O12" s="68">
        <f>'第16,17,18表'!I12/$N12*100</f>
        <v>95.153774464119294</v>
      </c>
      <c r="P12" s="68">
        <f>'第16,17,18表'!J12/$N12*100</f>
        <v>75.489282385834116</v>
      </c>
      <c r="Q12" s="68">
        <f>'第16,17,18表'!K12/$N12*100</f>
        <v>100.74557315936626</v>
      </c>
      <c r="R12" s="68">
        <f>'第16,17,18表'!L12/$N12*100</f>
        <v>107.54892823858341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</row>
    <row r="13" spans="1:236" ht="21.9" customHeight="1" x14ac:dyDescent="0.25">
      <c r="B13" s="41" t="s">
        <v>12</v>
      </c>
      <c r="C13" s="19">
        <v>82.9</v>
      </c>
      <c r="D13" s="20">
        <v>60.1</v>
      </c>
      <c r="E13" s="20">
        <v>91</v>
      </c>
      <c r="F13" s="21">
        <v>86.7</v>
      </c>
      <c r="G13" s="22"/>
      <c r="H13" s="41" t="s">
        <v>12</v>
      </c>
      <c r="I13" s="19">
        <v>95.458758109360502</v>
      </c>
      <c r="J13" s="20">
        <v>72.567191844300268</v>
      </c>
      <c r="K13" s="20">
        <v>100.27803521779425</v>
      </c>
      <c r="L13" s="21">
        <v>106.76552363299352</v>
      </c>
      <c r="M13" s="12"/>
      <c r="N13" s="67">
        <v>107.9</v>
      </c>
      <c r="O13" s="68">
        <f>'第16,17,18表'!I13/$N13*100</f>
        <v>95.458758109360502</v>
      </c>
      <c r="P13" s="68">
        <f>'第16,17,18表'!J13/$N13*100</f>
        <v>72.567191844300268</v>
      </c>
      <c r="Q13" s="68">
        <f>'第16,17,18表'!K13/$N13*100</f>
        <v>100.27803521779425</v>
      </c>
      <c r="R13" s="68">
        <f>'第16,17,18表'!L13/$N13*100</f>
        <v>106.76552363299352</v>
      </c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</row>
    <row r="14" spans="1:236" ht="21.9" customHeight="1" x14ac:dyDescent="0.25">
      <c r="B14" s="41" t="s">
        <v>13</v>
      </c>
      <c r="C14" s="19">
        <v>81.8</v>
      </c>
      <c r="D14" s="20">
        <v>58.2</v>
      </c>
      <c r="E14" s="20">
        <v>87.5</v>
      </c>
      <c r="F14" s="21">
        <v>87</v>
      </c>
      <c r="G14" s="22"/>
      <c r="H14" s="41" t="s">
        <v>13</v>
      </c>
      <c r="I14" s="19">
        <v>95.110701107011067</v>
      </c>
      <c r="J14" s="20">
        <v>73.892988929889299</v>
      </c>
      <c r="K14" s="20">
        <v>103.78228782287822</v>
      </c>
      <c r="L14" s="21">
        <v>107.74907749077489</v>
      </c>
      <c r="M14" s="12"/>
      <c r="N14" s="67">
        <v>108.4</v>
      </c>
      <c r="O14" s="68">
        <f>'第16,17,18表'!I14/$N14*100</f>
        <v>95.110701107011067</v>
      </c>
      <c r="P14" s="68">
        <f>'第16,17,18表'!J14/$N14*100</f>
        <v>73.892988929889299</v>
      </c>
      <c r="Q14" s="68">
        <f>'第16,17,18表'!K14/$N14*100</f>
        <v>103.78228782287822</v>
      </c>
      <c r="R14" s="68">
        <f>'第16,17,18表'!L14/$N14*100</f>
        <v>107.74907749077489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</row>
    <row r="15" spans="1:236" ht="21.9" customHeight="1" x14ac:dyDescent="0.25">
      <c r="B15" s="41" t="s">
        <v>14</v>
      </c>
      <c r="C15" s="19">
        <v>83.1</v>
      </c>
      <c r="D15" s="20">
        <v>80</v>
      </c>
      <c r="E15" s="20">
        <v>86.2</v>
      </c>
      <c r="F15" s="21">
        <v>86.2</v>
      </c>
      <c r="G15" s="22"/>
      <c r="H15" s="41" t="s">
        <v>14</v>
      </c>
      <c r="I15" s="19">
        <v>95.963302752293572</v>
      </c>
      <c r="J15" s="20">
        <v>76.146788990825684</v>
      </c>
      <c r="K15" s="20">
        <v>100</v>
      </c>
      <c r="L15" s="21">
        <v>107.33944954128441</v>
      </c>
      <c r="M15" s="12"/>
      <c r="N15" s="67">
        <v>109</v>
      </c>
      <c r="O15" s="68">
        <f>'第16,17,18表'!I15/$N15*100</f>
        <v>95.963302752293572</v>
      </c>
      <c r="P15" s="68">
        <f>'第16,17,18表'!J15/$N15*100</f>
        <v>76.146788990825684</v>
      </c>
      <c r="Q15" s="68">
        <f>'第16,17,18表'!K15/$N15*100</f>
        <v>100</v>
      </c>
      <c r="R15" s="68">
        <f>'第16,17,18表'!L15/$N15*100</f>
        <v>107.33944954128441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</row>
    <row r="16" spans="1:236" ht="21.9" customHeight="1" x14ac:dyDescent="0.25">
      <c r="B16" s="41" t="s">
        <v>15</v>
      </c>
      <c r="C16" s="19">
        <v>135.80000000000001</v>
      </c>
      <c r="D16" s="20">
        <v>126.8</v>
      </c>
      <c r="E16" s="20">
        <v>160.5</v>
      </c>
      <c r="F16" s="21">
        <v>250.4</v>
      </c>
      <c r="G16" s="22"/>
      <c r="H16" s="41" t="s">
        <v>15</v>
      </c>
      <c r="I16" s="19">
        <v>93.577981651376149</v>
      </c>
      <c r="J16" s="20">
        <v>72.844036697247716</v>
      </c>
      <c r="K16" s="20">
        <v>104.6788990825688</v>
      </c>
      <c r="L16" s="21">
        <v>107.52293577981651</v>
      </c>
      <c r="M16" s="12"/>
      <c r="N16" s="67">
        <v>109</v>
      </c>
      <c r="O16" s="68">
        <f>'第16,17,18表'!I16/$N16*100</f>
        <v>93.577981651376149</v>
      </c>
      <c r="P16" s="68">
        <f>'第16,17,18表'!J16/$N16*100</f>
        <v>72.844036697247716</v>
      </c>
      <c r="Q16" s="68">
        <f>'第16,17,18表'!K16/$N16*100</f>
        <v>104.6788990825688</v>
      </c>
      <c r="R16" s="68">
        <f>'第16,17,18表'!L16/$N16*100</f>
        <v>107.52293577981651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</row>
    <row r="17" spans="2:236" ht="21.9" customHeight="1" x14ac:dyDescent="0.25">
      <c r="B17" s="41" t="s">
        <v>16</v>
      </c>
      <c r="C17" s="19">
        <v>97</v>
      </c>
      <c r="D17" s="20">
        <v>70.5</v>
      </c>
      <c r="E17" s="20">
        <v>116.1</v>
      </c>
      <c r="F17" s="21">
        <v>91.8</v>
      </c>
      <c r="G17" s="22"/>
      <c r="H17" s="41" t="s">
        <v>16</v>
      </c>
      <c r="I17" s="19">
        <v>93.983591613491342</v>
      </c>
      <c r="J17" s="20">
        <v>74.8404740200547</v>
      </c>
      <c r="K17" s="20">
        <v>101.36736554238833</v>
      </c>
      <c r="L17" s="21">
        <v>107.74840474020056</v>
      </c>
      <c r="M17" s="12"/>
      <c r="N17" s="67">
        <v>109.7</v>
      </c>
      <c r="O17" s="68">
        <f>'第16,17,18表'!I17/$N17*100</f>
        <v>93.983591613491342</v>
      </c>
      <c r="P17" s="68">
        <f>'第16,17,18表'!J17/$N17*100</f>
        <v>74.8404740200547</v>
      </c>
      <c r="Q17" s="68">
        <f>'第16,17,18表'!K17/$N17*100</f>
        <v>101.36736554238833</v>
      </c>
      <c r="R17" s="68">
        <f>'第16,17,18表'!L17/$N17*100</f>
        <v>107.74840474020056</v>
      </c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</row>
    <row r="18" spans="2:236" ht="21.9" customHeight="1" x14ac:dyDescent="0.25">
      <c r="B18" s="41" t="s">
        <v>17</v>
      </c>
      <c r="C18" s="19">
        <v>81.5</v>
      </c>
      <c r="D18" s="20">
        <v>75.099999999999994</v>
      </c>
      <c r="E18" s="20">
        <v>91.5</v>
      </c>
      <c r="F18" s="21">
        <v>98.9</v>
      </c>
      <c r="G18" s="22"/>
      <c r="H18" s="41" t="s">
        <v>17</v>
      </c>
      <c r="I18" s="19">
        <v>93.29710144927536</v>
      </c>
      <c r="J18" s="20">
        <v>76.268115942028984</v>
      </c>
      <c r="K18" s="20">
        <v>99.094202898550719</v>
      </c>
      <c r="L18" s="21">
        <v>106.70289855072464</v>
      </c>
      <c r="M18" s="12"/>
      <c r="N18" s="67">
        <v>110.4</v>
      </c>
      <c r="O18" s="68">
        <f>'第16,17,18表'!I18/$N18*100</f>
        <v>93.29710144927536</v>
      </c>
      <c r="P18" s="68">
        <f>'第16,17,18表'!J18/$N18*100</f>
        <v>76.268115942028984</v>
      </c>
      <c r="Q18" s="68">
        <f>'第16,17,18表'!K18/$N18*100</f>
        <v>99.094202898550719</v>
      </c>
      <c r="R18" s="68">
        <f>'第16,17,18表'!L18/$N18*100</f>
        <v>106.70289855072464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</row>
    <row r="19" spans="2:236" ht="21.9" customHeight="1" x14ac:dyDescent="0.25">
      <c r="B19" s="41" t="s">
        <v>18</v>
      </c>
      <c r="C19" s="19">
        <v>79.099999999999994</v>
      </c>
      <c r="D19" s="20">
        <v>60.2</v>
      </c>
      <c r="E19" s="20">
        <v>85.4</v>
      </c>
      <c r="F19" s="21">
        <v>100.5</v>
      </c>
      <c r="G19" s="22"/>
      <c r="H19" s="41" t="s">
        <v>18</v>
      </c>
      <c r="I19" s="19">
        <v>94.267515923566876</v>
      </c>
      <c r="J19" s="20">
        <v>75.159235668789805</v>
      </c>
      <c r="K19" s="20">
        <v>101.91082802547771</v>
      </c>
      <c r="L19" s="21">
        <v>112.92083712465877</v>
      </c>
      <c r="M19" s="12"/>
      <c r="N19" s="67">
        <v>109.9</v>
      </c>
      <c r="O19" s="68">
        <f>'第16,17,18表'!I19/$N19*100</f>
        <v>94.267515923566876</v>
      </c>
      <c r="P19" s="68">
        <f>'第16,17,18表'!J19/$N19*100</f>
        <v>75.159235668789805</v>
      </c>
      <c r="Q19" s="68">
        <f>'第16,17,18表'!K19/$N19*100</f>
        <v>101.91082802547771</v>
      </c>
      <c r="R19" s="68">
        <f>'第16,17,18表'!L19/$N19*100</f>
        <v>112.92083712465877</v>
      </c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</row>
    <row r="20" spans="2:236" ht="21.9" customHeight="1" x14ac:dyDescent="0.25">
      <c r="B20" s="41" t="s">
        <v>19</v>
      </c>
      <c r="C20" s="19">
        <v>78.2</v>
      </c>
      <c r="D20" s="20">
        <v>58.1</v>
      </c>
      <c r="E20" s="20">
        <v>83.3</v>
      </c>
      <c r="F20" s="21">
        <v>91.5</v>
      </c>
      <c r="G20" s="22"/>
      <c r="H20" s="41" t="s">
        <v>19</v>
      </c>
      <c r="I20" s="19">
        <v>93.249324932493252</v>
      </c>
      <c r="J20" s="20">
        <v>73.717371737173735</v>
      </c>
      <c r="K20" s="20">
        <v>99.549954995499547</v>
      </c>
      <c r="L20" s="21">
        <v>106.48064806480649</v>
      </c>
      <c r="M20" s="12"/>
      <c r="N20" s="67">
        <v>111.1</v>
      </c>
      <c r="O20" s="68">
        <f>'第16,17,18表'!I20/$N20*100</f>
        <v>93.249324932493252</v>
      </c>
      <c r="P20" s="68">
        <f>'第16,17,18表'!J20/$N20*100</f>
        <v>73.717371737173735</v>
      </c>
      <c r="Q20" s="68">
        <f>'第16,17,18表'!K20/$N20*100</f>
        <v>99.549954995499547</v>
      </c>
      <c r="R20" s="68">
        <f>'第16,17,18表'!L20/$N20*100</f>
        <v>106.48064806480649</v>
      </c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</row>
    <row r="21" spans="2:236" ht="21.9" customHeight="1" x14ac:dyDescent="0.25">
      <c r="B21" s="41" t="s">
        <v>20</v>
      </c>
      <c r="C21" s="19">
        <v>93</v>
      </c>
      <c r="D21" s="20">
        <v>80.5</v>
      </c>
      <c r="E21" s="20">
        <v>96.7</v>
      </c>
      <c r="F21" s="21">
        <v>91.8</v>
      </c>
      <c r="G21" s="22"/>
      <c r="H21" s="41" t="s">
        <v>20</v>
      </c>
      <c r="I21" s="19">
        <v>94.459338695263625</v>
      </c>
      <c r="J21" s="20">
        <v>72.207327971403032</v>
      </c>
      <c r="K21" s="20">
        <v>101.69794459338695</v>
      </c>
      <c r="L21" s="21">
        <v>107.77479892761393</v>
      </c>
      <c r="M21" s="12"/>
      <c r="N21" s="67">
        <v>111.9</v>
      </c>
      <c r="O21" s="68">
        <f>'第16,17,18表'!I21/$N21*100</f>
        <v>94.459338695263625</v>
      </c>
      <c r="P21" s="68">
        <f>'第16,17,18表'!J21/$N21*100</f>
        <v>72.207327971403032</v>
      </c>
      <c r="Q21" s="68">
        <f>'第16,17,18表'!K21/$N21*100</f>
        <v>101.69794459338695</v>
      </c>
      <c r="R21" s="68">
        <f>'第16,17,18表'!L21/$N21*100</f>
        <v>107.77479892761393</v>
      </c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</row>
    <row r="22" spans="2:236" ht="21.9" customHeight="1" x14ac:dyDescent="0.25">
      <c r="B22" s="42" t="s">
        <v>21</v>
      </c>
      <c r="C22" s="31">
        <v>171</v>
      </c>
      <c r="D22" s="33">
        <v>131.4</v>
      </c>
      <c r="E22" s="33">
        <v>188.6</v>
      </c>
      <c r="F22" s="34">
        <v>267.3</v>
      </c>
      <c r="G22" s="22"/>
      <c r="H22" s="42" t="s">
        <v>21</v>
      </c>
      <c r="I22" s="31">
        <v>94.676131322094065</v>
      </c>
      <c r="J22" s="33">
        <v>71.517302573203196</v>
      </c>
      <c r="K22" s="33">
        <v>100.17746228926354</v>
      </c>
      <c r="L22" s="34">
        <v>107.98580301685891</v>
      </c>
      <c r="M22" s="12"/>
      <c r="N22" s="70">
        <v>112.7</v>
      </c>
      <c r="O22" s="68">
        <f>'第16,17,18表'!I22/$N22*100</f>
        <v>94.676131322094065</v>
      </c>
      <c r="P22" s="68">
        <f>'第16,17,18表'!J22/$N22*100</f>
        <v>71.517302573203196</v>
      </c>
      <c r="Q22" s="68">
        <f>'第16,17,18表'!K22/$N22*100</f>
        <v>100.17746228926354</v>
      </c>
      <c r="R22" s="68">
        <f>'第16,17,18表'!L22/$N22*100</f>
        <v>107.98580301685891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</row>
    <row r="23" spans="2:236" ht="21.9" customHeight="1" x14ac:dyDescent="0.25">
      <c r="B23" s="43" t="s">
        <v>22</v>
      </c>
      <c r="C23" s="19"/>
      <c r="D23" s="20"/>
      <c r="E23" s="20"/>
      <c r="F23" s="21"/>
      <c r="G23" s="25"/>
      <c r="H23" s="43" t="s">
        <v>22</v>
      </c>
      <c r="I23" s="44"/>
      <c r="J23" s="45"/>
      <c r="K23" s="45"/>
      <c r="L23" s="46"/>
      <c r="M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</row>
    <row r="24" spans="2:236" ht="21.9" customHeight="1" x14ac:dyDescent="0.25">
      <c r="B24" s="18" t="str">
        <f>'[1]第１,２,３表'!B24</f>
        <v>令和元年平均</v>
      </c>
      <c r="C24" s="47">
        <v>-1.0638297872340416</v>
      </c>
      <c r="D24" s="48">
        <v>45.209302325581376</v>
      </c>
      <c r="E24" s="48">
        <v>1.7471736896197427</v>
      </c>
      <c r="F24" s="49">
        <v>-5.5125725338491378</v>
      </c>
      <c r="G24" s="25"/>
      <c r="H24" s="18" t="str">
        <f>'[1]第１,２,３表'!H24</f>
        <v>令和元年平均</v>
      </c>
      <c r="I24" s="50">
        <v>1.4137214137214045</v>
      </c>
      <c r="J24" s="51">
        <v>71.483467381590685</v>
      </c>
      <c r="K24" s="51">
        <v>3.219461697722565</v>
      </c>
      <c r="L24" s="52">
        <v>-4.56607495069035</v>
      </c>
      <c r="M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</row>
    <row r="25" spans="2:236" ht="21.9" customHeight="1" x14ac:dyDescent="0.25">
      <c r="B25" s="24" t="str">
        <f>'[1]第１,２,３表'!B25</f>
        <v>２年</v>
      </c>
      <c r="C25" s="49">
        <v>2.3655913978494709</v>
      </c>
      <c r="D25" s="49">
        <v>2.3062139654067835</v>
      </c>
      <c r="E25" s="49">
        <v>2.4242424242424363</v>
      </c>
      <c r="F25" s="49">
        <v>-13.306038894575238</v>
      </c>
      <c r="G25" s="25"/>
      <c r="H25" s="24" t="str">
        <f>'[1]第１,２,３表'!H25</f>
        <v>２年</v>
      </c>
      <c r="I25" s="53">
        <v>0.40983606557377072</v>
      </c>
      <c r="J25" s="53">
        <v>-14.851485148514854</v>
      </c>
      <c r="K25" s="53">
        <v>4.112337011033091</v>
      </c>
      <c r="L25" s="53">
        <v>-4.9586776859504056</v>
      </c>
      <c r="M25" s="12"/>
      <c r="N25" s="1" t="s">
        <v>27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</row>
    <row r="26" spans="2:236" ht="21.9" customHeight="1" x14ac:dyDescent="0.25">
      <c r="B26" s="24" t="str">
        <f>'[1]第１,２,３表'!B26</f>
        <v>３年</v>
      </c>
      <c r="C26" s="49">
        <v>0.1</v>
      </c>
      <c r="D26" s="49">
        <v>0.2</v>
      </c>
      <c r="E26" s="49">
        <v>3.4</v>
      </c>
      <c r="F26" s="49">
        <v>17.3</v>
      </c>
      <c r="G26" s="25"/>
      <c r="H26" s="24" t="str">
        <f>'[1]第１,２,３表'!H26</f>
        <v>３年</v>
      </c>
      <c r="I26" s="53">
        <v>-1.0204081632653015</v>
      </c>
      <c r="J26" s="53">
        <v>-4.2227662178702587</v>
      </c>
      <c r="K26" s="53">
        <v>0.77071290944124371</v>
      </c>
      <c r="L26" s="53">
        <v>10.434782608695642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</row>
    <row r="27" spans="2:236" ht="21.9" customHeight="1" x14ac:dyDescent="0.25">
      <c r="B27" s="24" t="str">
        <f>'[1]第１,２,３表'!B27</f>
        <v>４年</v>
      </c>
      <c r="C27" s="49">
        <v>0.69930069930070893</v>
      </c>
      <c r="D27" s="49">
        <v>-11.976047904191612</v>
      </c>
      <c r="E27" s="49">
        <v>7.2533849129593708</v>
      </c>
      <c r="F27" s="49">
        <v>-5.6265984654731422</v>
      </c>
      <c r="G27" s="25"/>
      <c r="H27" s="24" t="str">
        <f>'[1]第１,２,３表'!H27</f>
        <v>４年</v>
      </c>
      <c r="I27" s="53">
        <v>-1.0010010010010006</v>
      </c>
      <c r="J27" s="53">
        <v>-11.582213029989664</v>
      </c>
      <c r="K27" s="53">
        <v>3.9331366764995046</v>
      </c>
      <c r="L27" s="53">
        <v>-4.7491039426523329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</row>
    <row r="28" spans="2:236" ht="21.9" customHeight="1" x14ac:dyDescent="0.25">
      <c r="B28" s="24" t="str">
        <f>'[1]第１,２,３表'!B28</f>
        <v>５年</v>
      </c>
      <c r="C28" s="49">
        <v>-4.5634920634920579</v>
      </c>
      <c r="D28" s="49">
        <v>-18.367346938775508</v>
      </c>
      <c r="E28" s="49">
        <v>-5.320108205590623</v>
      </c>
      <c r="F28" s="49">
        <v>6.7750677506775103</v>
      </c>
      <c r="G28" s="25"/>
      <c r="H28" s="24" t="str">
        <f>'[1]第１,２,３表'!H28</f>
        <v>５年</v>
      </c>
      <c r="I28" s="53">
        <v>-3.4378159757330717</v>
      </c>
      <c r="J28" s="53">
        <v>-11.461988304093563</v>
      </c>
      <c r="K28" s="53">
        <v>-3.878902554399255</v>
      </c>
      <c r="L28" s="53">
        <v>-0.2822201317027262</v>
      </c>
      <c r="M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</row>
    <row r="29" spans="2:236" ht="21.9" customHeight="1" x14ac:dyDescent="0.25">
      <c r="B29" s="54" t="str">
        <f>'[1]第１,２,３表'!B29</f>
        <v>６年</v>
      </c>
      <c r="C29" s="55">
        <v>-1.2</v>
      </c>
      <c r="D29" s="55">
        <v>5.3</v>
      </c>
      <c r="E29" s="55">
        <v>-0.5</v>
      </c>
      <c r="F29" s="55">
        <v>-0.5</v>
      </c>
      <c r="G29" s="25"/>
      <c r="H29" s="54" t="str">
        <f>'[1]第１,２,３表'!H29</f>
        <v>６年</v>
      </c>
      <c r="I29" s="56">
        <f>(I10/I9-1)*100</f>
        <v>-1.115909351473221</v>
      </c>
      <c r="J29" s="56">
        <f>(J10/J9-1)*100</f>
        <v>-2.0094688021290441</v>
      </c>
      <c r="K29" s="56">
        <f>(K10/K9-1)*100</f>
        <v>-0.5869590206333597</v>
      </c>
      <c r="L29" s="56">
        <f>(L10/L9-1)*100</f>
        <v>1.6561079741082452</v>
      </c>
      <c r="M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</row>
    <row r="30" spans="2:236" ht="21.9" customHeight="1" x14ac:dyDescent="0.25">
      <c r="B30" s="57"/>
      <c r="C30" s="22"/>
      <c r="D30" s="22"/>
      <c r="E30" s="22"/>
      <c r="F30" s="22"/>
      <c r="G30" s="25"/>
      <c r="H30" s="57"/>
      <c r="I30" s="58"/>
      <c r="J30" s="58"/>
      <c r="K30" s="58"/>
      <c r="L30" s="58"/>
      <c r="M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</row>
    <row r="31" spans="2:236" ht="21.9" customHeight="1" x14ac:dyDescent="0.25">
      <c r="B31" s="2" t="s">
        <v>28</v>
      </c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2:236" ht="21.9" customHeight="1" x14ac:dyDescent="0.25">
      <c r="B32" s="5" t="s">
        <v>3</v>
      </c>
      <c r="C32" s="5"/>
      <c r="D32" s="5"/>
      <c r="E32" s="5"/>
      <c r="F32" s="6" t="str">
        <f>F2</f>
        <v>(令和2年=100)</v>
      </c>
      <c r="G32" s="6"/>
      <c r="H32" s="5"/>
      <c r="I32" s="22"/>
      <c r="J32" s="22"/>
      <c r="K32" s="22"/>
      <c r="L32" s="6"/>
    </row>
    <row r="33" spans="2:13" ht="21.9" customHeight="1" x14ac:dyDescent="0.25">
      <c r="B33" s="7" t="s">
        <v>4</v>
      </c>
      <c r="C33" s="8" t="s">
        <v>5</v>
      </c>
      <c r="D33" s="9" t="s">
        <v>6</v>
      </c>
      <c r="E33" s="9" t="s">
        <v>7</v>
      </c>
      <c r="F33" s="10" t="s">
        <v>8</v>
      </c>
      <c r="G33" s="11"/>
      <c r="H33" s="59"/>
      <c r="I33" s="22"/>
      <c r="J33" s="22"/>
      <c r="K33" s="22"/>
      <c r="L33" s="11"/>
    </row>
    <row r="34" spans="2:13" ht="21.9" customHeight="1" x14ac:dyDescent="0.25">
      <c r="B34" s="13"/>
      <c r="C34" s="14"/>
      <c r="D34" s="15"/>
      <c r="E34" s="15"/>
      <c r="F34" s="16" t="s">
        <v>9</v>
      </c>
      <c r="G34" s="17"/>
      <c r="H34" s="60"/>
      <c r="I34" s="22"/>
      <c r="J34" s="22"/>
      <c r="K34" s="22"/>
      <c r="L34" s="17"/>
    </row>
    <row r="35" spans="2:13" ht="21.9" customHeight="1" x14ac:dyDescent="0.25">
      <c r="B35" s="18" t="str">
        <f>'[1]第１,２,３表'!B35</f>
        <v>令和元年平均</v>
      </c>
      <c r="C35" s="19">
        <v>99.6</v>
      </c>
      <c r="D35" s="20">
        <v>115.7</v>
      </c>
      <c r="E35" s="20">
        <v>97.6</v>
      </c>
      <c r="F35" s="21">
        <v>111.5</v>
      </c>
      <c r="G35" s="25"/>
      <c r="H35" s="22"/>
      <c r="I35" s="22"/>
      <c r="J35" s="22"/>
      <c r="K35" s="22"/>
      <c r="L35" s="25"/>
    </row>
    <row r="36" spans="2:13" ht="21.9" customHeight="1" x14ac:dyDescent="0.25">
      <c r="B36" s="24" t="str">
        <f>'[1]第１,２,３表'!B36</f>
        <v>２年</v>
      </c>
      <c r="C36" s="19">
        <v>100</v>
      </c>
      <c r="D36" s="20">
        <v>100</v>
      </c>
      <c r="E36" s="20">
        <v>100</v>
      </c>
      <c r="F36" s="21">
        <v>100</v>
      </c>
      <c r="G36" s="25"/>
      <c r="H36" s="22"/>
      <c r="I36" s="22"/>
      <c r="J36" s="22"/>
      <c r="K36" s="22"/>
      <c r="L36" s="25"/>
    </row>
    <row r="37" spans="2:13" ht="21.9" customHeight="1" x14ac:dyDescent="0.25">
      <c r="B37" s="24" t="str">
        <f>'[1]第１,２,３表'!B37</f>
        <v>３年</v>
      </c>
      <c r="C37" s="19">
        <v>101</v>
      </c>
      <c r="D37" s="20">
        <v>98.1</v>
      </c>
      <c r="E37" s="20">
        <v>104.5</v>
      </c>
      <c r="F37" s="21">
        <v>110.6</v>
      </c>
      <c r="G37" s="25"/>
      <c r="H37" s="22"/>
      <c r="I37" s="22"/>
      <c r="J37" s="22"/>
      <c r="K37" s="22"/>
      <c r="L37" s="25"/>
    </row>
    <row r="38" spans="2:13" ht="21.9" customHeight="1" x14ac:dyDescent="0.25">
      <c r="B38" s="24" t="str">
        <f>'[1]第１,２,３表'!B38</f>
        <v>４年</v>
      </c>
      <c r="C38" s="19">
        <v>100.4</v>
      </c>
      <c r="D38" s="20">
        <v>86.5</v>
      </c>
      <c r="E38" s="20">
        <v>108.5</v>
      </c>
      <c r="F38" s="21">
        <v>106.1</v>
      </c>
      <c r="G38" s="25"/>
      <c r="H38" s="22"/>
      <c r="I38" s="25"/>
      <c r="J38" s="25"/>
      <c r="K38" s="25"/>
      <c r="L38" s="25"/>
    </row>
    <row r="39" spans="2:13" ht="21.9" customHeight="1" x14ac:dyDescent="0.25">
      <c r="B39" s="24" t="str">
        <f>'[1]第１,２,３表'!B39</f>
        <v>５年</v>
      </c>
      <c r="C39" s="19">
        <v>95.8</v>
      </c>
      <c r="D39" s="29">
        <v>73.900000000000006</v>
      </c>
      <c r="E39" s="20">
        <v>103.5</v>
      </c>
      <c r="F39" s="21">
        <v>116.2</v>
      </c>
      <c r="G39" s="25"/>
      <c r="I39" s="25"/>
      <c r="J39" s="25"/>
      <c r="K39" s="25"/>
      <c r="L39" s="25"/>
    </row>
    <row r="40" spans="2:13" ht="21.9" customHeight="1" x14ac:dyDescent="0.25">
      <c r="B40" s="24" t="str">
        <f>'[1]第１,２,３表'!B40</f>
        <v>６年</v>
      </c>
      <c r="C40" s="31">
        <v>94.7</v>
      </c>
      <c r="D40" s="32">
        <v>74.2</v>
      </c>
      <c r="E40" s="33">
        <v>101.9</v>
      </c>
      <c r="F40" s="34">
        <v>114.1</v>
      </c>
      <c r="G40" s="22"/>
      <c r="I40" s="22"/>
      <c r="J40" s="22"/>
      <c r="K40" s="22"/>
      <c r="L40" s="22"/>
      <c r="M40" s="12"/>
    </row>
    <row r="41" spans="2:13" ht="21.9" customHeight="1" x14ac:dyDescent="0.25">
      <c r="B41" s="36" t="str">
        <f>'[1]第１,２,３表'!B41</f>
        <v>令和６年１月</v>
      </c>
      <c r="C41" s="37">
        <v>94.3</v>
      </c>
      <c r="D41" s="38">
        <v>77.400000000000006</v>
      </c>
      <c r="E41" s="38">
        <v>100.6</v>
      </c>
      <c r="F41" s="39">
        <v>108.2</v>
      </c>
      <c r="G41" s="22"/>
      <c r="I41" s="22"/>
      <c r="J41" s="22"/>
      <c r="K41" s="22"/>
      <c r="L41" s="22"/>
      <c r="M41" s="12"/>
    </row>
    <row r="42" spans="2:13" ht="21.9" customHeight="1" x14ac:dyDescent="0.25">
      <c r="B42" s="41" t="s">
        <v>11</v>
      </c>
      <c r="C42" s="19">
        <v>95.3</v>
      </c>
      <c r="D42" s="20">
        <v>74.099999999999994</v>
      </c>
      <c r="E42" s="20">
        <v>101.9</v>
      </c>
      <c r="F42" s="21">
        <v>109.9</v>
      </c>
      <c r="G42" s="22"/>
      <c r="I42" s="22"/>
      <c r="J42" s="22"/>
      <c r="K42" s="22"/>
      <c r="L42" s="22"/>
      <c r="M42" s="12"/>
    </row>
    <row r="43" spans="2:13" ht="21.9" customHeight="1" x14ac:dyDescent="0.25">
      <c r="B43" s="41" t="s">
        <v>12</v>
      </c>
      <c r="C43" s="19">
        <v>95.6</v>
      </c>
      <c r="D43" s="20">
        <v>74.900000000000006</v>
      </c>
      <c r="E43" s="20">
        <v>101.4</v>
      </c>
      <c r="F43" s="21">
        <v>109.4</v>
      </c>
      <c r="G43" s="22"/>
      <c r="I43" s="22"/>
      <c r="J43" s="22"/>
      <c r="K43" s="22"/>
      <c r="L43" s="22"/>
      <c r="M43" s="12"/>
    </row>
    <row r="44" spans="2:13" ht="21.9" customHeight="1" x14ac:dyDescent="0.25">
      <c r="B44" s="41" t="s">
        <v>13</v>
      </c>
      <c r="C44" s="19">
        <v>95.1</v>
      </c>
      <c r="D44" s="20">
        <v>73.400000000000006</v>
      </c>
      <c r="E44" s="20">
        <v>103.9</v>
      </c>
      <c r="F44" s="21">
        <v>109.7</v>
      </c>
      <c r="G44" s="22"/>
      <c r="I44" s="22"/>
      <c r="J44" s="22"/>
      <c r="K44" s="22"/>
      <c r="L44" s="22"/>
      <c r="M44" s="12"/>
    </row>
    <row r="45" spans="2:13" ht="21.9" customHeight="1" x14ac:dyDescent="0.25">
      <c r="B45" s="41" t="s">
        <v>14</v>
      </c>
      <c r="C45" s="19">
        <v>96.1</v>
      </c>
      <c r="D45" s="20">
        <v>72.3</v>
      </c>
      <c r="E45" s="20">
        <v>102.5</v>
      </c>
      <c r="F45" s="21">
        <v>108.8</v>
      </c>
      <c r="G45" s="22"/>
      <c r="H45" s="22"/>
      <c r="I45" s="22"/>
      <c r="J45" s="22"/>
      <c r="K45" s="22"/>
      <c r="L45" s="22"/>
      <c r="M45" s="12"/>
    </row>
    <row r="46" spans="2:13" ht="21.9" customHeight="1" x14ac:dyDescent="0.25">
      <c r="B46" s="41" t="s">
        <v>15</v>
      </c>
      <c r="C46" s="19">
        <v>96.1</v>
      </c>
      <c r="D46" s="20">
        <v>72.8</v>
      </c>
      <c r="E46" s="20">
        <v>104.8</v>
      </c>
      <c r="F46" s="21">
        <v>109.6</v>
      </c>
      <c r="G46" s="22"/>
      <c r="I46" s="22"/>
      <c r="J46" s="22"/>
      <c r="K46" s="22"/>
      <c r="L46" s="22"/>
      <c r="M46" s="12"/>
    </row>
    <row r="47" spans="2:13" ht="21.9" customHeight="1" x14ac:dyDescent="0.25">
      <c r="B47" s="41" t="s">
        <v>16</v>
      </c>
      <c r="C47" s="19">
        <v>93.8</v>
      </c>
      <c r="D47" s="20">
        <v>73.8</v>
      </c>
      <c r="E47" s="20">
        <v>102</v>
      </c>
      <c r="F47" s="21">
        <v>115.9</v>
      </c>
      <c r="G47" s="22"/>
      <c r="I47" s="22"/>
      <c r="J47" s="22"/>
      <c r="K47" s="22"/>
      <c r="L47" s="22"/>
      <c r="M47" s="12"/>
    </row>
    <row r="48" spans="2:13" ht="21.9" customHeight="1" x14ac:dyDescent="0.25">
      <c r="B48" s="41" t="s">
        <v>17</v>
      </c>
      <c r="C48" s="19">
        <v>93.2</v>
      </c>
      <c r="D48" s="20">
        <v>74.3</v>
      </c>
      <c r="E48" s="20">
        <v>99.4</v>
      </c>
      <c r="F48" s="21">
        <v>124.8</v>
      </c>
      <c r="G48" s="22"/>
      <c r="I48" s="22"/>
      <c r="J48" s="22"/>
      <c r="K48" s="22"/>
      <c r="L48" s="22"/>
      <c r="M48" s="12"/>
    </row>
    <row r="49" spans="2:13" ht="21.9" customHeight="1" x14ac:dyDescent="0.25">
      <c r="B49" s="41" t="s">
        <v>18</v>
      </c>
      <c r="C49" s="19">
        <v>94.3</v>
      </c>
      <c r="D49" s="20">
        <v>75.900000000000006</v>
      </c>
      <c r="E49" s="20">
        <v>102.8</v>
      </c>
      <c r="F49" s="21">
        <v>126.8</v>
      </c>
      <c r="G49" s="22"/>
      <c r="I49" s="22"/>
      <c r="J49" s="22"/>
      <c r="K49" s="22"/>
      <c r="L49" s="22"/>
      <c r="M49" s="12"/>
    </row>
    <row r="50" spans="2:13" ht="21.9" customHeight="1" x14ac:dyDescent="0.25">
      <c r="B50" s="41" t="s">
        <v>19</v>
      </c>
      <c r="C50" s="19">
        <v>93.5</v>
      </c>
      <c r="D50" s="20">
        <v>73.3</v>
      </c>
      <c r="E50" s="20">
        <v>100.2</v>
      </c>
      <c r="F50" s="21">
        <v>115.5</v>
      </c>
      <c r="G50" s="22"/>
      <c r="I50" s="22"/>
      <c r="J50" s="22"/>
      <c r="K50" s="22"/>
      <c r="L50" s="22"/>
      <c r="M50" s="12"/>
    </row>
    <row r="51" spans="2:13" ht="21.9" customHeight="1" x14ac:dyDescent="0.25">
      <c r="B51" s="41" t="s">
        <v>20</v>
      </c>
      <c r="C51" s="19">
        <v>94.3</v>
      </c>
      <c r="D51" s="20">
        <v>73.5</v>
      </c>
      <c r="E51" s="20">
        <v>102.7</v>
      </c>
      <c r="F51" s="21">
        <v>115.8</v>
      </c>
      <c r="G51" s="22"/>
      <c r="I51" s="22"/>
      <c r="J51" s="22"/>
      <c r="K51" s="22"/>
      <c r="L51" s="22"/>
      <c r="M51" s="12"/>
    </row>
    <row r="52" spans="2:13" ht="21.9" customHeight="1" x14ac:dyDescent="0.25">
      <c r="B52" s="42" t="s">
        <v>21</v>
      </c>
      <c r="C52" s="31">
        <v>94.7</v>
      </c>
      <c r="D52" s="33">
        <v>74.400000000000006</v>
      </c>
      <c r="E52" s="33">
        <v>101.2</v>
      </c>
      <c r="F52" s="34">
        <v>114.5</v>
      </c>
      <c r="G52" s="22"/>
      <c r="H52" s="22"/>
      <c r="I52" s="22"/>
      <c r="J52" s="22"/>
      <c r="K52" s="22"/>
      <c r="L52" s="22"/>
      <c r="M52" s="12"/>
    </row>
    <row r="53" spans="2:13" ht="21.9" customHeight="1" x14ac:dyDescent="0.25">
      <c r="B53" s="43" t="s">
        <v>22</v>
      </c>
      <c r="C53" s="19"/>
      <c r="D53" s="20"/>
      <c r="E53" s="20"/>
      <c r="F53" s="61"/>
      <c r="G53" s="25"/>
      <c r="I53" s="25"/>
      <c r="J53" s="25"/>
      <c r="K53" s="25"/>
      <c r="L53" s="25"/>
    </row>
    <row r="54" spans="2:13" ht="21.9" customHeight="1" x14ac:dyDescent="0.25">
      <c r="B54" s="18" t="str">
        <f>'[1]第１,２,３表'!B54</f>
        <v>令和元年平均</v>
      </c>
      <c r="C54" s="47">
        <v>0.74152542372880248</v>
      </c>
      <c r="D54" s="48">
        <v>67.769376181474485</v>
      </c>
      <c r="E54" s="48">
        <v>1.1201629327902225</v>
      </c>
      <c r="F54" s="62">
        <v>-6.1116965226554356</v>
      </c>
      <c r="G54" s="25"/>
      <c r="I54" s="25"/>
      <c r="J54" s="25"/>
      <c r="K54" s="25"/>
      <c r="L54" s="25"/>
    </row>
    <row r="55" spans="2:13" ht="21.9" customHeight="1" x14ac:dyDescent="0.25">
      <c r="B55" s="24" t="str">
        <f>'[1]第１,２,３表'!B55</f>
        <v>２年</v>
      </c>
      <c r="C55" s="49">
        <v>0.52576235541535254</v>
      </c>
      <c r="D55" s="49">
        <v>-13.521126760563391</v>
      </c>
      <c r="E55" s="49">
        <v>2.6183282980866096</v>
      </c>
      <c r="F55" s="49">
        <v>-10.437710437710436</v>
      </c>
      <c r="G55" s="25"/>
      <c r="I55" s="25"/>
      <c r="J55" s="25"/>
      <c r="K55" s="25"/>
      <c r="L55" s="25"/>
    </row>
    <row r="56" spans="2:13" ht="21.9" customHeight="1" x14ac:dyDescent="0.25">
      <c r="B56" s="24" t="str">
        <f>'[1]第１,２,３表'!B56</f>
        <v>３年</v>
      </c>
      <c r="C56" s="49">
        <v>1</v>
      </c>
      <c r="D56" s="49">
        <v>-1.9</v>
      </c>
      <c r="E56" s="49">
        <v>4.5</v>
      </c>
      <c r="F56" s="49">
        <v>10.6</v>
      </c>
      <c r="G56" s="25"/>
      <c r="I56" s="25"/>
      <c r="J56" s="25"/>
      <c r="K56" s="25"/>
      <c r="L56" s="25"/>
    </row>
    <row r="57" spans="2:13" ht="21.9" customHeight="1" x14ac:dyDescent="0.25">
      <c r="B57" s="24" t="str">
        <f>'[1]第１,２,３表'!B57</f>
        <v>４年</v>
      </c>
      <c r="C57" s="49">
        <v>-0.59405940594058348</v>
      </c>
      <c r="D57" s="49">
        <v>-11.82466870540264</v>
      </c>
      <c r="E57" s="49">
        <v>3.8277511961722466</v>
      </c>
      <c r="F57" s="49">
        <v>-4.0687160940325544</v>
      </c>
      <c r="G57" s="25"/>
      <c r="I57" s="25"/>
      <c r="J57" s="25"/>
      <c r="K57" s="25"/>
      <c r="L57" s="25"/>
    </row>
    <row r="58" spans="2:13" ht="21.9" customHeight="1" x14ac:dyDescent="0.25">
      <c r="B58" s="24" t="str">
        <f>'[1]第１,２,３表'!B58</f>
        <v>５年</v>
      </c>
      <c r="C58" s="49">
        <v>-4.581673306772915</v>
      </c>
      <c r="D58" s="49">
        <v>-14.566473988439299</v>
      </c>
      <c r="E58" s="49">
        <v>-4.6082949308755783</v>
      </c>
      <c r="F58" s="49">
        <v>9.5193213949104738</v>
      </c>
      <c r="G58" s="25"/>
      <c r="I58" s="25"/>
      <c r="J58" s="25"/>
      <c r="K58" s="25"/>
      <c r="L58" s="25"/>
    </row>
    <row r="59" spans="2:13" ht="21.9" customHeight="1" x14ac:dyDescent="0.25">
      <c r="B59" s="54" t="str">
        <f>'[1]第１,２,３表'!B59</f>
        <v>６年</v>
      </c>
      <c r="C59" s="55">
        <v>-1.3</v>
      </c>
      <c r="D59" s="55">
        <v>-0.5</v>
      </c>
      <c r="E59" s="55">
        <v>-1.4</v>
      </c>
      <c r="F59" s="55">
        <v>-3.4</v>
      </c>
      <c r="G59" s="25"/>
      <c r="H59" s="25"/>
      <c r="I59" s="25"/>
      <c r="J59" s="25"/>
      <c r="K59" s="25"/>
      <c r="L59" s="25"/>
    </row>
  </sheetData>
  <mergeCells count="17">
    <mergeCell ref="E33:E34"/>
    <mergeCell ref="A4:A5"/>
    <mergeCell ref="A7:A8"/>
    <mergeCell ref="A9:A10"/>
    <mergeCell ref="B33:B34"/>
    <mergeCell ref="C33:C34"/>
    <mergeCell ref="D33:D34"/>
    <mergeCell ref="A2:A3"/>
    <mergeCell ref="N2:N4"/>
    <mergeCell ref="B3:B4"/>
    <mergeCell ref="C3:C4"/>
    <mergeCell ref="D3:D4"/>
    <mergeCell ref="E3:E4"/>
    <mergeCell ref="H3:H4"/>
    <mergeCell ref="I3:I4"/>
    <mergeCell ref="J3:J4"/>
    <mergeCell ref="K3:K4"/>
  </mergeCells>
  <phoneticPr fontId="3"/>
  <conditionalFormatting sqref="A35:B59">
    <cfRule type="containsText" dxfId="12" priority="2" stopIfTrue="1" operator="containsText" text="#">
      <formula>NOT(ISERROR(SEARCH("#",A35)))</formula>
    </cfRule>
  </conditionalFormatting>
  <conditionalFormatting sqref="A1:XFD1">
    <cfRule type="containsText" dxfId="11" priority="4" stopIfTrue="1" operator="containsText" text="#">
      <formula>NOT(ISERROR(SEARCH("#",A1)))</formula>
    </cfRule>
  </conditionalFormatting>
  <conditionalFormatting sqref="A5:XFD34">
    <cfRule type="containsText" dxfId="10" priority="1" stopIfTrue="1" operator="containsText" text="#">
      <formula>NOT(ISERROR(SEARCH("#",A5)))</formula>
    </cfRule>
  </conditionalFormatting>
  <conditionalFormatting sqref="C35:XFD38 C39:G44 I39:XFD44 C45:XFD45 C46:G51 I46:XFD51 C52:XFD52 C53:G58 I53:XFD58 C59:XFD59 A60:XFD1048576">
    <cfRule type="containsText" dxfId="9" priority="5" stopIfTrue="1" operator="containsText" text="#">
      <formula>NOT(ISERROR(SEARCH("#",A35)))</formula>
    </cfRule>
  </conditionalFormatting>
  <conditionalFormatting sqref="N2 A2:M4 O2:XFD4">
    <cfRule type="containsText" dxfId="8" priority="3" stopIfTrue="1" operator="containsText" text="#">
      <formula>NOT(ISERROR(SEARCH("#",A2)))</formula>
    </cfRule>
  </conditionalFormatting>
  <printOptions verticalCentered="1"/>
  <pageMargins left="0.59055118110236227" right="0.39370078740157483" top="0.39370078740157483" bottom="0.39370078740157483" header="0" footer="0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3DBA2-D12E-46D2-992C-7CFAB3BE8F3C}">
  <sheetPr>
    <tabColor rgb="FF92D050"/>
    <pageSetUpPr autoPageBreaks="0"/>
  </sheetPr>
  <dimension ref="A1:IB59"/>
  <sheetViews>
    <sheetView showGridLines="0" showOutlineSymbols="0" view="pageBreakPreview" topLeftCell="A19" zoomScale="70" zoomScaleNormal="50" zoomScaleSheetLayoutView="70" workbookViewId="0">
      <selection activeCell="G11" sqref="G11"/>
    </sheetView>
  </sheetViews>
  <sheetFormatPr defaultColWidth="22.59765625" defaultRowHeight="21.9" customHeight="1" x14ac:dyDescent="0.25"/>
  <cols>
    <col min="1" max="1" width="15.59765625" style="1" customWidth="1"/>
    <col min="2" max="2" width="23.59765625" style="1" customWidth="1"/>
    <col min="3" max="7" width="22.59765625" style="1" customWidth="1"/>
    <col min="8" max="8" width="23.69921875" style="1" customWidth="1"/>
    <col min="9" max="12" width="22.59765625" style="1" customWidth="1"/>
    <col min="13" max="16384" width="22.59765625" style="1"/>
  </cols>
  <sheetData>
    <row r="1" spans="1:236" ht="21.9" customHeight="1" x14ac:dyDescent="0.25">
      <c r="B1" s="2" t="s">
        <v>29</v>
      </c>
      <c r="C1" s="3"/>
      <c r="D1" s="3"/>
      <c r="E1" s="3"/>
      <c r="F1" s="3"/>
      <c r="G1" s="3"/>
      <c r="H1" s="2" t="s">
        <v>30</v>
      </c>
      <c r="I1" s="3"/>
      <c r="J1" s="3"/>
      <c r="K1" s="3"/>
      <c r="L1" s="3"/>
    </row>
    <row r="2" spans="1:236" ht="21.9" customHeight="1" x14ac:dyDescent="0.25">
      <c r="A2" s="63" t="s">
        <v>2</v>
      </c>
      <c r="B2" s="5" t="s">
        <v>3</v>
      </c>
      <c r="C2" s="5"/>
      <c r="D2" s="5"/>
      <c r="E2" s="5"/>
      <c r="F2" s="6" t="str">
        <f>"(令和"&amp;A9&amp;"年=100)"</f>
        <v>(令和2年=100)</v>
      </c>
      <c r="G2" s="6"/>
      <c r="H2" s="5" t="s">
        <v>3</v>
      </c>
      <c r="I2" s="5"/>
      <c r="J2" s="5"/>
      <c r="K2" s="5"/>
      <c r="L2" s="6" t="str">
        <f>F2</f>
        <v>(令和2年=100)</v>
      </c>
    </row>
    <row r="3" spans="1:236" ht="21.9" customHeight="1" x14ac:dyDescent="0.25">
      <c r="A3" s="63"/>
      <c r="B3" s="7" t="s">
        <v>4</v>
      </c>
      <c r="C3" s="8" t="s">
        <v>5</v>
      </c>
      <c r="D3" s="9" t="s">
        <v>6</v>
      </c>
      <c r="E3" s="9" t="s">
        <v>7</v>
      </c>
      <c r="F3" s="10" t="s">
        <v>8</v>
      </c>
      <c r="G3" s="11"/>
      <c r="H3" s="7" t="s">
        <v>4</v>
      </c>
      <c r="I3" s="8" t="s">
        <v>5</v>
      </c>
      <c r="J3" s="9" t="s">
        <v>6</v>
      </c>
      <c r="K3" s="9" t="s">
        <v>7</v>
      </c>
      <c r="L3" s="10" t="s">
        <v>8</v>
      </c>
      <c r="M3" s="12"/>
      <c r="N3" s="12"/>
    </row>
    <row r="4" spans="1:236" ht="21.9" customHeight="1" x14ac:dyDescent="0.25">
      <c r="A4" s="63">
        <f>'[1]第１,２,３表'!A4:A5</f>
        <v>6</v>
      </c>
      <c r="B4" s="13"/>
      <c r="C4" s="14"/>
      <c r="D4" s="15"/>
      <c r="E4" s="15"/>
      <c r="F4" s="16" t="s">
        <v>9</v>
      </c>
      <c r="G4" s="17"/>
      <c r="H4" s="13"/>
      <c r="I4" s="14"/>
      <c r="J4" s="15"/>
      <c r="K4" s="15"/>
      <c r="L4" s="16" t="s">
        <v>9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</row>
    <row r="5" spans="1:236" ht="21.9" customHeight="1" x14ac:dyDescent="0.25">
      <c r="A5" s="63"/>
      <c r="B5" s="18" t="str">
        <f>'[1]第１,２,３表'!B5</f>
        <v>令和元年平均</v>
      </c>
      <c r="C5" s="19">
        <v>101.2</v>
      </c>
      <c r="D5" s="20">
        <v>97.6</v>
      </c>
      <c r="E5" s="20">
        <v>102.8</v>
      </c>
      <c r="F5" s="21">
        <v>100.2</v>
      </c>
      <c r="G5" s="22"/>
      <c r="H5" s="18" t="str">
        <f>'[1]第１,２,３表'!H5</f>
        <v>令和元年平均</v>
      </c>
      <c r="I5" s="19">
        <v>100.1</v>
      </c>
      <c r="J5" s="20">
        <v>109.5</v>
      </c>
      <c r="K5" s="20">
        <v>100.8</v>
      </c>
      <c r="L5" s="21">
        <v>108.8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</row>
    <row r="6" spans="1:236" ht="21.9" customHeight="1" x14ac:dyDescent="0.25">
      <c r="A6" s="23"/>
      <c r="B6" s="24" t="str">
        <f>'[1]第１,２,３表'!B6</f>
        <v>２年</v>
      </c>
      <c r="C6" s="19">
        <v>100</v>
      </c>
      <c r="D6" s="20">
        <v>100</v>
      </c>
      <c r="E6" s="20">
        <v>100</v>
      </c>
      <c r="F6" s="21">
        <v>100</v>
      </c>
      <c r="G6" s="25"/>
      <c r="H6" s="24" t="str">
        <f>'[1]第１,２,３表'!H6</f>
        <v>２年</v>
      </c>
      <c r="I6" s="19">
        <v>100</v>
      </c>
      <c r="J6" s="20">
        <v>100</v>
      </c>
      <c r="K6" s="20">
        <v>100</v>
      </c>
      <c r="L6" s="21">
        <v>100</v>
      </c>
      <c r="M6" s="12"/>
      <c r="N6" s="26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</row>
    <row r="7" spans="1:236" ht="21.9" customHeight="1" x14ac:dyDescent="0.25">
      <c r="A7" s="63" t="s">
        <v>10</v>
      </c>
      <c r="B7" s="24" t="str">
        <f>'[1]第１,２,３表'!B7</f>
        <v>３年</v>
      </c>
      <c r="C7" s="19">
        <v>100.7</v>
      </c>
      <c r="D7" s="20">
        <v>104.8</v>
      </c>
      <c r="E7" s="20">
        <v>102.2</v>
      </c>
      <c r="F7" s="21">
        <v>95.2</v>
      </c>
      <c r="G7" s="25"/>
      <c r="H7" s="24" t="str">
        <f>'[1]第１,２,３表'!H7</f>
        <v>３年</v>
      </c>
      <c r="I7" s="19">
        <v>97.4</v>
      </c>
      <c r="J7" s="20">
        <v>83.6</v>
      </c>
      <c r="K7" s="20">
        <v>95.4</v>
      </c>
      <c r="L7" s="21">
        <v>83.3</v>
      </c>
      <c r="M7" s="12"/>
      <c r="N7" s="26"/>
      <c r="O7" s="26"/>
      <c r="P7" s="26"/>
      <c r="Q7" s="26"/>
      <c r="R7" s="27"/>
      <c r="S7" s="28"/>
      <c r="T7" s="28"/>
      <c r="U7" s="28"/>
      <c r="V7" s="28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</row>
    <row r="8" spans="1:236" ht="21.9" customHeight="1" x14ac:dyDescent="0.25">
      <c r="A8" s="63"/>
      <c r="B8" s="24" t="str">
        <f>'[1]第１,２,３表'!B8</f>
        <v>４年</v>
      </c>
      <c r="C8" s="19">
        <v>100</v>
      </c>
      <c r="D8" s="20">
        <v>104.6</v>
      </c>
      <c r="E8" s="20">
        <v>100.3</v>
      </c>
      <c r="F8" s="21">
        <v>94.2</v>
      </c>
      <c r="G8" s="25"/>
      <c r="H8" s="24" t="str">
        <f>'[1]第１,２,３表'!H8</f>
        <v>４年</v>
      </c>
      <c r="I8" s="19">
        <v>100.6</v>
      </c>
      <c r="J8" s="20">
        <v>80.5</v>
      </c>
      <c r="K8" s="20">
        <v>100.7</v>
      </c>
      <c r="L8" s="21">
        <v>93.9</v>
      </c>
      <c r="M8" s="12"/>
      <c r="N8" s="26"/>
      <c r="O8" s="26"/>
      <c r="P8" s="26"/>
      <c r="Q8" s="26"/>
      <c r="R8" s="30"/>
      <c r="S8" s="28"/>
      <c r="T8" s="28"/>
      <c r="U8" s="28"/>
      <c r="V8" s="28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</row>
    <row r="9" spans="1:236" ht="21.9" customHeight="1" x14ac:dyDescent="0.25">
      <c r="A9" s="63">
        <f>'[1]第１,２,３表'!A9:A10</f>
        <v>2</v>
      </c>
      <c r="B9" s="24" t="str">
        <f>'[1]第１,２,３表'!B9</f>
        <v>５年</v>
      </c>
      <c r="C9" s="19">
        <v>99.2</v>
      </c>
      <c r="D9" s="29">
        <v>101.1</v>
      </c>
      <c r="E9" s="20">
        <v>99.8</v>
      </c>
      <c r="F9" s="21">
        <v>104.2</v>
      </c>
      <c r="G9" s="25"/>
      <c r="H9" s="24" t="str">
        <f>'[1]第１,２,３表'!H9</f>
        <v>５年</v>
      </c>
      <c r="I9" s="19">
        <v>100.2</v>
      </c>
      <c r="J9" s="29">
        <v>84.7</v>
      </c>
      <c r="K9" s="20">
        <v>98.7</v>
      </c>
      <c r="L9" s="21">
        <v>92.7</v>
      </c>
      <c r="M9" s="12"/>
      <c r="N9" s="26"/>
      <c r="O9" s="26"/>
      <c r="P9" s="26"/>
      <c r="Q9" s="26"/>
      <c r="R9" s="30"/>
      <c r="S9" s="28"/>
      <c r="T9" s="28"/>
      <c r="U9" s="28"/>
      <c r="V9" s="28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</row>
    <row r="10" spans="1:236" ht="21.9" customHeight="1" x14ac:dyDescent="0.25">
      <c r="A10" s="63"/>
      <c r="B10" s="24" t="str">
        <f>'[1]第１,２,３表'!B10</f>
        <v>６年</v>
      </c>
      <c r="C10" s="31">
        <v>97.5</v>
      </c>
      <c r="D10" s="32">
        <v>100.1</v>
      </c>
      <c r="E10" s="33">
        <v>100.2</v>
      </c>
      <c r="F10" s="34">
        <v>101.1</v>
      </c>
      <c r="G10" s="22"/>
      <c r="H10" s="24" t="str">
        <f>'[1]第１,２,３表'!H10</f>
        <v>６年</v>
      </c>
      <c r="I10" s="31">
        <v>100.3</v>
      </c>
      <c r="J10" s="32">
        <v>86.3</v>
      </c>
      <c r="K10" s="33">
        <v>99.2</v>
      </c>
      <c r="L10" s="34">
        <v>93.3</v>
      </c>
      <c r="M10" s="12"/>
      <c r="N10" s="12"/>
      <c r="O10" s="26"/>
      <c r="P10" s="26"/>
      <c r="Q10" s="26"/>
      <c r="R10" s="30"/>
      <c r="S10" s="28"/>
      <c r="T10" s="28"/>
      <c r="U10" s="28"/>
      <c r="V10" s="28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</row>
    <row r="11" spans="1:236" ht="21.9" customHeight="1" x14ac:dyDescent="0.25">
      <c r="B11" s="36" t="str">
        <f>'[1]第１,２,３表'!B11</f>
        <v>令和６年１月</v>
      </c>
      <c r="C11" s="37">
        <v>92.3</v>
      </c>
      <c r="D11" s="38">
        <v>92.5</v>
      </c>
      <c r="E11" s="38">
        <v>90.5</v>
      </c>
      <c r="F11" s="39">
        <v>97.9</v>
      </c>
      <c r="G11" s="22"/>
      <c r="H11" s="71">
        <f>A4</f>
        <v>6</v>
      </c>
      <c r="I11" s="37">
        <v>100</v>
      </c>
      <c r="J11" s="38">
        <v>85.9</v>
      </c>
      <c r="K11" s="38">
        <v>99.6</v>
      </c>
      <c r="L11" s="39">
        <v>91.7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</row>
    <row r="12" spans="1:236" ht="21.9" customHeight="1" x14ac:dyDescent="0.25">
      <c r="B12" s="41" t="s">
        <v>11</v>
      </c>
      <c r="C12" s="19">
        <v>95.6</v>
      </c>
      <c r="D12" s="20">
        <v>99.8</v>
      </c>
      <c r="E12" s="20">
        <v>99.7</v>
      </c>
      <c r="F12" s="21">
        <v>97.4</v>
      </c>
      <c r="G12" s="22"/>
      <c r="H12" s="41" t="s">
        <v>11</v>
      </c>
      <c r="I12" s="19">
        <v>99.6</v>
      </c>
      <c r="J12" s="20">
        <v>85.9</v>
      </c>
      <c r="K12" s="20">
        <v>98.9</v>
      </c>
      <c r="L12" s="21">
        <v>91.1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</row>
    <row r="13" spans="1:236" ht="21.9" customHeight="1" x14ac:dyDescent="0.25">
      <c r="B13" s="41" t="s">
        <v>12</v>
      </c>
      <c r="C13" s="19">
        <v>97.8</v>
      </c>
      <c r="D13" s="20">
        <v>102.6</v>
      </c>
      <c r="E13" s="20">
        <v>99.7</v>
      </c>
      <c r="F13" s="21">
        <v>93.6</v>
      </c>
      <c r="G13" s="22"/>
      <c r="H13" s="41" t="s">
        <v>12</v>
      </c>
      <c r="I13" s="19">
        <v>98.6</v>
      </c>
      <c r="J13" s="20">
        <v>85.6</v>
      </c>
      <c r="K13" s="20">
        <v>97.1</v>
      </c>
      <c r="L13" s="21">
        <v>90.9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</row>
    <row r="14" spans="1:236" ht="21.9" customHeight="1" x14ac:dyDescent="0.25">
      <c r="B14" s="41" t="s">
        <v>13</v>
      </c>
      <c r="C14" s="19">
        <v>101.5</v>
      </c>
      <c r="D14" s="20">
        <v>102.6</v>
      </c>
      <c r="E14" s="20">
        <v>104.9</v>
      </c>
      <c r="F14" s="21">
        <v>103.2</v>
      </c>
      <c r="G14" s="22"/>
      <c r="H14" s="41" t="s">
        <v>13</v>
      </c>
      <c r="I14" s="19">
        <v>99.7</v>
      </c>
      <c r="J14" s="20">
        <v>86.7</v>
      </c>
      <c r="K14" s="20">
        <v>100.4</v>
      </c>
      <c r="L14" s="21">
        <v>94.2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</row>
    <row r="15" spans="1:236" ht="21.9" customHeight="1" x14ac:dyDescent="0.25">
      <c r="B15" s="41" t="s">
        <v>14</v>
      </c>
      <c r="C15" s="19">
        <v>98.6</v>
      </c>
      <c r="D15" s="20">
        <v>96.2</v>
      </c>
      <c r="E15" s="20">
        <v>97.7</v>
      </c>
      <c r="F15" s="21">
        <v>101.3</v>
      </c>
      <c r="G15" s="22"/>
      <c r="H15" s="41" t="s">
        <v>14</v>
      </c>
      <c r="I15" s="19">
        <v>100.2</v>
      </c>
      <c r="J15" s="20">
        <v>86.8</v>
      </c>
      <c r="K15" s="20">
        <v>100.3</v>
      </c>
      <c r="L15" s="21">
        <v>93.9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</row>
    <row r="16" spans="1:236" ht="21.9" customHeight="1" x14ac:dyDescent="0.25">
      <c r="B16" s="41" t="s">
        <v>15</v>
      </c>
      <c r="C16" s="19">
        <v>100</v>
      </c>
      <c r="D16" s="20">
        <v>100.6</v>
      </c>
      <c r="E16" s="20">
        <v>102.4</v>
      </c>
      <c r="F16" s="21">
        <v>99.2</v>
      </c>
      <c r="G16" s="22"/>
      <c r="H16" s="41" t="s">
        <v>15</v>
      </c>
      <c r="I16" s="19">
        <v>101.2</v>
      </c>
      <c r="J16" s="20">
        <v>86.5</v>
      </c>
      <c r="K16" s="20">
        <v>100.8</v>
      </c>
      <c r="L16" s="21">
        <v>93.9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</row>
    <row r="17" spans="2:236" ht="21.9" customHeight="1" x14ac:dyDescent="0.25">
      <c r="B17" s="41" t="s">
        <v>16</v>
      </c>
      <c r="C17" s="19">
        <v>100</v>
      </c>
      <c r="D17" s="20">
        <v>101.4</v>
      </c>
      <c r="E17" s="20">
        <v>103.5</v>
      </c>
      <c r="F17" s="21">
        <v>106.6</v>
      </c>
      <c r="G17" s="22"/>
      <c r="H17" s="41" t="s">
        <v>16</v>
      </c>
      <c r="I17" s="19">
        <v>101.2</v>
      </c>
      <c r="J17" s="20">
        <v>86.5</v>
      </c>
      <c r="K17" s="20">
        <v>100.5</v>
      </c>
      <c r="L17" s="21">
        <v>95.2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</row>
    <row r="18" spans="2:236" ht="21.9" customHeight="1" x14ac:dyDescent="0.25">
      <c r="B18" s="41" t="s">
        <v>17</v>
      </c>
      <c r="C18" s="19">
        <v>90.6</v>
      </c>
      <c r="D18" s="20">
        <v>89.7</v>
      </c>
      <c r="E18" s="20">
        <v>91.7</v>
      </c>
      <c r="F18" s="21">
        <v>108</v>
      </c>
      <c r="G18" s="22"/>
      <c r="H18" s="41" t="s">
        <v>17</v>
      </c>
      <c r="I18" s="19">
        <v>101.3</v>
      </c>
      <c r="J18" s="20">
        <v>85.3</v>
      </c>
      <c r="K18" s="20">
        <v>99.6</v>
      </c>
      <c r="L18" s="21">
        <v>95.1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</row>
    <row r="19" spans="2:236" ht="21.9" customHeight="1" x14ac:dyDescent="0.25">
      <c r="B19" s="41" t="s">
        <v>18</v>
      </c>
      <c r="C19" s="19">
        <v>95.4</v>
      </c>
      <c r="D19" s="20">
        <v>100.7</v>
      </c>
      <c r="E19" s="20">
        <v>101.2</v>
      </c>
      <c r="F19" s="21">
        <v>102.8</v>
      </c>
      <c r="G19" s="22"/>
      <c r="H19" s="41" t="s">
        <v>18</v>
      </c>
      <c r="I19" s="19">
        <v>100.6</v>
      </c>
      <c r="J19" s="20">
        <v>86.3</v>
      </c>
      <c r="K19" s="20">
        <v>100</v>
      </c>
      <c r="L19" s="21">
        <v>96.3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</row>
    <row r="20" spans="2:236" ht="21.9" customHeight="1" x14ac:dyDescent="0.25">
      <c r="B20" s="41" t="s">
        <v>19</v>
      </c>
      <c r="C20" s="19">
        <v>100.8</v>
      </c>
      <c r="D20" s="20">
        <v>102.2</v>
      </c>
      <c r="E20" s="20">
        <v>102.8</v>
      </c>
      <c r="F20" s="21">
        <v>108.9</v>
      </c>
      <c r="G20" s="22"/>
      <c r="H20" s="41" t="s">
        <v>19</v>
      </c>
      <c r="I20" s="19">
        <v>98.9</v>
      </c>
      <c r="J20" s="20">
        <v>86.5</v>
      </c>
      <c r="K20" s="20">
        <v>93.4</v>
      </c>
      <c r="L20" s="21">
        <v>92.7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</row>
    <row r="21" spans="2:236" ht="21.9" customHeight="1" x14ac:dyDescent="0.25">
      <c r="B21" s="41" t="s">
        <v>20</v>
      </c>
      <c r="C21" s="19">
        <v>99.7</v>
      </c>
      <c r="D21" s="20">
        <v>108.2</v>
      </c>
      <c r="E21" s="20">
        <v>105.7</v>
      </c>
      <c r="F21" s="21">
        <v>96.8</v>
      </c>
      <c r="G21" s="22"/>
      <c r="H21" s="41" t="s">
        <v>20</v>
      </c>
      <c r="I21" s="19">
        <v>100.6</v>
      </c>
      <c r="J21" s="20">
        <v>87</v>
      </c>
      <c r="K21" s="20">
        <v>100</v>
      </c>
      <c r="L21" s="21">
        <v>92.4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</row>
    <row r="22" spans="2:236" ht="21.9" customHeight="1" x14ac:dyDescent="0.25">
      <c r="B22" s="42" t="s">
        <v>21</v>
      </c>
      <c r="C22" s="31">
        <v>98</v>
      </c>
      <c r="D22" s="33">
        <v>104.8</v>
      </c>
      <c r="E22" s="33">
        <v>102.1</v>
      </c>
      <c r="F22" s="34">
        <v>97</v>
      </c>
      <c r="G22" s="22"/>
      <c r="H22" s="42" t="s">
        <v>21</v>
      </c>
      <c r="I22" s="31">
        <v>101.5</v>
      </c>
      <c r="J22" s="33">
        <v>86.9</v>
      </c>
      <c r="K22" s="33">
        <v>99.8</v>
      </c>
      <c r="L22" s="34">
        <v>92.4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</row>
    <row r="23" spans="2:236" ht="21.9" customHeight="1" x14ac:dyDescent="0.25">
      <c r="B23" s="43" t="s">
        <v>22</v>
      </c>
      <c r="C23" s="19"/>
      <c r="D23" s="20"/>
      <c r="E23" s="20"/>
      <c r="F23" s="21"/>
      <c r="G23" s="25"/>
      <c r="H23" s="43" t="s">
        <v>22</v>
      </c>
      <c r="I23" s="44"/>
      <c r="J23" s="45"/>
      <c r="K23" s="45"/>
      <c r="L23" s="46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</row>
    <row r="24" spans="2:236" ht="21.9" customHeight="1" x14ac:dyDescent="0.25">
      <c r="B24" s="18" t="str">
        <f>'[1]第１,２,３表'!B24</f>
        <v>令和元年平均</v>
      </c>
      <c r="C24" s="47">
        <v>-0.52246603970741035</v>
      </c>
      <c r="D24" s="48">
        <v>-1.9543973941368051</v>
      </c>
      <c r="E24" s="48">
        <v>-2.6892430278884376</v>
      </c>
      <c r="F24" s="49">
        <v>-3.7000973709834426</v>
      </c>
      <c r="G24" s="25"/>
      <c r="H24" s="18" t="str">
        <f>'[1]第１,２,３表'!H24</f>
        <v>令和元年平均</v>
      </c>
      <c r="I24" s="50">
        <v>2.7</v>
      </c>
      <c r="J24" s="51">
        <v>22.568093385214013</v>
      </c>
      <c r="K24" s="51">
        <v>3.1394275161588325</v>
      </c>
      <c r="L24" s="52">
        <v>9.2198581560283657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</row>
    <row r="25" spans="2:236" ht="21.9" customHeight="1" x14ac:dyDescent="0.25">
      <c r="B25" s="24" t="str">
        <f>'[1]第１,２,３表'!B25</f>
        <v>２年</v>
      </c>
      <c r="C25" s="49">
        <v>-1.1554621848739544</v>
      </c>
      <c r="D25" s="49">
        <v>2.436323366555925</v>
      </c>
      <c r="E25" s="49">
        <v>-2.7635619242579423</v>
      </c>
      <c r="F25" s="49">
        <v>-0.20222446916076819</v>
      </c>
      <c r="G25" s="25"/>
      <c r="H25" s="24" t="str">
        <f>'[1]第１,２,３表'!H25</f>
        <v>２年</v>
      </c>
      <c r="I25" s="53">
        <v>-0.1</v>
      </c>
      <c r="J25" s="53">
        <v>-8.68</v>
      </c>
      <c r="K25" s="53">
        <v>-0.79</v>
      </c>
      <c r="L25" s="53">
        <v>-8.09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</row>
    <row r="26" spans="2:236" ht="21.9" customHeight="1" x14ac:dyDescent="0.25">
      <c r="B26" s="24" t="str">
        <f>'[1]第１,２,３表'!B26</f>
        <v>３年</v>
      </c>
      <c r="C26" s="49">
        <v>0.74388947927737092</v>
      </c>
      <c r="D26" s="49">
        <v>4.864864864864856</v>
      </c>
      <c r="E26" s="49">
        <v>2.2105263157894655</v>
      </c>
      <c r="F26" s="49">
        <v>-4.7619047619047734</v>
      </c>
      <c r="G26" s="25"/>
      <c r="H26" s="24" t="str">
        <f>'[1]第１,２,３表'!H26</f>
        <v>３年</v>
      </c>
      <c r="I26" s="53">
        <v>-2.6</v>
      </c>
      <c r="J26" s="53">
        <v>-16.399999999999999</v>
      </c>
      <c r="K26" s="53">
        <v>-4.5999999999999996</v>
      </c>
      <c r="L26" s="53">
        <v>-16.7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</row>
    <row r="27" spans="2:236" ht="21.9" customHeight="1" x14ac:dyDescent="0.25">
      <c r="B27" s="24" t="str">
        <f>'[1]第１,２,３表'!B27</f>
        <v>４年</v>
      </c>
      <c r="C27" s="49">
        <v>-0.69513406156902491</v>
      </c>
      <c r="D27" s="49">
        <v>-0.19083969465648609</v>
      </c>
      <c r="E27" s="49">
        <v>-1.8590998043052864</v>
      </c>
      <c r="F27" s="49">
        <v>-1.0504201680672232</v>
      </c>
      <c r="G27" s="25"/>
      <c r="H27" s="24" t="str">
        <f>'[1]第１,２,３表'!H27</f>
        <v>４年</v>
      </c>
      <c r="I27" s="53">
        <v>3.28</v>
      </c>
      <c r="J27" s="53">
        <v>-3.71</v>
      </c>
      <c r="K27" s="53">
        <v>5.56</v>
      </c>
      <c r="L27" s="53">
        <v>12.72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</row>
    <row r="28" spans="2:236" ht="21.9" customHeight="1" x14ac:dyDescent="0.25">
      <c r="B28" s="24" t="str">
        <f>'[1]第１,２,３表'!B28</f>
        <v>５年</v>
      </c>
      <c r="C28" s="49">
        <v>-0.80000000000000071</v>
      </c>
      <c r="D28" s="49">
        <v>-3.3460803059273458</v>
      </c>
      <c r="E28" s="49">
        <v>-0.49850448654037427</v>
      </c>
      <c r="F28" s="49">
        <v>10.615711252653925</v>
      </c>
      <c r="G28" s="25"/>
      <c r="H28" s="24" t="str">
        <f>'[1]第１,２,３表'!H28</f>
        <v>５年</v>
      </c>
      <c r="I28" s="53">
        <v>-0.40120361083250122</v>
      </c>
      <c r="J28" s="53">
        <v>5.2044609665427455</v>
      </c>
      <c r="K28" s="53">
        <v>-1.99</v>
      </c>
      <c r="L28" s="53">
        <v>-1.3358778625954137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</row>
    <row r="29" spans="2:236" ht="21.9" customHeight="1" x14ac:dyDescent="0.25">
      <c r="B29" s="54" t="str">
        <f>'[1]第１,２,３表'!B29</f>
        <v>６年</v>
      </c>
      <c r="C29" s="55">
        <v>-1.8</v>
      </c>
      <c r="D29" s="55">
        <v>-1.2</v>
      </c>
      <c r="E29" s="55">
        <v>0.6</v>
      </c>
      <c r="F29" s="55">
        <v>-3.2</v>
      </c>
      <c r="G29" s="25"/>
      <c r="H29" s="54" t="str">
        <f>'[1]第１,２,３表'!H29</f>
        <v>６年</v>
      </c>
      <c r="I29" s="56">
        <f>(I10/I9-1)*100</f>
        <v>9.9800399201588341E-2</v>
      </c>
      <c r="J29" s="56">
        <f>(J10/J9-1)*100</f>
        <v>1.8890200708382432</v>
      </c>
      <c r="K29" s="56">
        <f>(K10/K9-1)*100</f>
        <v>0.50658561296859084</v>
      </c>
      <c r="L29" s="56">
        <f>(L10/L9-1)*100</f>
        <v>0.64724919093850364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</row>
    <row r="30" spans="2:236" ht="21.9" customHeight="1" x14ac:dyDescent="0.25">
      <c r="B30" s="57"/>
      <c r="C30" s="22"/>
      <c r="D30" s="22"/>
      <c r="E30" s="22"/>
      <c r="F30" s="22"/>
      <c r="G30" s="25"/>
      <c r="H30" s="57"/>
      <c r="I30" s="58"/>
      <c r="J30" s="58"/>
      <c r="K30" s="58"/>
      <c r="L30" s="58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</row>
    <row r="31" spans="2:236" ht="21.9" customHeight="1" x14ac:dyDescent="0.25">
      <c r="B31" s="2" t="s">
        <v>31</v>
      </c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2:236" ht="21.9" customHeight="1" x14ac:dyDescent="0.25">
      <c r="B32" s="5" t="s">
        <v>3</v>
      </c>
      <c r="C32" s="5"/>
      <c r="D32" s="5"/>
      <c r="E32" s="5"/>
      <c r="F32" s="6" t="str">
        <f>F2</f>
        <v>(令和2年=100)</v>
      </c>
      <c r="G32" s="6"/>
      <c r="H32" s="6"/>
      <c r="I32" s="6"/>
      <c r="J32" s="6"/>
      <c r="K32" s="6"/>
      <c r="L32" s="6"/>
    </row>
    <row r="33" spans="2:13" ht="21.9" customHeight="1" x14ac:dyDescent="0.25">
      <c r="B33" s="7" t="s">
        <v>4</v>
      </c>
      <c r="C33" s="8" t="s">
        <v>5</v>
      </c>
      <c r="D33" s="9" t="s">
        <v>6</v>
      </c>
      <c r="E33" s="9" t="s">
        <v>7</v>
      </c>
      <c r="F33" s="10" t="s">
        <v>8</v>
      </c>
      <c r="G33" s="11"/>
      <c r="H33" s="72"/>
      <c r="I33" s="11"/>
      <c r="J33" s="11"/>
      <c r="K33" s="11"/>
      <c r="L33" s="11"/>
    </row>
    <row r="34" spans="2:13" ht="21.9" customHeight="1" x14ac:dyDescent="0.25">
      <c r="B34" s="13"/>
      <c r="C34" s="14"/>
      <c r="D34" s="15"/>
      <c r="E34" s="15"/>
      <c r="F34" s="16" t="s">
        <v>9</v>
      </c>
      <c r="G34" s="17"/>
      <c r="H34" s="73"/>
      <c r="I34" s="17"/>
      <c r="J34" s="17"/>
      <c r="K34" s="17"/>
      <c r="L34" s="17"/>
    </row>
    <row r="35" spans="2:13" ht="21.9" customHeight="1" x14ac:dyDescent="0.25">
      <c r="B35" s="18" t="str">
        <f>'[1]第１,２,３表'!B35</f>
        <v>令和元年平均</v>
      </c>
      <c r="C35" s="19">
        <v>110.8</v>
      </c>
      <c r="D35" s="20">
        <v>82</v>
      </c>
      <c r="E35" s="20">
        <v>113.7</v>
      </c>
      <c r="F35" s="21">
        <v>126.7</v>
      </c>
      <c r="G35" s="25"/>
      <c r="H35" s="25"/>
      <c r="I35" s="25"/>
      <c r="J35" s="25"/>
      <c r="K35" s="74"/>
      <c r="L35" s="25"/>
    </row>
    <row r="36" spans="2:13" ht="21.9" customHeight="1" x14ac:dyDescent="0.25">
      <c r="B36" s="24" t="str">
        <f>'[1]第１,２,３表'!B36</f>
        <v>２年</v>
      </c>
      <c r="C36" s="19">
        <v>100</v>
      </c>
      <c r="D36" s="20">
        <v>100</v>
      </c>
      <c r="E36" s="20">
        <v>100</v>
      </c>
      <c r="F36" s="21">
        <v>100</v>
      </c>
      <c r="G36" s="25"/>
      <c r="H36" s="25"/>
      <c r="I36" s="25"/>
      <c r="J36" s="25"/>
      <c r="K36" s="25"/>
      <c r="L36" s="25"/>
    </row>
    <row r="37" spans="2:13" ht="21.9" customHeight="1" x14ac:dyDescent="0.25">
      <c r="B37" s="24" t="str">
        <f>'[1]第１,２,３表'!B37</f>
        <v>３年</v>
      </c>
      <c r="C37" s="19">
        <v>116</v>
      </c>
      <c r="D37" s="20">
        <v>119</v>
      </c>
      <c r="E37" s="20">
        <v>122.9</v>
      </c>
      <c r="F37" s="21">
        <v>83.5</v>
      </c>
      <c r="G37" s="25"/>
      <c r="H37" s="25"/>
      <c r="I37" s="25"/>
      <c r="J37" s="25"/>
      <c r="K37" s="25"/>
      <c r="L37" s="25"/>
    </row>
    <row r="38" spans="2:13" ht="21.9" customHeight="1" x14ac:dyDescent="0.25">
      <c r="B38" s="24" t="str">
        <f>'[1]第１,２,３表'!B38</f>
        <v>４年</v>
      </c>
      <c r="C38" s="19">
        <v>133.69999999999999</v>
      </c>
      <c r="D38" s="20">
        <v>114.3</v>
      </c>
      <c r="E38" s="20">
        <v>119.4</v>
      </c>
      <c r="F38" s="21">
        <v>87.9</v>
      </c>
      <c r="G38" s="25"/>
      <c r="H38" s="25"/>
      <c r="I38" s="25"/>
      <c r="J38" s="25"/>
      <c r="K38" s="25"/>
      <c r="L38" s="25"/>
    </row>
    <row r="39" spans="2:13" ht="21.9" customHeight="1" x14ac:dyDescent="0.25">
      <c r="B39" s="24" t="str">
        <f>'[1]第１,２,３表'!B39</f>
        <v>５年</v>
      </c>
      <c r="C39" s="19">
        <v>117.5</v>
      </c>
      <c r="D39" s="29">
        <v>78.7</v>
      </c>
      <c r="E39" s="20">
        <v>108.6</v>
      </c>
      <c r="F39" s="21">
        <v>164.7</v>
      </c>
      <c r="G39" s="25"/>
      <c r="H39" s="25"/>
      <c r="I39" s="25"/>
      <c r="J39" s="25"/>
      <c r="K39" s="25"/>
      <c r="L39" s="25"/>
    </row>
    <row r="40" spans="2:13" ht="21.9" customHeight="1" x14ac:dyDescent="0.25">
      <c r="B40" s="54" t="str">
        <f>'[1]第１,２,３表'!B40</f>
        <v>６年</v>
      </c>
      <c r="C40" s="31">
        <v>105.6</v>
      </c>
      <c r="D40" s="32">
        <v>79</v>
      </c>
      <c r="E40" s="33">
        <v>99.1</v>
      </c>
      <c r="F40" s="34">
        <v>126.6</v>
      </c>
      <c r="G40" s="22"/>
      <c r="H40" s="22"/>
      <c r="I40" s="22"/>
      <c r="J40" s="22"/>
      <c r="K40" s="22"/>
      <c r="L40" s="22"/>
      <c r="M40" s="12"/>
    </row>
    <row r="41" spans="2:13" ht="21.9" customHeight="1" x14ac:dyDescent="0.25">
      <c r="B41" s="36" t="str">
        <f>B11</f>
        <v>令和６年１月</v>
      </c>
      <c r="C41" s="37">
        <v>100</v>
      </c>
      <c r="D41" s="38">
        <v>85.3</v>
      </c>
      <c r="E41" s="38">
        <v>98.4</v>
      </c>
      <c r="F41" s="39">
        <v>101</v>
      </c>
      <c r="G41" s="22"/>
      <c r="H41" s="22"/>
      <c r="I41" s="22"/>
      <c r="J41" s="22"/>
      <c r="K41" s="22"/>
      <c r="L41" s="22"/>
      <c r="M41" s="12"/>
    </row>
    <row r="42" spans="2:13" ht="21.9" customHeight="1" x14ac:dyDescent="0.25">
      <c r="B42" s="41" t="s">
        <v>11</v>
      </c>
      <c r="C42" s="19">
        <v>105.5</v>
      </c>
      <c r="D42" s="20">
        <v>60.3</v>
      </c>
      <c r="E42" s="20">
        <v>101.6</v>
      </c>
      <c r="F42" s="21">
        <v>107.8</v>
      </c>
      <c r="G42" s="22"/>
      <c r="H42" s="22"/>
      <c r="I42" s="22"/>
      <c r="J42" s="22"/>
      <c r="K42" s="22"/>
      <c r="L42" s="22"/>
      <c r="M42" s="12"/>
    </row>
    <row r="43" spans="2:13" ht="21.9" customHeight="1" x14ac:dyDescent="0.25">
      <c r="B43" s="41" t="s">
        <v>12</v>
      </c>
      <c r="C43" s="19">
        <v>113.2</v>
      </c>
      <c r="D43" s="20">
        <v>109.6</v>
      </c>
      <c r="E43" s="20">
        <v>97.5</v>
      </c>
      <c r="F43" s="21">
        <v>102.9</v>
      </c>
      <c r="G43" s="22"/>
      <c r="H43" s="22"/>
      <c r="I43" s="22"/>
      <c r="J43" s="22"/>
      <c r="K43" s="22"/>
      <c r="L43" s="22"/>
      <c r="M43" s="12"/>
    </row>
    <row r="44" spans="2:13" ht="21.9" customHeight="1" x14ac:dyDescent="0.25">
      <c r="B44" s="41" t="s">
        <v>13</v>
      </c>
      <c r="C44" s="19">
        <v>115.4</v>
      </c>
      <c r="D44" s="20">
        <v>67.599999999999994</v>
      </c>
      <c r="E44" s="20">
        <v>113.1</v>
      </c>
      <c r="F44" s="21">
        <v>99</v>
      </c>
      <c r="G44" s="22"/>
      <c r="H44" s="22"/>
      <c r="I44" s="22"/>
      <c r="J44" s="22"/>
      <c r="K44" s="22"/>
      <c r="L44" s="22"/>
      <c r="M44" s="12"/>
    </row>
    <row r="45" spans="2:13" ht="21.9" customHeight="1" x14ac:dyDescent="0.25">
      <c r="B45" s="41" t="s">
        <v>14</v>
      </c>
      <c r="C45" s="19">
        <v>107.7</v>
      </c>
      <c r="D45" s="20">
        <v>71.3</v>
      </c>
      <c r="E45" s="20">
        <v>92.6</v>
      </c>
      <c r="F45" s="21">
        <v>87.3</v>
      </c>
      <c r="G45" s="22"/>
      <c r="H45" s="22"/>
      <c r="I45" s="22"/>
      <c r="J45" s="22"/>
      <c r="K45" s="22"/>
      <c r="L45" s="22"/>
      <c r="M45" s="12"/>
    </row>
    <row r="46" spans="2:13" ht="21.9" customHeight="1" x14ac:dyDescent="0.25">
      <c r="B46" s="41" t="s">
        <v>15</v>
      </c>
      <c r="C46" s="19">
        <v>111</v>
      </c>
      <c r="D46" s="20">
        <v>60.3</v>
      </c>
      <c r="E46" s="20">
        <v>95.9</v>
      </c>
      <c r="F46" s="21">
        <v>92.2</v>
      </c>
      <c r="G46" s="22"/>
      <c r="H46" s="22"/>
      <c r="I46" s="22"/>
      <c r="J46" s="22"/>
      <c r="K46" s="22"/>
      <c r="L46" s="22"/>
      <c r="M46" s="12"/>
    </row>
    <row r="47" spans="2:13" ht="21.9" customHeight="1" x14ac:dyDescent="0.25">
      <c r="B47" s="41" t="s">
        <v>16</v>
      </c>
      <c r="C47" s="19">
        <v>106.6</v>
      </c>
      <c r="D47" s="20">
        <v>66.2</v>
      </c>
      <c r="E47" s="20">
        <v>99.2</v>
      </c>
      <c r="F47" s="21">
        <v>120.6</v>
      </c>
      <c r="G47" s="22"/>
      <c r="H47" s="22"/>
      <c r="I47" s="22"/>
      <c r="J47" s="22"/>
      <c r="K47" s="22"/>
      <c r="L47" s="22"/>
      <c r="M47" s="12"/>
    </row>
    <row r="48" spans="2:13" ht="21.9" customHeight="1" x14ac:dyDescent="0.25">
      <c r="B48" s="41" t="s">
        <v>17</v>
      </c>
      <c r="C48" s="19">
        <v>86.8</v>
      </c>
      <c r="D48" s="20">
        <v>52.2</v>
      </c>
      <c r="E48" s="20">
        <v>91</v>
      </c>
      <c r="F48" s="21">
        <v>239.2</v>
      </c>
      <c r="G48" s="22"/>
      <c r="H48" s="22"/>
      <c r="I48" s="22"/>
      <c r="J48" s="22"/>
      <c r="K48" s="22"/>
      <c r="L48" s="22"/>
      <c r="M48" s="12"/>
    </row>
    <row r="49" spans="2:13" ht="21.9" customHeight="1" x14ac:dyDescent="0.25">
      <c r="B49" s="41" t="s">
        <v>18</v>
      </c>
      <c r="C49" s="19">
        <v>104.4</v>
      </c>
      <c r="D49" s="20">
        <v>89.7</v>
      </c>
      <c r="E49" s="20">
        <v>100.8</v>
      </c>
      <c r="F49" s="21">
        <v>192.2</v>
      </c>
      <c r="G49" s="22"/>
      <c r="H49" s="22"/>
      <c r="I49" s="22"/>
      <c r="J49" s="22"/>
      <c r="K49" s="22"/>
      <c r="L49" s="22"/>
      <c r="M49" s="12"/>
    </row>
    <row r="50" spans="2:13" ht="21.9" customHeight="1" x14ac:dyDescent="0.25">
      <c r="B50" s="41" t="s">
        <v>19</v>
      </c>
      <c r="C50" s="19">
        <v>107.7</v>
      </c>
      <c r="D50" s="20">
        <v>75</v>
      </c>
      <c r="E50" s="20">
        <v>95.1</v>
      </c>
      <c r="F50" s="21">
        <v>147.1</v>
      </c>
      <c r="G50" s="22"/>
      <c r="H50" s="22"/>
      <c r="I50" s="22"/>
      <c r="J50" s="22"/>
      <c r="K50" s="22"/>
      <c r="L50" s="22"/>
      <c r="M50" s="12"/>
    </row>
    <row r="51" spans="2:13" ht="21.9" customHeight="1" x14ac:dyDescent="0.25">
      <c r="B51" s="41" t="s">
        <v>20</v>
      </c>
      <c r="C51" s="19">
        <v>105.5</v>
      </c>
      <c r="D51" s="20">
        <v>110.3</v>
      </c>
      <c r="E51" s="20">
        <v>104.9</v>
      </c>
      <c r="F51" s="21">
        <v>121.6</v>
      </c>
      <c r="G51" s="22"/>
      <c r="H51" s="22"/>
      <c r="I51" s="22"/>
      <c r="J51" s="22"/>
      <c r="K51" s="22"/>
      <c r="L51" s="22"/>
      <c r="M51" s="12"/>
    </row>
    <row r="52" spans="2:13" ht="21.9" customHeight="1" x14ac:dyDescent="0.25">
      <c r="B52" s="42" t="s">
        <v>21</v>
      </c>
      <c r="C52" s="31">
        <v>103.3</v>
      </c>
      <c r="D52" s="33">
        <v>100</v>
      </c>
      <c r="E52" s="33">
        <v>99.2</v>
      </c>
      <c r="F52" s="34">
        <v>107.8</v>
      </c>
      <c r="G52" s="22"/>
      <c r="H52" s="22"/>
      <c r="I52" s="22"/>
      <c r="J52" s="22"/>
      <c r="K52" s="22"/>
      <c r="L52" s="22"/>
      <c r="M52" s="12"/>
    </row>
    <row r="53" spans="2:13" ht="21.9" customHeight="1" x14ac:dyDescent="0.25">
      <c r="B53" s="43" t="s">
        <v>22</v>
      </c>
      <c r="C53" s="19"/>
      <c r="D53" s="20"/>
      <c r="E53" s="20"/>
      <c r="F53" s="61"/>
      <c r="G53" s="25"/>
      <c r="H53" s="25"/>
      <c r="I53" s="25"/>
      <c r="J53" s="25"/>
      <c r="K53" s="25"/>
      <c r="L53" s="25"/>
    </row>
    <row r="54" spans="2:13" ht="21.9" customHeight="1" x14ac:dyDescent="0.25">
      <c r="B54" s="18" t="str">
        <f>'[1]第１,２,３表'!B54</f>
        <v>令和元年平均</v>
      </c>
      <c r="C54" s="47">
        <v>-8.1408140814081378</v>
      </c>
      <c r="D54" s="48">
        <v>-12.207357859531768</v>
      </c>
      <c r="E54" s="48">
        <v>-14.86238532110093</v>
      </c>
      <c r="F54" s="62">
        <v>-18.220338983050851</v>
      </c>
      <c r="G54" s="25"/>
      <c r="H54" s="25"/>
      <c r="I54" s="25"/>
      <c r="J54" s="25"/>
      <c r="K54" s="25"/>
      <c r="L54" s="25"/>
    </row>
    <row r="55" spans="2:13" ht="21.9" customHeight="1" x14ac:dyDescent="0.25">
      <c r="B55" s="24" t="str">
        <f>'[1]第１,２,３表'!B55</f>
        <v>２年</v>
      </c>
      <c r="C55" s="49">
        <v>-9.7005988023952057</v>
      </c>
      <c r="D55" s="49">
        <v>22.095238095238074</v>
      </c>
      <c r="E55" s="49">
        <v>-12.068965517241381</v>
      </c>
      <c r="F55" s="49">
        <v>-21.113989637305707</v>
      </c>
      <c r="G55" s="25"/>
      <c r="H55" s="25"/>
      <c r="I55" s="25"/>
      <c r="J55" s="25"/>
      <c r="K55" s="25"/>
      <c r="L55" s="25"/>
    </row>
    <row r="56" spans="2:13" ht="21.9" customHeight="1" x14ac:dyDescent="0.25">
      <c r="B56" s="24" t="str">
        <f>'[1]第１,２,３表'!B56</f>
        <v>３年</v>
      </c>
      <c r="C56" s="49">
        <v>16.047745358090168</v>
      </c>
      <c r="D56" s="49">
        <v>19.032761310452415</v>
      </c>
      <c r="E56" s="49">
        <v>22.916666666666671</v>
      </c>
      <c r="F56" s="49">
        <v>-16.420361247947454</v>
      </c>
      <c r="G56" s="25"/>
      <c r="H56" s="25"/>
      <c r="I56" s="25"/>
      <c r="J56" s="25"/>
      <c r="K56" s="25"/>
      <c r="L56" s="25"/>
    </row>
    <row r="57" spans="2:13" ht="21.9" customHeight="1" x14ac:dyDescent="0.25">
      <c r="B57" s="24" t="str">
        <f>'[1]第１,２,３表'!B57</f>
        <v>４年</v>
      </c>
      <c r="C57" s="49">
        <v>15.258620689655157</v>
      </c>
      <c r="D57" s="49">
        <v>-3.9495798319327702</v>
      </c>
      <c r="E57" s="49">
        <v>-2.8478437754271724</v>
      </c>
      <c r="F57" s="49">
        <v>5.2694610778443174</v>
      </c>
      <c r="G57" s="25"/>
      <c r="H57" s="25"/>
      <c r="I57" s="25"/>
      <c r="J57" s="25"/>
      <c r="K57" s="25"/>
      <c r="L57" s="25"/>
    </row>
    <row r="58" spans="2:13" ht="21.9" customHeight="1" x14ac:dyDescent="0.25">
      <c r="B58" s="24" t="str">
        <f>'[1]第１,２,３表'!B58</f>
        <v>５年</v>
      </c>
      <c r="C58" s="49">
        <v>-12.116679132385933</v>
      </c>
      <c r="D58" s="49">
        <v>-31.146106736657909</v>
      </c>
      <c r="E58" s="49">
        <v>-9.0452261306532726</v>
      </c>
      <c r="F58" s="49">
        <v>87.372013651877097</v>
      </c>
      <c r="G58" s="25"/>
      <c r="H58" s="25"/>
      <c r="I58" s="25"/>
      <c r="J58" s="25"/>
      <c r="K58" s="25"/>
      <c r="L58" s="25"/>
    </row>
    <row r="59" spans="2:13" ht="21.9" customHeight="1" x14ac:dyDescent="0.25">
      <c r="B59" s="54" t="str">
        <f>'[1]第１,２,３表'!B59</f>
        <v>６年</v>
      </c>
      <c r="C59" s="55">
        <v>-12.1</v>
      </c>
      <c r="D59" s="55">
        <v>-2.2999999999999998</v>
      </c>
      <c r="E59" s="55">
        <v>-7.1</v>
      </c>
      <c r="F59" s="55">
        <v>-24.1</v>
      </c>
      <c r="G59" s="25"/>
      <c r="H59" s="25"/>
      <c r="I59" s="25"/>
      <c r="J59" s="25"/>
      <c r="K59" s="25"/>
      <c r="L59" s="25"/>
    </row>
  </sheetData>
  <mergeCells count="16">
    <mergeCell ref="B33:B34"/>
    <mergeCell ref="C33:C34"/>
    <mergeCell ref="D33:D34"/>
    <mergeCell ref="E33:E34"/>
    <mergeCell ref="I3:I4"/>
    <mergeCell ref="J3:J4"/>
    <mergeCell ref="K3:K4"/>
    <mergeCell ref="A4:A5"/>
    <mergeCell ref="A7:A8"/>
    <mergeCell ref="A9:A10"/>
    <mergeCell ref="A2:A3"/>
    <mergeCell ref="B3:B4"/>
    <mergeCell ref="C3:C4"/>
    <mergeCell ref="D3:D4"/>
    <mergeCell ref="E3:E4"/>
    <mergeCell ref="H3:H4"/>
  </mergeCells>
  <phoneticPr fontId="3"/>
  <conditionalFormatting sqref="A1:XFD1048576">
    <cfRule type="containsText" dxfId="7" priority="1" stopIfTrue="1" operator="containsText" text="#">
      <formula>NOT(ISERROR(SEARCH("#",A1)))</formula>
    </cfRule>
  </conditionalFormatting>
  <printOptions verticalCentered="1"/>
  <pageMargins left="0.59055118110236227" right="0.39370078740157483" top="0.39370078740157483" bottom="0.39370078740157483" header="0" footer="0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2E9A-4155-4C21-8EC5-D736F5E50DC1}">
  <sheetPr>
    <tabColor rgb="FF92D050"/>
  </sheetPr>
  <dimension ref="A1:AL360"/>
  <sheetViews>
    <sheetView showGridLines="0" view="pageBreakPreview" topLeftCell="A325" zoomScale="40" zoomScaleNormal="40" zoomScaleSheetLayoutView="40" workbookViewId="0">
      <selection activeCell="G11" sqref="G11"/>
    </sheetView>
  </sheetViews>
  <sheetFormatPr defaultColWidth="20.59765625" defaultRowHeight="27.9" customHeight="1" x14ac:dyDescent="0.2"/>
  <cols>
    <col min="1" max="2" width="20.59765625" style="75"/>
    <col min="3" max="3" width="23.09765625" style="75" customWidth="1"/>
    <col min="4" max="16384" width="20.59765625" style="75"/>
  </cols>
  <sheetData>
    <row r="1" spans="1:26" ht="27.9" customHeight="1" x14ac:dyDescent="0.2">
      <c r="B1" s="76" t="s">
        <v>32</v>
      </c>
      <c r="D1" s="77"/>
      <c r="E1" s="77"/>
      <c r="F1" s="77"/>
      <c r="M1" s="77"/>
      <c r="N1" s="77"/>
      <c r="O1" s="77"/>
      <c r="R1" s="78"/>
      <c r="U1" s="78"/>
    </row>
    <row r="2" spans="1:26" ht="27.9" customHeight="1" x14ac:dyDescent="0.2">
      <c r="A2" s="4" t="s">
        <v>2</v>
      </c>
      <c r="B2" s="78" t="s">
        <v>3</v>
      </c>
      <c r="D2" s="78"/>
      <c r="E2" s="78"/>
      <c r="F2" s="78"/>
      <c r="G2" s="78"/>
      <c r="H2" s="78"/>
      <c r="I2" s="78"/>
      <c r="J2" s="78"/>
      <c r="K2" s="78"/>
      <c r="L2" s="79"/>
      <c r="M2" s="78"/>
      <c r="N2" s="78"/>
      <c r="O2" s="78"/>
      <c r="P2" s="78"/>
      <c r="Q2" s="78"/>
      <c r="R2" s="78"/>
      <c r="S2" s="78"/>
      <c r="T2" s="78"/>
      <c r="U2" s="79" t="s">
        <v>33</v>
      </c>
      <c r="V2" s="79"/>
      <c r="W2" s="79"/>
    </row>
    <row r="3" spans="1:26" ht="27.9" customHeight="1" x14ac:dyDescent="0.2">
      <c r="A3" s="4"/>
      <c r="B3" s="80"/>
      <c r="C3" s="81"/>
      <c r="D3" s="82" t="s">
        <v>34</v>
      </c>
      <c r="E3" s="83"/>
      <c r="F3" s="84"/>
      <c r="G3" s="83" t="s">
        <v>35</v>
      </c>
      <c r="H3" s="83"/>
      <c r="I3" s="83"/>
      <c r="J3" s="82" t="s">
        <v>36</v>
      </c>
      <c r="K3" s="85"/>
      <c r="L3" s="86"/>
      <c r="M3" s="83" t="s">
        <v>37</v>
      </c>
      <c r="N3" s="85"/>
      <c r="O3" s="85"/>
      <c r="P3" s="82" t="s">
        <v>38</v>
      </c>
      <c r="Q3" s="85"/>
      <c r="R3" s="86"/>
      <c r="S3" s="82" t="s">
        <v>39</v>
      </c>
      <c r="T3" s="85"/>
      <c r="U3" s="86"/>
      <c r="V3" s="87"/>
      <c r="W3" s="87"/>
    </row>
    <row r="4" spans="1:26" ht="27.9" customHeight="1" x14ac:dyDescent="0.2">
      <c r="A4" s="4">
        <f>'[3]第１,２,３表'!A4:A5</f>
        <v>6</v>
      </c>
      <c r="B4" s="88" t="s">
        <v>40</v>
      </c>
      <c r="C4" s="78"/>
      <c r="D4" s="89" t="s">
        <v>41</v>
      </c>
      <c r="E4" s="90" t="s">
        <v>42</v>
      </c>
      <c r="F4" s="91" t="s">
        <v>43</v>
      </c>
      <c r="G4" s="92" t="s">
        <v>41</v>
      </c>
      <c r="H4" s="90" t="s">
        <v>42</v>
      </c>
      <c r="I4" s="90" t="s">
        <v>43</v>
      </c>
      <c r="J4" s="93" t="s">
        <v>41</v>
      </c>
      <c r="K4" s="94" t="s">
        <v>42</v>
      </c>
      <c r="L4" s="95" t="s">
        <v>43</v>
      </c>
      <c r="M4" s="96" t="s">
        <v>41</v>
      </c>
      <c r="N4" s="94" t="s">
        <v>42</v>
      </c>
      <c r="O4" s="94" t="s">
        <v>43</v>
      </c>
      <c r="P4" s="93" t="s">
        <v>41</v>
      </c>
      <c r="Q4" s="94" t="s">
        <v>42</v>
      </c>
      <c r="R4" s="95" t="s">
        <v>43</v>
      </c>
      <c r="S4" s="93" t="s">
        <v>41</v>
      </c>
      <c r="T4" s="94" t="s">
        <v>42</v>
      </c>
      <c r="U4" s="95" t="s">
        <v>43</v>
      </c>
      <c r="V4" s="97"/>
      <c r="W4" s="97"/>
    </row>
    <row r="5" spans="1:26" ht="27.9" customHeight="1" x14ac:dyDescent="0.2">
      <c r="A5" s="4"/>
      <c r="B5" s="88" t="s">
        <v>44</v>
      </c>
      <c r="C5" s="96" t="s">
        <v>4</v>
      </c>
      <c r="D5" s="98"/>
      <c r="E5" s="90" t="s">
        <v>45</v>
      </c>
      <c r="F5" s="91" t="s">
        <v>46</v>
      </c>
      <c r="G5" s="78"/>
      <c r="H5" s="90" t="s">
        <v>45</v>
      </c>
      <c r="I5" s="90" t="s">
        <v>46</v>
      </c>
      <c r="J5" s="98"/>
      <c r="K5" s="94" t="s">
        <v>45</v>
      </c>
      <c r="L5" s="95" t="s">
        <v>46</v>
      </c>
      <c r="M5" s="78"/>
      <c r="N5" s="94" t="s">
        <v>45</v>
      </c>
      <c r="O5" s="94" t="s">
        <v>46</v>
      </c>
      <c r="P5" s="98"/>
      <c r="Q5" s="94" t="s">
        <v>45</v>
      </c>
      <c r="R5" s="95" t="s">
        <v>46</v>
      </c>
      <c r="S5" s="98"/>
      <c r="T5" s="94" t="s">
        <v>45</v>
      </c>
      <c r="U5" s="95" t="s">
        <v>46</v>
      </c>
      <c r="V5" s="97"/>
      <c r="W5" s="97"/>
    </row>
    <row r="6" spans="1:26" ht="27.9" customHeight="1" x14ac:dyDescent="0.2">
      <c r="B6" s="99"/>
      <c r="C6" s="100" t="s">
        <v>47</v>
      </c>
      <c r="D6" s="101" t="s">
        <v>48</v>
      </c>
      <c r="E6" s="102" t="s">
        <v>49</v>
      </c>
      <c r="F6" s="103" t="s">
        <v>49</v>
      </c>
      <c r="G6" s="104" t="s">
        <v>48</v>
      </c>
      <c r="H6" s="102" t="s">
        <v>49</v>
      </c>
      <c r="I6" s="102" t="s">
        <v>49</v>
      </c>
      <c r="J6" s="105" t="s">
        <v>48</v>
      </c>
      <c r="K6" s="106" t="s">
        <v>49</v>
      </c>
      <c r="L6" s="107" t="s">
        <v>49</v>
      </c>
      <c r="M6" s="108" t="s">
        <v>48</v>
      </c>
      <c r="N6" s="106" t="s">
        <v>49</v>
      </c>
      <c r="O6" s="106" t="s">
        <v>49</v>
      </c>
      <c r="P6" s="105" t="s">
        <v>48</v>
      </c>
      <c r="Q6" s="106" t="s">
        <v>49</v>
      </c>
      <c r="R6" s="107" t="s">
        <v>49</v>
      </c>
      <c r="S6" s="105" t="s">
        <v>48</v>
      </c>
      <c r="T6" s="106" t="s">
        <v>49</v>
      </c>
      <c r="U6" s="107" t="s">
        <v>49</v>
      </c>
      <c r="V6" s="97"/>
      <c r="W6" s="97"/>
    </row>
    <row r="7" spans="1:26" ht="27.9" customHeight="1" x14ac:dyDescent="0.2">
      <c r="B7" s="80"/>
      <c r="C7" s="109" t="str">
        <f>'[3]第１,２,３表'!B5</f>
        <v>令和元年平均</v>
      </c>
      <c r="D7" s="110">
        <v>279849</v>
      </c>
      <c r="E7" s="111">
        <v>237612</v>
      </c>
      <c r="F7" s="112">
        <v>42237</v>
      </c>
      <c r="G7" s="113">
        <v>458170</v>
      </c>
      <c r="H7" s="111">
        <v>428793</v>
      </c>
      <c r="I7" s="111">
        <v>29377</v>
      </c>
      <c r="J7" s="110">
        <v>273093</v>
      </c>
      <c r="K7" s="111">
        <v>226091</v>
      </c>
      <c r="L7" s="112">
        <v>47002</v>
      </c>
      <c r="M7" s="114">
        <v>211080</v>
      </c>
      <c r="N7" s="111">
        <v>179558</v>
      </c>
      <c r="O7" s="111">
        <v>31522</v>
      </c>
      <c r="P7" s="115">
        <v>208743</v>
      </c>
      <c r="Q7" s="116">
        <v>182003</v>
      </c>
      <c r="R7" s="117">
        <v>26740</v>
      </c>
      <c r="S7" s="110">
        <v>210745</v>
      </c>
      <c r="T7" s="111">
        <v>184428</v>
      </c>
      <c r="U7" s="112">
        <v>26317</v>
      </c>
      <c r="V7" s="118"/>
      <c r="W7" s="118"/>
    </row>
    <row r="8" spans="1:26" ht="27.9" customHeight="1" x14ac:dyDescent="0.2">
      <c r="B8" s="88"/>
      <c r="C8" s="119">
        <f>'[3]第１,２,３表'!B6</f>
        <v>43831</v>
      </c>
      <c r="D8" s="120">
        <v>285984</v>
      </c>
      <c r="E8" s="121">
        <v>238656</v>
      </c>
      <c r="F8" s="122">
        <v>47328</v>
      </c>
      <c r="G8" s="123">
        <v>458471</v>
      </c>
      <c r="H8" s="121">
        <v>368162</v>
      </c>
      <c r="I8" s="121">
        <v>90309</v>
      </c>
      <c r="J8" s="120">
        <v>278937</v>
      </c>
      <c r="K8" s="121">
        <v>231683</v>
      </c>
      <c r="L8" s="122">
        <v>47254</v>
      </c>
      <c r="M8" s="123">
        <v>243122</v>
      </c>
      <c r="N8" s="121">
        <v>202043</v>
      </c>
      <c r="O8" s="121">
        <v>41079</v>
      </c>
      <c r="P8" s="124">
        <v>191814</v>
      </c>
      <c r="Q8" s="125">
        <v>168108</v>
      </c>
      <c r="R8" s="126">
        <v>23706</v>
      </c>
      <c r="S8" s="120">
        <v>237212</v>
      </c>
      <c r="T8" s="121">
        <v>201743</v>
      </c>
      <c r="U8" s="122">
        <v>35469</v>
      </c>
      <c r="V8" s="118"/>
      <c r="W8" s="118"/>
    </row>
    <row r="9" spans="1:26" ht="27.9" customHeight="1" x14ac:dyDescent="0.2">
      <c r="B9" s="88"/>
      <c r="C9" s="119">
        <f>'[3]第１,２,３表'!B7</f>
        <v>44197</v>
      </c>
      <c r="D9" s="120">
        <v>285012</v>
      </c>
      <c r="E9" s="121">
        <v>239729</v>
      </c>
      <c r="F9" s="122">
        <v>45283</v>
      </c>
      <c r="G9" s="123">
        <v>456963</v>
      </c>
      <c r="H9" s="121">
        <v>357998</v>
      </c>
      <c r="I9" s="121">
        <v>98965</v>
      </c>
      <c r="J9" s="120">
        <v>286961</v>
      </c>
      <c r="K9" s="121">
        <v>240933</v>
      </c>
      <c r="L9" s="122">
        <v>46028</v>
      </c>
      <c r="M9" s="123">
        <v>253108</v>
      </c>
      <c r="N9" s="121">
        <v>206857</v>
      </c>
      <c r="O9" s="121">
        <v>46251</v>
      </c>
      <c r="P9" s="124">
        <v>161447</v>
      </c>
      <c r="Q9" s="125">
        <v>152061</v>
      </c>
      <c r="R9" s="126">
        <v>9386</v>
      </c>
      <c r="S9" s="120">
        <v>298470</v>
      </c>
      <c r="T9" s="121">
        <v>229833</v>
      </c>
      <c r="U9" s="122">
        <v>68637</v>
      </c>
      <c r="V9" s="118"/>
      <c r="W9" s="118"/>
    </row>
    <row r="10" spans="1:26" ht="27.9" customHeight="1" x14ac:dyDescent="0.2">
      <c r="B10" s="88" t="s">
        <v>50</v>
      </c>
      <c r="C10" s="119">
        <f>'[3]第１,２,３表'!B8</f>
        <v>44562</v>
      </c>
      <c r="D10" s="127">
        <v>294246</v>
      </c>
      <c r="E10" s="128">
        <v>244753</v>
      </c>
      <c r="F10" s="122">
        <v>49493</v>
      </c>
      <c r="G10" s="123">
        <v>417257</v>
      </c>
      <c r="H10" s="128">
        <v>324026</v>
      </c>
      <c r="I10" s="121">
        <v>93231</v>
      </c>
      <c r="J10" s="120">
        <v>315780</v>
      </c>
      <c r="K10" s="128">
        <v>256775</v>
      </c>
      <c r="L10" s="129">
        <v>59005</v>
      </c>
      <c r="M10" s="130">
        <v>281336</v>
      </c>
      <c r="N10" s="128">
        <v>229783</v>
      </c>
      <c r="O10" s="130">
        <v>51553</v>
      </c>
      <c r="P10" s="131">
        <v>261463</v>
      </c>
      <c r="Q10" s="132">
        <v>218010</v>
      </c>
      <c r="R10" s="133">
        <v>43453</v>
      </c>
      <c r="S10" s="127">
        <v>310256</v>
      </c>
      <c r="T10" s="128">
        <v>237616</v>
      </c>
      <c r="U10" s="129">
        <v>72640</v>
      </c>
      <c r="V10" s="118"/>
      <c r="W10" s="134"/>
    </row>
    <row r="11" spans="1:26" ht="27.9" customHeight="1" x14ac:dyDescent="0.2">
      <c r="B11" s="88" t="s">
        <v>51</v>
      </c>
      <c r="C11" s="119">
        <f>'[3]第１,２,３表'!B9</f>
        <v>44927</v>
      </c>
      <c r="D11" s="135">
        <v>291240</v>
      </c>
      <c r="E11" s="135">
        <v>241722</v>
      </c>
      <c r="F11" s="135">
        <v>49518</v>
      </c>
      <c r="G11" s="136">
        <v>352391</v>
      </c>
      <c r="H11" s="135">
        <v>286489</v>
      </c>
      <c r="I11" s="137">
        <v>65902</v>
      </c>
      <c r="J11" s="135">
        <v>310467</v>
      </c>
      <c r="K11" s="135">
        <v>253592</v>
      </c>
      <c r="L11" s="135">
        <v>56875</v>
      </c>
      <c r="M11" s="136">
        <v>255820</v>
      </c>
      <c r="N11" s="135">
        <v>215914</v>
      </c>
      <c r="O11" s="137">
        <v>39906</v>
      </c>
      <c r="P11" s="135">
        <v>285160</v>
      </c>
      <c r="Q11" s="135">
        <v>236298</v>
      </c>
      <c r="R11" s="135">
        <v>48862</v>
      </c>
      <c r="S11" s="135">
        <v>265134</v>
      </c>
      <c r="T11" s="135">
        <v>225327</v>
      </c>
      <c r="U11" s="135">
        <v>39807</v>
      </c>
      <c r="V11" s="118"/>
      <c r="W11" s="134"/>
      <c r="X11" s="134"/>
      <c r="Y11" s="134"/>
      <c r="Z11" s="134"/>
    </row>
    <row r="12" spans="1:26" ht="27.9" customHeight="1" x14ac:dyDescent="0.2">
      <c r="B12" s="88"/>
      <c r="C12" s="138">
        <f>'[3]第１,２,３表'!B10</f>
        <v>45292</v>
      </c>
      <c r="D12" s="139">
        <v>299818</v>
      </c>
      <c r="E12" s="139">
        <v>247647</v>
      </c>
      <c r="F12" s="139">
        <v>52171</v>
      </c>
      <c r="G12" s="140">
        <v>390251</v>
      </c>
      <c r="H12" s="139">
        <v>298137</v>
      </c>
      <c r="I12" s="141">
        <v>92114</v>
      </c>
      <c r="J12" s="139">
        <v>321663</v>
      </c>
      <c r="K12" s="139">
        <v>258821</v>
      </c>
      <c r="L12" s="139">
        <v>62842</v>
      </c>
      <c r="M12" s="140">
        <v>266400</v>
      </c>
      <c r="N12" s="139">
        <v>219294</v>
      </c>
      <c r="O12" s="141">
        <v>47106</v>
      </c>
      <c r="P12" s="139">
        <v>290249</v>
      </c>
      <c r="Q12" s="139">
        <v>240815</v>
      </c>
      <c r="R12" s="139">
        <v>49434</v>
      </c>
      <c r="S12" s="139">
        <v>256674</v>
      </c>
      <c r="T12" s="139">
        <v>231885</v>
      </c>
      <c r="U12" s="139">
        <v>24789</v>
      </c>
      <c r="V12" s="142"/>
      <c r="W12" s="134"/>
      <c r="X12" s="134"/>
      <c r="Y12" s="134"/>
      <c r="Z12" s="134"/>
    </row>
    <row r="13" spans="1:26" ht="27.9" customHeight="1" x14ac:dyDescent="0.2">
      <c r="B13" s="88"/>
      <c r="C13" s="143">
        <f>$A$4</f>
        <v>6</v>
      </c>
      <c r="D13" s="135">
        <v>244163</v>
      </c>
      <c r="E13" s="135">
        <v>242383</v>
      </c>
      <c r="F13" s="135">
        <v>1780</v>
      </c>
      <c r="G13" s="136">
        <v>305902</v>
      </c>
      <c r="H13" s="135">
        <v>305902</v>
      </c>
      <c r="I13" s="137">
        <v>0</v>
      </c>
      <c r="J13" s="135">
        <v>252612</v>
      </c>
      <c r="K13" s="135">
        <v>250974</v>
      </c>
      <c r="L13" s="135">
        <v>1638</v>
      </c>
      <c r="M13" s="136">
        <v>209503</v>
      </c>
      <c r="N13" s="135">
        <v>209452</v>
      </c>
      <c r="O13" s="137">
        <v>51</v>
      </c>
      <c r="P13" s="135">
        <v>243715</v>
      </c>
      <c r="Q13" s="135">
        <v>243715</v>
      </c>
      <c r="R13" s="135">
        <v>0</v>
      </c>
      <c r="S13" s="135">
        <v>222976</v>
      </c>
      <c r="T13" s="135">
        <v>222543</v>
      </c>
      <c r="U13" s="135">
        <v>433</v>
      </c>
      <c r="V13" s="142"/>
      <c r="W13" s="134"/>
      <c r="X13" s="134"/>
      <c r="Y13" s="134"/>
      <c r="Z13" s="134"/>
    </row>
    <row r="14" spans="1:26" ht="27.9" customHeight="1" x14ac:dyDescent="0.2">
      <c r="B14" s="88"/>
      <c r="C14" s="144" t="s">
        <v>11</v>
      </c>
      <c r="D14" s="135">
        <v>247221</v>
      </c>
      <c r="E14" s="135">
        <v>244146</v>
      </c>
      <c r="F14" s="135">
        <v>3075</v>
      </c>
      <c r="G14" s="136">
        <v>291595</v>
      </c>
      <c r="H14" s="135">
        <v>291595</v>
      </c>
      <c r="I14" s="137">
        <v>0</v>
      </c>
      <c r="J14" s="135">
        <v>255154</v>
      </c>
      <c r="K14" s="135">
        <v>253319</v>
      </c>
      <c r="L14" s="135">
        <v>1835</v>
      </c>
      <c r="M14" s="136">
        <v>210305</v>
      </c>
      <c r="N14" s="135">
        <v>210270</v>
      </c>
      <c r="O14" s="137">
        <v>35</v>
      </c>
      <c r="P14" s="135">
        <v>238358</v>
      </c>
      <c r="Q14" s="135">
        <v>237797</v>
      </c>
      <c r="R14" s="135">
        <v>561</v>
      </c>
      <c r="S14" s="135">
        <v>227854</v>
      </c>
      <c r="T14" s="135">
        <v>227854</v>
      </c>
      <c r="U14" s="135">
        <v>0</v>
      </c>
      <c r="V14" s="142"/>
      <c r="W14" s="145"/>
      <c r="X14" s="134"/>
      <c r="Y14" s="134"/>
      <c r="Z14" s="134"/>
    </row>
    <row r="15" spans="1:26" ht="27.9" customHeight="1" x14ac:dyDescent="0.2">
      <c r="B15" s="88" t="s">
        <v>52</v>
      </c>
      <c r="C15" s="144" t="s">
        <v>12</v>
      </c>
      <c r="D15" s="135">
        <v>255756</v>
      </c>
      <c r="E15" s="135">
        <v>246271</v>
      </c>
      <c r="F15" s="135">
        <v>9485</v>
      </c>
      <c r="G15" s="136">
        <v>299509</v>
      </c>
      <c r="H15" s="135">
        <v>296285</v>
      </c>
      <c r="I15" s="137">
        <v>3224</v>
      </c>
      <c r="J15" s="135">
        <v>274379</v>
      </c>
      <c r="K15" s="135">
        <v>253402</v>
      </c>
      <c r="L15" s="135">
        <v>20977</v>
      </c>
      <c r="M15" s="136">
        <v>281160</v>
      </c>
      <c r="N15" s="135">
        <v>219043</v>
      </c>
      <c r="O15" s="137">
        <v>62117</v>
      </c>
      <c r="P15" s="135">
        <v>241312</v>
      </c>
      <c r="Q15" s="135">
        <v>241122</v>
      </c>
      <c r="R15" s="135">
        <v>190</v>
      </c>
      <c r="S15" s="135">
        <v>228431</v>
      </c>
      <c r="T15" s="135">
        <v>228431</v>
      </c>
      <c r="U15" s="135">
        <v>0</v>
      </c>
      <c r="V15" s="142"/>
      <c r="W15" s="146"/>
    </row>
    <row r="16" spans="1:26" ht="27.9" customHeight="1" x14ac:dyDescent="0.2">
      <c r="B16" s="88"/>
      <c r="C16" s="144" t="s">
        <v>13</v>
      </c>
      <c r="D16" s="135">
        <v>253847</v>
      </c>
      <c r="E16" s="135">
        <v>246081</v>
      </c>
      <c r="F16" s="135">
        <v>7766</v>
      </c>
      <c r="G16" s="136">
        <v>291940</v>
      </c>
      <c r="H16" s="135">
        <v>291940</v>
      </c>
      <c r="I16" s="137">
        <v>0</v>
      </c>
      <c r="J16" s="135">
        <v>265024</v>
      </c>
      <c r="K16" s="135">
        <v>260976</v>
      </c>
      <c r="L16" s="135">
        <v>4048</v>
      </c>
      <c r="M16" s="136">
        <v>227616</v>
      </c>
      <c r="N16" s="135">
        <v>225112</v>
      </c>
      <c r="O16" s="137">
        <v>2504</v>
      </c>
      <c r="P16" s="135">
        <v>240680</v>
      </c>
      <c r="Q16" s="135">
        <v>240168</v>
      </c>
      <c r="R16" s="135">
        <v>512</v>
      </c>
      <c r="S16" s="135">
        <v>227109</v>
      </c>
      <c r="T16" s="135">
        <v>227109</v>
      </c>
      <c r="U16" s="135">
        <v>0</v>
      </c>
      <c r="V16" s="142"/>
      <c r="W16" s="146"/>
      <c r="X16" s="146"/>
      <c r="Y16" s="146"/>
      <c r="Z16" s="146"/>
    </row>
    <row r="17" spans="2:28" ht="27.9" customHeight="1" x14ac:dyDescent="0.2">
      <c r="B17" s="88"/>
      <c r="C17" s="144" t="s">
        <v>14</v>
      </c>
      <c r="D17" s="135">
        <v>259188</v>
      </c>
      <c r="E17" s="135">
        <v>249898</v>
      </c>
      <c r="F17" s="135">
        <v>9290</v>
      </c>
      <c r="G17" s="136">
        <v>403338</v>
      </c>
      <c r="H17" s="135">
        <v>288968</v>
      </c>
      <c r="I17" s="137">
        <v>114370</v>
      </c>
      <c r="J17" s="135">
        <v>262731</v>
      </c>
      <c r="K17" s="135">
        <v>258790</v>
      </c>
      <c r="L17" s="135">
        <v>3941</v>
      </c>
      <c r="M17" s="136">
        <v>234872</v>
      </c>
      <c r="N17" s="135">
        <v>224510</v>
      </c>
      <c r="O17" s="137">
        <v>10362</v>
      </c>
      <c r="P17" s="135">
        <v>232798</v>
      </c>
      <c r="Q17" s="135">
        <v>232798</v>
      </c>
      <c r="R17" s="135">
        <v>0</v>
      </c>
      <c r="S17" s="135">
        <v>226891</v>
      </c>
      <c r="T17" s="135">
        <v>226428</v>
      </c>
      <c r="U17" s="135">
        <v>463</v>
      </c>
      <c r="V17" s="142"/>
      <c r="W17" s="146"/>
      <c r="X17" s="146"/>
      <c r="Y17" s="146"/>
      <c r="Z17" s="146"/>
      <c r="AA17" s="147"/>
      <c r="AB17" s="147"/>
    </row>
    <row r="18" spans="2:28" ht="27.9" customHeight="1" x14ac:dyDescent="0.2">
      <c r="B18" s="88"/>
      <c r="C18" s="144" t="s">
        <v>15</v>
      </c>
      <c r="D18" s="135">
        <v>423385</v>
      </c>
      <c r="E18" s="135">
        <v>249779</v>
      </c>
      <c r="F18" s="135">
        <v>173606</v>
      </c>
      <c r="G18" s="136">
        <v>638988</v>
      </c>
      <c r="H18" s="135">
        <v>291285</v>
      </c>
      <c r="I18" s="137">
        <v>347703</v>
      </c>
      <c r="J18" s="135">
        <v>488527</v>
      </c>
      <c r="K18" s="135">
        <v>264522</v>
      </c>
      <c r="L18" s="135">
        <v>224005</v>
      </c>
      <c r="M18" s="136">
        <v>306246</v>
      </c>
      <c r="N18" s="135">
        <v>225420</v>
      </c>
      <c r="O18" s="137">
        <v>80826</v>
      </c>
      <c r="P18" s="135">
        <v>482035</v>
      </c>
      <c r="Q18" s="135">
        <v>241289</v>
      </c>
      <c r="R18" s="135">
        <v>240746</v>
      </c>
      <c r="S18" s="135">
        <v>260000</v>
      </c>
      <c r="T18" s="135">
        <v>227335</v>
      </c>
      <c r="U18" s="135">
        <v>32665</v>
      </c>
      <c r="V18" s="142"/>
      <c r="W18" s="142"/>
      <c r="X18" s="146"/>
      <c r="Y18" s="146"/>
      <c r="Z18" s="146"/>
    </row>
    <row r="19" spans="2:28" ht="27.9" customHeight="1" x14ac:dyDescent="0.2">
      <c r="B19" s="88" t="s">
        <v>53</v>
      </c>
      <c r="C19" s="144" t="s">
        <v>16</v>
      </c>
      <c r="D19" s="135">
        <v>304414</v>
      </c>
      <c r="E19" s="135">
        <v>245624</v>
      </c>
      <c r="F19" s="135">
        <v>58790</v>
      </c>
      <c r="G19" s="136">
        <v>357431</v>
      </c>
      <c r="H19" s="135">
        <v>297041</v>
      </c>
      <c r="I19" s="137">
        <v>60390</v>
      </c>
      <c r="J19" s="135">
        <v>355876</v>
      </c>
      <c r="K19" s="135">
        <v>259217</v>
      </c>
      <c r="L19" s="135">
        <v>96659</v>
      </c>
      <c r="M19" s="136">
        <v>345111</v>
      </c>
      <c r="N19" s="135">
        <v>218076</v>
      </c>
      <c r="O19" s="137">
        <v>127035</v>
      </c>
      <c r="P19" s="135">
        <v>281576</v>
      </c>
      <c r="Q19" s="135">
        <v>238354</v>
      </c>
      <c r="R19" s="135">
        <v>43222</v>
      </c>
      <c r="S19" s="135">
        <v>247251</v>
      </c>
      <c r="T19" s="135">
        <v>220422</v>
      </c>
      <c r="U19" s="135">
        <v>26829</v>
      </c>
      <c r="V19" s="142"/>
      <c r="W19" s="142"/>
    </row>
    <row r="20" spans="2:28" ht="27.9" customHeight="1" x14ac:dyDescent="0.2">
      <c r="B20" s="88"/>
      <c r="C20" s="144" t="s">
        <v>17</v>
      </c>
      <c r="D20" s="135">
        <v>257435</v>
      </c>
      <c r="E20" s="135">
        <v>245667</v>
      </c>
      <c r="F20" s="135">
        <v>11768</v>
      </c>
      <c r="G20" s="136">
        <v>383111</v>
      </c>
      <c r="H20" s="135">
        <v>300912</v>
      </c>
      <c r="I20" s="137">
        <v>82199</v>
      </c>
      <c r="J20" s="135">
        <v>282051</v>
      </c>
      <c r="K20" s="135">
        <v>254169</v>
      </c>
      <c r="L20" s="135">
        <v>27882</v>
      </c>
      <c r="M20" s="136">
        <v>234041</v>
      </c>
      <c r="N20" s="135">
        <v>208690</v>
      </c>
      <c r="O20" s="137">
        <v>25351</v>
      </c>
      <c r="P20" s="135">
        <v>246514</v>
      </c>
      <c r="Q20" s="135">
        <v>232187</v>
      </c>
      <c r="R20" s="135">
        <v>14327</v>
      </c>
      <c r="S20" s="135">
        <v>327443</v>
      </c>
      <c r="T20" s="135">
        <v>239302</v>
      </c>
      <c r="U20" s="135">
        <v>88141</v>
      </c>
      <c r="V20" s="142"/>
      <c r="W20" s="142"/>
    </row>
    <row r="21" spans="2:28" ht="27.9" customHeight="1" x14ac:dyDescent="0.2">
      <c r="B21" s="88"/>
      <c r="C21" s="144" t="s">
        <v>18</v>
      </c>
      <c r="D21" s="135">
        <v>248718</v>
      </c>
      <c r="E21" s="135">
        <v>247236</v>
      </c>
      <c r="F21" s="135">
        <v>1482</v>
      </c>
      <c r="G21" s="136">
        <v>306083</v>
      </c>
      <c r="H21" s="135">
        <v>306083</v>
      </c>
      <c r="I21" s="137">
        <v>0</v>
      </c>
      <c r="J21" s="135">
        <v>262053</v>
      </c>
      <c r="K21" s="135">
        <v>261762</v>
      </c>
      <c r="L21" s="135">
        <v>291</v>
      </c>
      <c r="M21" s="136">
        <v>214862</v>
      </c>
      <c r="N21" s="135">
        <v>214806</v>
      </c>
      <c r="O21" s="137">
        <v>56</v>
      </c>
      <c r="P21" s="135">
        <v>249792</v>
      </c>
      <c r="Q21" s="135">
        <v>249206</v>
      </c>
      <c r="R21" s="135">
        <v>586</v>
      </c>
      <c r="S21" s="135">
        <v>243130</v>
      </c>
      <c r="T21" s="135">
        <v>243130</v>
      </c>
      <c r="U21" s="135">
        <v>0</v>
      </c>
      <c r="V21" s="142"/>
      <c r="W21" s="142"/>
    </row>
    <row r="22" spans="2:28" ht="27.9" customHeight="1" x14ac:dyDescent="0.2">
      <c r="B22" s="88"/>
      <c r="C22" s="144" t="s">
        <v>19</v>
      </c>
      <c r="D22" s="135">
        <v>248726</v>
      </c>
      <c r="E22" s="135">
        <v>248014</v>
      </c>
      <c r="F22" s="135">
        <v>712</v>
      </c>
      <c r="G22" s="136">
        <v>298645</v>
      </c>
      <c r="H22" s="135">
        <v>298645</v>
      </c>
      <c r="I22" s="137">
        <v>0</v>
      </c>
      <c r="J22" s="135">
        <v>258494</v>
      </c>
      <c r="K22" s="135">
        <v>257976</v>
      </c>
      <c r="L22" s="135">
        <v>518</v>
      </c>
      <c r="M22" s="136">
        <v>222407</v>
      </c>
      <c r="N22" s="135">
        <v>222321</v>
      </c>
      <c r="O22" s="137">
        <v>86</v>
      </c>
      <c r="P22" s="135">
        <v>243125</v>
      </c>
      <c r="Q22" s="135">
        <v>243125</v>
      </c>
      <c r="R22" s="135">
        <v>0</v>
      </c>
      <c r="S22" s="135">
        <v>240747</v>
      </c>
      <c r="T22" s="135">
        <v>240747</v>
      </c>
      <c r="U22" s="135">
        <v>0</v>
      </c>
      <c r="V22" s="142"/>
      <c r="W22" s="142"/>
    </row>
    <row r="23" spans="2:28" ht="27.9" customHeight="1" x14ac:dyDescent="0.2">
      <c r="B23" s="88"/>
      <c r="C23" s="144" t="s">
        <v>20</v>
      </c>
      <c r="D23" s="135">
        <v>297752</v>
      </c>
      <c r="E23" s="135">
        <v>251887</v>
      </c>
      <c r="F23" s="135">
        <v>45865</v>
      </c>
      <c r="G23" s="136">
        <v>416513</v>
      </c>
      <c r="H23" s="135">
        <v>301671</v>
      </c>
      <c r="I23" s="137">
        <v>114842</v>
      </c>
      <c r="J23" s="135">
        <v>302303</v>
      </c>
      <c r="K23" s="135">
        <v>266334</v>
      </c>
      <c r="L23" s="135">
        <v>35969</v>
      </c>
      <c r="M23" s="136">
        <v>239933</v>
      </c>
      <c r="N23" s="135">
        <v>229817</v>
      </c>
      <c r="O23" s="137">
        <v>10116</v>
      </c>
      <c r="P23" s="135">
        <v>243569</v>
      </c>
      <c r="Q23" s="135">
        <v>243230</v>
      </c>
      <c r="R23" s="135">
        <v>339</v>
      </c>
      <c r="S23" s="135">
        <v>243698</v>
      </c>
      <c r="T23" s="135">
        <v>243698</v>
      </c>
      <c r="U23" s="135">
        <v>0</v>
      </c>
      <c r="V23" s="142"/>
      <c r="W23" s="142"/>
    </row>
    <row r="24" spans="2:28" ht="27.9" customHeight="1" x14ac:dyDescent="0.2">
      <c r="B24" s="99"/>
      <c r="C24" s="148" t="s">
        <v>21</v>
      </c>
      <c r="D24" s="139">
        <v>551238</v>
      </c>
      <c r="E24" s="139">
        <v>254645</v>
      </c>
      <c r="F24" s="139">
        <v>296593</v>
      </c>
      <c r="G24" s="140">
        <v>684602</v>
      </c>
      <c r="H24" s="139">
        <v>307358</v>
      </c>
      <c r="I24" s="141">
        <v>377244</v>
      </c>
      <c r="J24" s="139">
        <v>593583</v>
      </c>
      <c r="K24" s="139">
        <v>264111</v>
      </c>
      <c r="L24" s="139">
        <v>329472</v>
      </c>
      <c r="M24" s="140">
        <v>467568</v>
      </c>
      <c r="N24" s="139">
        <v>223965</v>
      </c>
      <c r="O24" s="141">
        <v>243603</v>
      </c>
      <c r="P24" s="139">
        <v>536850</v>
      </c>
      <c r="Q24" s="139">
        <v>246868</v>
      </c>
      <c r="R24" s="139">
        <v>289982</v>
      </c>
      <c r="S24" s="139">
        <v>397105</v>
      </c>
      <c r="T24" s="139">
        <v>238996</v>
      </c>
      <c r="U24" s="139">
        <v>158109</v>
      </c>
      <c r="V24" s="142"/>
      <c r="W24" s="142"/>
    </row>
    <row r="25" spans="2:28" ht="27.9" customHeight="1" x14ac:dyDescent="0.2">
      <c r="B25" s="149" t="s">
        <v>51</v>
      </c>
      <c r="C25" s="109" t="str">
        <f>C7</f>
        <v>令和元年平均</v>
      </c>
      <c r="D25" s="127">
        <v>353740</v>
      </c>
      <c r="E25" s="121">
        <v>299529</v>
      </c>
      <c r="F25" s="122">
        <v>54211</v>
      </c>
      <c r="G25" s="130">
        <v>500853</v>
      </c>
      <c r="H25" s="121">
        <v>469783</v>
      </c>
      <c r="I25" s="121">
        <v>31070</v>
      </c>
      <c r="J25" s="127">
        <v>347063</v>
      </c>
      <c r="K25" s="121">
        <v>282064</v>
      </c>
      <c r="L25" s="122">
        <v>64999</v>
      </c>
      <c r="M25" s="123">
        <v>287412</v>
      </c>
      <c r="N25" s="121">
        <v>236465</v>
      </c>
      <c r="O25" s="121">
        <v>50947</v>
      </c>
      <c r="P25" s="131">
        <v>296020</v>
      </c>
      <c r="Q25" s="125">
        <v>244806</v>
      </c>
      <c r="R25" s="126">
        <v>51214</v>
      </c>
      <c r="S25" s="127">
        <v>233358</v>
      </c>
      <c r="T25" s="121">
        <v>203538</v>
      </c>
      <c r="U25" s="122">
        <v>29820</v>
      </c>
      <c r="V25" s="118"/>
      <c r="W25" s="118"/>
    </row>
    <row r="26" spans="2:28" ht="27.9" customHeight="1" x14ac:dyDescent="0.2">
      <c r="B26" s="150"/>
      <c r="C26" s="119">
        <f>C8</f>
        <v>43831</v>
      </c>
      <c r="D26" s="120">
        <v>356738</v>
      </c>
      <c r="E26" s="121">
        <v>296181</v>
      </c>
      <c r="F26" s="122">
        <v>60557</v>
      </c>
      <c r="G26" s="123">
        <v>496849</v>
      </c>
      <c r="H26" s="121">
        <v>400382</v>
      </c>
      <c r="I26" s="121">
        <v>96467</v>
      </c>
      <c r="J26" s="120">
        <v>343455</v>
      </c>
      <c r="K26" s="121">
        <v>280413</v>
      </c>
      <c r="L26" s="122">
        <v>63042</v>
      </c>
      <c r="M26" s="123">
        <v>312116</v>
      </c>
      <c r="N26" s="121">
        <v>252440</v>
      </c>
      <c r="O26" s="121">
        <v>59676</v>
      </c>
      <c r="P26" s="124">
        <v>277010</v>
      </c>
      <c r="Q26" s="125">
        <v>236570</v>
      </c>
      <c r="R26" s="126">
        <v>40440</v>
      </c>
      <c r="S26" s="120">
        <v>273378</v>
      </c>
      <c r="T26" s="121">
        <v>230775</v>
      </c>
      <c r="U26" s="122">
        <v>42603</v>
      </c>
      <c r="V26" s="118"/>
      <c r="W26" s="118"/>
    </row>
    <row r="27" spans="2:28" ht="27.9" customHeight="1" x14ac:dyDescent="0.2">
      <c r="B27" s="150"/>
      <c r="C27" s="119">
        <f t="shared" ref="C27:C29" si="0">C9</f>
        <v>44197</v>
      </c>
      <c r="D27" s="120">
        <v>361030</v>
      </c>
      <c r="E27" s="121">
        <v>298977</v>
      </c>
      <c r="F27" s="122">
        <v>62053</v>
      </c>
      <c r="G27" s="123">
        <v>496888</v>
      </c>
      <c r="H27" s="121">
        <v>390123</v>
      </c>
      <c r="I27" s="121">
        <v>106765</v>
      </c>
      <c r="J27" s="120">
        <v>353054</v>
      </c>
      <c r="K27" s="121">
        <v>292135</v>
      </c>
      <c r="L27" s="122">
        <v>60919</v>
      </c>
      <c r="M27" s="123">
        <v>321619</v>
      </c>
      <c r="N27" s="121">
        <v>255579</v>
      </c>
      <c r="O27" s="121">
        <v>66040</v>
      </c>
      <c r="P27" s="124">
        <v>274866</v>
      </c>
      <c r="Q27" s="125">
        <v>246695</v>
      </c>
      <c r="R27" s="126">
        <v>28171</v>
      </c>
      <c r="S27" s="120">
        <v>328971</v>
      </c>
      <c r="T27" s="121">
        <v>252644</v>
      </c>
      <c r="U27" s="122">
        <v>76327</v>
      </c>
      <c r="V27" s="118"/>
      <c r="W27" s="118"/>
    </row>
    <row r="28" spans="2:28" ht="27.9" customHeight="1" x14ac:dyDescent="0.2">
      <c r="B28" s="150"/>
      <c r="C28" s="119">
        <f t="shared" si="0"/>
        <v>44562</v>
      </c>
      <c r="D28" s="127">
        <v>364478</v>
      </c>
      <c r="E28" s="128">
        <v>297973</v>
      </c>
      <c r="F28" s="129">
        <v>66505</v>
      </c>
      <c r="G28" s="130">
        <v>445635</v>
      </c>
      <c r="H28" s="128">
        <v>346557</v>
      </c>
      <c r="I28" s="130">
        <v>99078</v>
      </c>
      <c r="J28" s="127">
        <v>369847</v>
      </c>
      <c r="K28" s="128">
        <v>296512</v>
      </c>
      <c r="L28" s="129">
        <v>73335</v>
      </c>
      <c r="M28" s="130">
        <v>341656</v>
      </c>
      <c r="N28" s="128">
        <v>273094</v>
      </c>
      <c r="O28" s="130">
        <v>68562</v>
      </c>
      <c r="P28" s="131">
        <v>381687</v>
      </c>
      <c r="Q28" s="132">
        <v>302599</v>
      </c>
      <c r="R28" s="133">
        <v>79088</v>
      </c>
      <c r="S28" s="127">
        <v>329551</v>
      </c>
      <c r="T28" s="128">
        <v>250816</v>
      </c>
      <c r="U28" s="129">
        <v>78735</v>
      </c>
      <c r="V28" s="118"/>
      <c r="W28" s="118"/>
    </row>
    <row r="29" spans="2:28" ht="27.9" customHeight="1" x14ac:dyDescent="0.2">
      <c r="B29" s="150"/>
      <c r="C29" s="119">
        <f t="shared" si="0"/>
        <v>44927</v>
      </c>
      <c r="D29" s="127">
        <v>357007</v>
      </c>
      <c r="E29" s="128">
        <v>292741</v>
      </c>
      <c r="F29" s="129">
        <v>64266</v>
      </c>
      <c r="G29" s="130">
        <v>370962</v>
      </c>
      <c r="H29" s="128">
        <v>300601</v>
      </c>
      <c r="I29" s="130">
        <v>70361</v>
      </c>
      <c r="J29" s="127">
        <v>371535</v>
      </c>
      <c r="K29" s="128">
        <v>300144</v>
      </c>
      <c r="L29" s="129">
        <v>71391</v>
      </c>
      <c r="M29" s="130">
        <v>318651</v>
      </c>
      <c r="N29" s="128">
        <v>267979</v>
      </c>
      <c r="O29" s="130">
        <v>50672</v>
      </c>
      <c r="P29" s="131">
        <v>424102</v>
      </c>
      <c r="Q29" s="132">
        <v>325910</v>
      </c>
      <c r="R29" s="133">
        <v>98192</v>
      </c>
      <c r="S29" s="127">
        <v>282464</v>
      </c>
      <c r="T29" s="128">
        <v>237918</v>
      </c>
      <c r="U29" s="129">
        <v>44546</v>
      </c>
      <c r="V29" s="118"/>
      <c r="W29" s="118"/>
    </row>
    <row r="30" spans="2:28" ht="27.9" customHeight="1" x14ac:dyDescent="0.2">
      <c r="B30" s="150"/>
      <c r="C30" s="151">
        <f>C12</f>
        <v>45292</v>
      </c>
      <c r="D30" s="135">
        <v>365013</v>
      </c>
      <c r="E30" s="135">
        <v>297501</v>
      </c>
      <c r="F30" s="135">
        <v>67512</v>
      </c>
      <c r="G30" s="136">
        <v>405935</v>
      </c>
      <c r="H30" s="135">
        <v>310148</v>
      </c>
      <c r="I30" s="137">
        <v>95787</v>
      </c>
      <c r="J30" s="135">
        <v>386932</v>
      </c>
      <c r="K30" s="135">
        <v>307740</v>
      </c>
      <c r="L30" s="135">
        <v>79192</v>
      </c>
      <c r="M30" s="136">
        <v>338647</v>
      </c>
      <c r="N30" s="135">
        <v>276264</v>
      </c>
      <c r="O30" s="137">
        <v>62383</v>
      </c>
      <c r="P30" s="135">
        <v>422013</v>
      </c>
      <c r="Q30" s="135">
        <v>330704</v>
      </c>
      <c r="R30" s="135">
        <v>91309</v>
      </c>
      <c r="S30" s="135">
        <v>272977</v>
      </c>
      <c r="T30" s="135">
        <v>246153</v>
      </c>
      <c r="U30" s="135">
        <v>26824</v>
      </c>
      <c r="V30" s="142"/>
      <c r="W30" s="142"/>
    </row>
    <row r="31" spans="2:28" ht="27.9" customHeight="1" x14ac:dyDescent="0.2">
      <c r="B31" s="150"/>
      <c r="C31" s="152">
        <f>$A$4</f>
        <v>6</v>
      </c>
      <c r="D31" s="153">
        <v>291700</v>
      </c>
      <c r="E31" s="153">
        <v>289775</v>
      </c>
      <c r="F31" s="153">
        <v>1925</v>
      </c>
      <c r="G31" s="154">
        <v>315540</v>
      </c>
      <c r="H31" s="153">
        <v>315540</v>
      </c>
      <c r="I31" s="155">
        <v>0</v>
      </c>
      <c r="J31" s="153">
        <v>301061</v>
      </c>
      <c r="K31" s="153">
        <v>299167</v>
      </c>
      <c r="L31" s="153">
        <v>1894</v>
      </c>
      <c r="M31" s="154">
        <v>264566</v>
      </c>
      <c r="N31" s="153">
        <v>264520</v>
      </c>
      <c r="O31" s="155">
        <v>46</v>
      </c>
      <c r="P31" s="153">
        <v>345147</v>
      </c>
      <c r="Q31" s="153">
        <v>345147</v>
      </c>
      <c r="R31" s="153">
        <v>0</v>
      </c>
      <c r="S31" s="153">
        <v>234901</v>
      </c>
      <c r="T31" s="153">
        <v>234424</v>
      </c>
      <c r="U31" s="153">
        <v>477</v>
      </c>
      <c r="V31" s="142"/>
      <c r="W31" s="142"/>
    </row>
    <row r="32" spans="2:28" ht="27.9" customHeight="1" x14ac:dyDescent="0.2">
      <c r="B32" s="150"/>
      <c r="C32" s="144" t="s">
        <v>11</v>
      </c>
      <c r="D32" s="135">
        <v>299655</v>
      </c>
      <c r="E32" s="135">
        <v>294208</v>
      </c>
      <c r="F32" s="135">
        <v>5447</v>
      </c>
      <c r="G32" s="136">
        <v>305630</v>
      </c>
      <c r="H32" s="135">
        <v>305630</v>
      </c>
      <c r="I32" s="137">
        <v>0</v>
      </c>
      <c r="J32" s="135">
        <v>303815</v>
      </c>
      <c r="K32" s="135">
        <v>300957</v>
      </c>
      <c r="L32" s="135">
        <v>2858</v>
      </c>
      <c r="M32" s="136">
        <v>267238</v>
      </c>
      <c r="N32" s="135">
        <v>267185</v>
      </c>
      <c r="O32" s="137">
        <v>53</v>
      </c>
      <c r="P32" s="135">
        <v>317984</v>
      </c>
      <c r="Q32" s="135">
        <v>316620</v>
      </c>
      <c r="R32" s="135">
        <v>1364</v>
      </c>
      <c r="S32" s="135">
        <v>241141</v>
      </c>
      <c r="T32" s="135">
        <v>241141</v>
      </c>
      <c r="U32" s="135">
        <v>0</v>
      </c>
      <c r="V32" s="142"/>
      <c r="W32" s="142"/>
    </row>
    <row r="33" spans="2:23" ht="27.9" customHeight="1" x14ac:dyDescent="0.2">
      <c r="B33" s="150"/>
      <c r="C33" s="144" t="s">
        <v>12</v>
      </c>
      <c r="D33" s="135">
        <v>305882</v>
      </c>
      <c r="E33" s="135">
        <v>292714</v>
      </c>
      <c r="F33" s="135">
        <v>13168</v>
      </c>
      <c r="G33" s="136">
        <v>312267</v>
      </c>
      <c r="H33" s="135">
        <v>308864</v>
      </c>
      <c r="I33" s="137">
        <v>3403</v>
      </c>
      <c r="J33" s="135">
        <v>325353</v>
      </c>
      <c r="K33" s="135">
        <v>303033</v>
      </c>
      <c r="L33" s="135">
        <v>22320</v>
      </c>
      <c r="M33" s="136">
        <v>361217</v>
      </c>
      <c r="N33" s="135">
        <v>279168</v>
      </c>
      <c r="O33" s="137">
        <v>82049</v>
      </c>
      <c r="P33" s="135">
        <v>329565</v>
      </c>
      <c r="Q33" s="135">
        <v>329098</v>
      </c>
      <c r="R33" s="135">
        <v>467</v>
      </c>
      <c r="S33" s="135">
        <v>242266</v>
      </c>
      <c r="T33" s="135">
        <v>242266</v>
      </c>
      <c r="U33" s="135">
        <v>0</v>
      </c>
      <c r="V33" s="142"/>
      <c r="W33" s="142"/>
    </row>
    <row r="34" spans="2:23" ht="27.9" customHeight="1" x14ac:dyDescent="0.2">
      <c r="B34" s="150"/>
      <c r="C34" s="144" t="s">
        <v>13</v>
      </c>
      <c r="D34" s="135">
        <v>307798</v>
      </c>
      <c r="E34" s="135">
        <v>297996</v>
      </c>
      <c r="F34" s="135">
        <v>9802</v>
      </c>
      <c r="G34" s="136">
        <v>303119</v>
      </c>
      <c r="H34" s="135">
        <v>303119</v>
      </c>
      <c r="I34" s="137">
        <v>0</v>
      </c>
      <c r="J34" s="135">
        <v>314697</v>
      </c>
      <c r="K34" s="135">
        <v>309275</v>
      </c>
      <c r="L34" s="135">
        <v>5422</v>
      </c>
      <c r="M34" s="136">
        <v>283573</v>
      </c>
      <c r="N34" s="135">
        <v>280139</v>
      </c>
      <c r="O34" s="137">
        <v>3434</v>
      </c>
      <c r="P34" s="135">
        <v>333212</v>
      </c>
      <c r="Q34" s="135">
        <v>331957</v>
      </c>
      <c r="R34" s="135">
        <v>1255</v>
      </c>
      <c r="S34" s="135">
        <v>247364</v>
      </c>
      <c r="T34" s="135">
        <v>247364</v>
      </c>
      <c r="U34" s="135">
        <v>0</v>
      </c>
      <c r="V34" s="142"/>
      <c r="W34" s="142"/>
    </row>
    <row r="35" spans="2:23" ht="27.9" customHeight="1" x14ac:dyDescent="0.2">
      <c r="B35" s="150"/>
      <c r="C35" s="144" t="s">
        <v>14</v>
      </c>
      <c r="D35" s="135">
        <v>312025</v>
      </c>
      <c r="E35" s="135">
        <v>296478</v>
      </c>
      <c r="F35" s="135">
        <v>15547</v>
      </c>
      <c r="G35" s="136">
        <v>425269</v>
      </c>
      <c r="H35" s="135">
        <v>301117</v>
      </c>
      <c r="I35" s="137">
        <v>124152</v>
      </c>
      <c r="J35" s="135">
        <v>311782</v>
      </c>
      <c r="K35" s="135">
        <v>306839</v>
      </c>
      <c r="L35" s="135">
        <v>4943</v>
      </c>
      <c r="M35" s="136">
        <v>299257</v>
      </c>
      <c r="N35" s="135">
        <v>280465</v>
      </c>
      <c r="O35" s="137">
        <v>18792</v>
      </c>
      <c r="P35" s="135">
        <v>325285</v>
      </c>
      <c r="Q35" s="135">
        <v>325285</v>
      </c>
      <c r="R35" s="135">
        <v>0</v>
      </c>
      <c r="S35" s="135">
        <v>239381</v>
      </c>
      <c r="T35" s="135">
        <v>238866</v>
      </c>
      <c r="U35" s="135">
        <v>515</v>
      </c>
      <c r="V35" s="142"/>
      <c r="W35" s="142"/>
    </row>
    <row r="36" spans="2:23" ht="27.9" customHeight="1" x14ac:dyDescent="0.2">
      <c r="B36" s="150"/>
      <c r="C36" s="144" t="s">
        <v>15</v>
      </c>
      <c r="D36" s="135">
        <v>524282</v>
      </c>
      <c r="E36" s="135">
        <v>299093</v>
      </c>
      <c r="F36" s="135">
        <v>225189</v>
      </c>
      <c r="G36" s="136">
        <v>664190</v>
      </c>
      <c r="H36" s="135">
        <v>303400</v>
      </c>
      <c r="I36" s="137">
        <v>360790</v>
      </c>
      <c r="J36" s="135">
        <v>605249</v>
      </c>
      <c r="K36" s="135">
        <v>313805</v>
      </c>
      <c r="L36" s="135">
        <v>291444</v>
      </c>
      <c r="M36" s="136">
        <v>355348</v>
      </c>
      <c r="N36" s="135">
        <v>283005</v>
      </c>
      <c r="O36" s="137">
        <v>72343</v>
      </c>
      <c r="P36" s="135">
        <v>846027</v>
      </c>
      <c r="Q36" s="135">
        <v>331865</v>
      </c>
      <c r="R36" s="135">
        <v>514162</v>
      </c>
      <c r="S36" s="135">
        <v>276602</v>
      </c>
      <c r="T36" s="135">
        <v>239417</v>
      </c>
      <c r="U36" s="135">
        <v>37185</v>
      </c>
      <c r="V36" s="142"/>
      <c r="W36" s="142"/>
    </row>
    <row r="37" spans="2:23" ht="27.9" customHeight="1" x14ac:dyDescent="0.2">
      <c r="B37" s="150"/>
      <c r="C37" s="144" t="s">
        <v>16</v>
      </c>
      <c r="D37" s="135">
        <v>379734</v>
      </c>
      <c r="E37" s="135">
        <v>297437</v>
      </c>
      <c r="F37" s="135">
        <v>82297</v>
      </c>
      <c r="G37" s="136">
        <v>373354</v>
      </c>
      <c r="H37" s="135">
        <v>309393</v>
      </c>
      <c r="I37" s="137">
        <v>63961</v>
      </c>
      <c r="J37" s="135">
        <v>427943</v>
      </c>
      <c r="K37" s="135">
        <v>309198</v>
      </c>
      <c r="L37" s="135">
        <v>118745</v>
      </c>
      <c r="M37" s="136">
        <v>503219</v>
      </c>
      <c r="N37" s="135">
        <v>277609</v>
      </c>
      <c r="O37" s="137">
        <v>225610</v>
      </c>
      <c r="P37" s="135">
        <v>355172</v>
      </c>
      <c r="Q37" s="135">
        <v>330268</v>
      </c>
      <c r="R37" s="135">
        <v>24904</v>
      </c>
      <c r="S37" s="135">
        <v>271723</v>
      </c>
      <c r="T37" s="135">
        <v>241215</v>
      </c>
      <c r="U37" s="135">
        <v>30508</v>
      </c>
      <c r="V37" s="142"/>
      <c r="W37" s="142"/>
    </row>
    <row r="38" spans="2:23" ht="27.9" customHeight="1" x14ac:dyDescent="0.2">
      <c r="B38" s="150"/>
      <c r="C38" s="144" t="s">
        <v>17</v>
      </c>
      <c r="D38" s="135">
        <v>317276</v>
      </c>
      <c r="E38" s="135">
        <v>298158</v>
      </c>
      <c r="F38" s="135">
        <v>19118</v>
      </c>
      <c r="G38" s="136">
        <v>395272</v>
      </c>
      <c r="H38" s="135">
        <v>313295</v>
      </c>
      <c r="I38" s="137">
        <v>81977</v>
      </c>
      <c r="J38" s="135">
        <v>342401</v>
      </c>
      <c r="K38" s="135">
        <v>305739</v>
      </c>
      <c r="L38" s="135">
        <v>36662</v>
      </c>
      <c r="M38" s="136">
        <v>302400</v>
      </c>
      <c r="N38" s="135">
        <v>265834</v>
      </c>
      <c r="O38" s="137">
        <v>36566</v>
      </c>
      <c r="P38" s="135">
        <v>335291</v>
      </c>
      <c r="Q38" s="135">
        <v>327949</v>
      </c>
      <c r="R38" s="135">
        <v>7342</v>
      </c>
      <c r="S38" s="135">
        <v>342311</v>
      </c>
      <c r="T38" s="135">
        <v>251592</v>
      </c>
      <c r="U38" s="135">
        <v>90719</v>
      </c>
      <c r="V38" s="142"/>
      <c r="W38" s="142"/>
    </row>
    <row r="39" spans="2:23" ht="27.9" customHeight="1" x14ac:dyDescent="0.2">
      <c r="B39" s="150"/>
      <c r="C39" s="144" t="s">
        <v>18</v>
      </c>
      <c r="D39" s="135">
        <v>299910</v>
      </c>
      <c r="E39" s="135">
        <v>298798</v>
      </c>
      <c r="F39" s="135">
        <v>1112</v>
      </c>
      <c r="G39" s="136">
        <v>319673</v>
      </c>
      <c r="H39" s="135">
        <v>319673</v>
      </c>
      <c r="I39" s="137">
        <v>0</v>
      </c>
      <c r="J39" s="135">
        <v>311608</v>
      </c>
      <c r="K39" s="135">
        <v>311267</v>
      </c>
      <c r="L39" s="135">
        <v>341</v>
      </c>
      <c r="M39" s="136">
        <v>267614</v>
      </c>
      <c r="N39" s="135">
        <v>267614</v>
      </c>
      <c r="O39" s="137">
        <v>0</v>
      </c>
      <c r="P39" s="135">
        <v>337485</v>
      </c>
      <c r="Q39" s="135">
        <v>336255</v>
      </c>
      <c r="R39" s="135">
        <v>1230</v>
      </c>
      <c r="S39" s="135">
        <v>256093</v>
      </c>
      <c r="T39" s="135">
        <v>256093</v>
      </c>
      <c r="U39" s="135">
        <v>0</v>
      </c>
      <c r="V39" s="142"/>
      <c r="W39" s="142"/>
    </row>
    <row r="40" spans="2:23" ht="27.9" customHeight="1" x14ac:dyDescent="0.2">
      <c r="B40" s="150"/>
      <c r="C40" s="144" t="s">
        <v>19</v>
      </c>
      <c r="D40" s="135">
        <v>302104</v>
      </c>
      <c r="E40" s="135">
        <v>301000</v>
      </c>
      <c r="F40" s="135">
        <v>1104</v>
      </c>
      <c r="G40" s="136">
        <v>311457</v>
      </c>
      <c r="H40" s="135">
        <v>311457</v>
      </c>
      <c r="I40" s="137">
        <v>0</v>
      </c>
      <c r="J40" s="135">
        <v>308841</v>
      </c>
      <c r="K40" s="135">
        <v>308158</v>
      </c>
      <c r="L40" s="135">
        <v>683</v>
      </c>
      <c r="M40" s="136">
        <v>283490</v>
      </c>
      <c r="N40" s="135">
        <v>283330</v>
      </c>
      <c r="O40" s="137">
        <v>160</v>
      </c>
      <c r="P40" s="135">
        <v>332023</v>
      </c>
      <c r="Q40" s="135">
        <v>332023</v>
      </c>
      <c r="R40" s="135">
        <v>0</v>
      </c>
      <c r="S40" s="135">
        <v>253539</v>
      </c>
      <c r="T40" s="135">
        <v>253539</v>
      </c>
      <c r="U40" s="135">
        <v>0</v>
      </c>
      <c r="V40" s="142"/>
      <c r="W40" s="142"/>
    </row>
    <row r="41" spans="2:23" ht="27.9" customHeight="1" x14ac:dyDescent="0.2">
      <c r="B41" s="150"/>
      <c r="C41" s="144" t="s">
        <v>20</v>
      </c>
      <c r="D41" s="135">
        <v>370591</v>
      </c>
      <c r="E41" s="135">
        <v>303076</v>
      </c>
      <c r="F41" s="135">
        <v>67515</v>
      </c>
      <c r="G41" s="136">
        <v>429099</v>
      </c>
      <c r="H41" s="135">
        <v>311302</v>
      </c>
      <c r="I41" s="137">
        <v>117797</v>
      </c>
      <c r="J41" s="135">
        <v>367401</v>
      </c>
      <c r="K41" s="135">
        <v>313353</v>
      </c>
      <c r="L41" s="135">
        <v>54048</v>
      </c>
      <c r="M41" s="136">
        <v>300737</v>
      </c>
      <c r="N41" s="135">
        <v>285093</v>
      </c>
      <c r="O41" s="137">
        <v>15644</v>
      </c>
      <c r="P41" s="135">
        <v>325464</v>
      </c>
      <c r="Q41" s="135">
        <v>324666</v>
      </c>
      <c r="R41" s="135">
        <v>798</v>
      </c>
      <c r="S41" s="135">
        <v>256287</v>
      </c>
      <c r="T41" s="135">
        <v>256287</v>
      </c>
      <c r="U41" s="135">
        <v>0</v>
      </c>
      <c r="V41" s="142"/>
      <c r="W41" s="142"/>
    </row>
    <row r="42" spans="2:23" ht="27.9" customHeight="1" x14ac:dyDescent="0.2">
      <c r="B42" s="156"/>
      <c r="C42" s="148" t="s">
        <v>21</v>
      </c>
      <c r="D42" s="135">
        <v>659348</v>
      </c>
      <c r="E42" s="135">
        <v>301242</v>
      </c>
      <c r="F42" s="135">
        <v>358106</v>
      </c>
      <c r="G42" s="136">
        <v>714960</v>
      </c>
      <c r="H42" s="135">
        <v>318900</v>
      </c>
      <c r="I42" s="137">
        <v>396060</v>
      </c>
      <c r="J42" s="135">
        <v>715324</v>
      </c>
      <c r="K42" s="135">
        <v>311943</v>
      </c>
      <c r="L42" s="135">
        <v>403381</v>
      </c>
      <c r="M42" s="136">
        <v>583163</v>
      </c>
      <c r="N42" s="135">
        <v>280113</v>
      </c>
      <c r="O42" s="137">
        <v>303050</v>
      </c>
      <c r="P42" s="135">
        <v>879987</v>
      </c>
      <c r="Q42" s="135">
        <v>336391</v>
      </c>
      <c r="R42" s="135">
        <v>543596</v>
      </c>
      <c r="S42" s="135">
        <v>418399</v>
      </c>
      <c r="T42" s="135">
        <v>252835</v>
      </c>
      <c r="U42" s="135">
        <v>165564</v>
      </c>
      <c r="V42" s="142"/>
      <c r="W42" s="142"/>
    </row>
    <row r="43" spans="2:23" ht="27.9" customHeight="1" x14ac:dyDescent="0.2">
      <c r="B43" s="149" t="s">
        <v>54</v>
      </c>
      <c r="C43" s="109" t="str">
        <f>C25</f>
        <v>令和元年平均</v>
      </c>
      <c r="D43" s="110">
        <v>211844</v>
      </c>
      <c r="E43" s="111">
        <v>180628</v>
      </c>
      <c r="F43" s="112">
        <v>31216</v>
      </c>
      <c r="G43" s="113">
        <v>159626</v>
      </c>
      <c r="H43" s="111">
        <v>142094</v>
      </c>
      <c r="I43" s="111">
        <v>17532</v>
      </c>
      <c r="J43" s="110">
        <v>177579</v>
      </c>
      <c r="K43" s="111">
        <v>153817</v>
      </c>
      <c r="L43" s="112">
        <v>23762</v>
      </c>
      <c r="M43" s="114">
        <v>160903</v>
      </c>
      <c r="N43" s="111">
        <v>142150</v>
      </c>
      <c r="O43" s="111">
        <v>18753</v>
      </c>
      <c r="P43" s="115">
        <v>174171</v>
      </c>
      <c r="Q43" s="116">
        <v>157126</v>
      </c>
      <c r="R43" s="117">
        <v>17045</v>
      </c>
      <c r="S43" s="110">
        <v>153363</v>
      </c>
      <c r="T43" s="111">
        <v>135935</v>
      </c>
      <c r="U43" s="112">
        <v>17428</v>
      </c>
      <c r="V43" s="118"/>
      <c r="W43" s="118"/>
    </row>
    <row r="44" spans="2:23" ht="27.9" customHeight="1" x14ac:dyDescent="0.2">
      <c r="B44" s="150"/>
      <c r="C44" s="119">
        <f>C26</f>
        <v>43831</v>
      </c>
      <c r="D44" s="120">
        <v>219540</v>
      </c>
      <c r="E44" s="121">
        <v>184635</v>
      </c>
      <c r="F44" s="122">
        <v>34905</v>
      </c>
      <c r="G44" s="123">
        <v>263976</v>
      </c>
      <c r="H44" s="121">
        <v>204876</v>
      </c>
      <c r="I44" s="121">
        <v>59100</v>
      </c>
      <c r="J44" s="120">
        <v>182439</v>
      </c>
      <c r="K44" s="121">
        <v>158799</v>
      </c>
      <c r="L44" s="122">
        <v>23640</v>
      </c>
      <c r="M44" s="123">
        <v>179881</v>
      </c>
      <c r="N44" s="121">
        <v>155848</v>
      </c>
      <c r="O44" s="121">
        <v>24033</v>
      </c>
      <c r="P44" s="124">
        <v>171319</v>
      </c>
      <c r="Q44" s="125">
        <v>151639</v>
      </c>
      <c r="R44" s="126">
        <v>19680</v>
      </c>
      <c r="S44" s="120">
        <v>133131</v>
      </c>
      <c r="T44" s="121">
        <v>118191</v>
      </c>
      <c r="U44" s="122">
        <v>14940</v>
      </c>
      <c r="V44" s="118"/>
      <c r="W44" s="118"/>
    </row>
    <row r="45" spans="2:23" ht="27.9" customHeight="1" x14ac:dyDescent="0.2">
      <c r="B45" s="150"/>
      <c r="C45" s="119">
        <f t="shared" ref="C45:C47" si="1">C27</f>
        <v>44197</v>
      </c>
      <c r="D45" s="120">
        <v>210107</v>
      </c>
      <c r="E45" s="121">
        <v>181349</v>
      </c>
      <c r="F45" s="122">
        <v>28758</v>
      </c>
      <c r="G45" s="123">
        <v>305232</v>
      </c>
      <c r="H45" s="121">
        <v>235910</v>
      </c>
      <c r="I45" s="121">
        <v>69322</v>
      </c>
      <c r="J45" s="120">
        <v>183624</v>
      </c>
      <c r="K45" s="121">
        <v>160878</v>
      </c>
      <c r="L45" s="122">
        <v>22746</v>
      </c>
      <c r="M45" s="123">
        <v>188894</v>
      </c>
      <c r="N45" s="121">
        <v>161191</v>
      </c>
      <c r="O45" s="121">
        <v>27703</v>
      </c>
      <c r="P45" s="124">
        <v>143847</v>
      </c>
      <c r="Q45" s="125">
        <v>137376</v>
      </c>
      <c r="R45" s="126">
        <v>6471</v>
      </c>
      <c r="S45" s="120">
        <v>179473</v>
      </c>
      <c r="T45" s="121">
        <v>140837</v>
      </c>
      <c r="U45" s="122">
        <v>38636</v>
      </c>
      <c r="V45" s="118"/>
      <c r="W45" s="118"/>
    </row>
    <row r="46" spans="2:23" ht="27.9" customHeight="1" x14ac:dyDescent="0.2">
      <c r="B46" s="150"/>
      <c r="C46" s="119">
        <f t="shared" si="1"/>
        <v>44562</v>
      </c>
      <c r="D46" s="127">
        <v>218162</v>
      </c>
      <c r="E46" s="128">
        <v>187098</v>
      </c>
      <c r="F46" s="129">
        <v>31064</v>
      </c>
      <c r="G46" s="130">
        <v>303562</v>
      </c>
      <c r="H46" s="128">
        <v>233756</v>
      </c>
      <c r="I46" s="130">
        <v>69806</v>
      </c>
      <c r="J46" s="127">
        <v>208411</v>
      </c>
      <c r="K46" s="128">
        <v>177864</v>
      </c>
      <c r="L46" s="129">
        <v>30547</v>
      </c>
      <c r="M46" s="130">
        <v>207627</v>
      </c>
      <c r="N46" s="128">
        <v>176858</v>
      </c>
      <c r="O46" s="130">
        <v>30769</v>
      </c>
      <c r="P46" s="131">
        <v>175143</v>
      </c>
      <c r="Q46" s="132">
        <v>157276</v>
      </c>
      <c r="R46" s="133">
        <v>17867</v>
      </c>
      <c r="S46" s="127">
        <v>214793</v>
      </c>
      <c r="T46" s="128">
        <v>172305</v>
      </c>
      <c r="U46" s="129">
        <v>42488</v>
      </c>
      <c r="V46" s="118"/>
      <c r="W46" s="118"/>
    </row>
    <row r="47" spans="2:23" ht="27.9" customHeight="1" x14ac:dyDescent="0.2">
      <c r="B47" s="150"/>
      <c r="C47" s="119">
        <f t="shared" si="1"/>
        <v>44927</v>
      </c>
      <c r="D47" s="127">
        <v>227157</v>
      </c>
      <c r="E47" s="128">
        <v>192010</v>
      </c>
      <c r="F47" s="129">
        <v>35147</v>
      </c>
      <c r="G47" s="130">
        <v>275088</v>
      </c>
      <c r="H47" s="128">
        <v>227745</v>
      </c>
      <c r="I47" s="130">
        <v>47343</v>
      </c>
      <c r="J47" s="127">
        <v>207939</v>
      </c>
      <c r="K47" s="128">
        <v>175434</v>
      </c>
      <c r="L47" s="129">
        <v>32505</v>
      </c>
      <c r="M47" s="130">
        <v>200084</v>
      </c>
      <c r="N47" s="128">
        <v>169729</v>
      </c>
      <c r="O47" s="130">
        <v>30355</v>
      </c>
      <c r="P47" s="131">
        <v>178162</v>
      </c>
      <c r="Q47" s="132">
        <v>167289</v>
      </c>
      <c r="R47" s="133">
        <v>10873</v>
      </c>
      <c r="S47" s="127">
        <v>190744</v>
      </c>
      <c r="T47" s="128">
        <v>171281</v>
      </c>
      <c r="U47" s="129">
        <v>19463</v>
      </c>
      <c r="V47" s="118"/>
      <c r="W47" s="118"/>
    </row>
    <row r="48" spans="2:23" ht="27.9" customHeight="1" x14ac:dyDescent="0.2">
      <c r="B48" s="150"/>
      <c r="C48" s="151">
        <f>C30</f>
        <v>45292</v>
      </c>
      <c r="D48" s="139">
        <v>240417</v>
      </c>
      <c r="E48" s="139">
        <v>202224</v>
      </c>
      <c r="F48" s="139">
        <v>38193</v>
      </c>
      <c r="G48" s="140">
        <v>263050</v>
      </c>
      <c r="H48" s="139">
        <v>200722</v>
      </c>
      <c r="I48" s="141">
        <v>62328</v>
      </c>
      <c r="J48" s="139">
        <v>222004</v>
      </c>
      <c r="K48" s="139">
        <v>184127</v>
      </c>
      <c r="L48" s="139">
        <v>37877</v>
      </c>
      <c r="M48" s="140">
        <v>206655</v>
      </c>
      <c r="N48" s="139">
        <v>172183</v>
      </c>
      <c r="O48" s="141">
        <v>34472</v>
      </c>
      <c r="P48" s="139">
        <v>195282</v>
      </c>
      <c r="Q48" s="139">
        <v>176029</v>
      </c>
      <c r="R48" s="139">
        <v>19253</v>
      </c>
      <c r="S48" s="139">
        <v>176987</v>
      </c>
      <c r="T48" s="139">
        <v>162143</v>
      </c>
      <c r="U48" s="139">
        <v>14844</v>
      </c>
      <c r="V48" s="142"/>
      <c r="W48" s="142"/>
    </row>
    <row r="49" spans="2:27" ht="27.9" customHeight="1" x14ac:dyDescent="0.2">
      <c r="B49" s="150"/>
      <c r="C49" s="152">
        <f>$A$4</f>
        <v>6</v>
      </c>
      <c r="D49" s="135">
        <v>199953</v>
      </c>
      <c r="E49" s="135">
        <v>198307</v>
      </c>
      <c r="F49" s="135">
        <v>1646</v>
      </c>
      <c r="G49" s="136">
        <v>199047</v>
      </c>
      <c r="H49" s="135">
        <v>199047</v>
      </c>
      <c r="I49" s="137">
        <v>0</v>
      </c>
      <c r="J49" s="135">
        <v>176553</v>
      </c>
      <c r="K49" s="135">
        <v>175316</v>
      </c>
      <c r="L49" s="135">
        <v>1237</v>
      </c>
      <c r="M49" s="136">
        <v>163083</v>
      </c>
      <c r="N49" s="135">
        <v>163027</v>
      </c>
      <c r="O49" s="137">
        <v>56</v>
      </c>
      <c r="P49" s="135">
        <v>171872</v>
      </c>
      <c r="Q49" s="135">
        <v>171872</v>
      </c>
      <c r="R49" s="135">
        <v>0</v>
      </c>
      <c r="S49" s="135">
        <v>167667</v>
      </c>
      <c r="T49" s="135">
        <v>167436</v>
      </c>
      <c r="U49" s="135">
        <v>231</v>
      </c>
      <c r="V49" s="142"/>
      <c r="W49" s="142"/>
    </row>
    <row r="50" spans="2:27" ht="27.9" customHeight="1" x14ac:dyDescent="0.2">
      <c r="B50" s="150"/>
      <c r="C50" s="144" t="s">
        <v>11</v>
      </c>
      <c r="D50" s="135">
        <v>199037</v>
      </c>
      <c r="E50" s="135">
        <v>198143</v>
      </c>
      <c r="F50" s="135">
        <v>894</v>
      </c>
      <c r="G50" s="136">
        <v>183900</v>
      </c>
      <c r="H50" s="135">
        <v>183900</v>
      </c>
      <c r="I50" s="137">
        <v>0</v>
      </c>
      <c r="J50" s="135">
        <v>179167</v>
      </c>
      <c r="K50" s="135">
        <v>178928</v>
      </c>
      <c r="L50" s="135">
        <v>239</v>
      </c>
      <c r="M50" s="136">
        <v>161667</v>
      </c>
      <c r="N50" s="135">
        <v>161648</v>
      </c>
      <c r="O50" s="137">
        <v>19</v>
      </c>
      <c r="P50" s="135">
        <v>182771</v>
      </c>
      <c r="Q50" s="135">
        <v>182771</v>
      </c>
      <c r="R50" s="135">
        <v>0</v>
      </c>
      <c r="S50" s="135">
        <v>166920</v>
      </c>
      <c r="T50" s="135">
        <v>166920</v>
      </c>
      <c r="U50" s="135">
        <v>0</v>
      </c>
      <c r="V50" s="142"/>
      <c r="W50" s="142"/>
    </row>
    <row r="51" spans="2:27" ht="27.9" customHeight="1" x14ac:dyDescent="0.2">
      <c r="B51" s="150"/>
      <c r="C51" s="144" t="s">
        <v>12</v>
      </c>
      <c r="D51" s="135">
        <v>211111</v>
      </c>
      <c r="E51" s="135">
        <v>204907</v>
      </c>
      <c r="F51" s="135">
        <v>6204</v>
      </c>
      <c r="G51" s="136">
        <v>198030</v>
      </c>
      <c r="H51" s="135">
        <v>196226</v>
      </c>
      <c r="I51" s="137">
        <v>1804</v>
      </c>
      <c r="J51" s="135">
        <v>197215</v>
      </c>
      <c r="K51" s="135">
        <v>178271</v>
      </c>
      <c r="L51" s="135">
        <v>18944</v>
      </c>
      <c r="M51" s="136">
        <v>210602</v>
      </c>
      <c r="N51" s="135">
        <v>166052</v>
      </c>
      <c r="O51" s="137">
        <v>44550</v>
      </c>
      <c r="P51" s="135">
        <v>180888</v>
      </c>
      <c r="Q51" s="135">
        <v>180888</v>
      </c>
      <c r="R51" s="135">
        <v>0</v>
      </c>
      <c r="S51" s="135">
        <v>166134</v>
      </c>
      <c r="T51" s="135">
        <v>166134</v>
      </c>
      <c r="U51" s="135">
        <v>0</v>
      </c>
      <c r="V51" s="142"/>
      <c r="W51" s="142"/>
    </row>
    <row r="52" spans="2:27" ht="27.9" customHeight="1" x14ac:dyDescent="0.2">
      <c r="B52" s="150"/>
      <c r="C52" s="144" t="s">
        <v>13</v>
      </c>
      <c r="D52" s="135">
        <v>205347</v>
      </c>
      <c r="E52" s="135">
        <v>199411</v>
      </c>
      <c r="F52" s="135">
        <v>5936</v>
      </c>
      <c r="G52" s="136">
        <v>200842</v>
      </c>
      <c r="H52" s="135">
        <v>200842</v>
      </c>
      <c r="I52" s="137">
        <v>0</v>
      </c>
      <c r="J52" s="135">
        <v>188904</v>
      </c>
      <c r="K52" s="135">
        <v>186961</v>
      </c>
      <c r="L52" s="135">
        <v>1943</v>
      </c>
      <c r="M52" s="136">
        <v>178651</v>
      </c>
      <c r="N52" s="135">
        <v>176961</v>
      </c>
      <c r="O52" s="137">
        <v>1690</v>
      </c>
      <c r="P52" s="135">
        <v>176869</v>
      </c>
      <c r="Q52" s="135">
        <v>176869</v>
      </c>
      <c r="R52" s="135">
        <v>0</v>
      </c>
      <c r="S52" s="135">
        <v>154529</v>
      </c>
      <c r="T52" s="135">
        <v>154529</v>
      </c>
      <c r="U52" s="135">
        <v>0</v>
      </c>
      <c r="V52" s="142"/>
      <c r="W52" s="142"/>
    </row>
    <row r="53" spans="2:27" ht="27.9" customHeight="1" x14ac:dyDescent="0.2">
      <c r="B53" s="150"/>
      <c r="C53" s="144" t="s">
        <v>14</v>
      </c>
      <c r="D53" s="135">
        <v>209931</v>
      </c>
      <c r="E53" s="135">
        <v>206473</v>
      </c>
      <c r="F53" s="135">
        <v>3458</v>
      </c>
      <c r="G53" s="136">
        <v>230253</v>
      </c>
      <c r="H53" s="135">
        <v>193084</v>
      </c>
      <c r="I53" s="137">
        <v>37169</v>
      </c>
      <c r="J53" s="135">
        <v>186514</v>
      </c>
      <c r="K53" s="135">
        <v>184131</v>
      </c>
      <c r="L53" s="135">
        <v>2383</v>
      </c>
      <c r="M53" s="136">
        <v>179461</v>
      </c>
      <c r="N53" s="135">
        <v>176353</v>
      </c>
      <c r="O53" s="137">
        <v>3108</v>
      </c>
      <c r="P53" s="135">
        <v>167987</v>
      </c>
      <c r="Q53" s="135">
        <v>167987</v>
      </c>
      <c r="R53" s="135">
        <v>0</v>
      </c>
      <c r="S53" s="135">
        <v>171631</v>
      </c>
      <c r="T53" s="135">
        <v>171399</v>
      </c>
      <c r="U53" s="135">
        <v>232</v>
      </c>
      <c r="V53" s="142"/>
      <c r="W53" s="142"/>
    </row>
    <row r="54" spans="2:27" ht="27.9" customHeight="1" x14ac:dyDescent="0.2">
      <c r="B54" s="150"/>
      <c r="C54" s="144" t="s">
        <v>15</v>
      </c>
      <c r="D54" s="135">
        <v>330071</v>
      </c>
      <c r="E54" s="135">
        <v>204171</v>
      </c>
      <c r="F54" s="135">
        <v>125900</v>
      </c>
      <c r="G54" s="136">
        <v>440910</v>
      </c>
      <c r="H54" s="135">
        <v>196062</v>
      </c>
      <c r="I54" s="137">
        <v>244848</v>
      </c>
      <c r="J54" s="135">
        <v>307598</v>
      </c>
      <c r="K54" s="135">
        <v>188130</v>
      </c>
      <c r="L54" s="135">
        <v>119468</v>
      </c>
      <c r="M54" s="136">
        <v>264812</v>
      </c>
      <c r="N54" s="135">
        <v>176828</v>
      </c>
      <c r="O54" s="137">
        <v>87984</v>
      </c>
      <c r="P54" s="135">
        <v>227686</v>
      </c>
      <c r="Q54" s="135">
        <v>177996</v>
      </c>
      <c r="R54" s="135">
        <v>49690</v>
      </c>
      <c r="S54" s="135">
        <v>184789</v>
      </c>
      <c r="T54" s="135">
        <v>172603</v>
      </c>
      <c r="U54" s="135">
        <v>12186</v>
      </c>
      <c r="V54" s="142"/>
      <c r="W54" s="142"/>
    </row>
    <row r="55" spans="2:27" ht="27.9" customHeight="1" x14ac:dyDescent="0.2">
      <c r="B55" s="150"/>
      <c r="C55" s="144" t="s">
        <v>16</v>
      </c>
      <c r="D55" s="135">
        <v>235546</v>
      </c>
      <c r="E55" s="135">
        <v>198249</v>
      </c>
      <c r="F55" s="135">
        <v>37297</v>
      </c>
      <c r="G55" s="136">
        <v>232178</v>
      </c>
      <c r="H55" s="135">
        <v>199880</v>
      </c>
      <c r="I55" s="137">
        <v>32298</v>
      </c>
      <c r="J55" s="135">
        <v>245545</v>
      </c>
      <c r="K55" s="135">
        <v>182698</v>
      </c>
      <c r="L55" s="135">
        <v>62847</v>
      </c>
      <c r="M55" s="136">
        <v>209194</v>
      </c>
      <c r="N55" s="135">
        <v>166899</v>
      </c>
      <c r="O55" s="137">
        <v>42295</v>
      </c>
      <c r="P55" s="135">
        <v>230197</v>
      </c>
      <c r="Q55" s="135">
        <v>174186</v>
      </c>
      <c r="R55" s="135">
        <v>56011</v>
      </c>
      <c r="S55" s="135">
        <v>154568</v>
      </c>
      <c r="T55" s="135">
        <v>141676</v>
      </c>
      <c r="U55" s="135">
        <v>12892</v>
      </c>
      <c r="V55" s="142"/>
      <c r="W55" s="142"/>
    </row>
    <row r="56" spans="2:27" ht="27.9" customHeight="1" x14ac:dyDescent="0.2">
      <c r="B56" s="150"/>
      <c r="C56" s="144" t="s">
        <v>17</v>
      </c>
      <c r="D56" s="135">
        <v>203144</v>
      </c>
      <c r="E56" s="135">
        <v>198044</v>
      </c>
      <c r="F56" s="135">
        <v>5100</v>
      </c>
      <c r="G56" s="136">
        <v>285216</v>
      </c>
      <c r="H56" s="135">
        <v>201235</v>
      </c>
      <c r="I56" s="137">
        <v>83981</v>
      </c>
      <c r="J56" s="135">
        <v>193784</v>
      </c>
      <c r="K56" s="135">
        <v>178745</v>
      </c>
      <c r="L56" s="135">
        <v>15039</v>
      </c>
      <c r="M56" s="136">
        <v>183796</v>
      </c>
      <c r="N56" s="135">
        <v>166688</v>
      </c>
      <c r="O56" s="137">
        <v>17108</v>
      </c>
      <c r="P56" s="135">
        <v>184585</v>
      </c>
      <c r="Q56" s="135">
        <v>165386</v>
      </c>
      <c r="R56" s="135">
        <v>19199</v>
      </c>
      <c r="S56" s="135">
        <v>232016</v>
      </c>
      <c r="T56" s="135">
        <v>160424</v>
      </c>
      <c r="U56" s="135">
        <v>71592</v>
      </c>
      <c r="V56" s="142"/>
      <c r="W56" s="142"/>
    </row>
    <row r="57" spans="2:27" ht="27.9" customHeight="1" x14ac:dyDescent="0.2">
      <c r="B57" s="150"/>
      <c r="C57" s="144" t="s">
        <v>18</v>
      </c>
      <c r="D57" s="135">
        <v>202066</v>
      </c>
      <c r="E57" s="135">
        <v>200246</v>
      </c>
      <c r="F57" s="135">
        <v>1820</v>
      </c>
      <c r="G57" s="136">
        <v>199518</v>
      </c>
      <c r="H57" s="135">
        <v>199518</v>
      </c>
      <c r="I57" s="137">
        <v>0</v>
      </c>
      <c r="J57" s="135">
        <v>185905</v>
      </c>
      <c r="K57" s="135">
        <v>185690</v>
      </c>
      <c r="L57" s="135">
        <v>215</v>
      </c>
      <c r="M57" s="136">
        <v>174428</v>
      </c>
      <c r="N57" s="135">
        <v>174330</v>
      </c>
      <c r="O57" s="137">
        <v>98</v>
      </c>
      <c r="P57" s="135">
        <v>170066</v>
      </c>
      <c r="Q57" s="135">
        <v>170066</v>
      </c>
      <c r="R57" s="135">
        <v>0</v>
      </c>
      <c r="S57" s="135">
        <v>162016</v>
      </c>
      <c r="T57" s="135">
        <v>162016</v>
      </c>
      <c r="U57" s="135">
        <v>0</v>
      </c>
      <c r="V57" s="142"/>
      <c r="W57" s="142"/>
    </row>
    <row r="58" spans="2:27" ht="27.9" customHeight="1" x14ac:dyDescent="0.2">
      <c r="B58" s="150"/>
      <c r="C58" s="144" t="s">
        <v>19</v>
      </c>
      <c r="D58" s="135">
        <v>201630</v>
      </c>
      <c r="E58" s="135">
        <v>201265</v>
      </c>
      <c r="F58" s="135">
        <v>365</v>
      </c>
      <c r="G58" s="136">
        <v>196991</v>
      </c>
      <c r="H58" s="135">
        <v>196991</v>
      </c>
      <c r="I58" s="137">
        <v>0</v>
      </c>
      <c r="J58" s="135">
        <v>184802</v>
      </c>
      <c r="K58" s="135">
        <v>184526</v>
      </c>
      <c r="L58" s="135">
        <v>276</v>
      </c>
      <c r="M58" s="136">
        <v>170616</v>
      </c>
      <c r="N58" s="135">
        <v>170593</v>
      </c>
      <c r="O58" s="137">
        <v>23</v>
      </c>
      <c r="P58" s="135">
        <v>179735</v>
      </c>
      <c r="Q58" s="135">
        <v>179735</v>
      </c>
      <c r="R58" s="135">
        <v>0</v>
      </c>
      <c r="S58" s="135">
        <v>161919</v>
      </c>
      <c r="T58" s="135">
        <v>161919</v>
      </c>
      <c r="U58" s="135">
        <v>0</v>
      </c>
      <c r="V58" s="142"/>
      <c r="W58" s="142"/>
    </row>
    <row r="59" spans="2:27" ht="27.9" customHeight="1" x14ac:dyDescent="0.2">
      <c r="B59" s="150"/>
      <c r="C59" s="144" t="s">
        <v>20</v>
      </c>
      <c r="D59" s="135">
        <v>231564</v>
      </c>
      <c r="E59" s="135">
        <v>205372</v>
      </c>
      <c r="F59" s="135">
        <v>26192</v>
      </c>
      <c r="G59" s="136">
        <v>313452</v>
      </c>
      <c r="H59" s="135">
        <v>222809</v>
      </c>
      <c r="I59" s="137">
        <v>90643</v>
      </c>
      <c r="J59" s="135">
        <v>201575</v>
      </c>
      <c r="K59" s="135">
        <v>193581</v>
      </c>
      <c r="L59" s="135">
        <v>7994</v>
      </c>
      <c r="M59" s="136">
        <v>188733</v>
      </c>
      <c r="N59" s="135">
        <v>183272</v>
      </c>
      <c r="O59" s="137">
        <v>5461</v>
      </c>
      <c r="P59" s="135">
        <v>183050</v>
      </c>
      <c r="Q59" s="135">
        <v>183050</v>
      </c>
      <c r="R59" s="135">
        <v>0</v>
      </c>
      <c r="S59" s="135">
        <v>166730</v>
      </c>
      <c r="T59" s="135">
        <v>166730</v>
      </c>
      <c r="U59" s="135">
        <v>0</v>
      </c>
      <c r="V59" s="142"/>
      <c r="W59" s="142"/>
    </row>
    <row r="60" spans="2:27" ht="27.9" customHeight="1" x14ac:dyDescent="0.2">
      <c r="B60" s="156"/>
      <c r="C60" s="148" t="s">
        <v>21</v>
      </c>
      <c r="D60" s="139">
        <v>452371</v>
      </c>
      <c r="E60" s="139">
        <v>212033</v>
      </c>
      <c r="F60" s="139">
        <v>240338</v>
      </c>
      <c r="G60" s="140">
        <v>452079</v>
      </c>
      <c r="H60" s="139">
        <v>218955</v>
      </c>
      <c r="I60" s="141">
        <v>233124</v>
      </c>
      <c r="J60" s="139">
        <v>410893</v>
      </c>
      <c r="K60" s="139">
        <v>192331</v>
      </c>
      <c r="L60" s="139">
        <v>218562</v>
      </c>
      <c r="M60" s="140">
        <v>382679</v>
      </c>
      <c r="N60" s="139">
        <v>182732</v>
      </c>
      <c r="O60" s="141">
        <v>199947</v>
      </c>
      <c r="P60" s="139">
        <v>285442</v>
      </c>
      <c r="Q60" s="139">
        <v>181276</v>
      </c>
      <c r="R60" s="139">
        <v>104166</v>
      </c>
      <c r="S60" s="139">
        <v>271959</v>
      </c>
      <c r="T60" s="139">
        <v>157661</v>
      </c>
      <c r="U60" s="139">
        <v>114298</v>
      </c>
      <c r="V60" s="142"/>
      <c r="W60" s="142"/>
    </row>
    <row r="61" spans="2:27" ht="27.9" customHeight="1" x14ac:dyDescent="0.2">
      <c r="B61" s="76" t="s">
        <v>55</v>
      </c>
      <c r="D61" s="77"/>
      <c r="E61" s="77"/>
      <c r="F61" s="77"/>
      <c r="I61" s="78"/>
      <c r="L61" s="78"/>
      <c r="V61" s="157"/>
      <c r="W61" s="157"/>
    </row>
    <row r="62" spans="2:27" ht="27.9" customHeight="1" x14ac:dyDescent="0.2">
      <c r="B62" s="78" t="s">
        <v>3</v>
      </c>
      <c r="D62" s="78"/>
      <c r="E62" s="78"/>
      <c r="F62" s="78"/>
      <c r="G62" s="78"/>
      <c r="H62" s="78"/>
      <c r="I62" s="78"/>
      <c r="J62" s="78"/>
      <c r="K62" s="78"/>
      <c r="L62" s="79"/>
      <c r="M62" s="78"/>
      <c r="N62" s="78"/>
      <c r="O62" s="78"/>
      <c r="P62" s="78"/>
      <c r="Q62" s="78"/>
      <c r="R62" s="78"/>
      <c r="S62" s="78"/>
      <c r="T62" s="78"/>
      <c r="U62" s="79" t="s">
        <v>56</v>
      </c>
    </row>
    <row r="63" spans="2:27" ht="27.9" customHeight="1" x14ac:dyDescent="0.2">
      <c r="B63" s="158"/>
      <c r="C63" s="159"/>
      <c r="D63" s="83" t="s">
        <v>57</v>
      </c>
      <c r="E63" s="85"/>
      <c r="F63" s="86"/>
      <c r="G63" s="83" t="s">
        <v>58</v>
      </c>
      <c r="H63" s="85"/>
      <c r="I63" s="85"/>
      <c r="J63" s="82" t="s">
        <v>59</v>
      </c>
      <c r="K63" s="85"/>
      <c r="L63" s="86"/>
      <c r="M63" s="83" t="s">
        <v>60</v>
      </c>
      <c r="N63" s="85"/>
      <c r="O63" s="85"/>
      <c r="P63" s="82" t="s">
        <v>61</v>
      </c>
      <c r="Q63" s="85"/>
      <c r="R63" s="86"/>
      <c r="S63" s="82" t="s">
        <v>62</v>
      </c>
      <c r="T63" s="85"/>
      <c r="U63" s="86"/>
    </row>
    <row r="64" spans="2:27" ht="27.9" customHeight="1" x14ac:dyDescent="0.2">
      <c r="B64" s="160" t="s">
        <v>40</v>
      </c>
      <c r="C64" s="161"/>
      <c r="D64" s="96" t="s">
        <v>63</v>
      </c>
      <c r="E64" s="94" t="s">
        <v>64</v>
      </c>
      <c r="F64" s="95" t="s">
        <v>65</v>
      </c>
      <c r="G64" s="96" t="s">
        <v>63</v>
      </c>
      <c r="H64" s="94" t="s">
        <v>64</v>
      </c>
      <c r="I64" s="94" t="s">
        <v>65</v>
      </c>
      <c r="J64" s="93" t="s">
        <v>63</v>
      </c>
      <c r="K64" s="94" t="s">
        <v>64</v>
      </c>
      <c r="L64" s="95" t="s">
        <v>65</v>
      </c>
      <c r="M64" s="96" t="s">
        <v>63</v>
      </c>
      <c r="N64" s="94" t="s">
        <v>64</v>
      </c>
      <c r="O64" s="94" t="s">
        <v>65</v>
      </c>
      <c r="P64" s="93" t="s">
        <v>63</v>
      </c>
      <c r="Q64" s="94" t="s">
        <v>64</v>
      </c>
      <c r="R64" s="95" t="s">
        <v>65</v>
      </c>
      <c r="S64" s="93" t="s">
        <v>63</v>
      </c>
      <c r="T64" s="94" t="s">
        <v>64</v>
      </c>
      <c r="U64" s="95" t="s">
        <v>65</v>
      </c>
      <c r="Z64" s="87"/>
      <c r="AA64" s="87"/>
    </row>
    <row r="65" spans="2:27" ht="27.9" customHeight="1" x14ac:dyDescent="0.2">
      <c r="B65" s="160" t="s">
        <v>44</v>
      </c>
      <c r="C65" s="162" t="s">
        <v>4</v>
      </c>
      <c r="D65" s="78"/>
      <c r="E65" s="94" t="s">
        <v>66</v>
      </c>
      <c r="F65" s="95" t="s">
        <v>67</v>
      </c>
      <c r="G65" s="78"/>
      <c r="H65" s="94" t="s">
        <v>66</v>
      </c>
      <c r="I65" s="94" t="s">
        <v>67</v>
      </c>
      <c r="J65" s="98"/>
      <c r="K65" s="94" t="s">
        <v>66</v>
      </c>
      <c r="L65" s="95" t="s">
        <v>67</v>
      </c>
      <c r="M65" s="78"/>
      <c r="N65" s="94" t="s">
        <v>66</v>
      </c>
      <c r="O65" s="94" t="s">
        <v>67</v>
      </c>
      <c r="P65" s="98"/>
      <c r="Q65" s="94" t="s">
        <v>66</v>
      </c>
      <c r="R65" s="95" t="s">
        <v>67</v>
      </c>
      <c r="S65" s="98"/>
      <c r="T65" s="94" t="s">
        <v>66</v>
      </c>
      <c r="U65" s="95" t="s">
        <v>67</v>
      </c>
      <c r="Z65" s="163"/>
      <c r="AA65" s="163"/>
    </row>
    <row r="66" spans="2:27" ht="27.9" customHeight="1" x14ac:dyDescent="0.2">
      <c r="B66" s="164"/>
      <c r="C66" s="165" t="s">
        <v>47</v>
      </c>
      <c r="D66" s="96" t="s">
        <v>68</v>
      </c>
      <c r="E66" s="94" t="s">
        <v>69</v>
      </c>
      <c r="F66" s="95" t="s">
        <v>69</v>
      </c>
      <c r="G66" s="96" t="s">
        <v>68</v>
      </c>
      <c r="H66" s="94" t="s">
        <v>69</v>
      </c>
      <c r="I66" s="94" t="s">
        <v>69</v>
      </c>
      <c r="J66" s="93" t="s">
        <v>68</v>
      </c>
      <c r="K66" s="94" t="s">
        <v>69</v>
      </c>
      <c r="L66" s="95" t="s">
        <v>69</v>
      </c>
      <c r="M66" s="96" t="s">
        <v>68</v>
      </c>
      <c r="N66" s="94" t="s">
        <v>69</v>
      </c>
      <c r="O66" s="94" t="s">
        <v>69</v>
      </c>
      <c r="P66" s="93" t="s">
        <v>68</v>
      </c>
      <c r="Q66" s="94" t="s">
        <v>69</v>
      </c>
      <c r="R66" s="95" t="s">
        <v>69</v>
      </c>
      <c r="S66" s="93" t="s">
        <v>68</v>
      </c>
      <c r="T66" s="94" t="s">
        <v>69</v>
      </c>
      <c r="U66" s="95" t="s">
        <v>69</v>
      </c>
      <c r="Z66" s="163"/>
      <c r="AA66" s="163"/>
    </row>
    <row r="67" spans="2:27" ht="27.9" customHeight="1" x14ac:dyDescent="0.2">
      <c r="B67" s="158"/>
      <c r="C67" s="166" t="str">
        <f>C7</f>
        <v>令和元年平均</v>
      </c>
      <c r="D67" s="113">
        <v>211485</v>
      </c>
      <c r="E67" s="111">
        <v>200356</v>
      </c>
      <c r="F67" s="112">
        <v>11129</v>
      </c>
      <c r="G67" s="113">
        <v>297060</v>
      </c>
      <c r="H67" s="111">
        <v>279800</v>
      </c>
      <c r="I67" s="111">
        <v>17260</v>
      </c>
      <c r="J67" s="110">
        <v>359719</v>
      </c>
      <c r="K67" s="111">
        <v>272667</v>
      </c>
      <c r="L67" s="112">
        <v>87052</v>
      </c>
      <c r="M67" s="113">
        <v>264406</v>
      </c>
      <c r="N67" s="111">
        <v>196610</v>
      </c>
      <c r="O67" s="111">
        <v>67796</v>
      </c>
      <c r="P67" s="110">
        <v>370794</v>
      </c>
      <c r="Q67" s="111">
        <v>288147</v>
      </c>
      <c r="R67" s="112">
        <v>82647</v>
      </c>
      <c r="S67" s="167">
        <v>297235</v>
      </c>
      <c r="T67" s="111">
        <v>261741</v>
      </c>
      <c r="U67" s="112">
        <v>35494</v>
      </c>
      <c r="Z67" s="163"/>
      <c r="AA67" s="163"/>
    </row>
    <row r="68" spans="2:27" ht="27.9" customHeight="1" x14ac:dyDescent="0.2">
      <c r="B68" s="160"/>
      <c r="C68" s="168">
        <f>C8</f>
        <v>43831</v>
      </c>
      <c r="D68" s="123">
        <v>205608</v>
      </c>
      <c r="E68" s="121">
        <v>197317</v>
      </c>
      <c r="F68" s="122">
        <v>8291</v>
      </c>
      <c r="G68" s="123">
        <v>277248</v>
      </c>
      <c r="H68" s="121">
        <v>261181</v>
      </c>
      <c r="I68" s="121">
        <v>16067</v>
      </c>
      <c r="J68" s="120">
        <v>442818</v>
      </c>
      <c r="K68" s="121">
        <v>335909</v>
      </c>
      <c r="L68" s="122">
        <v>106909</v>
      </c>
      <c r="M68" s="123">
        <v>238680</v>
      </c>
      <c r="N68" s="121">
        <v>216792</v>
      </c>
      <c r="O68" s="121">
        <v>21888</v>
      </c>
      <c r="P68" s="120">
        <v>350558</v>
      </c>
      <c r="Q68" s="121">
        <v>272046</v>
      </c>
      <c r="R68" s="122">
        <v>78512</v>
      </c>
      <c r="S68" s="120">
        <v>315446</v>
      </c>
      <c r="T68" s="121">
        <v>265502</v>
      </c>
      <c r="U68" s="122">
        <v>49944</v>
      </c>
      <c r="Z68" s="169"/>
      <c r="AA68" s="169"/>
    </row>
    <row r="69" spans="2:27" ht="27.9" customHeight="1" x14ac:dyDescent="0.2">
      <c r="B69" s="160"/>
      <c r="C69" s="168">
        <f t="shared" ref="C69:C72" si="2">C9</f>
        <v>44197</v>
      </c>
      <c r="D69" s="123">
        <v>219011</v>
      </c>
      <c r="E69" s="121">
        <v>203547</v>
      </c>
      <c r="F69" s="122">
        <v>15464</v>
      </c>
      <c r="G69" s="123">
        <v>483063</v>
      </c>
      <c r="H69" s="121">
        <v>372755</v>
      </c>
      <c r="I69" s="121">
        <v>110308</v>
      </c>
      <c r="J69" s="120">
        <v>505887</v>
      </c>
      <c r="K69" s="121">
        <v>378591</v>
      </c>
      <c r="L69" s="122">
        <v>127296</v>
      </c>
      <c r="M69" s="123">
        <v>265748</v>
      </c>
      <c r="N69" s="121">
        <v>237572</v>
      </c>
      <c r="O69" s="121">
        <v>28176</v>
      </c>
      <c r="P69" s="120">
        <v>345931</v>
      </c>
      <c r="Q69" s="121">
        <v>289960</v>
      </c>
      <c r="R69" s="122">
        <v>55971</v>
      </c>
      <c r="S69" s="120">
        <v>315786</v>
      </c>
      <c r="T69" s="121">
        <v>267971</v>
      </c>
      <c r="U69" s="122">
        <v>47815</v>
      </c>
      <c r="Z69" s="169"/>
      <c r="AA69" s="169"/>
    </row>
    <row r="70" spans="2:27" ht="27.9" customHeight="1" x14ac:dyDescent="0.2">
      <c r="B70" s="160" t="s">
        <v>50</v>
      </c>
      <c r="C70" s="168">
        <f t="shared" si="2"/>
        <v>44562</v>
      </c>
      <c r="D70" s="130" t="s">
        <v>70</v>
      </c>
      <c r="E70" s="128" t="s">
        <v>70</v>
      </c>
      <c r="F70" s="129" t="s">
        <v>70</v>
      </c>
      <c r="G70" s="130" t="s">
        <v>70</v>
      </c>
      <c r="H70" s="128" t="s">
        <v>70</v>
      </c>
      <c r="I70" s="130" t="s">
        <v>70</v>
      </c>
      <c r="J70" s="127">
        <v>501124</v>
      </c>
      <c r="K70" s="128">
        <v>378151</v>
      </c>
      <c r="L70" s="129">
        <v>122973</v>
      </c>
      <c r="M70" s="130">
        <v>356857</v>
      </c>
      <c r="N70" s="128">
        <v>287760</v>
      </c>
      <c r="O70" s="130">
        <v>69097</v>
      </c>
      <c r="P70" s="127">
        <v>417806</v>
      </c>
      <c r="Q70" s="128">
        <v>321635</v>
      </c>
      <c r="R70" s="129">
        <v>96171</v>
      </c>
      <c r="S70" s="127">
        <v>311714</v>
      </c>
      <c r="T70" s="128">
        <v>267003</v>
      </c>
      <c r="U70" s="122">
        <v>44711</v>
      </c>
      <c r="Z70" s="142"/>
      <c r="AA70" s="142"/>
    </row>
    <row r="71" spans="2:27" ht="27.9" customHeight="1" x14ac:dyDescent="0.2">
      <c r="B71" s="160" t="s">
        <v>51</v>
      </c>
      <c r="C71" s="168">
        <f t="shared" si="2"/>
        <v>44927</v>
      </c>
      <c r="D71" s="130" t="s">
        <v>70</v>
      </c>
      <c r="E71" s="128" t="s">
        <v>70</v>
      </c>
      <c r="F71" s="129" t="s">
        <v>70</v>
      </c>
      <c r="G71" s="130">
        <v>316243</v>
      </c>
      <c r="H71" s="128">
        <v>276592</v>
      </c>
      <c r="I71" s="130">
        <v>39651</v>
      </c>
      <c r="J71" s="127">
        <v>498676</v>
      </c>
      <c r="K71" s="128">
        <v>390485</v>
      </c>
      <c r="L71" s="129">
        <v>108191</v>
      </c>
      <c r="M71" s="130">
        <v>277014</v>
      </c>
      <c r="N71" s="128">
        <v>234964</v>
      </c>
      <c r="O71" s="130">
        <v>42050</v>
      </c>
      <c r="P71" s="127">
        <v>424975</v>
      </c>
      <c r="Q71" s="128">
        <v>327337</v>
      </c>
      <c r="R71" s="129">
        <v>97638</v>
      </c>
      <c r="S71" s="127">
        <v>312567</v>
      </c>
      <c r="T71" s="128">
        <v>257534</v>
      </c>
      <c r="U71" s="122">
        <v>55033</v>
      </c>
      <c r="Z71" s="142"/>
      <c r="AA71" s="142"/>
    </row>
    <row r="72" spans="2:27" ht="27.9" customHeight="1" x14ac:dyDescent="0.2">
      <c r="B72" s="160"/>
      <c r="C72" s="168">
        <f t="shared" si="2"/>
        <v>45292</v>
      </c>
      <c r="D72" s="170" t="s">
        <v>71</v>
      </c>
      <c r="E72" s="171" t="s">
        <v>71</v>
      </c>
      <c r="F72" s="172" t="s">
        <v>71</v>
      </c>
      <c r="G72" s="140" t="s">
        <v>71</v>
      </c>
      <c r="H72" s="139" t="s">
        <v>71</v>
      </c>
      <c r="I72" s="141" t="s">
        <v>71</v>
      </c>
      <c r="J72" s="139">
        <v>487132</v>
      </c>
      <c r="K72" s="139">
        <v>377335</v>
      </c>
      <c r="L72" s="139">
        <v>109797</v>
      </c>
      <c r="M72" s="140">
        <v>321321</v>
      </c>
      <c r="N72" s="139">
        <v>266432</v>
      </c>
      <c r="O72" s="141">
        <v>54889</v>
      </c>
      <c r="P72" s="139">
        <v>458808</v>
      </c>
      <c r="Q72" s="139">
        <v>351338</v>
      </c>
      <c r="R72" s="139">
        <v>107470</v>
      </c>
      <c r="S72" s="139">
        <v>359509</v>
      </c>
      <c r="T72" s="139">
        <v>284090</v>
      </c>
      <c r="U72" s="139">
        <v>75419</v>
      </c>
      <c r="V72" s="142"/>
      <c r="Z72" s="142"/>
      <c r="AA72" s="142"/>
    </row>
    <row r="73" spans="2:27" ht="27.9" customHeight="1" x14ac:dyDescent="0.2">
      <c r="B73" s="160"/>
      <c r="C73" s="173">
        <f>$A$4</f>
        <v>6</v>
      </c>
      <c r="D73" s="130" t="s">
        <v>70</v>
      </c>
      <c r="E73" s="128" t="s">
        <v>70</v>
      </c>
      <c r="F73" s="129" t="s">
        <v>70</v>
      </c>
      <c r="G73" s="136" t="s">
        <v>70</v>
      </c>
      <c r="H73" s="135" t="s">
        <v>70</v>
      </c>
      <c r="I73" s="137" t="s">
        <v>70</v>
      </c>
      <c r="J73" s="135">
        <v>387843</v>
      </c>
      <c r="K73" s="135">
        <v>387006</v>
      </c>
      <c r="L73" s="135">
        <v>837</v>
      </c>
      <c r="M73" s="136">
        <v>260028</v>
      </c>
      <c r="N73" s="135">
        <v>259767</v>
      </c>
      <c r="O73" s="137">
        <v>261</v>
      </c>
      <c r="P73" s="135">
        <v>333156</v>
      </c>
      <c r="Q73" s="135">
        <v>333156</v>
      </c>
      <c r="R73" s="135">
        <v>0</v>
      </c>
      <c r="S73" s="135">
        <v>279304</v>
      </c>
      <c r="T73" s="135">
        <v>279304</v>
      </c>
      <c r="U73" s="135">
        <v>0</v>
      </c>
      <c r="V73" s="142"/>
      <c r="Z73" s="142"/>
      <c r="AA73" s="142"/>
    </row>
    <row r="74" spans="2:27" ht="27.9" customHeight="1" x14ac:dyDescent="0.2">
      <c r="B74" s="160"/>
      <c r="C74" s="144" t="s">
        <v>11</v>
      </c>
      <c r="D74" s="130" t="s">
        <v>70</v>
      </c>
      <c r="E74" s="128" t="s">
        <v>70</v>
      </c>
      <c r="F74" s="129" t="s">
        <v>70</v>
      </c>
      <c r="G74" s="136" t="s">
        <v>70</v>
      </c>
      <c r="H74" s="135" t="s">
        <v>70</v>
      </c>
      <c r="I74" s="137" t="s">
        <v>70</v>
      </c>
      <c r="J74" s="135">
        <v>387531</v>
      </c>
      <c r="K74" s="135">
        <v>386347</v>
      </c>
      <c r="L74" s="135">
        <v>1184</v>
      </c>
      <c r="M74" s="136">
        <v>259679</v>
      </c>
      <c r="N74" s="135">
        <v>259679</v>
      </c>
      <c r="O74" s="137">
        <v>0</v>
      </c>
      <c r="P74" s="135" t="s">
        <v>70</v>
      </c>
      <c r="Q74" s="135" t="s">
        <v>70</v>
      </c>
      <c r="R74" s="135" t="s">
        <v>70</v>
      </c>
      <c r="S74" s="135">
        <v>283154</v>
      </c>
      <c r="T74" s="135">
        <v>283154</v>
      </c>
      <c r="U74" s="135">
        <v>0</v>
      </c>
      <c r="V74" s="142"/>
      <c r="Z74" s="142"/>
      <c r="AA74" s="142"/>
    </row>
    <row r="75" spans="2:27" ht="27.9" customHeight="1" x14ac:dyDescent="0.2">
      <c r="B75" s="160" t="s">
        <v>52</v>
      </c>
      <c r="C75" s="144" t="s">
        <v>12</v>
      </c>
      <c r="D75" s="130" t="s">
        <v>70</v>
      </c>
      <c r="E75" s="128" t="s">
        <v>70</v>
      </c>
      <c r="F75" s="129" t="s">
        <v>70</v>
      </c>
      <c r="G75" s="136" t="s">
        <v>70</v>
      </c>
      <c r="H75" s="135" t="s">
        <v>70</v>
      </c>
      <c r="I75" s="137" t="s">
        <v>70</v>
      </c>
      <c r="J75" s="135">
        <v>386125</v>
      </c>
      <c r="K75" s="135">
        <v>381729</v>
      </c>
      <c r="L75" s="135">
        <v>4396</v>
      </c>
      <c r="M75" s="136">
        <v>264774</v>
      </c>
      <c r="N75" s="135">
        <v>264774</v>
      </c>
      <c r="O75" s="137">
        <v>0</v>
      </c>
      <c r="P75" s="135">
        <v>339402</v>
      </c>
      <c r="Q75" s="135">
        <v>339402</v>
      </c>
      <c r="R75" s="135">
        <v>0</v>
      </c>
      <c r="S75" s="135">
        <v>378393</v>
      </c>
      <c r="T75" s="135">
        <v>272904</v>
      </c>
      <c r="U75" s="135">
        <v>105489</v>
      </c>
      <c r="V75" s="142"/>
      <c r="Z75" s="142"/>
      <c r="AA75" s="142"/>
    </row>
    <row r="76" spans="2:27" ht="27.9" customHeight="1" x14ac:dyDescent="0.2">
      <c r="B76" s="160"/>
      <c r="C76" s="144" t="s">
        <v>13</v>
      </c>
      <c r="D76" s="130" t="s">
        <v>70</v>
      </c>
      <c r="E76" s="128" t="s">
        <v>70</v>
      </c>
      <c r="F76" s="129" t="s">
        <v>70</v>
      </c>
      <c r="G76" s="136" t="s">
        <v>70</v>
      </c>
      <c r="H76" s="135" t="s">
        <v>70</v>
      </c>
      <c r="I76" s="137" t="s">
        <v>70</v>
      </c>
      <c r="J76" s="135">
        <v>379933</v>
      </c>
      <c r="K76" s="135">
        <v>379914</v>
      </c>
      <c r="L76" s="135">
        <v>19</v>
      </c>
      <c r="M76" s="136">
        <v>266906</v>
      </c>
      <c r="N76" s="135">
        <v>266906</v>
      </c>
      <c r="O76" s="137">
        <v>0</v>
      </c>
      <c r="P76" s="135">
        <v>352092</v>
      </c>
      <c r="Q76" s="135">
        <v>352092</v>
      </c>
      <c r="R76" s="135">
        <v>0</v>
      </c>
      <c r="S76" s="135">
        <v>283712</v>
      </c>
      <c r="T76" s="135">
        <v>283712</v>
      </c>
      <c r="U76" s="135">
        <v>0</v>
      </c>
      <c r="V76" s="142"/>
      <c r="Z76" s="142"/>
      <c r="AA76" s="142"/>
    </row>
    <row r="77" spans="2:27" ht="27.9" customHeight="1" x14ac:dyDescent="0.2">
      <c r="B77" s="160"/>
      <c r="C77" s="144" t="s">
        <v>14</v>
      </c>
      <c r="D77" s="130" t="s">
        <v>70</v>
      </c>
      <c r="E77" s="128" t="s">
        <v>70</v>
      </c>
      <c r="F77" s="129" t="s">
        <v>70</v>
      </c>
      <c r="G77" s="136" t="s">
        <v>70</v>
      </c>
      <c r="H77" s="135" t="s">
        <v>70</v>
      </c>
      <c r="I77" s="137" t="s">
        <v>70</v>
      </c>
      <c r="J77" s="135">
        <v>373045</v>
      </c>
      <c r="K77" s="135">
        <v>373007</v>
      </c>
      <c r="L77" s="135">
        <v>38</v>
      </c>
      <c r="M77" s="136">
        <v>255619</v>
      </c>
      <c r="N77" s="135">
        <v>255619</v>
      </c>
      <c r="O77" s="137">
        <v>0</v>
      </c>
      <c r="P77" s="135">
        <v>354815</v>
      </c>
      <c r="Q77" s="135">
        <v>354815</v>
      </c>
      <c r="R77" s="135">
        <v>0</v>
      </c>
      <c r="S77" s="135">
        <v>283112</v>
      </c>
      <c r="T77" s="135">
        <v>283112</v>
      </c>
      <c r="U77" s="135">
        <v>0</v>
      </c>
      <c r="V77" s="142"/>
      <c r="Z77" s="142"/>
      <c r="AA77" s="142"/>
    </row>
    <row r="78" spans="2:27" ht="27.9" customHeight="1" x14ac:dyDescent="0.2">
      <c r="B78" s="160"/>
      <c r="C78" s="144" t="s">
        <v>15</v>
      </c>
      <c r="D78" s="130">
        <v>242082</v>
      </c>
      <c r="E78" s="128">
        <v>232893</v>
      </c>
      <c r="F78" s="129">
        <v>9189</v>
      </c>
      <c r="G78" s="136" t="s">
        <v>70</v>
      </c>
      <c r="H78" s="135" t="s">
        <v>70</v>
      </c>
      <c r="I78" s="137" t="s">
        <v>70</v>
      </c>
      <c r="J78" s="135">
        <v>909140</v>
      </c>
      <c r="K78" s="135">
        <v>378679</v>
      </c>
      <c r="L78" s="135">
        <v>530461</v>
      </c>
      <c r="M78" s="136">
        <v>558468</v>
      </c>
      <c r="N78" s="135">
        <v>270245</v>
      </c>
      <c r="O78" s="137">
        <v>288223</v>
      </c>
      <c r="P78" s="135">
        <v>952375</v>
      </c>
      <c r="Q78" s="135">
        <v>353133</v>
      </c>
      <c r="R78" s="135">
        <v>599242</v>
      </c>
      <c r="S78" s="135">
        <v>483269</v>
      </c>
      <c r="T78" s="135">
        <v>284962</v>
      </c>
      <c r="U78" s="135">
        <v>198307</v>
      </c>
      <c r="V78" s="142"/>
      <c r="Z78" s="142"/>
      <c r="AA78" s="142"/>
    </row>
    <row r="79" spans="2:27" ht="27.9" customHeight="1" x14ac:dyDescent="0.2">
      <c r="B79" s="160" t="s">
        <v>53</v>
      </c>
      <c r="C79" s="144" t="s">
        <v>16</v>
      </c>
      <c r="D79" s="130">
        <v>206732</v>
      </c>
      <c r="E79" s="128">
        <v>206732</v>
      </c>
      <c r="F79" s="129">
        <v>0</v>
      </c>
      <c r="G79" s="136" t="s">
        <v>70</v>
      </c>
      <c r="H79" s="135" t="s">
        <v>70</v>
      </c>
      <c r="I79" s="137" t="s">
        <v>70</v>
      </c>
      <c r="J79" s="135">
        <v>377510</v>
      </c>
      <c r="K79" s="135">
        <v>377436</v>
      </c>
      <c r="L79" s="135">
        <v>74</v>
      </c>
      <c r="M79" s="136">
        <v>278064</v>
      </c>
      <c r="N79" s="135">
        <v>269160</v>
      </c>
      <c r="O79" s="137">
        <v>8904</v>
      </c>
      <c r="P79" s="135">
        <v>389421</v>
      </c>
      <c r="Q79" s="135">
        <v>362405</v>
      </c>
      <c r="R79" s="135">
        <v>27016</v>
      </c>
      <c r="S79" s="135">
        <v>374325</v>
      </c>
      <c r="T79" s="135">
        <v>282236</v>
      </c>
      <c r="U79" s="135">
        <v>92089</v>
      </c>
      <c r="V79" s="142"/>
      <c r="Z79" s="142"/>
      <c r="AA79" s="142"/>
    </row>
    <row r="80" spans="2:27" ht="27.9" customHeight="1" x14ac:dyDescent="0.2">
      <c r="B80" s="160"/>
      <c r="C80" s="144" t="s">
        <v>17</v>
      </c>
      <c r="D80" s="130" t="s">
        <v>70</v>
      </c>
      <c r="E80" s="128" t="s">
        <v>70</v>
      </c>
      <c r="F80" s="129" t="s">
        <v>70</v>
      </c>
      <c r="G80" s="136" t="s">
        <v>70</v>
      </c>
      <c r="H80" s="135" t="s">
        <v>70</v>
      </c>
      <c r="I80" s="137" t="s">
        <v>70</v>
      </c>
      <c r="J80" s="135">
        <v>419149</v>
      </c>
      <c r="K80" s="135">
        <v>372605</v>
      </c>
      <c r="L80" s="135">
        <v>46544</v>
      </c>
      <c r="M80" s="136">
        <v>284834</v>
      </c>
      <c r="N80" s="135">
        <v>264834</v>
      </c>
      <c r="O80" s="137">
        <v>20000</v>
      </c>
      <c r="P80" s="135" t="s">
        <v>70</v>
      </c>
      <c r="Q80" s="135" t="s">
        <v>70</v>
      </c>
      <c r="R80" s="135" t="s">
        <v>70</v>
      </c>
      <c r="S80" s="135">
        <v>377577</v>
      </c>
      <c r="T80" s="135">
        <v>277248</v>
      </c>
      <c r="U80" s="135">
        <v>100329</v>
      </c>
      <c r="V80" s="142"/>
      <c r="Z80" s="142"/>
      <c r="AA80" s="142"/>
    </row>
    <row r="81" spans="2:27" ht="27.9" customHeight="1" x14ac:dyDescent="0.2">
      <c r="B81" s="160"/>
      <c r="C81" s="144" t="s">
        <v>18</v>
      </c>
      <c r="D81" s="130" t="s">
        <v>70</v>
      </c>
      <c r="E81" s="128" t="s">
        <v>70</v>
      </c>
      <c r="F81" s="129" t="s">
        <v>70</v>
      </c>
      <c r="G81" s="136" t="s">
        <v>70</v>
      </c>
      <c r="H81" s="135" t="s">
        <v>70</v>
      </c>
      <c r="I81" s="137" t="s">
        <v>70</v>
      </c>
      <c r="J81" s="135">
        <v>369715</v>
      </c>
      <c r="K81" s="135">
        <v>368763</v>
      </c>
      <c r="L81" s="135">
        <v>952</v>
      </c>
      <c r="M81" s="136">
        <v>270407</v>
      </c>
      <c r="N81" s="135">
        <v>270407</v>
      </c>
      <c r="O81" s="137">
        <v>0</v>
      </c>
      <c r="P81" s="135">
        <v>363370</v>
      </c>
      <c r="Q81" s="135">
        <v>363370</v>
      </c>
      <c r="R81" s="135">
        <v>0</v>
      </c>
      <c r="S81" s="135">
        <v>285036</v>
      </c>
      <c r="T81" s="135">
        <v>285036</v>
      </c>
      <c r="U81" s="135">
        <v>0</v>
      </c>
      <c r="V81" s="142"/>
      <c r="Z81" s="142"/>
      <c r="AA81" s="142"/>
    </row>
    <row r="82" spans="2:27" ht="27.9" customHeight="1" x14ac:dyDescent="0.2">
      <c r="B82" s="160"/>
      <c r="C82" s="144" t="s">
        <v>19</v>
      </c>
      <c r="D82" s="130" t="s">
        <v>70</v>
      </c>
      <c r="E82" s="128" t="s">
        <v>70</v>
      </c>
      <c r="F82" s="129" t="s">
        <v>70</v>
      </c>
      <c r="G82" s="136" t="s">
        <v>70</v>
      </c>
      <c r="H82" s="135" t="s">
        <v>70</v>
      </c>
      <c r="I82" s="137" t="s">
        <v>70</v>
      </c>
      <c r="J82" s="135">
        <v>377475</v>
      </c>
      <c r="K82" s="135">
        <v>377433</v>
      </c>
      <c r="L82" s="135">
        <v>42</v>
      </c>
      <c r="M82" s="136">
        <v>273423</v>
      </c>
      <c r="N82" s="135">
        <v>273423</v>
      </c>
      <c r="O82" s="137">
        <v>0</v>
      </c>
      <c r="P82" s="135">
        <v>361861</v>
      </c>
      <c r="Q82" s="135">
        <v>361861</v>
      </c>
      <c r="R82" s="135">
        <v>0</v>
      </c>
      <c r="S82" s="135">
        <v>293304</v>
      </c>
      <c r="T82" s="135">
        <v>293304</v>
      </c>
      <c r="U82" s="135">
        <v>0</v>
      </c>
      <c r="V82" s="142"/>
      <c r="Z82" s="142"/>
      <c r="AA82" s="142"/>
    </row>
    <row r="83" spans="2:27" ht="27.9" customHeight="1" x14ac:dyDescent="0.2">
      <c r="B83" s="160"/>
      <c r="C83" s="144" t="s">
        <v>20</v>
      </c>
      <c r="D83" s="130">
        <v>219031</v>
      </c>
      <c r="E83" s="128">
        <v>219031</v>
      </c>
      <c r="F83" s="129">
        <v>0</v>
      </c>
      <c r="G83" s="136" t="s">
        <v>70</v>
      </c>
      <c r="H83" s="135" t="s">
        <v>70</v>
      </c>
      <c r="I83" s="137" t="s">
        <v>70</v>
      </c>
      <c r="J83" s="135">
        <v>369039</v>
      </c>
      <c r="K83" s="135">
        <v>368546</v>
      </c>
      <c r="L83" s="135">
        <v>493</v>
      </c>
      <c r="M83" s="136">
        <v>270193</v>
      </c>
      <c r="N83" s="135">
        <v>270193</v>
      </c>
      <c r="O83" s="137">
        <v>0</v>
      </c>
      <c r="P83" s="174">
        <v>974273</v>
      </c>
      <c r="Q83" s="174">
        <v>358008</v>
      </c>
      <c r="R83" s="174">
        <v>616265</v>
      </c>
      <c r="S83" s="135">
        <v>336674</v>
      </c>
      <c r="T83" s="135">
        <v>294009</v>
      </c>
      <c r="U83" s="135">
        <v>42665</v>
      </c>
      <c r="V83" s="142"/>
      <c r="Z83" s="142"/>
      <c r="AA83" s="142"/>
    </row>
    <row r="84" spans="2:27" ht="27.9" customHeight="1" x14ac:dyDescent="0.2">
      <c r="B84" s="164"/>
      <c r="C84" s="148" t="s">
        <v>21</v>
      </c>
      <c r="D84" s="170">
        <v>323214</v>
      </c>
      <c r="E84" s="171">
        <v>243598</v>
      </c>
      <c r="F84" s="172">
        <v>79616</v>
      </c>
      <c r="G84" s="140" t="s">
        <v>70</v>
      </c>
      <c r="H84" s="139" t="s">
        <v>70</v>
      </c>
      <c r="I84" s="141" t="s">
        <v>70</v>
      </c>
      <c r="J84" s="139">
        <v>1092581</v>
      </c>
      <c r="K84" s="139">
        <v>377324</v>
      </c>
      <c r="L84" s="139">
        <v>715257</v>
      </c>
      <c r="M84" s="140">
        <v>610762</v>
      </c>
      <c r="N84" s="139">
        <v>272064</v>
      </c>
      <c r="O84" s="141">
        <v>338698</v>
      </c>
      <c r="P84" s="139">
        <v>366502</v>
      </c>
      <c r="Q84" s="139">
        <v>338297</v>
      </c>
      <c r="R84" s="139">
        <v>28205</v>
      </c>
      <c r="S84" s="139">
        <v>654419</v>
      </c>
      <c r="T84" s="139">
        <v>289768</v>
      </c>
      <c r="U84" s="139">
        <v>364651</v>
      </c>
      <c r="V84" s="142"/>
      <c r="Z84" s="142"/>
      <c r="AA84" s="142"/>
    </row>
    <row r="85" spans="2:27" ht="27.9" customHeight="1" x14ac:dyDescent="0.2">
      <c r="B85" s="149" t="s">
        <v>51</v>
      </c>
      <c r="C85" s="166" t="str">
        <f>C67</f>
        <v>令和元年平均</v>
      </c>
      <c r="D85" s="130">
        <v>268173</v>
      </c>
      <c r="E85" s="121">
        <v>251690</v>
      </c>
      <c r="F85" s="122">
        <v>16483</v>
      </c>
      <c r="G85" s="130">
        <v>324212</v>
      </c>
      <c r="H85" s="121">
        <v>306395</v>
      </c>
      <c r="I85" s="121">
        <v>17817</v>
      </c>
      <c r="J85" s="127">
        <v>438056</v>
      </c>
      <c r="K85" s="175">
        <v>326385</v>
      </c>
      <c r="L85" s="176">
        <v>111671</v>
      </c>
      <c r="M85" s="130">
        <v>335624</v>
      </c>
      <c r="N85" s="121">
        <v>240884</v>
      </c>
      <c r="O85" s="121">
        <v>94740</v>
      </c>
      <c r="P85" s="127">
        <v>422445</v>
      </c>
      <c r="Q85" s="121">
        <v>327138</v>
      </c>
      <c r="R85" s="122">
        <v>95307</v>
      </c>
      <c r="S85" s="120">
        <v>313774</v>
      </c>
      <c r="T85" s="175">
        <v>275873</v>
      </c>
      <c r="U85" s="176">
        <v>37901</v>
      </c>
      <c r="Z85" s="142"/>
      <c r="AA85" s="142"/>
    </row>
    <row r="86" spans="2:27" ht="27.9" customHeight="1" x14ac:dyDescent="0.2">
      <c r="B86" s="150"/>
      <c r="C86" s="168">
        <f>C68</f>
        <v>43831</v>
      </c>
      <c r="D86" s="123">
        <v>240711</v>
      </c>
      <c r="E86" s="121">
        <v>230169</v>
      </c>
      <c r="F86" s="122">
        <v>10542</v>
      </c>
      <c r="G86" s="123">
        <v>313551</v>
      </c>
      <c r="H86" s="121">
        <v>296845</v>
      </c>
      <c r="I86" s="121">
        <v>16706</v>
      </c>
      <c r="J86" s="120">
        <v>492434</v>
      </c>
      <c r="K86" s="121">
        <v>371507</v>
      </c>
      <c r="L86" s="122">
        <v>120927</v>
      </c>
      <c r="M86" s="123">
        <v>278563</v>
      </c>
      <c r="N86" s="121">
        <v>253103</v>
      </c>
      <c r="O86" s="121">
        <v>25460</v>
      </c>
      <c r="P86" s="120">
        <v>401841</v>
      </c>
      <c r="Q86" s="121">
        <v>310041</v>
      </c>
      <c r="R86" s="122">
        <v>91800</v>
      </c>
      <c r="S86" s="120">
        <v>335016</v>
      </c>
      <c r="T86" s="121">
        <v>281908</v>
      </c>
      <c r="U86" s="122">
        <v>53108</v>
      </c>
      <c r="Z86" s="142"/>
      <c r="AA86" s="142"/>
    </row>
    <row r="87" spans="2:27" ht="27.9" customHeight="1" x14ac:dyDescent="0.2">
      <c r="B87" s="150"/>
      <c r="C87" s="168">
        <f t="shared" ref="C87:C90" si="3">C69</f>
        <v>44197</v>
      </c>
      <c r="D87" s="123">
        <v>255861</v>
      </c>
      <c r="E87" s="121">
        <v>236506</v>
      </c>
      <c r="F87" s="122">
        <v>19355</v>
      </c>
      <c r="G87" s="123">
        <v>547251</v>
      </c>
      <c r="H87" s="121">
        <v>419297</v>
      </c>
      <c r="I87" s="121">
        <v>127954</v>
      </c>
      <c r="J87" s="120">
        <v>517677</v>
      </c>
      <c r="K87" s="121">
        <v>387608</v>
      </c>
      <c r="L87" s="122">
        <v>130069</v>
      </c>
      <c r="M87" s="123">
        <v>297525</v>
      </c>
      <c r="N87" s="121">
        <v>264459</v>
      </c>
      <c r="O87" s="121">
        <v>33066</v>
      </c>
      <c r="P87" s="120">
        <v>394940</v>
      </c>
      <c r="Q87" s="121">
        <v>332481</v>
      </c>
      <c r="R87" s="122">
        <v>62459</v>
      </c>
      <c r="S87" s="127">
        <v>343636</v>
      </c>
      <c r="T87" s="121">
        <v>291916</v>
      </c>
      <c r="U87" s="122">
        <v>51720</v>
      </c>
      <c r="Z87" s="142"/>
      <c r="AA87" s="142"/>
    </row>
    <row r="88" spans="2:27" ht="27.9" customHeight="1" x14ac:dyDescent="0.2">
      <c r="B88" s="150"/>
      <c r="C88" s="168">
        <f t="shared" si="3"/>
        <v>44562</v>
      </c>
      <c r="D88" s="123" t="s">
        <v>70</v>
      </c>
      <c r="E88" s="121" t="s">
        <v>70</v>
      </c>
      <c r="F88" s="122" t="s">
        <v>70</v>
      </c>
      <c r="G88" s="123" t="s">
        <v>70</v>
      </c>
      <c r="H88" s="121" t="s">
        <v>70</v>
      </c>
      <c r="I88" s="121" t="s">
        <v>70</v>
      </c>
      <c r="J88" s="120">
        <v>515880</v>
      </c>
      <c r="K88" s="121">
        <v>389046</v>
      </c>
      <c r="L88" s="122">
        <v>126834</v>
      </c>
      <c r="M88" s="123">
        <v>383441</v>
      </c>
      <c r="N88" s="121">
        <v>306299</v>
      </c>
      <c r="O88" s="121">
        <v>77142</v>
      </c>
      <c r="P88" s="120">
        <v>440704</v>
      </c>
      <c r="Q88" s="121">
        <v>338450</v>
      </c>
      <c r="R88" s="122">
        <v>102254</v>
      </c>
      <c r="S88" s="120">
        <v>353180</v>
      </c>
      <c r="T88" s="121">
        <v>300417</v>
      </c>
      <c r="U88" s="122">
        <v>52763</v>
      </c>
      <c r="Z88" s="147"/>
      <c r="AA88" s="147"/>
    </row>
    <row r="89" spans="2:27" ht="27.9" customHeight="1" x14ac:dyDescent="0.2">
      <c r="B89" s="150"/>
      <c r="C89" s="168">
        <f t="shared" si="3"/>
        <v>44927</v>
      </c>
      <c r="D89" s="123" t="s">
        <v>70</v>
      </c>
      <c r="E89" s="121" t="s">
        <v>70</v>
      </c>
      <c r="F89" s="122" t="s">
        <v>70</v>
      </c>
      <c r="G89" s="123">
        <v>376504</v>
      </c>
      <c r="H89" s="121">
        <v>323962</v>
      </c>
      <c r="I89" s="121">
        <v>52542</v>
      </c>
      <c r="J89" s="120">
        <v>513232</v>
      </c>
      <c r="K89" s="121">
        <v>402086</v>
      </c>
      <c r="L89" s="122">
        <v>111146</v>
      </c>
      <c r="M89" s="123">
        <v>327681</v>
      </c>
      <c r="N89" s="121">
        <v>274079</v>
      </c>
      <c r="O89" s="121">
        <v>53602</v>
      </c>
      <c r="P89" s="120">
        <v>452319</v>
      </c>
      <c r="Q89" s="121">
        <v>347372</v>
      </c>
      <c r="R89" s="122">
        <v>104947</v>
      </c>
      <c r="S89" s="127">
        <v>344730</v>
      </c>
      <c r="T89" s="128">
        <v>280704</v>
      </c>
      <c r="U89" s="129">
        <v>64026</v>
      </c>
      <c r="Z89" s="142"/>
      <c r="AA89" s="142"/>
    </row>
    <row r="90" spans="2:27" ht="27.9" customHeight="1" x14ac:dyDescent="0.2">
      <c r="B90" s="150"/>
      <c r="C90" s="138">
        <f t="shared" si="3"/>
        <v>45292</v>
      </c>
      <c r="D90" s="130" t="s">
        <v>71</v>
      </c>
      <c r="E90" s="128" t="s">
        <v>71</v>
      </c>
      <c r="F90" s="129" t="s">
        <v>71</v>
      </c>
      <c r="G90" s="136" t="s">
        <v>71</v>
      </c>
      <c r="H90" s="135" t="s">
        <v>71</v>
      </c>
      <c r="I90" s="137" t="s">
        <v>71</v>
      </c>
      <c r="J90" s="135">
        <v>500469</v>
      </c>
      <c r="K90" s="135">
        <v>388241</v>
      </c>
      <c r="L90" s="135">
        <v>112228</v>
      </c>
      <c r="M90" s="136">
        <v>371621</v>
      </c>
      <c r="N90" s="135">
        <v>304824</v>
      </c>
      <c r="O90" s="137">
        <v>66797</v>
      </c>
      <c r="P90" s="135">
        <v>478653</v>
      </c>
      <c r="Q90" s="135">
        <v>365929</v>
      </c>
      <c r="R90" s="135">
        <v>112724</v>
      </c>
      <c r="S90" s="135">
        <v>361945</v>
      </c>
      <c r="T90" s="135">
        <v>286264</v>
      </c>
      <c r="U90" s="135">
        <v>75681</v>
      </c>
      <c r="V90" s="142"/>
      <c r="Z90" s="142"/>
      <c r="AA90" s="142"/>
    </row>
    <row r="91" spans="2:27" ht="27.9" customHeight="1" x14ac:dyDescent="0.2">
      <c r="B91" s="150"/>
      <c r="C91" s="177">
        <f>$A$4</f>
        <v>6</v>
      </c>
      <c r="D91" s="113" t="s">
        <v>70</v>
      </c>
      <c r="E91" s="178" t="s">
        <v>70</v>
      </c>
      <c r="F91" s="179" t="s">
        <v>70</v>
      </c>
      <c r="G91" s="154" t="s">
        <v>70</v>
      </c>
      <c r="H91" s="153" t="s">
        <v>70</v>
      </c>
      <c r="I91" s="155" t="s">
        <v>70</v>
      </c>
      <c r="J91" s="153">
        <v>400174</v>
      </c>
      <c r="K91" s="153">
        <v>399275</v>
      </c>
      <c r="L91" s="153">
        <v>899</v>
      </c>
      <c r="M91" s="154">
        <v>299290</v>
      </c>
      <c r="N91" s="153">
        <v>299028</v>
      </c>
      <c r="O91" s="155">
        <v>262</v>
      </c>
      <c r="P91" s="180">
        <v>347156</v>
      </c>
      <c r="Q91" s="181">
        <v>347156</v>
      </c>
      <c r="R91" s="182">
        <v>0</v>
      </c>
      <c r="S91" s="153">
        <v>281003</v>
      </c>
      <c r="T91" s="153">
        <v>281003</v>
      </c>
      <c r="U91" s="153">
        <v>0</v>
      </c>
      <c r="V91" s="142"/>
      <c r="Z91" s="118"/>
      <c r="AA91" s="118"/>
    </row>
    <row r="92" spans="2:27" ht="27.9" customHeight="1" x14ac:dyDescent="0.2">
      <c r="B92" s="150"/>
      <c r="C92" s="144" t="s">
        <v>11</v>
      </c>
      <c r="D92" s="130" t="s">
        <v>70</v>
      </c>
      <c r="E92" s="128" t="s">
        <v>70</v>
      </c>
      <c r="F92" s="129" t="s">
        <v>70</v>
      </c>
      <c r="G92" s="136" t="s">
        <v>70</v>
      </c>
      <c r="H92" s="135" t="s">
        <v>70</v>
      </c>
      <c r="I92" s="137" t="s">
        <v>70</v>
      </c>
      <c r="J92" s="135">
        <v>399258</v>
      </c>
      <c r="K92" s="135">
        <v>397975</v>
      </c>
      <c r="L92" s="135">
        <v>1283</v>
      </c>
      <c r="M92" s="136">
        <v>295198</v>
      </c>
      <c r="N92" s="135">
        <v>295198</v>
      </c>
      <c r="O92" s="137">
        <v>0</v>
      </c>
      <c r="P92" s="183" t="s">
        <v>70</v>
      </c>
      <c r="Q92" s="184" t="s">
        <v>70</v>
      </c>
      <c r="R92" s="185" t="s">
        <v>70</v>
      </c>
      <c r="S92" s="135">
        <v>284617</v>
      </c>
      <c r="T92" s="135">
        <v>284617</v>
      </c>
      <c r="U92" s="135">
        <v>0</v>
      </c>
      <c r="V92" s="142"/>
      <c r="Z92" s="118"/>
      <c r="AA92" s="118"/>
    </row>
    <row r="93" spans="2:27" ht="27.9" customHeight="1" x14ac:dyDescent="0.2">
      <c r="B93" s="150"/>
      <c r="C93" s="144" t="s">
        <v>12</v>
      </c>
      <c r="D93" s="130" t="s">
        <v>70</v>
      </c>
      <c r="E93" s="128" t="s">
        <v>70</v>
      </c>
      <c r="F93" s="129" t="s">
        <v>70</v>
      </c>
      <c r="G93" s="136" t="s">
        <v>70</v>
      </c>
      <c r="H93" s="135" t="s">
        <v>70</v>
      </c>
      <c r="I93" s="137" t="s">
        <v>70</v>
      </c>
      <c r="J93" s="135">
        <v>396983</v>
      </c>
      <c r="K93" s="135">
        <v>393010</v>
      </c>
      <c r="L93" s="135">
        <v>3973</v>
      </c>
      <c r="M93" s="136">
        <v>304904</v>
      </c>
      <c r="N93" s="135">
        <v>304904</v>
      </c>
      <c r="O93" s="137">
        <v>0</v>
      </c>
      <c r="P93" s="183">
        <v>353299</v>
      </c>
      <c r="Q93" s="184">
        <v>353299</v>
      </c>
      <c r="R93" s="185">
        <v>0</v>
      </c>
      <c r="S93" s="135">
        <v>380530</v>
      </c>
      <c r="T93" s="135">
        <v>276585</v>
      </c>
      <c r="U93" s="135">
        <v>103945</v>
      </c>
      <c r="V93" s="142"/>
      <c r="Z93" s="118"/>
      <c r="AA93" s="118"/>
    </row>
    <row r="94" spans="2:27" ht="27.9" customHeight="1" x14ac:dyDescent="0.2">
      <c r="B94" s="150"/>
      <c r="C94" s="144" t="s">
        <v>13</v>
      </c>
      <c r="D94" s="130" t="s">
        <v>70</v>
      </c>
      <c r="E94" s="128" t="s">
        <v>70</v>
      </c>
      <c r="F94" s="129" t="s">
        <v>70</v>
      </c>
      <c r="G94" s="136" t="s">
        <v>70</v>
      </c>
      <c r="H94" s="135" t="s">
        <v>70</v>
      </c>
      <c r="I94" s="137" t="s">
        <v>70</v>
      </c>
      <c r="J94" s="135">
        <v>390578</v>
      </c>
      <c r="K94" s="135">
        <v>390559</v>
      </c>
      <c r="L94" s="135">
        <v>19</v>
      </c>
      <c r="M94" s="136">
        <v>305282</v>
      </c>
      <c r="N94" s="135">
        <v>305282</v>
      </c>
      <c r="O94" s="137">
        <v>0</v>
      </c>
      <c r="P94" s="183">
        <v>366256</v>
      </c>
      <c r="Q94" s="184">
        <v>366256</v>
      </c>
      <c r="R94" s="185">
        <v>0</v>
      </c>
      <c r="S94" s="135">
        <v>286979</v>
      </c>
      <c r="T94" s="135">
        <v>286979</v>
      </c>
      <c r="U94" s="135">
        <v>0</v>
      </c>
      <c r="V94" s="142"/>
      <c r="Z94" s="118"/>
      <c r="AA94" s="118"/>
    </row>
    <row r="95" spans="2:27" ht="27.9" customHeight="1" x14ac:dyDescent="0.2">
      <c r="B95" s="150"/>
      <c r="C95" s="144" t="s">
        <v>14</v>
      </c>
      <c r="D95" s="130" t="s">
        <v>70</v>
      </c>
      <c r="E95" s="128" t="s">
        <v>70</v>
      </c>
      <c r="F95" s="129" t="s">
        <v>70</v>
      </c>
      <c r="G95" s="136" t="s">
        <v>70</v>
      </c>
      <c r="H95" s="135" t="s">
        <v>70</v>
      </c>
      <c r="I95" s="137" t="s">
        <v>70</v>
      </c>
      <c r="J95" s="135">
        <v>383577</v>
      </c>
      <c r="K95" s="135">
        <v>383540</v>
      </c>
      <c r="L95" s="135">
        <v>37</v>
      </c>
      <c r="M95" s="136">
        <v>290116</v>
      </c>
      <c r="N95" s="135">
        <v>290116</v>
      </c>
      <c r="O95" s="137">
        <v>0</v>
      </c>
      <c r="P95" s="183">
        <v>369747</v>
      </c>
      <c r="Q95" s="184">
        <v>369747</v>
      </c>
      <c r="R95" s="185">
        <v>0</v>
      </c>
      <c r="S95" s="135">
        <v>286273</v>
      </c>
      <c r="T95" s="135">
        <v>286273</v>
      </c>
      <c r="U95" s="135">
        <v>0</v>
      </c>
      <c r="V95" s="142"/>
      <c r="Z95" s="118"/>
      <c r="AA95" s="118"/>
    </row>
    <row r="96" spans="2:27" ht="27.9" customHeight="1" x14ac:dyDescent="0.2">
      <c r="B96" s="150"/>
      <c r="C96" s="144" t="s">
        <v>15</v>
      </c>
      <c r="D96" s="130">
        <v>269145</v>
      </c>
      <c r="E96" s="128">
        <v>258983</v>
      </c>
      <c r="F96" s="129">
        <v>10162</v>
      </c>
      <c r="G96" s="136" t="s">
        <v>70</v>
      </c>
      <c r="H96" s="135" t="s">
        <v>70</v>
      </c>
      <c r="I96" s="137" t="s">
        <v>70</v>
      </c>
      <c r="J96" s="135">
        <v>936806</v>
      </c>
      <c r="K96" s="135">
        <v>389530</v>
      </c>
      <c r="L96" s="135">
        <v>547276</v>
      </c>
      <c r="M96" s="136">
        <v>653841</v>
      </c>
      <c r="N96" s="135">
        <v>305572</v>
      </c>
      <c r="O96" s="137">
        <v>348269</v>
      </c>
      <c r="P96" s="183">
        <v>998752</v>
      </c>
      <c r="Q96" s="184">
        <v>367550</v>
      </c>
      <c r="R96" s="185">
        <v>631202</v>
      </c>
      <c r="S96" s="135">
        <v>485251</v>
      </c>
      <c r="T96" s="135">
        <v>288636</v>
      </c>
      <c r="U96" s="135">
        <v>196615</v>
      </c>
      <c r="V96" s="142"/>
      <c r="Z96" s="118"/>
      <c r="AA96" s="118"/>
    </row>
    <row r="97" spans="2:27" ht="27.9" customHeight="1" x14ac:dyDescent="0.2">
      <c r="B97" s="150"/>
      <c r="C97" s="144" t="s">
        <v>16</v>
      </c>
      <c r="D97" s="130">
        <v>229584</v>
      </c>
      <c r="E97" s="128">
        <v>229584</v>
      </c>
      <c r="F97" s="129">
        <v>0</v>
      </c>
      <c r="G97" s="136" t="s">
        <v>70</v>
      </c>
      <c r="H97" s="135" t="s">
        <v>70</v>
      </c>
      <c r="I97" s="137" t="s">
        <v>70</v>
      </c>
      <c r="J97" s="135">
        <v>388722</v>
      </c>
      <c r="K97" s="135">
        <v>388652</v>
      </c>
      <c r="L97" s="135">
        <v>70</v>
      </c>
      <c r="M97" s="136">
        <v>320796</v>
      </c>
      <c r="N97" s="135">
        <v>310342</v>
      </c>
      <c r="O97" s="137">
        <v>10454</v>
      </c>
      <c r="P97" s="183">
        <v>402796</v>
      </c>
      <c r="Q97" s="184">
        <v>377428</v>
      </c>
      <c r="R97" s="185">
        <v>25368</v>
      </c>
      <c r="S97" s="135">
        <v>384257</v>
      </c>
      <c r="T97" s="135">
        <v>285874</v>
      </c>
      <c r="U97" s="135">
        <v>98383</v>
      </c>
      <c r="V97" s="142"/>
      <c r="Z97" s="118"/>
      <c r="AA97" s="118"/>
    </row>
    <row r="98" spans="2:27" ht="27.9" customHeight="1" x14ac:dyDescent="0.2">
      <c r="B98" s="150"/>
      <c r="C98" s="144" t="s">
        <v>17</v>
      </c>
      <c r="D98" s="130" t="s">
        <v>70</v>
      </c>
      <c r="E98" s="128" t="s">
        <v>70</v>
      </c>
      <c r="F98" s="129" t="s">
        <v>70</v>
      </c>
      <c r="G98" s="136" t="s">
        <v>70</v>
      </c>
      <c r="H98" s="135" t="s">
        <v>70</v>
      </c>
      <c r="I98" s="137" t="s">
        <v>70</v>
      </c>
      <c r="J98" s="135">
        <v>429499</v>
      </c>
      <c r="K98" s="135">
        <v>383193</v>
      </c>
      <c r="L98" s="135">
        <v>46306</v>
      </c>
      <c r="M98" s="136">
        <v>320985</v>
      </c>
      <c r="N98" s="135">
        <v>299994</v>
      </c>
      <c r="O98" s="137">
        <v>20991</v>
      </c>
      <c r="P98" s="183" t="s">
        <v>70</v>
      </c>
      <c r="Q98" s="184" t="s">
        <v>70</v>
      </c>
      <c r="R98" s="185" t="s">
        <v>70</v>
      </c>
      <c r="S98" s="135">
        <v>376229</v>
      </c>
      <c r="T98" s="135">
        <v>279912</v>
      </c>
      <c r="U98" s="135">
        <v>96317</v>
      </c>
      <c r="V98" s="142"/>
      <c r="Z98" s="118"/>
      <c r="AA98" s="118"/>
    </row>
    <row r="99" spans="2:27" ht="27.9" customHeight="1" x14ac:dyDescent="0.2">
      <c r="B99" s="150"/>
      <c r="C99" s="144" t="s">
        <v>18</v>
      </c>
      <c r="D99" s="130" t="s">
        <v>70</v>
      </c>
      <c r="E99" s="128" t="s">
        <v>70</v>
      </c>
      <c r="F99" s="129" t="s">
        <v>70</v>
      </c>
      <c r="G99" s="136" t="s">
        <v>70</v>
      </c>
      <c r="H99" s="135" t="s">
        <v>70</v>
      </c>
      <c r="I99" s="137" t="s">
        <v>70</v>
      </c>
      <c r="J99" s="135">
        <v>380272</v>
      </c>
      <c r="K99" s="135">
        <v>379246</v>
      </c>
      <c r="L99" s="135">
        <v>1026</v>
      </c>
      <c r="M99" s="136">
        <v>312153</v>
      </c>
      <c r="N99" s="135">
        <v>312153</v>
      </c>
      <c r="O99" s="137">
        <v>0</v>
      </c>
      <c r="P99" s="183">
        <v>377145</v>
      </c>
      <c r="Q99" s="184">
        <v>377145</v>
      </c>
      <c r="R99" s="185">
        <v>0</v>
      </c>
      <c r="S99" s="135">
        <v>287881</v>
      </c>
      <c r="T99" s="135">
        <v>287881</v>
      </c>
      <c r="U99" s="135">
        <v>0</v>
      </c>
      <c r="V99" s="142"/>
      <c r="Z99" s="118"/>
      <c r="AA99" s="118"/>
    </row>
    <row r="100" spans="2:27" ht="27.9" customHeight="1" x14ac:dyDescent="0.2">
      <c r="B100" s="150"/>
      <c r="C100" s="144" t="s">
        <v>19</v>
      </c>
      <c r="D100" s="130" t="s">
        <v>70</v>
      </c>
      <c r="E100" s="128" t="s">
        <v>70</v>
      </c>
      <c r="F100" s="129" t="s">
        <v>70</v>
      </c>
      <c r="G100" s="136" t="s">
        <v>70</v>
      </c>
      <c r="H100" s="135" t="s">
        <v>70</v>
      </c>
      <c r="I100" s="137" t="s">
        <v>70</v>
      </c>
      <c r="J100" s="135">
        <v>388292</v>
      </c>
      <c r="K100" s="135">
        <v>388263</v>
      </c>
      <c r="L100" s="135">
        <v>29</v>
      </c>
      <c r="M100" s="136">
        <v>314590</v>
      </c>
      <c r="N100" s="135">
        <v>314590</v>
      </c>
      <c r="O100" s="137">
        <v>0</v>
      </c>
      <c r="P100" s="183">
        <v>376429</v>
      </c>
      <c r="Q100" s="184">
        <v>376429</v>
      </c>
      <c r="R100" s="185">
        <v>0</v>
      </c>
      <c r="S100" s="135">
        <v>293438</v>
      </c>
      <c r="T100" s="135">
        <v>293438</v>
      </c>
      <c r="U100" s="135">
        <v>0</v>
      </c>
      <c r="V100" s="142"/>
      <c r="Z100" s="118"/>
      <c r="AA100" s="118"/>
    </row>
    <row r="101" spans="2:27" ht="27.9" customHeight="1" x14ac:dyDescent="0.2">
      <c r="B101" s="150"/>
      <c r="C101" s="144" t="s">
        <v>20</v>
      </c>
      <c r="D101" s="130">
        <v>238160</v>
      </c>
      <c r="E101" s="128">
        <v>238160</v>
      </c>
      <c r="F101" s="129">
        <v>0</v>
      </c>
      <c r="G101" s="136" t="s">
        <v>70</v>
      </c>
      <c r="H101" s="135" t="s">
        <v>70</v>
      </c>
      <c r="I101" s="137" t="s">
        <v>70</v>
      </c>
      <c r="J101" s="135">
        <v>378575</v>
      </c>
      <c r="K101" s="135">
        <v>378561</v>
      </c>
      <c r="L101" s="135">
        <v>14</v>
      </c>
      <c r="M101" s="136">
        <v>308902</v>
      </c>
      <c r="N101" s="135">
        <v>308902</v>
      </c>
      <c r="O101" s="137">
        <v>0</v>
      </c>
      <c r="P101" s="120">
        <v>1026119</v>
      </c>
      <c r="Q101" s="128">
        <v>374492</v>
      </c>
      <c r="R101" s="122">
        <v>651627</v>
      </c>
      <c r="S101" s="135">
        <v>339578</v>
      </c>
      <c r="T101" s="135">
        <v>294478</v>
      </c>
      <c r="U101" s="135">
        <v>45100</v>
      </c>
      <c r="V101" s="142"/>
      <c r="Z101" s="118"/>
      <c r="AA101" s="118"/>
    </row>
    <row r="102" spans="2:27" ht="27.9" customHeight="1" x14ac:dyDescent="0.2">
      <c r="B102" s="156"/>
      <c r="C102" s="148" t="s">
        <v>21</v>
      </c>
      <c r="D102" s="130">
        <v>361828</v>
      </c>
      <c r="E102" s="128">
        <v>267337</v>
      </c>
      <c r="F102" s="129">
        <v>94491</v>
      </c>
      <c r="G102" s="136" t="s">
        <v>70</v>
      </c>
      <c r="H102" s="135" t="s">
        <v>70</v>
      </c>
      <c r="I102" s="137" t="s">
        <v>70</v>
      </c>
      <c r="J102" s="135">
        <v>1116178</v>
      </c>
      <c r="K102" s="135">
        <v>387941</v>
      </c>
      <c r="L102" s="135">
        <v>728237</v>
      </c>
      <c r="M102" s="136">
        <v>729633</v>
      </c>
      <c r="N102" s="135">
        <v>312702</v>
      </c>
      <c r="O102" s="137">
        <v>416931</v>
      </c>
      <c r="P102" s="183">
        <v>380618</v>
      </c>
      <c r="Q102" s="184">
        <v>352932</v>
      </c>
      <c r="R102" s="185">
        <v>27686</v>
      </c>
      <c r="S102" s="135">
        <v>654863</v>
      </c>
      <c r="T102" s="135">
        <v>289344</v>
      </c>
      <c r="U102" s="135">
        <v>365519</v>
      </c>
      <c r="V102" s="142"/>
      <c r="Z102" s="118"/>
      <c r="AA102" s="118"/>
    </row>
    <row r="103" spans="2:27" ht="27.9" customHeight="1" x14ac:dyDescent="0.2">
      <c r="B103" s="149" t="s">
        <v>54</v>
      </c>
      <c r="C103" s="166" t="str">
        <f>C67</f>
        <v>令和元年平均</v>
      </c>
      <c r="D103" s="113">
        <v>119506</v>
      </c>
      <c r="E103" s="111">
        <v>117064</v>
      </c>
      <c r="F103" s="112">
        <v>2442</v>
      </c>
      <c r="G103" s="113">
        <v>220941</v>
      </c>
      <c r="H103" s="111">
        <v>205243</v>
      </c>
      <c r="I103" s="111">
        <v>15698</v>
      </c>
      <c r="J103" s="110">
        <v>208110</v>
      </c>
      <c r="K103" s="111">
        <v>168704</v>
      </c>
      <c r="L103" s="112">
        <v>39406</v>
      </c>
      <c r="M103" s="113">
        <v>189187</v>
      </c>
      <c r="N103" s="111">
        <v>149849</v>
      </c>
      <c r="O103" s="111">
        <v>39338</v>
      </c>
      <c r="P103" s="110">
        <v>204628</v>
      </c>
      <c r="Q103" s="111">
        <v>162709</v>
      </c>
      <c r="R103" s="112">
        <v>41919</v>
      </c>
      <c r="S103" s="167">
        <v>198130</v>
      </c>
      <c r="T103" s="111">
        <v>177058</v>
      </c>
      <c r="U103" s="112">
        <v>21072</v>
      </c>
      <c r="Z103" s="118"/>
      <c r="AA103" s="118"/>
    </row>
    <row r="104" spans="2:27" ht="27.9" customHeight="1" x14ac:dyDescent="0.2">
      <c r="B104" s="150"/>
      <c r="C104" s="168">
        <f>C68</f>
        <v>43831</v>
      </c>
      <c r="D104" s="123">
        <v>125312</v>
      </c>
      <c r="E104" s="121">
        <v>122169</v>
      </c>
      <c r="F104" s="122">
        <v>3143</v>
      </c>
      <c r="G104" s="123">
        <v>202678</v>
      </c>
      <c r="H104" s="121">
        <v>187925</v>
      </c>
      <c r="I104" s="121">
        <v>14753</v>
      </c>
      <c r="J104" s="120">
        <v>228668</v>
      </c>
      <c r="K104" s="121">
        <v>182265</v>
      </c>
      <c r="L104" s="122">
        <v>46403</v>
      </c>
      <c r="M104" s="123">
        <v>185838</v>
      </c>
      <c r="N104" s="121">
        <v>168682</v>
      </c>
      <c r="O104" s="121">
        <v>17156</v>
      </c>
      <c r="P104" s="120">
        <v>200902</v>
      </c>
      <c r="Q104" s="121">
        <v>161165</v>
      </c>
      <c r="R104" s="122">
        <v>39737</v>
      </c>
      <c r="S104" s="120">
        <v>213315</v>
      </c>
      <c r="T104" s="121">
        <v>179881</v>
      </c>
      <c r="U104" s="122">
        <v>33434</v>
      </c>
      <c r="Z104" s="142"/>
      <c r="AA104" s="142"/>
    </row>
    <row r="105" spans="2:27" ht="27.9" customHeight="1" x14ac:dyDescent="0.2">
      <c r="B105" s="150"/>
      <c r="C105" s="168">
        <f t="shared" ref="C105:C108" si="4">C69</f>
        <v>44197</v>
      </c>
      <c r="D105" s="123">
        <v>142443</v>
      </c>
      <c r="E105" s="121">
        <v>135064</v>
      </c>
      <c r="F105" s="122">
        <v>7379</v>
      </c>
      <c r="G105" s="123">
        <v>242568</v>
      </c>
      <c r="H105" s="121">
        <v>198376</v>
      </c>
      <c r="I105" s="121">
        <v>44192</v>
      </c>
      <c r="J105" s="120">
        <v>341219</v>
      </c>
      <c r="K105" s="121">
        <v>252651</v>
      </c>
      <c r="L105" s="122">
        <v>88568</v>
      </c>
      <c r="M105" s="123">
        <v>199106</v>
      </c>
      <c r="N105" s="121">
        <v>181185</v>
      </c>
      <c r="O105" s="121">
        <v>17921</v>
      </c>
      <c r="P105" s="120">
        <v>207336</v>
      </c>
      <c r="Q105" s="121">
        <v>169712</v>
      </c>
      <c r="R105" s="122">
        <v>37624</v>
      </c>
      <c r="S105" s="127">
        <v>201813</v>
      </c>
      <c r="T105" s="121">
        <v>169978</v>
      </c>
      <c r="U105" s="122">
        <v>31835</v>
      </c>
      <c r="Z105" s="142"/>
      <c r="AA105" s="142"/>
    </row>
    <row r="106" spans="2:27" ht="27.9" customHeight="1" x14ac:dyDescent="0.2">
      <c r="B106" s="150"/>
      <c r="C106" s="168">
        <f t="shared" si="4"/>
        <v>44562</v>
      </c>
      <c r="D106" s="123" t="s">
        <v>70</v>
      </c>
      <c r="E106" s="121" t="s">
        <v>70</v>
      </c>
      <c r="F106" s="122" t="s">
        <v>70</v>
      </c>
      <c r="G106" s="123" t="s">
        <v>70</v>
      </c>
      <c r="H106" s="121" t="s">
        <v>70</v>
      </c>
      <c r="I106" s="121" t="s">
        <v>70</v>
      </c>
      <c r="J106" s="120">
        <v>320972</v>
      </c>
      <c r="K106" s="121">
        <v>245135</v>
      </c>
      <c r="L106" s="122">
        <v>75837</v>
      </c>
      <c r="M106" s="123">
        <v>222322</v>
      </c>
      <c r="N106" s="121">
        <v>193937</v>
      </c>
      <c r="O106" s="121">
        <v>28385</v>
      </c>
      <c r="P106" s="120">
        <v>231833</v>
      </c>
      <c r="Q106" s="121">
        <v>185066</v>
      </c>
      <c r="R106" s="122">
        <v>46767</v>
      </c>
      <c r="S106" s="120">
        <v>194998</v>
      </c>
      <c r="T106" s="121">
        <v>172953</v>
      </c>
      <c r="U106" s="122">
        <v>22045</v>
      </c>
      <c r="Z106" s="142"/>
      <c r="AA106" s="142"/>
    </row>
    <row r="107" spans="2:27" ht="27.9" customHeight="1" x14ac:dyDescent="0.2">
      <c r="B107" s="150"/>
      <c r="C107" s="168">
        <f t="shared" si="4"/>
        <v>44927</v>
      </c>
      <c r="D107" s="123" t="s">
        <v>70</v>
      </c>
      <c r="E107" s="121" t="s">
        <v>70</v>
      </c>
      <c r="F107" s="122" t="s">
        <v>70</v>
      </c>
      <c r="G107" s="123">
        <v>154956</v>
      </c>
      <c r="H107" s="121">
        <v>149807</v>
      </c>
      <c r="I107" s="121">
        <v>5149</v>
      </c>
      <c r="J107" s="120">
        <v>316066</v>
      </c>
      <c r="K107" s="121">
        <v>244952</v>
      </c>
      <c r="L107" s="122">
        <v>71114</v>
      </c>
      <c r="M107" s="123">
        <v>143471</v>
      </c>
      <c r="N107" s="121">
        <v>131868</v>
      </c>
      <c r="O107" s="121">
        <v>11603</v>
      </c>
      <c r="P107" s="120">
        <v>246108</v>
      </c>
      <c r="Q107" s="121">
        <v>196277</v>
      </c>
      <c r="R107" s="122">
        <v>49831</v>
      </c>
      <c r="S107" s="127">
        <v>207231</v>
      </c>
      <c r="T107" s="128">
        <v>181651</v>
      </c>
      <c r="U107" s="129">
        <v>25580</v>
      </c>
      <c r="Z107" s="142"/>
      <c r="AA107" s="142"/>
    </row>
    <row r="108" spans="2:27" ht="27.9" customHeight="1" x14ac:dyDescent="0.2">
      <c r="B108" s="150"/>
      <c r="C108" s="168">
        <f t="shared" si="4"/>
        <v>45292</v>
      </c>
      <c r="D108" s="170" t="s">
        <v>71</v>
      </c>
      <c r="E108" s="171" t="s">
        <v>71</v>
      </c>
      <c r="F108" s="172" t="s">
        <v>71</v>
      </c>
      <c r="G108" s="140" t="s">
        <v>71</v>
      </c>
      <c r="H108" s="139" t="s">
        <v>71</v>
      </c>
      <c r="I108" s="141" t="s">
        <v>71</v>
      </c>
      <c r="J108" s="139">
        <v>327727</v>
      </c>
      <c r="K108" s="139">
        <v>246995</v>
      </c>
      <c r="L108" s="139">
        <v>80732</v>
      </c>
      <c r="M108" s="140">
        <v>193586</v>
      </c>
      <c r="N108" s="139">
        <v>168936</v>
      </c>
      <c r="O108" s="141">
        <v>24650</v>
      </c>
      <c r="P108" s="139">
        <v>290851</v>
      </c>
      <c r="Q108" s="139">
        <v>227851</v>
      </c>
      <c r="R108" s="139">
        <v>63000</v>
      </c>
      <c r="S108" s="139">
        <v>333939</v>
      </c>
      <c r="T108" s="139">
        <v>261275</v>
      </c>
      <c r="U108" s="139">
        <v>72664</v>
      </c>
      <c r="V108" s="142"/>
      <c r="Z108" s="142"/>
      <c r="AA108" s="142"/>
    </row>
    <row r="109" spans="2:27" ht="27.9" customHeight="1" x14ac:dyDescent="0.2">
      <c r="B109" s="150"/>
      <c r="C109" s="173">
        <f>$A$4</f>
        <v>6</v>
      </c>
      <c r="D109" s="130" t="s">
        <v>70</v>
      </c>
      <c r="E109" s="128" t="s">
        <v>70</v>
      </c>
      <c r="F109" s="129" t="s">
        <v>70</v>
      </c>
      <c r="G109" s="136" t="s">
        <v>70</v>
      </c>
      <c r="H109" s="135" t="s">
        <v>70</v>
      </c>
      <c r="I109" s="137" t="s">
        <v>70</v>
      </c>
      <c r="J109" s="135">
        <v>241855</v>
      </c>
      <c r="K109" s="135">
        <v>241754</v>
      </c>
      <c r="L109" s="135">
        <v>101</v>
      </c>
      <c r="M109" s="136">
        <v>156918</v>
      </c>
      <c r="N109" s="135">
        <v>156661</v>
      </c>
      <c r="O109" s="137">
        <v>257</v>
      </c>
      <c r="P109" s="135">
        <v>215257</v>
      </c>
      <c r="Q109" s="135">
        <v>215257</v>
      </c>
      <c r="R109" s="135">
        <v>0</v>
      </c>
      <c r="S109" s="135">
        <v>262360</v>
      </c>
      <c r="T109" s="135">
        <v>262360</v>
      </c>
      <c r="U109" s="135">
        <v>0</v>
      </c>
      <c r="V109" s="142"/>
      <c r="Z109" s="118"/>
      <c r="AA109" s="118"/>
    </row>
    <row r="110" spans="2:27" ht="27.9" customHeight="1" x14ac:dyDescent="0.2">
      <c r="B110" s="150"/>
      <c r="C110" s="144" t="s">
        <v>11</v>
      </c>
      <c r="D110" s="130" t="s">
        <v>70</v>
      </c>
      <c r="E110" s="128" t="s">
        <v>70</v>
      </c>
      <c r="F110" s="129" t="s">
        <v>70</v>
      </c>
      <c r="G110" s="136" t="s">
        <v>70</v>
      </c>
      <c r="H110" s="135" t="s">
        <v>70</v>
      </c>
      <c r="I110" s="137" t="s">
        <v>70</v>
      </c>
      <c r="J110" s="135">
        <v>247365</v>
      </c>
      <c r="K110" s="135">
        <v>247365</v>
      </c>
      <c r="L110" s="135">
        <v>0</v>
      </c>
      <c r="M110" s="136">
        <v>168043</v>
      </c>
      <c r="N110" s="135">
        <v>168043</v>
      </c>
      <c r="O110" s="137">
        <v>0</v>
      </c>
      <c r="P110" s="135" t="s">
        <v>70</v>
      </c>
      <c r="Q110" s="135" t="s">
        <v>70</v>
      </c>
      <c r="R110" s="135" t="s">
        <v>70</v>
      </c>
      <c r="S110" s="135">
        <v>268144</v>
      </c>
      <c r="T110" s="135">
        <v>268144</v>
      </c>
      <c r="U110" s="135">
        <v>0</v>
      </c>
      <c r="V110" s="142"/>
      <c r="Z110" s="142"/>
      <c r="AA110" s="142"/>
    </row>
    <row r="111" spans="2:27" ht="27.9" customHeight="1" x14ac:dyDescent="0.2">
      <c r="B111" s="150"/>
      <c r="C111" s="144" t="s">
        <v>12</v>
      </c>
      <c r="D111" s="130" t="s">
        <v>70</v>
      </c>
      <c r="E111" s="128" t="s">
        <v>70</v>
      </c>
      <c r="F111" s="129" t="s">
        <v>70</v>
      </c>
      <c r="G111" s="136" t="s">
        <v>70</v>
      </c>
      <c r="H111" s="135" t="s">
        <v>70</v>
      </c>
      <c r="I111" s="137" t="s">
        <v>70</v>
      </c>
      <c r="J111" s="135">
        <v>256818</v>
      </c>
      <c r="K111" s="135">
        <v>247384</v>
      </c>
      <c r="L111" s="135">
        <v>9434</v>
      </c>
      <c r="M111" s="136">
        <v>162163</v>
      </c>
      <c r="N111" s="135">
        <v>162163</v>
      </c>
      <c r="O111" s="137">
        <v>0</v>
      </c>
      <c r="P111" s="135">
        <v>223695</v>
      </c>
      <c r="Q111" s="135">
        <v>223695</v>
      </c>
      <c r="R111" s="135">
        <v>0</v>
      </c>
      <c r="S111" s="135">
        <v>355522</v>
      </c>
      <c r="T111" s="135">
        <v>233500</v>
      </c>
      <c r="U111" s="135">
        <v>122022</v>
      </c>
      <c r="V111" s="142"/>
      <c r="Z111" s="142"/>
      <c r="AA111" s="142"/>
    </row>
    <row r="112" spans="2:27" ht="27.9" customHeight="1" x14ac:dyDescent="0.2">
      <c r="B112" s="150"/>
      <c r="C112" s="144" t="s">
        <v>13</v>
      </c>
      <c r="D112" s="130" t="s">
        <v>70</v>
      </c>
      <c r="E112" s="128" t="s">
        <v>70</v>
      </c>
      <c r="F112" s="129" t="s">
        <v>70</v>
      </c>
      <c r="G112" s="136" t="s">
        <v>70</v>
      </c>
      <c r="H112" s="135" t="s">
        <v>70</v>
      </c>
      <c r="I112" s="137" t="s">
        <v>70</v>
      </c>
      <c r="J112" s="135">
        <v>251000</v>
      </c>
      <c r="K112" s="135">
        <v>250975</v>
      </c>
      <c r="L112" s="135">
        <v>25</v>
      </c>
      <c r="M112" s="136">
        <v>165675</v>
      </c>
      <c r="N112" s="135">
        <v>165675</v>
      </c>
      <c r="O112" s="137">
        <v>0</v>
      </c>
      <c r="P112" s="135">
        <v>233120</v>
      </c>
      <c r="Q112" s="135">
        <v>233120</v>
      </c>
      <c r="R112" s="135">
        <v>0</v>
      </c>
      <c r="S112" s="135">
        <v>249196</v>
      </c>
      <c r="T112" s="135">
        <v>249196</v>
      </c>
      <c r="U112" s="135">
        <v>0</v>
      </c>
      <c r="V112" s="142"/>
      <c r="Z112" s="142"/>
      <c r="AA112" s="142"/>
    </row>
    <row r="113" spans="2:33" ht="27.9" customHeight="1" x14ac:dyDescent="0.2">
      <c r="B113" s="150"/>
      <c r="C113" s="144" t="s">
        <v>14</v>
      </c>
      <c r="D113" s="130" t="s">
        <v>70</v>
      </c>
      <c r="E113" s="128" t="s">
        <v>70</v>
      </c>
      <c r="F113" s="129" t="s">
        <v>70</v>
      </c>
      <c r="G113" s="136" t="s">
        <v>70</v>
      </c>
      <c r="H113" s="135" t="s">
        <v>70</v>
      </c>
      <c r="I113" s="137" t="s">
        <v>70</v>
      </c>
      <c r="J113" s="135">
        <v>245218</v>
      </c>
      <c r="K113" s="135">
        <v>245168</v>
      </c>
      <c r="L113" s="135">
        <v>50</v>
      </c>
      <c r="M113" s="136">
        <v>162455</v>
      </c>
      <c r="N113" s="135">
        <v>162455</v>
      </c>
      <c r="O113" s="137">
        <v>0</v>
      </c>
      <c r="P113" s="135">
        <v>226862</v>
      </c>
      <c r="Q113" s="135">
        <v>226862</v>
      </c>
      <c r="R113" s="135">
        <v>0</v>
      </c>
      <c r="S113" s="135">
        <v>249913</v>
      </c>
      <c r="T113" s="135">
        <v>249913</v>
      </c>
      <c r="U113" s="135">
        <v>0</v>
      </c>
      <c r="V113" s="142"/>
      <c r="Z113" s="142"/>
      <c r="AA113" s="142"/>
    </row>
    <row r="114" spans="2:33" ht="27.9" customHeight="1" x14ac:dyDescent="0.2">
      <c r="B114" s="150"/>
      <c r="C114" s="144" t="s">
        <v>15</v>
      </c>
      <c r="D114" s="130">
        <v>176141</v>
      </c>
      <c r="E114" s="128">
        <v>169324</v>
      </c>
      <c r="F114" s="129">
        <v>6817</v>
      </c>
      <c r="G114" s="136" t="s">
        <v>70</v>
      </c>
      <c r="H114" s="135" t="s">
        <v>70</v>
      </c>
      <c r="I114" s="137" t="s">
        <v>70</v>
      </c>
      <c r="J114" s="135">
        <v>576896</v>
      </c>
      <c r="K114" s="135">
        <v>248368</v>
      </c>
      <c r="L114" s="135">
        <v>328528</v>
      </c>
      <c r="M114" s="136">
        <v>298207</v>
      </c>
      <c r="N114" s="135">
        <v>173843</v>
      </c>
      <c r="O114" s="137">
        <v>124364</v>
      </c>
      <c r="P114" s="135">
        <v>548782</v>
      </c>
      <c r="Q114" s="135">
        <v>227671</v>
      </c>
      <c r="R114" s="135">
        <v>321111</v>
      </c>
      <c r="S114" s="135">
        <v>462543</v>
      </c>
      <c r="T114" s="135">
        <v>246543</v>
      </c>
      <c r="U114" s="135">
        <v>216000</v>
      </c>
      <c r="V114" s="142"/>
      <c r="Z114" s="142"/>
      <c r="AA114" s="142"/>
    </row>
    <row r="115" spans="2:33" ht="27.9" customHeight="1" x14ac:dyDescent="0.2">
      <c r="B115" s="150"/>
      <c r="C115" s="144" t="s">
        <v>16</v>
      </c>
      <c r="D115" s="130">
        <v>152575</v>
      </c>
      <c r="E115" s="128">
        <v>152575</v>
      </c>
      <c r="F115" s="129">
        <v>0</v>
      </c>
      <c r="G115" s="136" t="s">
        <v>70</v>
      </c>
      <c r="H115" s="135" t="s">
        <v>70</v>
      </c>
      <c r="I115" s="137" t="s">
        <v>70</v>
      </c>
      <c r="J115" s="135">
        <v>243203</v>
      </c>
      <c r="K115" s="135">
        <v>243080</v>
      </c>
      <c r="L115" s="135">
        <v>123</v>
      </c>
      <c r="M115" s="136">
        <v>175194</v>
      </c>
      <c r="N115" s="135">
        <v>170023</v>
      </c>
      <c r="O115" s="137">
        <v>5171</v>
      </c>
      <c r="P115" s="135">
        <v>274654</v>
      </c>
      <c r="Q115" s="135">
        <v>233492</v>
      </c>
      <c r="R115" s="135">
        <v>41162</v>
      </c>
      <c r="S115" s="135">
        <v>270043</v>
      </c>
      <c r="T115" s="135">
        <v>244043</v>
      </c>
      <c r="U115" s="135">
        <v>26000</v>
      </c>
      <c r="V115" s="142"/>
      <c r="Z115" s="142"/>
      <c r="AA115" s="142"/>
    </row>
    <row r="116" spans="2:33" ht="27.9" customHeight="1" x14ac:dyDescent="0.2">
      <c r="B116" s="150"/>
      <c r="C116" s="144" t="s">
        <v>17</v>
      </c>
      <c r="D116" s="130" t="s">
        <v>70</v>
      </c>
      <c r="E116" s="128" t="s">
        <v>70</v>
      </c>
      <c r="F116" s="129" t="s">
        <v>70</v>
      </c>
      <c r="G116" s="136" t="s">
        <v>70</v>
      </c>
      <c r="H116" s="135" t="s">
        <v>70</v>
      </c>
      <c r="I116" s="137" t="s">
        <v>70</v>
      </c>
      <c r="J116" s="135">
        <v>296000</v>
      </c>
      <c r="K116" s="135">
        <v>246618</v>
      </c>
      <c r="L116" s="135">
        <v>49382</v>
      </c>
      <c r="M116" s="136">
        <v>186644</v>
      </c>
      <c r="N116" s="135">
        <v>169336</v>
      </c>
      <c r="O116" s="137">
        <v>17308</v>
      </c>
      <c r="P116" s="135" t="s">
        <v>70</v>
      </c>
      <c r="Q116" s="135" t="s">
        <v>70</v>
      </c>
      <c r="R116" s="135" t="s">
        <v>70</v>
      </c>
      <c r="S116" s="135">
        <v>391826</v>
      </c>
      <c r="T116" s="135">
        <v>249109</v>
      </c>
      <c r="U116" s="135">
        <v>142717</v>
      </c>
      <c r="V116" s="142"/>
      <c r="Z116" s="142"/>
      <c r="AA116" s="142"/>
    </row>
    <row r="117" spans="2:33" ht="27.9" customHeight="1" x14ac:dyDescent="0.2">
      <c r="B117" s="150"/>
      <c r="C117" s="144" t="s">
        <v>18</v>
      </c>
      <c r="D117" s="130" t="s">
        <v>70</v>
      </c>
      <c r="E117" s="128" t="s">
        <v>70</v>
      </c>
      <c r="F117" s="129" t="s">
        <v>70</v>
      </c>
      <c r="G117" s="136" t="s">
        <v>70</v>
      </c>
      <c r="H117" s="135" t="s">
        <v>70</v>
      </c>
      <c r="I117" s="137" t="s">
        <v>70</v>
      </c>
      <c r="J117" s="135">
        <v>245284</v>
      </c>
      <c r="K117" s="135">
        <v>245211</v>
      </c>
      <c r="L117" s="135">
        <v>73</v>
      </c>
      <c r="M117" s="136">
        <v>171386</v>
      </c>
      <c r="N117" s="135">
        <v>171386</v>
      </c>
      <c r="O117" s="137">
        <v>0</v>
      </c>
      <c r="P117" s="135">
        <v>243759</v>
      </c>
      <c r="Q117" s="135">
        <v>243759</v>
      </c>
      <c r="R117" s="135">
        <v>0</v>
      </c>
      <c r="S117" s="135">
        <v>254826</v>
      </c>
      <c r="T117" s="135">
        <v>254826</v>
      </c>
      <c r="U117" s="135">
        <v>0</v>
      </c>
      <c r="V117" s="142"/>
      <c r="Z117" s="142"/>
      <c r="AA117" s="142"/>
    </row>
    <row r="118" spans="2:33" ht="27.9" customHeight="1" x14ac:dyDescent="0.2">
      <c r="B118" s="150"/>
      <c r="C118" s="144" t="s">
        <v>19</v>
      </c>
      <c r="D118" s="130" t="s">
        <v>70</v>
      </c>
      <c r="E118" s="128" t="s">
        <v>70</v>
      </c>
      <c r="F118" s="129" t="s">
        <v>70</v>
      </c>
      <c r="G118" s="136" t="s">
        <v>70</v>
      </c>
      <c r="H118" s="135" t="s">
        <v>70</v>
      </c>
      <c r="I118" s="137" t="s">
        <v>70</v>
      </c>
      <c r="J118" s="135">
        <v>248963</v>
      </c>
      <c r="K118" s="135">
        <v>248767</v>
      </c>
      <c r="L118" s="135">
        <v>196</v>
      </c>
      <c r="M118" s="136">
        <v>175275</v>
      </c>
      <c r="N118" s="135">
        <v>175275</v>
      </c>
      <c r="O118" s="137">
        <v>0</v>
      </c>
      <c r="P118" s="135">
        <v>240709</v>
      </c>
      <c r="Q118" s="135">
        <v>240709</v>
      </c>
      <c r="R118" s="135">
        <v>0</v>
      </c>
      <c r="S118" s="135">
        <v>291894</v>
      </c>
      <c r="T118" s="135">
        <v>291894</v>
      </c>
      <c r="U118" s="135">
        <v>0</v>
      </c>
      <c r="V118" s="142"/>
      <c r="Z118" s="142"/>
      <c r="AA118" s="142"/>
    </row>
    <row r="119" spans="2:33" ht="27.9" customHeight="1" x14ac:dyDescent="0.2">
      <c r="B119" s="150"/>
      <c r="C119" s="144" t="s">
        <v>20</v>
      </c>
      <c r="D119" s="130">
        <v>168742</v>
      </c>
      <c r="E119" s="128">
        <v>168742</v>
      </c>
      <c r="F119" s="129">
        <v>0</v>
      </c>
      <c r="G119" s="136" t="s">
        <v>70</v>
      </c>
      <c r="H119" s="135" t="s">
        <v>70</v>
      </c>
      <c r="I119" s="137" t="s">
        <v>70</v>
      </c>
      <c r="J119" s="135">
        <v>254368</v>
      </c>
      <c r="K119" s="135">
        <v>248123</v>
      </c>
      <c r="L119" s="135">
        <v>6245</v>
      </c>
      <c r="M119" s="136">
        <v>177108</v>
      </c>
      <c r="N119" s="135">
        <v>177108</v>
      </c>
      <c r="O119" s="137">
        <v>0</v>
      </c>
      <c r="P119" s="174">
        <v>563477</v>
      </c>
      <c r="Q119" s="174">
        <v>227400</v>
      </c>
      <c r="R119" s="174">
        <v>336077</v>
      </c>
      <c r="S119" s="135">
        <v>305787</v>
      </c>
      <c r="T119" s="135">
        <v>289021</v>
      </c>
      <c r="U119" s="135">
        <v>16766</v>
      </c>
      <c r="V119" s="142"/>
      <c r="Z119" s="142"/>
      <c r="AA119" s="142"/>
    </row>
    <row r="120" spans="2:33" ht="27.9" customHeight="1" x14ac:dyDescent="0.2">
      <c r="B120" s="156"/>
      <c r="C120" s="148" t="s">
        <v>21</v>
      </c>
      <c r="D120" s="170">
        <v>220033</v>
      </c>
      <c r="E120" s="171">
        <v>180164</v>
      </c>
      <c r="F120" s="172">
        <v>39869</v>
      </c>
      <c r="G120" s="140" t="s">
        <v>70</v>
      </c>
      <c r="H120" s="139" t="s">
        <v>70</v>
      </c>
      <c r="I120" s="141" t="s">
        <v>70</v>
      </c>
      <c r="J120" s="139">
        <v>811933</v>
      </c>
      <c r="K120" s="139">
        <v>251052</v>
      </c>
      <c r="L120" s="139">
        <v>560881</v>
      </c>
      <c r="M120" s="140">
        <v>322998</v>
      </c>
      <c r="N120" s="139">
        <v>173688</v>
      </c>
      <c r="O120" s="141">
        <v>149310</v>
      </c>
      <c r="P120" s="139">
        <v>255973</v>
      </c>
      <c r="Q120" s="139">
        <v>223705</v>
      </c>
      <c r="R120" s="139">
        <v>32268</v>
      </c>
      <c r="S120" s="139">
        <v>649681</v>
      </c>
      <c r="T120" s="139">
        <v>294298</v>
      </c>
      <c r="U120" s="139">
        <v>355383</v>
      </c>
      <c r="V120" s="142"/>
      <c r="Z120" s="142"/>
      <c r="AA120" s="142"/>
    </row>
    <row r="121" spans="2:33" ht="27.9" customHeight="1" x14ac:dyDescent="0.2">
      <c r="B121" s="76" t="s">
        <v>72</v>
      </c>
      <c r="D121" s="77"/>
      <c r="E121" s="77"/>
      <c r="F121" s="77"/>
      <c r="M121" s="77"/>
      <c r="N121" s="77"/>
      <c r="O121" s="77"/>
      <c r="Z121" s="142"/>
      <c r="AA121" s="142"/>
    </row>
    <row r="122" spans="2:33" ht="27.9" customHeight="1" x14ac:dyDescent="0.2">
      <c r="B122" s="78" t="s">
        <v>3</v>
      </c>
      <c r="D122" s="78"/>
      <c r="E122" s="78"/>
      <c r="F122" s="78"/>
      <c r="G122" s="78"/>
      <c r="H122" s="78"/>
      <c r="I122" s="78"/>
      <c r="J122" s="78"/>
      <c r="K122" s="78"/>
      <c r="L122" s="79"/>
      <c r="M122" s="78"/>
      <c r="N122" s="78"/>
      <c r="O122" s="78"/>
      <c r="P122" s="78"/>
      <c r="Q122" s="78"/>
      <c r="R122" s="78"/>
      <c r="S122" s="78"/>
      <c r="T122" s="78"/>
      <c r="U122" s="79" t="s">
        <v>56</v>
      </c>
    </row>
    <row r="123" spans="2:33" ht="27.9" customHeight="1" x14ac:dyDescent="0.2">
      <c r="B123" s="158"/>
      <c r="C123" s="159"/>
      <c r="D123" s="83" t="s">
        <v>73</v>
      </c>
      <c r="E123" s="85"/>
      <c r="F123" s="86"/>
      <c r="G123" s="83" t="s">
        <v>74</v>
      </c>
      <c r="H123" s="85"/>
      <c r="I123" s="85"/>
      <c r="J123" s="82" t="s">
        <v>75</v>
      </c>
      <c r="K123" s="83"/>
      <c r="L123" s="84"/>
      <c r="M123" s="83" t="s">
        <v>76</v>
      </c>
      <c r="N123" s="83"/>
      <c r="O123" s="83"/>
      <c r="P123" s="82" t="s">
        <v>77</v>
      </c>
      <c r="Q123" s="85"/>
      <c r="R123" s="86"/>
      <c r="S123" s="82" t="s">
        <v>78</v>
      </c>
      <c r="T123" s="85"/>
      <c r="U123" s="86"/>
    </row>
    <row r="124" spans="2:33" ht="27.9" customHeight="1" x14ac:dyDescent="0.2">
      <c r="B124" s="160" t="s">
        <v>40</v>
      </c>
      <c r="C124" s="161"/>
      <c r="D124" s="92" t="s">
        <v>63</v>
      </c>
      <c r="E124" s="90" t="s">
        <v>64</v>
      </c>
      <c r="F124" s="95" t="s">
        <v>65</v>
      </c>
      <c r="G124" s="92" t="s">
        <v>63</v>
      </c>
      <c r="H124" s="90" t="s">
        <v>64</v>
      </c>
      <c r="I124" s="94" t="s">
        <v>65</v>
      </c>
      <c r="J124" s="93" t="s">
        <v>63</v>
      </c>
      <c r="K124" s="94" t="s">
        <v>64</v>
      </c>
      <c r="L124" s="95" t="s">
        <v>65</v>
      </c>
      <c r="M124" s="96" t="s">
        <v>63</v>
      </c>
      <c r="N124" s="94" t="s">
        <v>64</v>
      </c>
      <c r="O124" s="94" t="s">
        <v>65</v>
      </c>
      <c r="P124" s="89" t="s">
        <v>63</v>
      </c>
      <c r="Q124" s="90" t="s">
        <v>64</v>
      </c>
      <c r="R124" s="91" t="s">
        <v>65</v>
      </c>
      <c r="S124" s="89" t="s">
        <v>63</v>
      </c>
      <c r="T124" s="90" t="s">
        <v>64</v>
      </c>
      <c r="U124" s="95" t="s">
        <v>65</v>
      </c>
      <c r="AF124" s="142"/>
      <c r="AG124" s="142"/>
    </row>
    <row r="125" spans="2:33" ht="27.9" customHeight="1" x14ac:dyDescent="0.2">
      <c r="B125" s="160" t="s">
        <v>44</v>
      </c>
      <c r="C125" s="162" t="s">
        <v>4</v>
      </c>
      <c r="D125" s="78"/>
      <c r="E125" s="90" t="s">
        <v>66</v>
      </c>
      <c r="F125" s="95" t="s">
        <v>67</v>
      </c>
      <c r="G125" s="78"/>
      <c r="H125" s="90" t="s">
        <v>66</v>
      </c>
      <c r="I125" s="94" t="s">
        <v>67</v>
      </c>
      <c r="J125" s="98"/>
      <c r="K125" s="94" t="s">
        <v>66</v>
      </c>
      <c r="L125" s="95" t="s">
        <v>67</v>
      </c>
      <c r="M125" s="78"/>
      <c r="N125" s="94" t="s">
        <v>66</v>
      </c>
      <c r="O125" s="94" t="s">
        <v>67</v>
      </c>
      <c r="P125" s="98"/>
      <c r="Q125" s="90" t="s">
        <v>66</v>
      </c>
      <c r="R125" s="91" t="s">
        <v>67</v>
      </c>
      <c r="S125" s="98"/>
      <c r="T125" s="90" t="s">
        <v>66</v>
      </c>
      <c r="U125" s="95" t="s">
        <v>67</v>
      </c>
      <c r="AF125" s="142"/>
      <c r="AG125" s="142"/>
    </row>
    <row r="126" spans="2:33" ht="27.9" customHeight="1" x14ac:dyDescent="0.2">
      <c r="B126" s="164"/>
      <c r="C126" s="165" t="s">
        <v>47</v>
      </c>
      <c r="D126" s="104" t="s">
        <v>68</v>
      </c>
      <c r="E126" s="102" t="s">
        <v>69</v>
      </c>
      <c r="F126" s="107" t="s">
        <v>69</v>
      </c>
      <c r="G126" s="104" t="s">
        <v>68</v>
      </c>
      <c r="H126" s="102" t="s">
        <v>69</v>
      </c>
      <c r="I126" s="106" t="s">
        <v>69</v>
      </c>
      <c r="J126" s="105" t="s">
        <v>68</v>
      </c>
      <c r="K126" s="106" t="s">
        <v>69</v>
      </c>
      <c r="L126" s="107" t="s">
        <v>69</v>
      </c>
      <c r="M126" s="108" t="s">
        <v>68</v>
      </c>
      <c r="N126" s="106" t="s">
        <v>69</v>
      </c>
      <c r="O126" s="106" t="s">
        <v>69</v>
      </c>
      <c r="P126" s="101" t="s">
        <v>68</v>
      </c>
      <c r="Q126" s="102" t="s">
        <v>69</v>
      </c>
      <c r="R126" s="103" t="s">
        <v>69</v>
      </c>
      <c r="S126" s="101" t="s">
        <v>68</v>
      </c>
      <c r="T126" s="102" t="s">
        <v>69</v>
      </c>
      <c r="U126" s="107" t="s">
        <v>69</v>
      </c>
      <c r="AF126" s="142"/>
      <c r="AG126" s="142"/>
    </row>
    <row r="127" spans="2:33" ht="27.9" customHeight="1" x14ac:dyDescent="0.2">
      <c r="B127" s="158"/>
      <c r="C127" s="166" t="str">
        <f>C67</f>
        <v>令和元年平均</v>
      </c>
      <c r="D127" s="113">
        <v>284468</v>
      </c>
      <c r="E127" s="111">
        <v>242429</v>
      </c>
      <c r="F127" s="112">
        <v>42039</v>
      </c>
      <c r="G127" s="113">
        <v>0</v>
      </c>
      <c r="H127" s="111">
        <v>0</v>
      </c>
      <c r="I127" s="111">
        <v>0</v>
      </c>
      <c r="J127" s="167">
        <v>325264</v>
      </c>
      <c r="K127" s="111">
        <v>284248</v>
      </c>
      <c r="L127" s="112">
        <v>41016</v>
      </c>
      <c r="M127" s="114">
        <v>317550</v>
      </c>
      <c r="N127" s="111">
        <v>252676</v>
      </c>
      <c r="O127" s="111">
        <v>64874</v>
      </c>
      <c r="P127" s="167">
        <v>288040</v>
      </c>
      <c r="Q127" s="111">
        <v>230937</v>
      </c>
      <c r="R127" s="112">
        <v>57103</v>
      </c>
      <c r="S127" s="110">
        <v>304598</v>
      </c>
      <c r="T127" s="111">
        <v>247469</v>
      </c>
      <c r="U127" s="112">
        <v>57129</v>
      </c>
      <c r="AF127" s="142"/>
      <c r="AG127" s="142"/>
    </row>
    <row r="128" spans="2:33" ht="27.9" customHeight="1" x14ac:dyDescent="0.2">
      <c r="B128" s="160"/>
      <c r="C128" s="168">
        <f>C68</f>
        <v>43831</v>
      </c>
      <c r="D128" s="123">
        <v>280297</v>
      </c>
      <c r="E128" s="121">
        <v>252046</v>
      </c>
      <c r="F128" s="122">
        <v>28251</v>
      </c>
      <c r="G128" s="123">
        <v>264883</v>
      </c>
      <c r="H128" s="121">
        <v>211640</v>
      </c>
      <c r="I128" s="121">
        <v>53243</v>
      </c>
      <c r="J128" s="120">
        <v>313834</v>
      </c>
      <c r="K128" s="121">
        <v>275082</v>
      </c>
      <c r="L128" s="122">
        <v>38752</v>
      </c>
      <c r="M128" s="123">
        <v>194963</v>
      </c>
      <c r="N128" s="121">
        <v>173378</v>
      </c>
      <c r="O128" s="121">
        <v>21585</v>
      </c>
      <c r="P128" s="120">
        <v>320833</v>
      </c>
      <c r="Q128" s="121">
        <v>250169</v>
      </c>
      <c r="R128" s="122">
        <v>70664</v>
      </c>
      <c r="S128" s="120">
        <v>296143</v>
      </c>
      <c r="T128" s="121">
        <v>247991</v>
      </c>
      <c r="U128" s="122">
        <v>48152</v>
      </c>
      <c r="AF128" s="142"/>
      <c r="AG128" s="142"/>
    </row>
    <row r="129" spans="2:38" ht="27.9" customHeight="1" x14ac:dyDescent="0.2">
      <c r="B129" s="160"/>
      <c r="C129" s="168">
        <f t="shared" ref="C129:C132" si="5">C69</f>
        <v>44197</v>
      </c>
      <c r="D129" s="123">
        <v>279310</v>
      </c>
      <c r="E129" s="121">
        <v>248231</v>
      </c>
      <c r="F129" s="122">
        <v>31079</v>
      </c>
      <c r="G129" s="123">
        <v>226725</v>
      </c>
      <c r="H129" s="121">
        <v>199887</v>
      </c>
      <c r="I129" s="121">
        <v>26838</v>
      </c>
      <c r="J129" s="120">
        <v>290973</v>
      </c>
      <c r="K129" s="121">
        <v>258030</v>
      </c>
      <c r="L129" s="122">
        <v>32943</v>
      </c>
      <c r="M129" s="123">
        <v>247051</v>
      </c>
      <c r="N129" s="121">
        <v>212705</v>
      </c>
      <c r="O129" s="121">
        <v>34346</v>
      </c>
      <c r="P129" s="127">
        <v>312676</v>
      </c>
      <c r="Q129" s="121">
        <v>294077</v>
      </c>
      <c r="R129" s="122">
        <v>18599</v>
      </c>
      <c r="S129" s="127">
        <v>279474</v>
      </c>
      <c r="T129" s="121">
        <v>249410</v>
      </c>
      <c r="U129" s="122">
        <v>30064</v>
      </c>
      <c r="AF129" s="142"/>
      <c r="AG129" s="142"/>
    </row>
    <row r="130" spans="2:38" ht="27.9" customHeight="1" x14ac:dyDescent="0.2">
      <c r="B130" s="160" t="s">
        <v>50</v>
      </c>
      <c r="C130" s="168">
        <f t="shared" si="5"/>
        <v>44562</v>
      </c>
      <c r="D130" s="130">
        <v>249268</v>
      </c>
      <c r="E130" s="121">
        <v>224874</v>
      </c>
      <c r="F130" s="122">
        <v>24394</v>
      </c>
      <c r="G130" s="130">
        <v>256587</v>
      </c>
      <c r="H130" s="121">
        <v>236676</v>
      </c>
      <c r="I130" s="121">
        <v>19911</v>
      </c>
      <c r="J130" s="127">
        <v>282372</v>
      </c>
      <c r="K130" s="121">
        <v>238965</v>
      </c>
      <c r="L130" s="122">
        <v>43407</v>
      </c>
      <c r="M130" s="130">
        <v>294126</v>
      </c>
      <c r="N130" s="121">
        <v>244942</v>
      </c>
      <c r="O130" s="121">
        <v>49184</v>
      </c>
      <c r="P130" s="127">
        <v>376041</v>
      </c>
      <c r="Q130" s="121">
        <v>296544</v>
      </c>
      <c r="R130" s="122">
        <v>79497</v>
      </c>
      <c r="S130" s="127">
        <v>293968</v>
      </c>
      <c r="T130" s="121">
        <v>229195</v>
      </c>
      <c r="U130" s="122">
        <v>64773</v>
      </c>
      <c r="AF130" s="142"/>
      <c r="AG130" s="142"/>
    </row>
    <row r="131" spans="2:38" ht="27.9" customHeight="1" x14ac:dyDescent="0.2">
      <c r="B131" s="160" t="s">
        <v>51</v>
      </c>
      <c r="C131" s="168">
        <f t="shared" si="5"/>
        <v>44927</v>
      </c>
      <c r="D131" s="130">
        <v>267814</v>
      </c>
      <c r="E131" s="121">
        <v>239940</v>
      </c>
      <c r="F131" s="122">
        <v>27874</v>
      </c>
      <c r="G131" s="130">
        <v>307288</v>
      </c>
      <c r="H131" s="121">
        <v>239603</v>
      </c>
      <c r="I131" s="121">
        <v>67685</v>
      </c>
      <c r="J131" s="127">
        <v>264052</v>
      </c>
      <c r="K131" s="121">
        <v>231132</v>
      </c>
      <c r="L131" s="122">
        <v>32920</v>
      </c>
      <c r="M131" s="130">
        <v>323992</v>
      </c>
      <c r="N131" s="121">
        <v>250479</v>
      </c>
      <c r="O131" s="121">
        <v>73513</v>
      </c>
      <c r="P131" s="127">
        <v>412947</v>
      </c>
      <c r="Q131" s="121">
        <v>317566</v>
      </c>
      <c r="R131" s="122">
        <v>95381</v>
      </c>
      <c r="S131" s="127">
        <v>324119</v>
      </c>
      <c r="T131" s="121">
        <v>240636</v>
      </c>
      <c r="U131" s="122">
        <v>83483</v>
      </c>
      <c r="AF131" s="142"/>
      <c r="AG131" s="142"/>
    </row>
    <row r="132" spans="2:38" ht="27.9" customHeight="1" x14ac:dyDescent="0.2">
      <c r="B132" s="160"/>
      <c r="C132" s="168">
        <f t="shared" si="5"/>
        <v>45292</v>
      </c>
      <c r="D132" s="140">
        <v>308800</v>
      </c>
      <c r="E132" s="139">
        <v>257580</v>
      </c>
      <c r="F132" s="139">
        <v>51220</v>
      </c>
      <c r="G132" s="140">
        <v>346729</v>
      </c>
      <c r="H132" s="139">
        <v>268118</v>
      </c>
      <c r="I132" s="141">
        <v>78611</v>
      </c>
      <c r="J132" s="139">
        <v>277655</v>
      </c>
      <c r="K132" s="139">
        <v>239801</v>
      </c>
      <c r="L132" s="139">
        <v>37854</v>
      </c>
      <c r="M132" s="140">
        <v>291772</v>
      </c>
      <c r="N132" s="139">
        <v>223114</v>
      </c>
      <c r="O132" s="141">
        <v>68658</v>
      </c>
      <c r="P132" s="139">
        <v>428735</v>
      </c>
      <c r="Q132" s="139">
        <v>309912</v>
      </c>
      <c r="R132" s="139">
        <v>118823</v>
      </c>
      <c r="S132" s="186">
        <v>369714</v>
      </c>
      <c r="T132" s="187">
        <v>284704</v>
      </c>
      <c r="U132" s="188">
        <v>85010</v>
      </c>
      <c r="V132" s="142"/>
      <c r="AF132" s="142"/>
      <c r="AG132" s="142"/>
    </row>
    <row r="133" spans="2:38" ht="27.9" customHeight="1" x14ac:dyDescent="0.2">
      <c r="B133" s="160"/>
      <c r="C133" s="173">
        <f>$A$4</f>
        <v>6</v>
      </c>
      <c r="D133" s="136">
        <v>254458</v>
      </c>
      <c r="E133" s="135">
        <v>254458</v>
      </c>
      <c r="F133" s="135">
        <v>0</v>
      </c>
      <c r="G133" s="136">
        <v>261183</v>
      </c>
      <c r="H133" s="135">
        <v>261183</v>
      </c>
      <c r="I133" s="137">
        <v>0</v>
      </c>
      <c r="J133" s="135">
        <v>239593</v>
      </c>
      <c r="K133" s="135">
        <v>225815</v>
      </c>
      <c r="L133" s="135">
        <v>13778</v>
      </c>
      <c r="M133" s="136">
        <v>217277</v>
      </c>
      <c r="N133" s="135">
        <v>217277</v>
      </c>
      <c r="O133" s="137">
        <v>0</v>
      </c>
      <c r="P133" s="135">
        <v>309852</v>
      </c>
      <c r="Q133" s="135">
        <v>309852</v>
      </c>
      <c r="R133" s="135">
        <v>0</v>
      </c>
      <c r="S133" s="127">
        <v>255782</v>
      </c>
      <c r="T133" s="121">
        <v>255782</v>
      </c>
      <c r="U133" s="122">
        <v>0</v>
      </c>
      <c r="V133" s="142"/>
      <c r="AF133" s="142"/>
      <c r="AG133" s="142"/>
    </row>
    <row r="134" spans="2:38" ht="27.9" customHeight="1" x14ac:dyDescent="0.2">
      <c r="B134" s="160"/>
      <c r="C134" s="144" t="s">
        <v>11</v>
      </c>
      <c r="D134" s="136">
        <v>265415</v>
      </c>
      <c r="E134" s="135">
        <v>265415</v>
      </c>
      <c r="F134" s="135">
        <v>0</v>
      </c>
      <c r="G134" s="136">
        <v>256147</v>
      </c>
      <c r="H134" s="135">
        <v>256147</v>
      </c>
      <c r="I134" s="137">
        <v>0</v>
      </c>
      <c r="J134" s="135">
        <v>234640</v>
      </c>
      <c r="K134" s="135">
        <v>234284</v>
      </c>
      <c r="L134" s="135">
        <v>356</v>
      </c>
      <c r="M134" s="136">
        <v>255734</v>
      </c>
      <c r="N134" s="135">
        <v>221100</v>
      </c>
      <c r="O134" s="137">
        <v>34634</v>
      </c>
      <c r="P134" s="135">
        <v>316977</v>
      </c>
      <c r="Q134" s="135">
        <v>316898</v>
      </c>
      <c r="R134" s="135">
        <v>79</v>
      </c>
      <c r="S134" s="127">
        <v>257053</v>
      </c>
      <c r="T134" s="121">
        <v>257053</v>
      </c>
      <c r="U134" s="122">
        <v>0</v>
      </c>
      <c r="V134" s="142"/>
      <c r="AF134" s="142"/>
      <c r="AG134" s="142"/>
    </row>
    <row r="135" spans="2:38" ht="27.9" customHeight="1" x14ac:dyDescent="0.2">
      <c r="B135" s="160" t="s">
        <v>52</v>
      </c>
      <c r="C135" s="144" t="s">
        <v>12</v>
      </c>
      <c r="D135" s="136">
        <v>262642</v>
      </c>
      <c r="E135" s="135">
        <v>262642</v>
      </c>
      <c r="F135" s="135">
        <v>0</v>
      </c>
      <c r="G135" s="136">
        <v>267821</v>
      </c>
      <c r="H135" s="135">
        <v>267821</v>
      </c>
      <c r="I135" s="137">
        <v>0</v>
      </c>
      <c r="J135" s="135">
        <v>225649</v>
      </c>
      <c r="K135" s="135">
        <v>225644</v>
      </c>
      <c r="L135" s="135">
        <v>5</v>
      </c>
      <c r="M135" s="136">
        <v>212670</v>
      </c>
      <c r="N135" s="135">
        <v>212670</v>
      </c>
      <c r="O135" s="137">
        <v>0</v>
      </c>
      <c r="P135" s="135">
        <v>297641</v>
      </c>
      <c r="Q135" s="135">
        <v>297287</v>
      </c>
      <c r="R135" s="135">
        <v>354</v>
      </c>
      <c r="S135" s="127">
        <v>266266</v>
      </c>
      <c r="T135" s="121">
        <v>266266</v>
      </c>
      <c r="U135" s="122">
        <v>0</v>
      </c>
      <c r="V135" s="142"/>
      <c r="AF135" s="142"/>
      <c r="AG135" s="142"/>
    </row>
    <row r="136" spans="2:38" ht="27.9" customHeight="1" x14ac:dyDescent="0.2">
      <c r="B136" s="160"/>
      <c r="C136" s="144" t="s">
        <v>13</v>
      </c>
      <c r="D136" s="136">
        <v>281305</v>
      </c>
      <c r="E136" s="135">
        <v>256291</v>
      </c>
      <c r="F136" s="135">
        <v>25014</v>
      </c>
      <c r="G136" s="136">
        <v>275447</v>
      </c>
      <c r="H136" s="135">
        <v>275447</v>
      </c>
      <c r="I136" s="137">
        <v>0</v>
      </c>
      <c r="J136" s="135">
        <v>230509</v>
      </c>
      <c r="K136" s="135">
        <v>230133</v>
      </c>
      <c r="L136" s="135">
        <v>376</v>
      </c>
      <c r="M136" s="136">
        <v>215784</v>
      </c>
      <c r="N136" s="135">
        <v>215784</v>
      </c>
      <c r="O136" s="137">
        <v>0</v>
      </c>
      <c r="P136" s="135">
        <v>313543</v>
      </c>
      <c r="Q136" s="135">
        <v>313543</v>
      </c>
      <c r="R136" s="135">
        <v>0</v>
      </c>
      <c r="S136" s="127">
        <v>304578</v>
      </c>
      <c r="T136" s="121">
        <v>304578</v>
      </c>
      <c r="U136" s="122">
        <v>0</v>
      </c>
      <c r="V136" s="142"/>
      <c r="AK136" s="142"/>
      <c r="AL136" s="142"/>
    </row>
    <row r="137" spans="2:38" ht="27.9" customHeight="1" x14ac:dyDescent="0.2">
      <c r="B137" s="160"/>
      <c r="C137" s="144" t="s">
        <v>14</v>
      </c>
      <c r="D137" s="136">
        <v>240353</v>
      </c>
      <c r="E137" s="135">
        <v>240353</v>
      </c>
      <c r="F137" s="135">
        <v>0</v>
      </c>
      <c r="G137" s="136">
        <v>276647</v>
      </c>
      <c r="H137" s="135">
        <v>262264</v>
      </c>
      <c r="I137" s="137">
        <v>14383</v>
      </c>
      <c r="J137" s="135">
        <v>244294</v>
      </c>
      <c r="K137" s="135">
        <v>243852</v>
      </c>
      <c r="L137" s="135">
        <v>442</v>
      </c>
      <c r="M137" s="136">
        <v>220913</v>
      </c>
      <c r="N137" s="135">
        <v>220913</v>
      </c>
      <c r="O137" s="137">
        <v>0</v>
      </c>
      <c r="P137" s="135">
        <v>302958</v>
      </c>
      <c r="Q137" s="135">
        <v>302803</v>
      </c>
      <c r="R137" s="135">
        <v>155</v>
      </c>
      <c r="S137" s="127">
        <v>291635</v>
      </c>
      <c r="T137" s="121">
        <v>291635</v>
      </c>
      <c r="U137" s="122">
        <v>0</v>
      </c>
      <c r="V137" s="142"/>
      <c r="AK137" s="142"/>
      <c r="AL137" s="142"/>
    </row>
    <row r="138" spans="2:38" ht="27.9" customHeight="1" x14ac:dyDescent="0.2">
      <c r="B138" s="160"/>
      <c r="C138" s="144" t="s">
        <v>15</v>
      </c>
      <c r="D138" s="136">
        <v>415571</v>
      </c>
      <c r="E138" s="135">
        <v>254533</v>
      </c>
      <c r="F138" s="135">
        <v>161038</v>
      </c>
      <c r="G138" s="136">
        <v>530663</v>
      </c>
      <c r="H138" s="135">
        <v>271574</v>
      </c>
      <c r="I138" s="137">
        <v>259089</v>
      </c>
      <c r="J138" s="135">
        <v>432203</v>
      </c>
      <c r="K138" s="135">
        <v>247519</v>
      </c>
      <c r="L138" s="135">
        <v>184684</v>
      </c>
      <c r="M138" s="136">
        <v>225429</v>
      </c>
      <c r="N138" s="135">
        <v>225429</v>
      </c>
      <c r="O138" s="137">
        <v>0</v>
      </c>
      <c r="P138" s="135">
        <v>706091</v>
      </c>
      <c r="Q138" s="135">
        <v>311431</v>
      </c>
      <c r="R138" s="135">
        <v>394660</v>
      </c>
      <c r="S138" s="127">
        <v>728022</v>
      </c>
      <c r="T138" s="121">
        <v>300698</v>
      </c>
      <c r="U138" s="122">
        <v>427324</v>
      </c>
      <c r="V138" s="142"/>
      <c r="AK138" s="142"/>
      <c r="AL138" s="142"/>
    </row>
    <row r="139" spans="2:38" ht="27.9" customHeight="1" x14ac:dyDescent="0.2">
      <c r="B139" s="160" t="s">
        <v>53</v>
      </c>
      <c r="C139" s="144" t="s">
        <v>16</v>
      </c>
      <c r="D139" s="136">
        <v>406877</v>
      </c>
      <c r="E139" s="135">
        <v>252293</v>
      </c>
      <c r="F139" s="135">
        <v>154584</v>
      </c>
      <c r="G139" s="136">
        <v>463264</v>
      </c>
      <c r="H139" s="135">
        <v>265063</v>
      </c>
      <c r="I139" s="137">
        <v>198201</v>
      </c>
      <c r="J139" s="135">
        <v>256959</v>
      </c>
      <c r="K139" s="135">
        <v>244236</v>
      </c>
      <c r="L139" s="135">
        <v>12723</v>
      </c>
      <c r="M139" s="136">
        <v>524567</v>
      </c>
      <c r="N139" s="135">
        <v>223275</v>
      </c>
      <c r="O139" s="137">
        <v>301292</v>
      </c>
      <c r="P139" s="135">
        <v>539302</v>
      </c>
      <c r="Q139" s="135">
        <v>313639</v>
      </c>
      <c r="R139" s="135">
        <v>225663</v>
      </c>
      <c r="S139" s="127">
        <v>274492</v>
      </c>
      <c r="T139" s="121">
        <v>274492</v>
      </c>
      <c r="U139" s="122">
        <v>0</v>
      </c>
      <c r="V139" s="142"/>
      <c r="AK139" s="142"/>
      <c r="AL139" s="142"/>
    </row>
    <row r="140" spans="2:38" ht="27.9" customHeight="1" x14ac:dyDescent="0.2">
      <c r="B140" s="160"/>
      <c r="C140" s="144" t="s">
        <v>17</v>
      </c>
      <c r="D140" s="136">
        <v>257679</v>
      </c>
      <c r="E140" s="135">
        <v>257679</v>
      </c>
      <c r="F140" s="135">
        <v>0</v>
      </c>
      <c r="G140" s="136">
        <v>260269</v>
      </c>
      <c r="H140" s="135">
        <v>260269</v>
      </c>
      <c r="I140" s="137">
        <v>0</v>
      </c>
      <c r="J140" s="135">
        <v>248676</v>
      </c>
      <c r="K140" s="135">
        <v>236402</v>
      </c>
      <c r="L140" s="135">
        <v>12274</v>
      </c>
      <c r="M140" s="136">
        <v>305458</v>
      </c>
      <c r="N140" s="135">
        <v>219662</v>
      </c>
      <c r="O140" s="137">
        <v>85796</v>
      </c>
      <c r="P140" s="135">
        <v>312049</v>
      </c>
      <c r="Q140" s="135">
        <v>308559</v>
      </c>
      <c r="R140" s="135">
        <v>3490</v>
      </c>
      <c r="S140" s="127">
        <v>364840</v>
      </c>
      <c r="T140" s="121">
        <v>285263</v>
      </c>
      <c r="U140" s="122">
        <v>79577</v>
      </c>
      <c r="V140" s="142"/>
      <c r="AK140" s="142"/>
      <c r="AL140" s="142"/>
    </row>
    <row r="141" spans="2:38" ht="27.9" customHeight="1" x14ac:dyDescent="0.2">
      <c r="B141" s="160"/>
      <c r="C141" s="144" t="s">
        <v>18</v>
      </c>
      <c r="D141" s="136">
        <v>267267</v>
      </c>
      <c r="E141" s="135">
        <v>267267</v>
      </c>
      <c r="F141" s="135">
        <v>0</v>
      </c>
      <c r="G141" s="136">
        <v>272253</v>
      </c>
      <c r="H141" s="135">
        <v>269907</v>
      </c>
      <c r="I141" s="137">
        <v>2346</v>
      </c>
      <c r="J141" s="135">
        <v>249195</v>
      </c>
      <c r="K141" s="135">
        <v>248989</v>
      </c>
      <c r="L141" s="135">
        <v>206</v>
      </c>
      <c r="M141" s="136">
        <v>229098</v>
      </c>
      <c r="N141" s="135">
        <v>229098</v>
      </c>
      <c r="O141" s="137">
        <v>0</v>
      </c>
      <c r="P141" s="135">
        <v>305574</v>
      </c>
      <c r="Q141" s="135">
        <v>305116</v>
      </c>
      <c r="R141" s="135">
        <v>458</v>
      </c>
      <c r="S141" s="127">
        <v>314604</v>
      </c>
      <c r="T141" s="121">
        <v>314604</v>
      </c>
      <c r="U141" s="122">
        <v>0</v>
      </c>
      <c r="V141" s="142"/>
      <c r="AK141" s="142"/>
      <c r="AL141" s="142"/>
    </row>
    <row r="142" spans="2:38" ht="27.9" customHeight="1" x14ac:dyDescent="0.2">
      <c r="B142" s="160"/>
      <c r="C142" s="144" t="s">
        <v>19</v>
      </c>
      <c r="D142" s="136">
        <v>262506</v>
      </c>
      <c r="E142" s="135">
        <v>262506</v>
      </c>
      <c r="F142" s="135">
        <v>0</v>
      </c>
      <c r="G142" s="136">
        <v>281048</v>
      </c>
      <c r="H142" s="135">
        <v>281048</v>
      </c>
      <c r="I142" s="137">
        <v>0</v>
      </c>
      <c r="J142" s="135">
        <v>239934</v>
      </c>
      <c r="K142" s="135">
        <v>239290</v>
      </c>
      <c r="L142" s="135">
        <v>644</v>
      </c>
      <c r="M142" s="136">
        <v>231856</v>
      </c>
      <c r="N142" s="135">
        <v>231856</v>
      </c>
      <c r="O142" s="137">
        <v>0</v>
      </c>
      <c r="P142" s="135" t="s">
        <v>70</v>
      </c>
      <c r="Q142" s="135" t="s">
        <v>70</v>
      </c>
      <c r="R142" s="135" t="s">
        <v>70</v>
      </c>
      <c r="S142" s="127">
        <v>290574</v>
      </c>
      <c r="T142" s="121">
        <v>290574</v>
      </c>
      <c r="U142" s="122">
        <v>0</v>
      </c>
      <c r="V142" s="142"/>
      <c r="AK142" s="142"/>
      <c r="AL142" s="142"/>
    </row>
    <row r="143" spans="2:38" ht="27.9" customHeight="1" x14ac:dyDescent="0.2">
      <c r="B143" s="160"/>
      <c r="C143" s="144" t="s">
        <v>20</v>
      </c>
      <c r="D143" s="136">
        <v>257290</v>
      </c>
      <c r="E143" s="135">
        <v>257282</v>
      </c>
      <c r="F143" s="135">
        <v>8</v>
      </c>
      <c r="G143" s="136">
        <v>273388</v>
      </c>
      <c r="H143" s="135">
        <v>273388</v>
      </c>
      <c r="I143" s="137">
        <v>0</v>
      </c>
      <c r="J143" s="135">
        <v>268969</v>
      </c>
      <c r="K143" s="135">
        <v>250234</v>
      </c>
      <c r="L143" s="135">
        <v>18735</v>
      </c>
      <c r="M143" s="136">
        <v>236958</v>
      </c>
      <c r="N143" s="135">
        <v>236958</v>
      </c>
      <c r="O143" s="137">
        <v>0</v>
      </c>
      <c r="P143" s="135">
        <v>319057</v>
      </c>
      <c r="Q143" s="135">
        <v>319057</v>
      </c>
      <c r="R143" s="135">
        <v>0</v>
      </c>
      <c r="S143" s="127">
        <v>293903</v>
      </c>
      <c r="T143" s="121">
        <v>293903</v>
      </c>
      <c r="U143" s="122">
        <v>0</v>
      </c>
      <c r="V143" s="142"/>
      <c r="AK143" s="142"/>
      <c r="AL143" s="142"/>
    </row>
    <row r="144" spans="2:38" ht="27.9" customHeight="1" x14ac:dyDescent="0.2">
      <c r="B144" s="164"/>
      <c r="C144" s="148" t="s">
        <v>21</v>
      </c>
      <c r="D144" s="140">
        <v>525872</v>
      </c>
      <c r="E144" s="139">
        <v>260449</v>
      </c>
      <c r="F144" s="139">
        <v>265423</v>
      </c>
      <c r="G144" s="140">
        <v>746311</v>
      </c>
      <c r="H144" s="139">
        <v>273822</v>
      </c>
      <c r="I144" s="141">
        <v>472489</v>
      </c>
      <c r="J144" s="139">
        <v>463908</v>
      </c>
      <c r="K144" s="139">
        <v>251544</v>
      </c>
      <c r="L144" s="139">
        <v>212364</v>
      </c>
      <c r="M144" s="140">
        <v>615791</v>
      </c>
      <c r="N144" s="139">
        <v>222744</v>
      </c>
      <c r="O144" s="141">
        <v>393047</v>
      </c>
      <c r="P144" s="139">
        <v>1001858</v>
      </c>
      <c r="Q144" s="139">
        <v>323300</v>
      </c>
      <c r="R144" s="139">
        <v>678558</v>
      </c>
      <c r="S144" s="127">
        <v>788103</v>
      </c>
      <c r="T144" s="121">
        <v>277162</v>
      </c>
      <c r="U144" s="188">
        <v>510941</v>
      </c>
      <c r="V144" s="142"/>
      <c r="AK144" s="142"/>
      <c r="AL144" s="142"/>
    </row>
    <row r="145" spans="2:38" ht="27.9" customHeight="1" x14ac:dyDescent="0.2">
      <c r="B145" s="149" t="s">
        <v>51</v>
      </c>
      <c r="C145" s="166" t="str">
        <f>C127</f>
        <v>令和元年平均</v>
      </c>
      <c r="D145" s="130">
        <v>302892</v>
      </c>
      <c r="E145" s="121">
        <v>258289</v>
      </c>
      <c r="F145" s="122">
        <v>44603</v>
      </c>
      <c r="G145" s="130">
        <v>0</v>
      </c>
      <c r="H145" s="121">
        <v>0</v>
      </c>
      <c r="I145" s="121">
        <v>0</v>
      </c>
      <c r="J145" s="120">
        <v>363001</v>
      </c>
      <c r="K145" s="121">
        <v>315757</v>
      </c>
      <c r="L145" s="122">
        <v>47244</v>
      </c>
      <c r="M145" s="123">
        <v>417236</v>
      </c>
      <c r="N145" s="121">
        <v>322999</v>
      </c>
      <c r="O145" s="121">
        <v>94237</v>
      </c>
      <c r="P145" s="120">
        <v>367141</v>
      </c>
      <c r="Q145" s="121">
        <v>288059</v>
      </c>
      <c r="R145" s="122">
        <v>79082</v>
      </c>
      <c r="S145" s="167">
        <v>336194</v>
      </c>
      <c r="T145" s="178">
        <v>274099</v>
      </c>
      <c r="U145" s="122">
        <v>62095</v>
      </c>
      <c r="AK145" s="142"/>
      <c r="AL145" s="142"/>
    </row>
    <row r="146" spans="2:38" ht="27.9" customHeight="1" x14ac:dyDescent="0.2">
      <c r="B146" s="150"/>
      <c r="C146" s="168">
        <f>C128</f>
        <v>43831</v>
      </c>
      <c r="D146" s="123">
        <v>307719</v>
      </c>
      <c r="E146" s="121">
        <v>276425</v>
      </c>
      <c r="F146" s="122">
        <v>31294</v>
      </c>
      <c r="G146" s="123">
        <v>296233</v>
      </c>
      <c r="H146" s="121">
        <v>239427</v>
      </c>
      <c r="I146" s="121">
        <v>56806</v>
      </c>
      <c r="J146" s="120">
        <v>340544</v>
      </c>
      <c r="K146" s="121">
        <v>297146</v>
      </c>
      <c r="L146" s="122">
        <v>43398</v>
      </c>
      <c r="M146" s="123">
        <v>296688</v>
      </c>
      <c r="N146" s="121">
        <v>251407</v>
      </c>
      <c r="O146" s="121">
        <v>45281</v>
      </c>
      <c r="P146" s="120">
        <v>379465</v>
      </c>
      <c r="Q146" s="121">
        <v>290727</v>
      </c>
      <c r="R146" s="122">
        <v>88738</v>
      </c>
      <c r="S146" s="120">
        <v>309694</v>
      </c>
      <c r="T146" s="121">
        <v>257890</v>
      </c>
      <c r="U146" s="122">
        <v>51804</v>
      </c>
      <c r="AK146" s="142"/>
      <c r="AL146" s="142"/>
    </row>
    <row r="147" spans="2:38" ht="27.9" customHeight="1" x14ac:dyDescent="0.2">
      <c r="B147" s="150"/>
      <c r="C147" s="168">
        <f t="shared" ref="C147:C150" si="6">C129</f>
        <v>44197</v>
      </c>
      <c r="D147" s="130">
        <v>294905</v>
      </c>
      <c r="E147" s="121">
        <v>262883</v>
      </c>
      <c r="F147" s="122">
        <v>32022</v>
      </c>
      <c r="G147" s="130">
        <v>254701</v>
      </c>
      <c r="H147" s="121">
        <v>222693</v>
      </c>
      <c r="I147" s="121">
        <v>32008</v>
      </c>
      <c r="J147" s="127">
        <v>324764</v>
      </c>
      <c r="K147" s="121">
        <v>285733</v>
      </c>
      <c r="L147" s="122">
        <v>39031</v>
      </c>
      <c r="M147" s="130">
        <v>323979</v>
      </c>
      <c r="N147" s="121">
        <v>273472</v>
      </c>
      <c r="O147" s="121">
        <v>50507</v>
      </c>
      <c r="P147" s="127">
        <v>346351</v>
      </c>
      <c r="Q147" s="121">
        <v>325429</v>
      </c>
      <c r="R147" s="122">
        <v>20922</v>
      </c>
      <c r="S147" s="127">
        <v>290975</v>
      </c>
      <c r="T147" s="121">
        <v>260663</v>
      </c>
      <c r="U147" s="122">
        <v>30312</v>
      </c>
      <c r="AK147" s="142"/>
      <c r="AL147" s="142"/>
    </row>
    <row r="148" spans="2:38" ht="27.9" customHeight="1" x14ac:dyDescent="0.2">
      <c r="B148" s="150"/>
      <c r="C148" s="168">
        <f t="shared" si="6"/>
        <v>44562</v>
      </c>
      <c r="D148" s="130">
        <v>272169</v>
      </c>
      <c r="E148" s="121">
        <v>246319</v>
      </c>
      <c r="F148" s="122">
        <v>25850</v>
      </c>
      <c r="G148" s="130">
        <v>291969</v>
      </c>
      <c r="H148" s="121">
        <v>271539</v>
      </c>
      <c r="I148" s="121">
        <v>20430</v>
      </c>
      <c r="J148" s="127">
        <v>314442</v>
      </c>
      <c r="K148" s="121">
        <v>266082</v>
      </c>
      <c r="L148" s="122">
        <v>48360</v>
      </c>
      <c r="M148" s="130">
        <v>349915</v>
      </c>
      <c r="N148" s="121">
        <v>286961</v>
      </c>
      <c r="O148" s="121">
        <v>62954</v>
      </c>
      <c r="P148" s="127">
        <v>388923</v>
      </c>
      <c r="Q148" s="121">
        <v>307602</v>
      </c>
      <c r="R148" s="122">
        <v>81321</v>
      </c>
      <c r="S148" s="127">
        <v>336032</v>
      </c>
      <c r="T148" s="121">
        <v>259284</v>
      </c>
      <c r="U148" s="122">
        <v>76748</v>
      </c>
      <c r="AK148" s="142"/>
      <c r="AL148" s="142"/>
    </row>
    <row r="149" spans="2:38" ht="27.9" customHeight="1" x14ac:dyDescent="0.2">
      <c r="B149" s="150"/>
      <c r="C149" s="168">
        <f t="shared" si="6"/>
        <v>44927</v>
      </c>
      <c r="D149" s="130">
        <v>284753</v>
      </c>
      <c r="E149" s="121">
        <v>256420</v>
      </c>
      <c r="F149" s="122">
        <v>28333</v>
      </c>
      <c r="G149" s="130">
        <v>393509</v>
      </c>
      <c r="H149" s="121">
        <v>308683</v>
      </c>
      <c r="I149" s="121">
        <v>84826</v>
      </c>
      <c r="J149" s="127">
        <v>294951</v>
      </c>
      <c r="K149" s="121">
        <v>257132</v>
      </c>
      <c r="L149" s="122">
        <v>37819</v>
      </c>
      <c r="M149" s="130">
        <v>378131</v>
      </c>
      <c r="N149" s="121">
        <v>291870</v>
      </c>
      <c r="O149" s="121">
        <v>86261</v>
      </c>
      <c r="P149" s="127">
        <v>429610</v>
      </c>
      <c r="Q149" s="121">
        <v>330058</v>
      </c>
      <c r="R149" s="122">
        <v>99552</v>
      </c>
      <c r="S149" s="127">
        <v>357201</v>
      </c>
      <c r="T149" s="121">
        <v>264928</v>
      </c>
      <c r="U149" s="122">
        <v>92273</v>
      </c>
      <c r="AK149" s="142"/>
      <c r="AL149" s="142"/>
    </row>
    <row r="150" spans="2:38" ht="27.9" customHeight="1" x14ac:dyDescent="0.2">
      <c r="B150" s="150"/>
      <c r="C150" s="138">
        <f t="shared" si="6"/>
        <v>45292</v>
      </c>
      <c r="D150" s="136">
        <v>328446</v>
      </c>
      <c r="E150" s="135">
        <v>272270</v>
      </c>
      <c r="F150" s="135">
        <v>56176</v>
      </c>
      <c r="G150" s="136">
        <v>446868</v>
      </c>
      <c r="H150" s="135">
        <v>344732</v>
      </c>
      <c r="I150" s="137">
        <v>102136</v>
      </c>
      <c r="J150" s="135">
        <v>320723</v>
      </c>
      <c r="K150" s="135">
        <v>275305</v>
      </c>
      <c r="L150" s="135">
        <v>45418</v>
      </c>
      <c r="M150" s="136">
        <v>362317</v>
      </c>
      <c r="N150" s="135">
        <v>274359</v>
      </c>
      <c r="O150" s="137">
        <v>87958</v>
      </c>
      <c r="P150" s="135">
        <v>468700</v>
      </c>
      <c r="Q150" s="135">
        <v>336309</v>
      </c>
      <c r="R150" s="135">
        <v>132391</v>
      </c>
      <c r="S150" s="127">
        <v>380784</v>
      </c>
      <c r="T150" s="121">
        <v>295505</v>
      </c>
      <c r="U150" s="122">
        <v>85279</v>
      </c>
      <c r="V150" s="142"/>
      <c r="AK150" s="142"/>
      <c r="AL150" s="142"/>
    </row>
    <row r="151" spans="2:38" ht="27.9" customHeight="1" x14ac:dyDescent="0.2">
      <c r="B151" s="150"/>
      <c r="C151" s="177">
        <f>$A$4</f>
        <v>6</v>
      </c>
      <c r="D151" s="154">
        <v>270930</v>
      </c>
      <c r="E151" s="153">
        <v>270930</v>
      </c>
      <c r="F151" s="153">
        <v>0</v>
      </c>
      <c r="G151" s="154">
        <v>336856</v>
      </c>
      <c r="H151" s="153">
        <v>336856</v>
      </c>
      <c r="I151" s="155">
        <v>0</v>
      </c>
      <c r="J151" s="153">
        <v>272900</v>
      </c>
      <c r="K151" s="153">
        <v>256735</v>
      </c>
      <c r="L151" s="153">
        <v>16165</v>
      </c>
      <c r="M151" s="154">
        <v>267198</v>
      </c>
      <c r="N151" s="153">
        <v>267198</v>
      </c>
      <c r="O151" s="155">
        <v>0</v>
      </c>
      <c r="P151" s="153">
        <v>337640</v>
      </c>
      <c r="Q151" s="153">
        <v>337640</v>
      </c>
      <c r="R151" s="153">
        <v>0</v>
      </c>
      <c r="S151" s="110">
        <v>262122</v>
      </c>
      <c r="T151" s="111">
        <v>262122</v>
      </c>
      <c r="U151" s="112">
        <v>0</v>
      </c>
      <c r="V151" s="142"/>
      <c r="AK151" s="142"/>
      <c r="AL151" s="142"/>
    </row>
    <row r="152" spans="2:38" ht="27.9" customHeight="1" x14ac:dyDescent="0.2">
      <c r="B152" s="150"/>
      <c r="C152" s="144" t="s">
        <v>11</v>
      </c>
      <c r="D152" s="136">
        <v>284066</v>
      </c>
      <c r="E152" s="135">
        <v>284066</v>
      </c>
      <c r="F152" s="135">
        <v>0</v>
      </c>
      <c r="G152" s="136">
        <v>328399</v>
      </c>
      <c r="H152" s="135">
        <v>328399</v>
      </c>
      <c r="I152" s="137">
        <v>0</v>
      </c>
      <c r="J152" s="135">
        <v>267563</v>
      </c>
      <c r="K152" s="135">
        <v>267387</v>
      </c>
      <c r="L152" s="135">
        <v>176</v>
      </c>
      <c r="M152" s="136">
        <v>346510</v>
      </c>
      <c r="N152" s="135">
        <v>277469</v>
      </c>
      <c r="O152" s="137">
        <v>69041</v>
      </c>
      <c r="P152" s="135">
        <v>339130</v>
      </c>
      <c r="Q152" s="135">
        <v>339027</v>
      </c>
      <c r="R152" s="135">
        <v>103</v>
      </c>
      <c r="S152" s="127">
        <v>263934</v>
      </c>
      <c r="T152" s="121">
        <v>263934</v>
      </c>
      <c r="U152" s="122">
        <v>0</v>
      </c>
      <c r="V152" s="142"/>
      <c r="AK152" s="142"/>
      <c r="AL152" s="142"/>
    </row>
    <row r="153" spans="2:38" ht="27.9" customHeight="1" x14ac:dyDescent="0.2">
      <c r="B153" s="150"/>
      <c r="C153" s="144" t="s">
        <v>12</v>
      </c>
      <c r="D153" s="136">
        <v>279909</v>
      </c>
      <c r="E153" s="135">
        <v>279909</v>
      </c>
      <c r="F153" s="135">
        <v>0</v>
      </c>
      <c r="G153" s="136">
        <v>346237</v>
      </c>
      <c r="H153" s="135">
        <v>346237</v>
      </c>
      <c r="I153" s="137">
        <v>0</v>
      </c>
      <c r="J153" s="135">
        <v>263455</v>
      </c>
      <c r="K153" s="135">
        <v>263452</v>
      </c>
      <c r="L153" s="135">
        <v>3</v>
      </c>
      <c r="M153" s="136">
        <v>266107</v>
      </c>
      <c r="N153" s="135">
        <v>266107</v>
      </c>
      <c r="O153" s="137">
        <v>0</v>
      </c>
      <c r="P153" s="135">
        <v>324342</v>
      </c>
      <c r="Q153" s="135">
        <v>324108</v>
      </c>
      <c r="R153" s="135">
        <v>234</v>
      </c>
      <c r="S153" s="127">
        <v>273868</v>
      </c>
      <c r="T153" s="121">
        <v>273868</v>
      </c>
      <c r="U153" s="122">
        <v>0</v>
      </c>
      <c r="V153" s="142"/>
      <c r="AK153" s="142"/>
      <c r="AL153" s="142"/>
    </row>
    <row r="154" spans="2:38" ht="27.9" customHeight="1" x14ac:dyDescent="0.2">
      <c r="B154" s="150"/>
      <c r="C154" s="144" t="s">
        <v>13</v>
      </c>
      <c r="D154" s="136">
        <v>297105</v>
      </c>
      <c r="E154" s="135">
        <v>270068</v>
      </c>
      <c r="F154" s="135">
        <v>27037</v>
      </c>
      <c r="G154" s="136">
        <v>352880</v>
      </c>
      <c r="H154" s="135">
        <v>352880</v>
      </c>
      <c r="I154" s="137">
        <v>0</v>
      </c>
      <c r="J154" s="135">
        <v>258871</v>
      </c>
      <c r="K154" s="135">
        <v>258871</v>
      </c>
      <c r="L154" s="135">
        <v>0</v>
      </c>
      <c r="M154" s="136">
        <v>269309</v>
      </c>
      <c r="N154" s="135">
        <v>269309</v>
      </c>
      <c r="O154" s="137">
        <v>0</v>
      </c>
      <c r="P154" s="135">
        <v>341536</v>
      </c>
      <c r="Q154" s="135">
        <v>341536</v>
      </c>
      <c r="R154" s="135">
        <v>0</v>
      </c>
      <c r="S154" s="127">
        <v>320253</v>
      </c>
      <c r="T154" s="121">
        <v>320253</v>
      </c>
      <c r="U154" s="122">
        <v>0</v>
      </c>
      <c r="V154" s="142"/>
      <c r="AK154" s="142"/>
      <c r="AL154" s="142"/>
    </row>
    <row r="155" spans="2:38" ht="27.9" customHeight="1" x14ac:dyDescent="0.2">
      <c r="B155" s="150"/>
      <c r="C155" s="144" t="s">
        <v>14</v>
      </c>
      <c r="D155" s="136">
        <v>252803</v>
      </c>
      <c r="E155" s="135">
        <v>252803</v>
      </c>
      <c r="F155" s="135">
        <v>0</v>
      </c>
      <c r="G155" s="136">
        <v>350175</v>
      </c>
      <c r="H155" s="135">
        <v>338110</v>
      </c>
      <c r="I155" s="137">
        <v>12065</v>
      </c>
      <c r="J155" s="135">
        <v>281100</v>
      </c>
      <c r="K155" s="135">
        <v>280679</v>
      </c>
      <c r="L155" s="135">
        <v>421</v>
      </c>
      <c r="M155" s="136">
        <v>278566</v>
      </c>
      <c r="N155" s="135">
        <v>278566</v>
      </c>
      <c r="O155" s="137">
        <v>0</v>
      </c>
      <c r="P155" s="135">
        <v>327864</v>
      </c>
      <c r="Q155" s="135">
        <v>327656</v>
      </c>
      <c r="R155" s="135">
        <v>208</v>
      </c>
      <c r="S155" s="127">
        <v>303713</v>
      </c>
      <c r="T155" s="121">
        <v>303713</v>
      </c>
      <c r="U155" s="122">
        <v>0</v>
      </c>
      <c r="V155" s="142"/>
      <c r="AK155" s="142"/>
      <c r="AL155" s="142"/>
    </row>
    <row r="156" spans="2:38" ht="27.9" customHeight="1" x14ac:dyDescent="0.2">
      <c r="B156" s="150"/>
      <c r="C156" s="144" t="s">
        <v>15</v>
      </c>
      <c r="D156" s="136">
        <v>460301</v>
      </c>
      <c r="E156" s="135">
        <v>266042</v>
      </c>
      <c r="F156" s="135">
        <v>194259</v>
      </c>
      <c r="G156" s="136">
        <v>715446</v>
      </c>
      <c r="H156" s="135">
        <v>348897</v>
      </c>
      <c r="I156" s="137">
        <v>366549</v>
      </c>
      <c r="J156" s="135">
        <v>503600</v>
      </c>
      <c r="K156" s="135">
        <v>286370</v>
      </c>
      <c r="L156" s="135">
        <v>217230</v>
      </c>
      <c r="M156" s="136">
        <v>273838</v>
      </c>
      <c r="N156" s="135">
        <v>273838</v>
      </c>
      <c r="O156" s="137">
        <v>0</v>
      </c>
      <c r="P156" s="135">
        <v>769749</v>
      </c>
      <c r="Q156" s="135">
        <v>338258</v>
      </c>
      <c r="R156" s="135">
        <v>431491</v>
      </c>
      <c r="S156" s="127">
        <v>747303</v>
      </c>
      <c r="T156" s="121">
        <v>314981</v>
      </c>
      <c r="U156" s="122">
        <v>432322</v>
      </c>
      <c r="V156" s="142"/>
      <c r="AK156" s="142"/>
      <c r="AL156" s="142"/>
    </row>
    <row r="157" spans="2:38" ht="27.9" customHeight="1" x14ac:dyDescent="0.2">
      <c r="B157" s="150"/>
      <c r="C157" s="144" t="s">
        <v>16</v>
      </c>
      <c r="D157" s="136">
        <v>417290</v>
      </c>
      <c r="E157" s="135">
        <v>263386</v>
      </c>
      <c r="F157" s="135">
        <v>153904</v>
      </c>
      <c r="G157" s="136">
        <v>569135</v>
      </c>
      <c r="H157" s="135">
        <v>343631</v>
      </c>
      <c r="I157" s="137">
        <v>225504</v>
      </c>
      <c r="J157" s="135">
        <v>289980</v>
      </c>
      <c r="K157" s="135">
        <v>279646</v>
      </c>
      <c r="L157" s="135">
        <v>10334</v>
      </c>
      <c r="M157" s="136">
        <v>593448</v>
      </c>
      <c r="N157" s="135">
        <v>272578</v>
      </c>
      <c r="O157" s="137">
        <v>320870</v>
      </c>
      <c r="P157" s="135">
        <v>598005</v>
      </c>
      <c r="Q157" s="135">
        <v>338874</v>
      </c>
      <c r="R157" s="135">
        <v>259131</v>
      </c>
      <c r="S157" s="127">
        <v>284585</v>
      </c>
      <c r="T157" s="121">
        <v>284585</v>
      </c>
      <c r="U157" s="122">
        <v>0</v>
      </c>
      <c r="V157" s="142"/>
      <c r="AK157" s="142"/>
      <c r="AL157" s="142"/>
    </row>
    <row r="158" spans="2:38" ht="27.9" customHeight="1" x14ac:dyDescent="0.2">
      <c r="B158" s="150"/>
      <c r="C158" s="144" t="s">
        <v>17</v>
      </c>
      <c r="D158" s="136">
        <v>271773</v>
      </c>
      <c r="E158" s="135">
        <v>271773</v>
      </c>
      <c r="F158" s="135">
        <v>0</v>
      </c>
      <c r="G158" s="136">
        <v>340727</v>
      </c>
      <c r="H158" s="135">
        <v>340727</v>
      </c>
      <c r="I158" s="137">
        <v>0</v>
      </c>
      <c r="J158" s="135">
        <v>289714</v>
      </c>
      <c r="K158" s="135">
        <v>275554</v>
      </c>
      <c r="L158" s="135">
        <v>14160</v>
      </c>
      <c r="M158" s="136">
        <v>432325</v>
      </c>
      <c r="N158" s="135">
        <v>271781</v>
      </c>
      <c r="O158" s="137">
        <v>160544</v>
      </c>
      <c r="P158" s="135">
        <v>335419</v>
      </c>
      <c r="Q158" s="135">
        <v>334641</v>
      </c>
      <c r="R158" s="135">
        <v>778</v>
      </c>
      <c r="S158" s="127">
        <v>399332</v>
      </c>
      <c r="T158" s="121">
        <v>300959</v>
      </c>
      <c r="U158" s="122">
        <v>98373</v>
      </c>
      <c r="V158" s="142"/>
      <c r="AK158" s="142"/>
      <c r="AL158" s="142"/>
    </row>
    <row r="159" spans="2:38" ht="27.9" customHeight="1" x14ac:dyDescent="0.2">
      <c r="B159" s="150"/>
      <c r="C159" s="144" t="s">
        <v>18</v>
      </c>
      <c r="D159" s="136">
        <v>284651</v>
      </c>
      <c r="E159" s="135">
        <v>284651</v>
      </c>
      <c r="F159" s="135">
        <v>0</v>
      </c>
      <c r="G159" s="136">
        <v>349524</v>
      </c>
      <c r="H159" s="135">
        <v>346620</v>
      </c>
      <c r="I159" s="137">
        <v>2904</v>
      </c>
      <c r="J159" s="135">
        <v>288497</v>
      </c>
      <c r="K159" s="135">
        <v>288468</v>
      </c>
      <c r="L159" s="135">
        <v>29</v>
      </c>
      <c r="M159" s="136">
        <v>280416</v>
      </c>
      <c r="N159" s="135">
        <v>280416</v>
      </c>
      <c r="O159" s="137">
        <v>0</v>
      </c>
      <c r="P159" s="135">
        <v>330268</v>
      </c>
      <c r="Q159" s="135">
        <v>329763</v>
      </c>
      <c r="R159" s="135">
        <v>505</v>
      </c>
      <c r="S159" s="127">
        <v>334348</v>
      </c>
      <c r="T159" s="121">
        <v>334348</v>
      </c>
      <c r="U159" s="122">
        <v>0</v>
      </c>
      <c r="V159" s="142"/>
      <c r="AK159" s="142"/>
      <c r="AL159" s="142"/>
    </row>
    <row r="160" spans="2:38" ht="27.9" customHeight="1" x14ac:dyDescent="0.2">
      <c r="B160" s="150"/>
      <c r="C160" s="144" t="s">
        <v>19</v>
      </c>
      <c r="D160" s="136">
        <v>276845</v>
      </c>
      <c r="E160" s="135">
        <v>276845</v>
      </c>
      <c r="F160" s="135">
        <v>0</v>
      </c>
      <c r="G160" s="136">
        <v>359929</v>
      </c>
      <c r="H160" s="135">
        <v>359929</v>
      </c>
      <c r="I160" s="137">
        <v>0</v>
      </c>
      <c r="J160" s="135">
        <v>271736</v>
      </c>
      <c r="K160" s="135">
        <v>271132</v>
      </c>
      <c r="L160" s="135">
        <v>604</v>
      </c>
      <c r="M160" s="136">
        <v>278672</v>
      </c>
      <c r="N160" s="135">
        <v>278672</v>
      </c>
      <c r="O160" s="137">
        <v>0</v>
      </c>
      <c r="P160" s="135" t="s">
        <v>70</v>
      </c>
      <c r="Q160" s="135" t="s">
        <v>70</v>
      </c>
      <c r="R160" s="135" t="s">
        <v>70</v>
      </c>
      <c r="S160" s="127">
        <v>302151</v>
      </c>
      <c r="T160" s="121">
        <v>302151</v>
      </c>
      <c r="U160" s="122">
        <v>0</v>
      </c>
      <c r="V160" s="142"/>
      <c r="AK160" s="142"/>
      <c r="AL160" s="142"/>
    </row>
    <row r="161" spans="2:38" ht="27.9" customHeight="1" x14ac:dyDescent="0.2">
      <c r="B161" s="150"/>
      <c r="C161" s="144" t="s">
        <v>20</v>
      </c>
      <c r="D161" s="136">
        <v>271626</v>
      </c>
      <c r="E161" s="135">
        <v>271626</v>
      </c>
      <c r="F161" s="135">
        <v>0</v>
      </c>
      <c r="G161" s="136">
        <v>346754</v>
      </c>
      <c r="H161" s="135">
        <v>346754</v>
      </c>
      <c r="I161" s="137">
        <v>0</v>
      </c>
      <c r="J161" s="135">
        <v>317044</v>
      </c>
      <c r="K161" s="135">
        <v>289526</v>
      </c>
      <c r="L161" s="135">
        <v>27518</v>
      </c>
      <c r="M161" s="136">
        <v>285067</v>
      </c>
      <c r="N161" s="135">
        <v>285067</v>
      </c>
      <c r="O161" s="137">
        <v>0</v>
      </c>
      <c r="P161" s="135">
        <v>344274</v>
      </c>
      <c r="Q161" s="135">
        <v>344274</v>
      </c>
      <c r="R161" s="135">
        <v>0</v>
      </c>
      <c r="S161" s="127">
        <v>304451</v>
      </c>
      <c r="T161" s="121">
        <v>304451</v>
      </c>
      <c r="U161" s="122">
        <v>0</v>
      </c>
      <c r="V161" s="142"/>
      <c r="AK161" s="142"/>
      <c r="AL161" s="142"/>
    </row>
    <row r="162" spans="2:38" ht="27.9" customHeight="1" x14ac:dyDescent="0.2">
      <c r="B162" s="156"/>
      <c r="C162" s="148" t="s">
        <v>21</v>
      </c>
      <c r="D162" s="136">
        <v>566355</v>
      </c>
      <c r="E162" s="135">
        <v>275631</v>
      </c>
      <c r="F162" s="135">
        <v>290724</v>
      </c>
      <c r="G162" s="136">
        <v>957802</v>
      </c>
      <c r="H162" s="135">
        <v>346772</v>
      </c>
      <c r="I162" s="137">
        <v>611030</v>
      </c>
      <c r="J162" s="135">
        <v>535713</v>
      </c>
      <c r="K162" s="135">
        <v>286215</v>
      </c>
      <c r="L162" s="135">
        <v>249498</v>
      </c>
      <c r="M162" s="136">
        <v>755117</v>
      </c>
      <c r="N162" s="135">
        <v>270545</v>
      </c>
      <c r="O162" s="137">
        <v>484572</v>
      </c>
      <c r="P162" s="135">
        <v>1103251</v>
      </c>
      <c r="Q162" s="135">
        <v>347635</v>
      </c>
      <c r="R162" s="135">
        <v>755616</v>
      </c>
      <c r="S162" s="127">
        <v>761556</v>
      </c>
      <c r="T162" s="121">
        <v>280879</v>
      </c>
      <c r="U162" s="122">
        <v>480677</v>
      </c>
      <c r="V162" s="142"/>
      <c r="AK162" s="142"/>
      <c r="AL162" s="142"/>
    </row>
    <row r="163" spans="2:38" ht="27.9" customHeight="1" x14ac:dyDescent="0.2">
      <c r="B163" s="149" t="s">
        <v>54</v>
      </c>
      <c r="C163" s="166" t="str">
        <f>C127</f>
        <v>令和元年平均</v>
      </c>
      <c r="D163" s="113">
        <v>209196</v>
      </c>
      <c r="E163" s="111">
        <v>177633</v>
      </c>
      <c r="F163" s="112">
        <v>31563</v>
      </c>
      <c r="G163" s="113">
        <v>0</v>
      </c>
      <c r="H163" s="111">
        <v>0</v>
      </c>
      <c r="I163" s="111">
        <v>0</v>
      </c>
      <c r="J163" s="167">
        <v>200765</v>
      </c>
      <c r="K163" s="111">
        <v>180295</v>
      </c>
      <c r="L163" s="112">
        <v>20470</v>
      </c>
      <c r="M163" s="114">
        <v>166553</v>
      </c>
      <c r="N163" s="111">
        <v>146155</v>
      </c>
      <c r="O163" s="111">
        <v>20398</v>
      </c>
      <c r="P163" s="167">
        <v>193917</v>
      </c>
      <c r="Q163" s="111">
        <v>162967</v>
      </c>
      <c r="R163" s="112">
        <v>30950</v>
      </c>
      <c r="S163" s="110">
        <v>212156</v>
      </c>
      <c r="T163" s="111">
        <v>169556</v>
      </c>
      <c r="U163" s="112">
        <v>42600</v>
      </c>
      <c r="AK163" s="142"/>
      <c r="AL163" s="142"/>
    </row>
    <row r="164" spans="2:38" ht="27.9" customHeight="1" x14ac:dyDescent="0.2">
      <c r="B164" s="150"/>
      <c r="C164" s="168">
        <f>C128</f>
        <v>43831</v>
      </c>
      <c r="D164" s="123">
        <v>183949</v>
      </c>
      <c r="E164" s="121">
        <v>166390</v>
      </c>
      <c r="F164" s="122">
        <v>17559</v>
      </c>
      <c r="G164" s="123">
        <v>193415</v>
      </c>
      <c r="H164" s="121">
        <v>148294</v>
      </c>
      <c r="I164" s="121">
        <v>45121</v>
      </c>
      <c r="J164" s="120">
        <v>217469</v>
      </c>
      <c r="K164" s="121">
        <v>195481</v>
      </c>
      <c r="L164" s="122">
        <v>21988</v>
      </c>
      <c r="M164" s="123">
        <v>140129</v>
      </c>
      <c r="N164" s="121">
        <v>131317</v>
      </c>
      <c r="O164" s="121">
        <v>8812</v>
      </c>
      <c r="P164" s="120">
        <v>194043</v>
      </c>
      <c r="Q164" s="121">
        <v>162462</v>
      </c>
      <c r="R164" s="122">
        <v>31581</v>
      </c>
      <c r="S164" s="120">
        <v>202556</v>
      </c>
      <c r="T164" s="121">
        <v>179623</v>
      </c>
      <c r="U164" s="122">
        <v>22933</v>
      </c>
      <c r="AK164" s="142"/>
      <c r="AL164" s="142"/>
    </row>
    <row r="165" spans="2:38" ht="27.9" customHeight="1" x14ac:dyDescent="0.2">
      <c r="B165" s="150"/>
      <c r="C165" s="168">
        <f t="shared" ref="C165:C168" si="7">C129</f>
        <v>44197</v>
      </c>
      <c r="D165" s="130">
        <v>211552</v>
      </c>
      <c r="E165" s="121">
        <v>184570</v>
      </c>
      <c r="F165" s="122">
        <v>26982</v>
      </c>
      <c r="G165" s="130">
        <v>158746</v>
      </c>
      <c r="H165" s="121">
        <v>144469</v>
      </c>
      <c r="I165" s="121">
        <v>14277</v>
      </c>
      <c r="J165" s="127">
        <v>203001</v>
      </c>
      <c r="K165" s="121">
        <v>185907</v>
      </c>
      <c r="L165" s="122">
        <v>17094</v>
      </c>
      <c r="M165" s="130">
        <v>163359</v>
      </c>
      <c r="N165" s="121">
        <v>146595</v>
      </c>
      <c r="O165" s="121">
        <v>16764</v>
      </c>
      <c r="P165" s="127">
        <v>201392</v>
      </c>
      <c r="Q165" s="121">
        <v>190468</v>
      </c>
      <c r="R165" s="122">
        <v>10924</v>
      </c>
      <c r="S165" s="127">
        <v>215617</v>
      </c>
      <c r="T165" s="121">
        <v>186932</v>
      </c>
      <c r="U165" s="122">
        <v>28685</v>
      </c>
      <c r="AK165" s="142"/>
      <c r="AL165" s="142"/>
    </row>
    <row r="166" spans="2:38" ht="27.9" customHeight="1" x14ac:dyDescent="0.2">
      <c r="B166" s="150"/>
      <c r="C166" s="168">
        <f t="shared" si="7"/>
        <v>44562</v>
      </c>
      <c r="D166" s="130">
        <v>186270</v>
      </c>
      <c r="E166" s="121">
        <v>165881</v>
      </c>
      <c r="F166" s="122">
        <v>20389</v>
      </c>
      <c r="G166" s="130">
        <v>193113</v>
      </c>
      <c r="H166" s="121">
        <v>174133</v>
      </c>
      <c r="I166" s="121">
        <v>18980</v>
      </c>
      <c r="J166" s="127">
        <v>214928</v>
      </c>
      <c r="K166" s="121">
        <v>181939</v>
      </c>
      <c r="L166" s="122">
        <v>32989</v>
      </c>
      <c r="M166" s="130">
        <v>184546</v>
      </c>
      <c r="N166" s="121">
        <v>162408</v>
      </c>
      <c r="O166" s="121">
        <v>22138</v>
      </c>
      <c r="P166" s="127">
        <v>317183</v>
      </c>
      <c r="Q166" s="121">
        <v>246019</v>
      </c>
      <c r="R166" s="122">
        <v>71164</v>
      </c>
      <c r="S166" s="127">
        <v>224792</v>
      </c>
      <c r="T166" s="121">
        <v>179713</v>
      </c>
      <c r="U166" s="122">
        <v>45079</v>
      </c>
      <c r="AK166" s="142"/>
      <c r="AL166" s="142"/>
    </row>
    <row r="167" spans="2:38" ht="27.9" customHeight="1" x14ac:dyDescent="0.2">
      <c r="B167" s="150"/>
      <c r="C167" s="168">
        <f t="shared" si="7"/>
        <v>44927</v>
      </c>
      <c r="D167" s="130">
        <v>210835</v>
      </c>
      <c r="E167" s="121">
        <v>184504</v>
      </c>
      <c r="F167" s="122">
        <v>26331</v>
      </c>
      <c r="G167" s="130">
        <v>226965</v>
      </c>
      <c r="H167" s="121">
        <v>175249</v>
      </c>
      <c r="I167" s="121">
        <v>51716</v>
      </c>
      <c r="J167" s="127">
        <v>203977</v>
      </c>
      <c r="K167" s="121">
        <v>180581</v>
      </c>
      <c r="L167" s="122">
        <v>23396</v>
      </c>
      <c r="M167" s="130">
        <v>212599</v>
      </c>
      <c r="N167" s="121">
        <v>165314</v>
      </c>
      <c r="O167" s="121">
        <v>47285</v>
      </c>
      <c r="P167" s="127">
        <v>341530</v>
      </c>
      <c r="Q167" s="121">
        <v>264028</v>
      </c>
      <c r="R167" s="122">
        <v>77502</v>
      </c>
      <c r="S167" s="127">
        <v>258050</v>
      </c>
      <c r="T167" s="121">
        <v>192123</v>
      </c>
      <c r="U167" s="122">
        <v>65927</v>
      </c>
      <c r="AK167" s="142"/>
      <c r="AL167" s="142"/>
    </row>
    <row r="168" spans="2:38" ht="27.9" customHeight="1" x14ac:dyDescent="0.2">
      <c r="B168" s="150"/>
      <c r="C168" s="168">
        <f t="shared" si="7"/>
        <v>45292</v>
      </c>
      <c r="D168" s="140">
        <v>233781</v>
      </c>
      <c r="E168" s="139">
        <v>201486</v>
      </c>
      <c r="F168" s="139">
        <v>32295</v>
      </c>
      <c r="G168" s="140">
        <v>235361</v>
      </c>
      <c r="H168" s="139">
        <v>182912</v>
      </c>
      <c r="I168" s="141">
        <v>52449</v>
      </c>
      <c r="J168" s="139">
        <v>219763</v>
      </c>
      <c r="K168" s="139">
        <v>192076</v>
      </c>
      <c r="L168" s="139">
        <v>27687</v>
      </c>
      <c r="M168" s="140">
        <v>218809</v>
      </c>
      <c r="N168" s="139">
        <v>170112</v>
      </c>
      <c r="O168" s="141">
        <v>48697</v>
      </c>
      <c r="P168" s="139">
        <v>311995</v>
      </c>
      <c r="Q168" s="139">
        <v>232804</v>
      </c>
      <c r="R168" s="139">
        <v>79191</v>
      </c>
      <c r="S168" s="186">
        <v>335688</v>
      </c>
      <c r="T168" s="187">
        <v>251505</v>
      </c>
      <c r="U168" s="188">
        <v>84183</v>
      </c>
      <c r="V168" s="142"/>
      <c r="AK168" s="142"/>
      <c r="AL168" s="142"/>
    </row>
    <row r="169" spans="2:38" ht="27.9" customHeight="1" x14ac:dyDescent="0.2">
      <c r="B169" s="150"/>
      <c r="C169" s="173">
        <f>$A$4</f>
        <v>6</v>
      </c>
      <c r="D169" s="136">
        <v>191028</v>
      </c>
      <c r="E169" s="135">
        <v>191028</v>
      </c>
      <c r="F169" s="135">
        <v>0</v>
      </c>
      <c r="G169" s="136">
        <v>176695</v>
      </c>
      <c r="H169" s="135">
        <v>176695</v>
      </c>
      <c r="I169" s="137">
        <v>0</v>
      </c>
      <c r="J169" s="135">
        <v>190562</v>
      </c>
      <c r="K169" s="135">
        <v>180298</v>
      </c>
      <c r="L169" s="135">
        <v>10264</v>
      </c>
      <c r="M169" s="136">
        <v>159009</v>
      </c>
      <c r="N169" s="135">
        <v>159009</v>
      </c>
      <c r="O169" s="137">
        <v>0</v>
      </c>
      <c r="P169" s="135">
        <v>229200</v>
      </c>
      <c r="Q169" s="135">
        <v>229200</v>
      </c>
      <c r="R169" s="135">
        <v>0</v>
      </c>
      <c r="S169" s="127">
        <v>231676</v>
      </c>
      <c r="T169" s="121">
        <v>231676</v>
      </c>
      <c r="U169" s="122">
        <v>0</v>
      </c>
      <c r="V169" s="142"/>
      <c r="AK169" s="142"/>
      <c r="AL169" s="142"/>
    </row>
    <row r="170" spans="2:38" ht="27.9" customHeight="1" x14ac:dyDescent="0.2">
      <c r="B170" s="150"/>
      <c r="C170" s="144" t="s">
        <v>11</v>
      </c>
      <c r="D170" s="136">
        <v>193335</v>
      </c>
      <c r="E170" s="135">
        <v>193335</v>
      </c>
      <c r="F170" s="135">
        <v>0</v>
      </c>
      <c r="G170" s="136">
        <v>186153</v>
      </c>
      <c r="H170" s="135">
        <v>186153</v>
      </c>
      <c r="I170" s="137">
        <v>0</v>
      </c>
      <c r="J170" s="135">
        <v>186040</v>
      </c>
      <c r="K170" s="135">
        <v>185419</v>
      </c>
      <c r="L170" s="135">
        <v>621</v>
      </c>
      <c r="M170" s="136">
        <v>170853</v>
      </c>
      <c r="N170" s="135">
        <v>168391</v>
      </c>
      <c r="O170" s="137">
        <v>2462</v>
      </c>
      <c r="P170" s="135">
        <v>241877</v>
      </c>
      <c r="Q170" s="135">
        <v>241877</v>
      </c>
      <c r="R170" s="135">
        <v>0</v>
      </c>
      <c r="S170" s="127">
        <v>232100</v>
      </c>
      <c r="T170" s="121">
        <v>232100</v>
      </c>
      <c r="U170" s="122">
        <v>0</v>
      </c>
      <c r="V170" s="142"/>
      <c r="AK170" s="142"/>
      <c r="AL170" s="142"/>
    </row>
    <row r="171" spans="2:38" ht="27.9" customHeight="1" x14ac:dyDescent="0.2">
      <c r="B171" s="150"/>
      <c r="C171" s="144" t="s">
        <v>12</v>
      </c>
      <c r="D171" s="136">
        <v>194821</v>
      </c>
      <c r="E171" s="135">
        <v>194821</v>
      </c>
      <c r="F171" s="135">
        <v>0</v>
      </c>
      <c r="G171" s="136">
        <v>182012</v>
      </c>
      <c r="H171" s="135">
        <v>182012</v>
      </c>
      <c r="I171" s="137">
        <v>0</v>
      </c>
      <c r="J171" s="135">
        <v>183042</v>
      </c>
      <c r="K171" s="135">
        <v>183034</v>
      </c>
      <c r="L171" s="135">
        <v>8</v>
      </c>
      <c r="M171" s="136">
        <v>163059</v>
      </c>
      <c r="N171" s="135">
        <v>163059</v>
      </c>
      <c r="O171" s="137">
        <v>0</v>
      </c>
      <c r="P171" s="135">
        <v>214388</v>
      </c>
      <c r="Q171" s="135">
        <v>213660</v>
      </c>
      <c r="R171" s="135">
        <v>728</v>
      </c>
      <c r="S171" s="127">
        <v>239457</v>
      </c>
      <c r="T171" s="121">
        <v>239457</v>
      </c>
      <c r="U171" s="122">
        <v>0</v>
      </c>
      <c r="V171" s="142"/>
      <c r="AK171" s="142"/>
      <c r="AL171" s="142"/>
    </row>
    <row r="172" spans="2:38" ht="27.9" customHeight="1" x14ac:dyDescent="0.2">
      <c r="B172" s="150"/>
      <c r="C172" s="144" t="s">
        <v>13</v>
      </c>
      <c r="D172" s="136">
        <v>219764</v>
      </c>
      <c r="E172" s="135">
        <v>202631</v>
      </c>
      <c r="F172" s="135">
        <v>17133</v>
      </c>
      <c r="G172" s="136">
        <v>189438</v>
      </c>
      <c r="H172" s="135">
        <v>189438</v>
      </c>
      <c r="I172" s="137">
        <v>0</v>
      </c>
      <c r="J172" s="135">
        <v>191226</v>
      </c>
      <c r="K172" s="135">
        <v>190329</v>
      </c>
      <c r="L172" s="135">
        <v>897</v>
      </c>
      <c r="M172" s="136">
        <v>167602</v>
      </c>
      <c r="N172" s="135">
        <v>167602</v>
      </c>
      <c r="O172" s="137">
        <v>0</v>
      </c>
      <c r="P172" s="135">
        <v>237326</v>
      </c>
      <c r="Q172" s="135">
        <v>237326</v>
      </c>
      <c r="R172" s="135">
        <v>0</v>
      </c>
      <c r="S172" s="127">
        <v>259180</v>
      </c>
      <c r="T172" s="121">
        <v>259180</v>
      </c>
      <c r="U172" s="122">
        <v>0</v>
      </c>
      <c r="V172" s="142"/>
      <c r="AK172" s="142"/>
      <c r="AL172" s="142"/>
    </row>
    <row r="173" spans="2:38" ht="27.9" customHeight="1" x14ac:dyDescent="0.2">
      <c r="B173" s="150"/>
      <c r="C173" s="144" t="s">
        <v>14</v>
      </c>
      <c r="D173" s="136">
        <v>192517</v>
      </c>
      <c r="E173" s="135">
        <v>192517</v>
      </c>
      <c r="F173" s="135">
        <v>0</v>
      </c>
      <c r="G173" s="136">
        <v>194480</v>
      </c>
      <c r="H173" s="135">
        <v>177507</v>
      </c>
      <c r="I173" s="137">
        <v>16973</v>
      </c>
      <c r="J173" s="135">
        <v>194039</v>
      </c>
      <c r="K173" s="135">
        <v>193568</v>
      </c>
      <c r="L173" s="135">
        <v>471</v>
      </c>
      <c r="M173" s="136">
        <v>158728</v>
      </c>
      <c r="N173" s="135">
        <v>158728</v>
      </c>
      <c r="O173" s="137">
        <v>0</v>
      </c>
      <c r="P173" s="135">
        <v>228627</v>
      </c>
      <c r="Q173" s="135">
        <v>228627</v>
      </c>
      <c r="R173" s="135">
        <v>0</v>
      </c>
      <c r="S173" s="127">
        <v>256638</v>
      </c>
      <c r="T173" s="121">
        <v>256638</v>
      </c>
      <c r="U173" s="122">
        <v>0</v>
      </c>
      <c r="V173" s="142"/>
      <c r="AK173" s="142"/>
      <c r="AL173" s="142"/>
    </row>
    <row r="174" spans="2:38" ht="27.9" customHeight="1" x14ac:dyDescent="0.2">
      <c r="B174" s="150"/>
      <c r="C174" s="144" t="s">
        <v>15</v>
      </c>
      <c r="D174" s="136">
        <v>242285</v>
      </c>
      <c r="E174" s="135">
        <v>209945</v>
      </c>
      <c r="F174" s="135">
        <v>32340</v>
      </c>
      <c r="G174" s="136">
        <v>324288</v>
      </c>
      <c r="H174" s="135">
        <v>185216</v>
      </c>
      <c r="I174" s="137">
        <v>139072</v>
      </c>
      <c r="J174" s="135">
        <v>335400</v>
      </c>
      <c r="K174" s="135">
        <v>194843</v>
      </c>
      <c r="L174" s="135">
        <v>140557</v>
      </c>
      <c r="M174" s="136">
        <v>173265</v>
      </c>
      <c r="N174" s="135">
        <v>173265</v>
      </c>
      <c r="O174" s="137">
        <v>0</v>
      </c>
      <c r="P174" s="135">
        <v>513038</v>
      </c>
      <c r="Q174" s="135">
        <v>230073</v>
      </c>
      <c r="R174" s="135">
        <v>282965</v>
      </c>
      <c r="S174" s="127">
        <v>672810</v>
      </c>
      <c r="T174" s="121">
        <v>259798</v>
      </c>
      <c r="U174" s="122">
        <v>413012</v>
      </c>
      <c r="V174" s="142"/>
      <c r="AK174" s="142"/>
      <c r="AL174" s="142"/>
    </row>
    <row r="175" spans="2:38" ht="27.9" customHeight="1" x14ac:dyDescent="0.2">
      <c r="B175" s="150"/>
      <c r="C175" s="144" t="s">
        <v>16</v>
      </c>
      <c r="D175" s="136">
        <v>366833</v>
      </c>
      <c r="E175" s="135">
        <v>209633</v>
      </c>
      <c r="F175" s="135">
        <v>157200</v>
      </c>
      <c r="G175" s="136">
        <v>344523</v>
      </c>
      <c r="H175" s="135">
        <v>176944</v>
      </c>
      <c r="I175" s="137">
        <v>167579</v>
      </c>
      <c r="J175" s="135">
        <v>216635</v>
      </c>
      <c r="K175" s="135">
        <v>200994</v>
      </c>
      <c r="L175" s="135">
        <v>15641</v>
      </c>
      <c r="M175" s="136">
        <v>450478</v>
      </c>
      <c r="N175" s="135">
        <v>170244</v>
      </c>
      <c r="O175" s="137">
        <v>280234</v>
      </c>
      <c r="P175" s="135">
        <v>357046</v>
      </c>
      <c r="Q175" s="135">
        <v>235293</v>
      </c>
      <c r="R175" s="135">
        <v>121753</v>
      </c>
      <c r="S175" s="127">
        <v>245900</v>
      </c>
      <c r="T175" s="121">
        <v>245900</v>
      </c>
      <c r="U175" s="122">
        <v>0</v>
      </c>
      <c r="V175" s="142"/>
      <c r="AK175" s="142"/>
      <c r="AL175" s="142"/>
    </row>
    <row r="176" spans="2:38" ht="27.9" customHeight="1" x14ac:dyDescent="0.2">
      <c r="B176" s="150"/>
      <c r="C176" s="144" t="s">
        <v>17</v>
      </c>
      <c r="D176" s="136">
        <v>204792</v>
      </c>
      <c r="E176" s="135">
        <v>204792</v>
      </c>
      <c r="F176" s="135">
        <v>0</v>
      </c>
      <c r="G176" s="136">
        <v>169753</v>
      </c>
      <c r="H176" s="135">
        <v>169753</v>
      </c>
      <c r="I176" s="137">
        <v>0</v>
      </c>
      <c r="J176" s="135">
        <v>199005</v>
      </c>
      <c r="K176" s="135">
        <v>189015</v>
      </c>
      <c r="L176" s="135">
        <v>9990</v>
      </c>
      <c r="M176" s="136">
        <v>171212</v>
      </c>
      <c r="N176" s="135">
        <v>164512</v>
      </c>
      <c r="O176" s="137">
        <v>6700</v>
      </c>
      <c r="P176" s="135">
        <v>243745</v>
      </c>
      <c r="Q176" s="135">
        <v>232328</v>
      </c>
      <c r="R176" s="135">
        <v>11417</v>
      </c>
      <c r="S176" s="127">
        <v>267025</v>
      </c>
      <c r="T176" s="121">
        <v>240752</v>
      </c>
      <c r="U176" s="122">
        <v>26273</v>
      </c>
      <c r="V176" s="142"/>
      <c r="AK176" s="142"/>
      <c r="AL176" s="142"/>
    </row>
    <row r="177" spans="2:38" ht="27.9" customHeight="1" x14ac:dyDescent="0.2">
      <c r="B177" s="150"/>
      <c r="C177" s="144" t="s">
        <v>18</v>
      </c>
      <c r="D177" s="136">
        <v>202293</v>
      </c>
      <c r="E177" s="135">
        <v>202293</v>
      </c>
      <c r="F177" s="135">
        <v>0</v>
      </c>
      <c r="G177" s="136">
        <v>184341</v>
      </c>
      <c r="H177" s="135">
        <v>182630</v>
      </c>
      <c r="I177" s="137">
        <v>1711</v>
      </c>
      <c r="J177" s="135">
        <v>196225</v>
      </c>
      <c r="K177" s="135">
        <v>195781</v>
      </c>
      <c r="L177" s="135">
        <v>444</v>
      </c>
      <c r="M177" s="136">
        <v>175118</v>
      </c>
      <c r="N177" s="135">
        <v>175118</v>
      </c>
      <c r="O177" s="137">
        <v>0</v>
      </c>
      <c r="P177" s="135">
        <v>229005</v>
      </c>
      <c r="Q177" s="135">
        <v>228692</v>
      </c>
      <c r="R177" s="135">
        <v>313</v>
      </c>
      <c r="S177" s="127">
        <v>258262</v>
      </c>
      <c r="T177" s="121">
        <v>258262</v>
      </c>
      <c r="U177" s="122">
        <v>0</v>
      </c>
      <c r="V177" s="142"/>
      <c r="AK177" s="142"/>
      <c r="AL177" s="142"/>
    </row>
    <row r="178" spans="2:38" ht="27.9" customHeight="1" x14ac:dyDescent="0.2">
      <c r="B178" s="150"/>
      <c r="C178" s="144" t="s">
        <v>19</v>
      </c>
      <c r="D178" s="136">
        <v>208260</v>
      </c>
      <c r="E178" s="135">
        <v>208260</v>
      </c>
      <c r="F178" s="135">
        <v>0</v>
      </c>
      <c r="G178" s="136">
        <v>190522</v>
      </c>
      <c r="H178" s="135">
        <v>190522</v>
      </c>
      <c r="I178" s="137">
        <v>0</v>
      </c>
      <c r="J178" s="135">
        <v>195870</v>
      </c>
      <c r="K178" s="135">
        <v>195170</v>
      </c>
      <c r="L178" s="135">
        <v>700</v>
      </c>
      <c r="M178" s="136">
        <v>182546</v>
      </c>
      <c r="N178" s="135">
        <v>182546</v>
      </c>
      <c r="O178" s="137">
        <v>0</v>
      </c>
      <c r="P178" s="135" t="s">
        <v>70</v>
      </c>
      <c r="Q178" s="135" t="s">
        <v>70</v>
      </c>
      <c r="R178" s="135" t="s">
        <v>70</v>
      </c>
      <c r="S178" s="127">
        <v>257784</v>
      </c>
      <c r="T178" s="121">
        <v>257784</v>
      </c>
      <c r="U178" s="122">
        <v>0</v>
      </c>
      <c r="V178" s="142"/>
      <c r="AK178" s="142"/>
      <c r="AL178" s="142"/>
    </row>
    <row r="179" spans="2:38" ht="27.9" customHeight="1" x14ac:dyDescent="0.2">
      <c r="B179" s="150"/>
      <c r="C179" s="144" t="s">
        <v>20</v>
      </c>
      <c r="D179" s="136">
        <v>203173</v>
      </c>
      <c r="E179" s="135">
        <v>203136</v>
      </c>
      <c r="F179" s="135">
        <v>37</v>
      </c>
      <c r="G179" s="136">
        <v>188889</v>
      </c>
      <c r="H179" s="135">
        <v>188889</v>
      </c>
      <c r="I179" s="137">
        <v>0</v>
      </c>
      <c r="J179" s="135">
        <v>204093</v>
      </c>
      <c r="K179" s="135">
        <v>197210</v>
      </c>
      <c r="L179" s="135">
        <v>6883</v>
      </c>
      <c r="M179" s="136">
        <v>186254</v>
      </c>
      <c r="N179" s="135">
        <v>186254</v>
      </c>
      <c r="O179" s="137">
        <v>0</v>
      </c>
      <c r="P179" s="135">
        <v>246082</v>
      </c>
      <c r="Q179" s="135">
        <v>246082</v>
      </c>
      <c r="R179" s="135">
        <v>0</v>
      </c>
      <c r="S179" s="127">
        <v>264498</v>
      </c>
      <c r="T179" s="121">
        <v>264498</v>
      </c>
      <c r="U179" s="122">
        <v>0</v>
      </c>
      <c r="V179" s="142"/>
      <c r="AK179" s="142"/>
      <c r="AL179" s="142"/>
    </row>
    <row r="180" spans="2:38" ht="27.9" customHeight="1" x14ac:dyDescent="0.2">
      <c r="B180" s="156"/>
      <c r="C180" s="148" t="s">
        <v>21</v>
      </c>
      <c r="D180" s="140">
        <v>376418</v>
      </c>
      <c r="E180" s="139">
        <v>204402</v>
      </c>
      <c r="F180" s="139">
        <v>172016</v>
      </c>
      <c r="G180" s="140">
        <v>502639</v>
      </c>
      <c r="H180" s="139">
        <v>189772</v>
      </c>
      <c r="I180" s="141">
        <v>312867</v>
      </c>
      <c r="J180" s="139">
        <v>356419</v>
      </c>
      <c r="K180" s="139">
        <v>199643</v>
      </c>
      <c r="L180" s="139">
        <v>156776</v>
      </c>
      <c r="M180" s="140">
        <v>468307</v>
      </c>
      <c r="N180" s="139">
        <v>172144</v>
      </c>
      <c r="O180" s="141">
        <v>296163</v>
      </c>
      <c r="P180" s="139">
        <v>711896</v>
      </c>
      <c r="Q180" s="139">
        <v>253707</v>
      </c>
      <c r="R180" s="139">
        <v>458189</v>
      </c>
      <c r="S180" s="186">
        <v>884383</v>
      </c>
      <c r="T180" s="187">
        <v>263679</v>
      </c>
      <c r="U180" s="188">
        <v>620704</v>
      </c>
      <c r="V180" s="142"/>
      <c r="AK180" s="142"/>
      <c r="AL180" s="142"/>
    </row>
    <row r="181" spans="2:38" ht="27.9" customHeight="1" x14ac:dyDescent="0.2">
      <c r="B181" s="76" t="s">
        <v>79</v>
      </c>
      <c r="D181" s="77"/>
      <c r="E181" s="77"/>
      <c r="F181" s="77"/>
      <c r="M181" s="77"/>
      <c r="N181" s="77"/>
      <c r="O181" s="77"/>
      <c r="V181" s="142"/>
      <c r="W181" s="142"/>
      <c r="AK181" s="142"/>
      <c r="AL181" s="142"/>
    </row>
    <row r="182" spans="2:38" ht="27.9" customHeight="1" x14ac:dyDescent="0.2">
      <c r="B182" s="78" t="s">
        <v>3</v>
      </c>
      <c r="D182" s="78"/>
      <c r="E182" s="78"/>
      <c r="F182" s="78"/>
      <c r="G182" s="78"/>
      <c r="H182" s="78"/>
      <c r="I182" s="78"/>
      <c r="J182" s="78"/>
      <c r="K182" s="78"/>
      <c r="L182" s="79"/>
      <c r="M182" s="78"/>
      <c r="N182" s="78"/>
      <c r="O182" s="78"/>
      <c r="P182" s="78"/>
      <c r="Q182" s="78"/>
      <c r="R182" s="78"/>
      <c r="S182" s="78"/>
      <c r="T182" s="78"/>
      <c r="U182" s="79" t="s">
        <v>56</v>
      </c>
    </row>
    <row r="183" spans="2:38" ht="27.9" customHeight="1" x14ac:dyDescent="0.2">
      <c r="B183" s="158"/>
      <c r="C183" s="159"/>
      <c r="D183" s="83" t="s">
        <v>80</v>
      </c>
      <c r="E183" s="85"/>
      <c r="F183" s="86"/>
      <c r="G183" s="83" t="s">
        <v>81</v>
      </c>
      <c r="H183" s="85"/>
      <c r="I183" s="85"/>
      <c r="J183" s="82" t="s">
        <v>82</v>
      </c>
      <c r="K183" s="85"/>
      <c r="L183" s="86"/>
      <c r="M183" s="83" t="s">
        <v>83</v>
      </c>
      <c r="N183" s="85"/>
      <c r="O183" s="85"/>
      <c r="P183" s="82" t="s">
        <v>84</v>
      </c>
      <c r="Q183" s="85"/>
      <c r="R183" s="86"/>
      <c r="S183" s="82" t="s">
        <v>85</v>
      </c>
      <c r="T183" s="85"/>
      <c r="U183" s="86"/>
    </row>
    <row r="184" spans="2:38" ht="27.9" customHeight="1" x14ac:dyDescent="0.2">
      <c r="B184" s="160" t="s">
        <v>40</v>
      </c>
      <c r="C184" s="161"/>
      <c r="D184" s="92" t="s">
        <v>63</v>
      </c>
      <c r="E184" s="90" t="s">
        <v>64</v>
      </c>
      <c r="F184" s="91" t="s">
        <v>65</v>
      </c>
      <c r="G184" s="96" t="s">
        <v>63</v>
      </c>
      <c r="H184" s="94" t="s">
        <v>64</v>
      </c>
      <c r="I184" s="94" t="s">
        <v>65</v>
      </c>
      <c r="J184" s="93" t="s">
        <v>63</v>
      </c>
      <c r="K184" s="94" t="s">
        <v>64</v>
      </c>
      <c r="L184" s="95" t="s">
        <v>65</v>
      </c>
      <c r="M184" s="96" t="s">
        <v>63</v>
      </c>
      <c r="N184" s="94" t="s">
        <v>64</v>
      </c>
      <c r="O184" s="94" t="s">
        <v>65</v>
      </c>
      <c r="P184" s="93" t="s">
        <v>63</v>
      </c>
      <c r="Q184" s="94" t="s">
        <v>64</v>
      </c>
      <c r="R184" s="95" t="s">
        <v>65</v>
      </c>
      <c r="S184" s="89" t="s">
        <v>63</v>
      </c>
      <c r="T184" s="90" t="s">
        <v>64</v>
      </c>
      <c r="U184" s="95" t="s">
        <v>65</v>
      </c>
      <c r="Y184" s="142"/>
      <c r="Z184" s="142"/>
    </row>
    <row r="185" spans="2:38" ht="27.9" customHeight="1" x14ac:dyDescent="0.2">
      <c r="B185" s="160" t="s">
        <v>44</v>
      </c>
      <c r="C185" s="162" t="s">
        <v>4</v>
      </c>
      <c r="D185" s="78"/>
      <c r="E185" s="90" t="s">
        <v>66</v>
      </c>
      <c r="F185" s="91" t="s">
        <v>67</v>
      </c>
      <c r="G185" s="78"/>
      <c r="H185" s="94" t="s">
        <v>66</v>
      </c>
      <c r="I185" s="94" t="s">
        <v>67</v>
      </c>
      <c r="J185" s="98"/>
      <c r="K185" s="94" t="s">
        <v>66</v>
      </c>
      <c r="L185" s="95" t="s">
        <v>67</v>
      </c>
      <c r="M185" s="78"/>
      <c r="N185" s="94" t="s">
        <v>66</v>
      </c>
      <c r="O185" s="94" t="s">
        <v>67</v>
      </c>
      <c r="P185" s="98"/>
      <c r="Q185" s="94" t="s">
        <v>66</v>
      </c>
      <c r="R185" s="95" t="s">
        <v>67</v>
      </c>
      <c r="S185" s="98"/>
      <c r="T185" s="90" t="s">
        <v>66</v>
      </c>
      <c r="U185" s="95" t="s">
        <v>67</v>
      </c>
      <c r="Y185" s="142"/>
      <c r="Z185" s="142"/>
    </row>
    <row r="186" spans="2:38" ht="27.9" customHeight="1" x14ac:dyDescent="0.2">
      <c r="B186" s="164"/>
      <c r="C186" s="165" t="s">
        <v>47</v>
      </c>
      <c r="D186" s="104" t="s">
        <v>68</v>
      </c>
      <c r="E186" s="102" t="s">
        <v>69</v>
      </c>
      <c r="F186" s="103" t="s">
        <v>69</v>
      </c>
      <c r="G186" s="108" t="s">
        <v>68</v>
      </c>
      <c r="H186" s="106" t="s">
        <v>69</v>
      </c>
      <c r="I186" s="106" t="s">
        <v>69</v>
      </c>
      <c r="J186" s="105" t="s">
        <v>68</v>
      </c>
      <c r="K186" s="106" t="s">
        <v>69</v>
      </c>
      <c r="L186" s="107" t="s">
        <v>69</v>
      </c>
      <c r="M186" s="108" t="s">
        <v>68</v>
      </c>
      <c r="N186" s="106" t="s">
        <v>69</v>
      </c>
      <c r="O186" s="106" t="s">
        <v>69</v>
      </c>
      <c r="P186" s="105" t="s">
        <v>68</v>
      </c>
      <c r="Q186" s="106" t="s">
        <v>69</v>
      </c>
      <c r="R186" s="107" t="s">
        <v>69</v>
      </c>
      <c r="S186" s="101" t="s">
        <v>68</v>
      </c>
      <c r="T186" s="102" t="s">
        <v>69</v>
      </c>
      <c r="U186" s="107" t="s">
        <v>69</v>
      </c>
      <c r="Y186" s="142"/>
      <c r="Z186" s="142"/>
    </row>
    <row r="187" spans="2:38" ht="27.9" customHeight="1" x14ac:dyDescent="0.2">
      <c r="B187" s="158"/>
      <c r="C187" s="166" t="str">
        <f>C127</f>
        <v>令和元年平均</v>
      </c>
      <c r="D187" s="113">
        <v>507606</v>
      </c>
      <c r="E187" s="111">
        <v>388947</v>
      </c>
      <c r="F187" s="112">
        <v>118659</v>
      </c>
      <c r="G187" s="114">
        <v>308757</v>
      </c>
      <c r="H187" s="111">
        <v>250985</v>
      </c>
      <c r="I187" s="111">
        <v>57772</v>
      </c>
      <c r="J187" s="167">
        <v>289398</v>
      </c>
      <c r="K187" s="111">
        <v>248233</v>
      </c>
      <c r="L187" s="112">
        <v>41165</v>
      </c>
      <c r="M187" s="114">
        <v>187494</v>
      </c>
      <c r="N187" s="111">
        <v>164953</v>
      </c>
      <c r="O187" s="111">
        <v>22541</v>
      </c>
      <c r="P187" s="167">
        <v>305743</v>
      </c>
      <c r="Q187" s="111">
        <v>255229</v>
      </c>
      <c r="R187" s="112">
        <v>50514</v>
      </c>
      <c r="S187" s="110">
        <v>223071</v>
      </c>
      <c r="T187" s="111">
        <v>189805</v>
      </c>
      <c r="U187" s="112">
        <v>33266</v>
      </c>
      <c r="Y187" s="142"/>
      <c r="Z187" s="142"/>
    </row>
    <row r="188" spans="2:38" ht="27.9" customHeight="1" x14ac:dyDescent="0.2">
      <c r="B188" s="160"/>
      <c r="C188" s="168">
        <f>C128</f>
        <v>43831</v>
      </c>
      <c r="D188" s="123">
        <v>441740</v>
      </c>
      <c r="E188" s="128">
        <v>348883</v>
      </c>
      <c r="F188" s="129">
        <v>92857</v>
      </c>
      <c r="G188" s="123">
        <v>320519</v>
      </c>
      <c r="H188" s="121">
        <v>256184</v>
      </c>
      <c r="I188" s="121">
        <v>64335</v>
      </c>
      <c r="J188" s="120">
        <v>301776</v>
      </c>
      <c r="K188" s="121">
        <v>265291</v>
      </c>
      <c r="L188" s="122">
        <v>36485</v>
      </c>
      <c r="M188" s="123">
        <v>208604</v>
      </c>
      <c r="N188" s="121">
        <v>180830</v>
      </c>
      <c r="O188" s="121">
        <v>27774</v>
      </c>
      <c r="P188" s="120">
        <v>374422</v>
      </c>
      <c r="Q188" s="121">
        <v>292967</v>
      </c>
      <c r="R188" s="122">
        <v>81455</v>
      </c>
      <c r="S188" s="120">
        <v>236193</v>
      </c>
      <c r="T188" s="121">
        <v>193967</v>
      </c>
      <c r="U188" s="122">
        <v>42226</v>
      </c>
      <c r="Y188" s="142"/>
      <c r="Z188" s="142"/>
    </row>
    <row r="189" spans="2:38" ht="27.9" customHeight="1" x14ac:dyDescent="0.2">
      <c r="B189" s="160"/>
      <c r="C189" s="168">
        <f t="shared" ref="C189:C192" si="8">C129</f>
        <v>44197</v>
      </c>
      <c r="D189" s="130">
        <v>541473</v>
      </c>
      <c r="E189" s="121">
        <v>383377</v>
      </c>
      <c r="F189" s="122">
        <v>158096</v>
      </c>
      <c r="G189" s="130">
        <v>457946</v>
      </c>
      <c r="H189" s="121">
        <v>349322</v>
      </c>
      <c r="I189" s="121">
        <v>108624</v>
      </c>
      <c r="J189" s="127">
        <v>305839</v>
      </c>
      <c r="K189" s="121">
        <v>266517</v>
      </c>
      <c r="L189" s="122">
        <v>39322</v>
      </c>
      <c r="M189" s="130">
        <v>198041</v>
      </c>
      <c r="N189" s="121">
        <v>177014</v>
      </c>
      <c r="O189" s="121">
        <v>21027</v>
      </c>
      <c r="P189" s="127">
        <v>366740</v>
      </c>
      <c r="Q189" s="121">
        <v>294253</v>
      </c>
      <c r="R189" s="122">
        <v>72487</v>
      </c>
      <c r="S189" s="127">
        <v>214660</v>
      </c>
      <c r="T189" s="121">
        <v>186703</v>
      </c>
      <c r="U189" s="122">
        <v>27957</v>
      </c>
      <c r="Y189" s="142"/>
      <c r="Z189" s="142"/>
    </row>
    <row r="190" spans="2:38" ht="27.9" customHeight="1" x14ac:dyDescent="0.2">
      <c r="B190" s="160" t="s">
        <v>50</v>
      </c>
      <c r="C190" s="168">
        <f t="shared" si="8"/>
        <v>44562</v>
      </c>
      <c r="D190" s="130">
        <v>497466</v>
      </c>
      <c r="E190" s="121">
        <v>377533</v>
      </c>
      <c r="F190" s="122">
        <v>119933</v>
      </c>
      <c r="G190" s="130">
        <v>538582</v>
      </c>
      <c r="H190" s="121">
        <v>406005</v>
      </c>
      <c r="I190" s="121">
        <v>132577</v>
      </c>
      <c r="J190" s="127">
        <v>288624</v>
      </c>
      <c r="K190" s="121">
        <v>260732</v>
      </c>
      <c r="L190" s="122">
        <v>27892</v>
      </c>
      <c r="M190" s="130">
        <v>183604</v>
      </c>
      <c r="N190" s="121">
        <v>163448</v>
      </c>
      <c r="O190" s="121">
        <v>20156</v>
      </c>
      <c r="P190" s="127">
        <v>424925</v>
      </c>
      <c r="Q190" s="121">
        <v>357354</v>
      </c>
      <c r="R190" s="122">
        <v>67571</v>
      </c>
      <c r="S190" s="127">
        <v>292053</v>
      </c>
      <c r="T190" s="121">
        <v>238383</v>
      </c>
      <c r="U190" s="122">
        <v>53670</v>
      </c>
      <c r="Y190" s="142"/>
      <c r="Z190" s="142"/>
    </row>
    <row r="191" spans="2:38" ht="27.9" customHeight="1" x14ac:dyDescent="0.2">
      <c r="B191" s="160" t="s">
        <v>51</v>
      </c>
      <c r="C191" s="168">
        <f t="shared" si="8"/>
        <v>44927</v>
      </c>
      <c r="D191" s="130">
        <v>551533</v>
      </c>
      <c r="E191" s="121">
        <v>428478</v>
      </c>
      <c r="F191" s="122">
        <v>123055</v>
      </c>
      <c r="G191" s="130">
        <v>509913</v>
      </c>
      <c r="H191" s="121">
        <v>380304</v>
      </c>
      <c r="I191" s="121">
        <v>129609</v>
      </c>
      <c r="J191" s="127">
        <v>268683</v>
      </c>
      <c r="K191" s="121">
        <v>241607</v>
      </c>
      <c r="L191" s="122">
        <v>27076</v>
      </c>
      <c r="M191" s="130">
        <v>191058</v>
      </c>
      <c r="N191" s="121">
        <v>167542</v>
      </c>
      <c r="O191" s="121">
        <v>23516</v>
      </c>
      <c r="P191" s="127" t="s">
        <v>71</v>
      </c>
      <c r="Q191" s="121" t="s">
        <v>71</v>
      </c>
      <c r="R191" s="122" t="s">
        <v>71</v>
      </c>
      <c r="S191" s="127">
        <v>306403</v>
      </c>
      <c r="T191" s="121">
        <v>247946</v>
      </c>
      <c r="U191" s="122">
        <v>58457</v>
      </c>
      <c r="Y191" s="142"/>
      <c r="Z191" s="142"/>
    </row>
    <row r="192" spans="2:38" ht="27.9" customHeight="1" x14ac:dyDescent="0.2">
      <c r="B192" s="160"/>
      <c r="C192" s="168">
        <f t="shared" si="8"/>
        <v>45292</v>
      </c>
      <c r="D192" s="140">
        <v>574752</v>
      </c>
      <c r="E192" s="139">
        <v>436533</v>
      </c>
      <c r="F192" s="139">
        <v>138219</v>
      </c>
      <c r="G192" s="140">
        <v>394061</v>
      </c>
      <c r="H192" s="139">
        <v>314306</v>
      </c>
      <c r="I192" s="141">
        <v>79755</v>
      </c>
      <c r="J192" s="139">
        <v>297858</v>
      </c>
      <c r="K192" s="139">
        <v>260586</v>
      </c>
      <c r="L192" s="139">
        <v>37272</v>
      </c>
      <c r="M192" s="140">
        <v>195776</v>
      </c>
      <c r="N192" s="139">
        <v>171815</v>
      </c>
      <c r="O192" s="141">
        <v>23961</v>
      </c>
      <c r="P192" s="139">
        <v>465684</v>
      </c>
      <c r="Q192" s="139">
        <v>353702</v>
      </c>
      <c r="R192" s="139">
        <v>111982</v>
      </c>
      <c r="S192" s="139">
        <v>324855</v>
      </c>
      <c r="T192" s="139">
        <v>240652</v>
      </c>
      <c r="U192" s="139">
        <v>84203</v>
      </c>
      <c r="V192" s="142"/>
      <c r="Y192" s="142"/>
      <c r="Z192" s="142"/>
    </row>
    <row r="193" spans="2:26" ht="27.9" customHeight="1" x14ac:dyDescent="0.2">
      <c r="B193" s="160"/>
      <c r="C193" s="173">
        <f>$A$4</f>
        <v>6</v>
      </c>
      <c r="D193" s="136">
        <v>406664</v>
      </c>
      <c r="E193" s="135">
        <v>406514</v>
      </c>
      <c r="F193" s="135">
        <v>150</v>
      </c>
      <c r="G193" s="136">
        <v>309791</v>
      </c>
      <c r="H193" s="135">
        <v>306388</v>
      </c>
      <c r="I193" s="137">
        <v>3403</v>
      </c>
      <c r="J193" s="135">
        <v>246992</v>
      </c>
      <c r="K193" s="135">
        <v>246418</v>
      </c>
      <c r="L193" s="135">
        <v>574</v>
      </c>
      <c r="M193" s="136">
        <v>176674</v>
      </c>
      <c r="N193" s="135">
        <v>171010</v>
      </c>
      <c r="O193" s="137">
        <v>5664</v>
      </c>
      <c r="P193" s="135">
        <v>345625</v>
      </c>
      <c r="Q193" s="135">
        <v>345625</v>
      </c>
      <c r="R193" s="135">
        <v>0</v>
      </c>
      <c r="S193" s="135">
        <v>237970</v>
      </c>
      <c r="T193" s="135">
        <v>237970</v>
      </c>
      <c r="U193" s="135">
        <v>0</v>
      </c>
      <c r="V193" s="142"/>
      <c r="Y193" s="142"/>
      <c r="Z193" s="142"/>
    </row>
    <row r="194" spans="2:26" ht="27.9" customHeight="1" x14ac:dyDescent="0.2">
      <c r="B194" s="160"/>
      <c r="C194" s="144" t="s">
        <v>11</v>
      </c>
      <c r="D194" s="136">
        <v>411170</v>
      </c>
      <c r="E194" s="135">
        <v>411170</v>
      </c>
      <c r="F194" s="135">
        <v>0</v>
      </c>
      <c r="G194" s="136">
        <v>354064</v>
      </c>
      <c r="H194" s="135">
        <v>299753</v>
      </c>
      <c r="I194" s="137">
        <v>54311</v>
      </c>
      <c r="J194" s="135">
        <v>283983</v>
      </c>
      <c r="K194" s="135">
        <v>283313</v>
      </c>
      <c r="L194" s="135">
        <v>670</v>
      </c>
      <c r="M194" s="136">
        <v>166245</v>
      </c>
      <c r="N194" s="135">
        <v>164870</v>
      </c>
      <c r="O194" s="137">
        <v>1375</v>
      </c>
      <c r="P194" s="135">
        <v>347213</v>
      </c>
      <c r="Q194" s="135">
        <v>347213</v>
      </c>
      <c r="R194" s="135">
        <v>0</v>
      </c>
      <c r="S194" s="135">
        <v>350474</v>
      </c>
      <c r="T194" s="135">
        <v>239414</v>
      </c>
      <c r="U194" s="135">
        <v>111060</v>
      </c>
      <c r="V194" s="142"/>
      <c r="Y194" s="142"/>
      <c r="Z194" s="142"/>
    </row>
    <row r="195" spans="2:26" ht="27.9" customHeight="1" x14ac:dyDescent="0.2">
      <c r="B195" s="160" t="s">
        <v>52</v>
      </c>
      <c r="C195" s="144" t="s">
        <v>12</v>
      </c>
      <c r="D195" s="136">
        <v>411624</v>
      </c>
      <c r="E195" s="135">
        <v>411472</v>
      </c>
      <c r="F195" s="135">
        <v>152</v>
      </c>
      <c r="G195" s="136">
        <v>325483</v>
      </c>
      <c r="H195" s="135">
        <v>306675</v>
      </c>
      <c r="I195" s="137">
        <v>18808</v>
      </c>
      <c r="J195" s="135">
        <v>273974</v>
      </c>
      <c r="K195" s="135">
        <v>264595</v>
      </c>
      <c r="L195" s="135">
        <v>9379</v>
      </c>
      <c r="M195" s="136">
        <v>180948</v>
      </c>
      <c r="N195" s="135">
        <v>169913</v>
      </c>
      <c r="O195" s="137">
        <v>11035</v>
      </c>
      <c r="P195" s="135">
        <v>368635</v>
      </c>
      <c r="Q195" s="135">
        <v>357369</v>
      </c>
      <c r="R195" s="135">
        <v>11266</v>
      </c>
      <c r="S195" s="135">
        <v>259620</v>
      </c>
      <c r="T195" s="135">
        <v>251430</v>
      </c>
      <c r="U195" s="135">
        <v>8190</v>
      </c>
      <c r="V195" s="142"/>
      <c r="Y195" s="142"/>
      <c r="Z195" s="142"/>
    </row>
    <row r="196" spans="2:26" ht="27.9" customHeight="1" x14ac:dyDescent="0.2">
      <c r="B196" s="160"/>
      <c r="C196" s="144" t="s">
        <v>13</v>
      </c>
      <c r="D196" s="136">
        <v>415078</v>
      </c>
      <c r="E196" s="135">
        <v>414929</v>
      </c>
      <c r="F196" s="135">
        <v>149</v>
      </c>
      <c r="G196" s="136">
        <v>345955</v>
      </c>
      <c r="H196" s="135">
        <v>322668</v>
      </c>
      <c r="I196" s="137">
        <v>23287</v>
      </c>
      <c r="J196" s="135">
        <v>241080</v>
      </c>
      <c r="K196" s="135">
        <v>240718</v>
      </c>
      <c r="L196" s="135">
        <v>362</v>
      </c>
      <c r="M196" s="136">
        <v>170804</v>
      </c>
      <c r="N196" s="135">
        <v>169921</v>
      </c>
      <c r="O196" s="137">
        <v>883</v>
      </c>
      <c r="P196" s="135">
        <v>350270</v>
      </c>
      <c r="Q196" s="135">
        <v>350270</v>
      </c>
      <c r="R196" s="135">
        <v>0</v>
      </c>
      <c r="S196" s="135">
        <v>259635</v>
      </c>
      <c r="T196" s="135">
        <v>258060</v>
      </c>
      <c r="U196" s="135">
        <v>1575</v>
      </c>
      <c r="V196" s="142"/>
      <c r="Y196" s="142"/>
      <c r="Z196" s="142"/>
    </row>
    <row r="197" spans="2:26" ht="27.9" customHeight="1" x14ac:dyDescent="0.2">
      <c r="B197" s="160"/>
      <c r="C197" s="144" t="s">
        <v>14</v>
      </c>
      <c r="D197" s="136">
        <v>413876</v>
      </c>
      <c r="E197" s="135">
        <v>413876</v>
      </c>
      <c r="F197" s="135">
        <v>0</v>
      </c>
      <c r="G197" s="136">
        <v>340496</v>
      </c>
      <c r="H197" s="135">
        <v>308870</v>
      </c>
      <c r="I197" s="137">
        <v>31626</v>
      </c>
      <c r="J197" s="135">
        <v>253223</v>
      </c>
      <c r="K197" s="135">
        <v>252854</v>
      </c>
      <c r="L197" s="135">
        <v>369</v>
      </c>
      <c r="M197" s="136">
        <v>188758</v>
      </c>
      <c r="N197" s="135">
        <v>178617</v>
      </c>
      <c r="O197" s="137">
        <v>10141</v>
      </c>
      <c r="P197" s="135">
        <v>318771</v>
      </c>
      <c r="Q197" s="135">
        <v>318771</v>
      </c>
      <c r="R197" s="135">
        <v>0</v>
      </c>
      <c r="S197" s="135">
        <v>323978</v>
      </c>
      <c r="T197" s="135">
        <v>239379</v>
      </c>
      <c r="U197" s="135">
        <v>84599</v>
      </c>
      <c r="V197" s="142"/>
      <c r="Y197" s="142"/>
      <c r="Z197" s="142"/>
    </row>
    <row r="198" spans="2:26" ht="27.9" customHeight="1" x14ac:dyDescent="0.2">
      <c r="B198" s="160"/>
      <c r="C198" s="144" t="s">
        <v>15</v>
      </c>
      <c r="D198" s="136">
        <v>1201669</v>
      </c>
      <c r="E198" s="135">
        <v>416772</v>
      </c>
      <c r="F198" s="135">
        <v>784897</v>
      </c>
      <c r="G198" s="136">
        <v>528170</v>
      </c>
      <c r="H198" s="135">
        <v>307939</v>
      </c>
      <c r="I198" s="137">
        <v>220231</v>
      </c>
      <c r="J198" s="135">
        <v>367507</v>
      </c>
      <c r="K198" s="135">
        <v>269840</v>
      </c>
      <c r="L198" s="135">
        <v>97667</v>
      </c>
      <c r="M198" s="136">
        <v>176958</v>
      </c>
      <c r="N198" s="135">
        <v>173275</v>
      </c>
      <c r="O198" s="137">
        <v>3683</v>
      </c>
      <c r="P198" s="135">
        <v>971087</v>
      </c>
      <c r="Q198" s="135">
        <v>357956</v>
      </c>
      <c r="R198" s="135">
        <v>613131</v>
      </c>
      <c r="S198" s="135">
        <v>302920</v>
      </c>
      <c r="T198" s="135">
        <v>248834</v>
      </c>
      <c r="U198" s="135">
        <v>54086</v>
      </c>
      <c r="V198" s="142"/>
      <c r="Y198" s="142"/>
      <c r="Z198" s="142"/>
    </row>
    <row r="199" spans="2:26" ht="27.9" customHeight="1" x14ac:dyDescent="0.2">
      <c r="B199" s="160" t="s">
        <v>53</v>
      </c>
      <c r="C199" s="144" t="s">
        <v>16</v>
      </c>
      <c r="D199" s="136">
        <v>443504</v>
      </c>
      <c r="E199" s="135">
        <v>443504</v>
      </c>
      <c r="F199" s="135">
        <v>0</v>
      </c>
      <c r="G199" s="136">
        <v>427063</v>
      </c>
      <c r="H199" s="135">
        <v>315415</v>
      </c>
      <c r="I199" s="137">
        <v>111648</v>
      </c>
      <c r="J199" s="135">
        <v>347806</v>
      </c>
      <c r="K199" s="135">
        <v>255342</v>
      </c>
      <c r="L199" s="135">
        <v>92464</v>
      </c>
      <c r="M199" s="136">
        <v>272704</v>
      </c>
      <c r="N199" s="135">
        <v>170516</v>
      </c>
      <c r="O199" s="137">
        <v>102188</v>
      </c>
      <c r="P199" s="135">
        <v>387370</v>
      </c>
      <c r="Q199" s="135">
        <v>368499</v>
      </c>
      <c r="R199" s="135">
        <v>18871</v>
      </c>
      <c r="S199" s="135">
        <v>425749</v>
      </c>
      <c r="T199" s="135">
        <v>252243</v>
      </c>
      <c r="U199" s="135">
        <v>173506</v>
      </c>
      <c r="V199" s="142"/>
      <c r="Y199" s="142"/>
      <c r="Z199" s="142"/>
    </row>
    <row r="200" spans="2:26" ht="27.9" customHeight="1" x14ac:dyDescent="0.2">
      <c r="B200" s="160"/>
      <c r="C200" s="144" t="s">
        <v>17</v>
      </c>
      <c r="D200" s="136">
        <v>480648</v>
      </c>
      <c r="E200" s="135">
        <v>480648</v>
      </c>
      <c r="F200" s="135">
        <v>0</v>
      </c>
      <c r="G200" s="136">
        <v>312623</v>
      </c>
      <c r="H200" s="135">
        <v>309392</v>
      </c>
      <c r="I200" s="137">
        <v>3231</v>
      </c>
      <c r="J200" s="135">
        <v>272345</v>
      </c>
      <c r="K200" s="135">
        <v>263073</v>
      </c>
      <c r="L200" s="135">
        <v>9272</v>
      </c>
      <c r="M200" s="136">
        <v>186279</v>
      </c>
      <c r="N200" s="135">
        <v>172661</v>
      </c>
      <c r="O200" s="137">
        <v>13618</v>
      </c>
      <c r="P200" s="135">
        <v>354819</v>
      </c>
      <c r="Q200" s="135">
        <v>354819</v>
      </c>
      <c r="R200" s="135">
        <v>0</v>
      </c>
      <c r="S200" s="135">
        <v>279546</v>
      </c>
      <c r="T200" s="135">
        <v>254324</v>
      </c>
      <c r="U200" s="135">
        <v>25222</v>
      </c>
      <c r="V200" s="142"/>
      <c r="Y200" s="142"/>
      <c r="Z200" s="142"/>
    </row>
    <row r="201" spans="2:26" ht="27.9" customHeight="1" x14ac:dyDescent="0.2">
      <c r="B201" s="160"/>
      <c r="C201" s="144" t="s">
        <v>18</v>
      </c>
      <c r="D201" s="136">
        <v>486481</v>
      </c>
      <c r="E201" s="135">
        <v>486337</v>
      </c>
      <c r="F201" s="135">
        <v>144</v>
      </c>
      <c r="G201" s="136">
        <v>330509</v>
      </c>
      <c r="H201" s="135">
        <v>312378</v>
      </c>
      <c r="I201" s="137">
        <v>18131</v>
      </c>
      <c r="J201" s="135">
        <v>256885</v>
      </c>
      <c r="K201" s="135">
        <v>256352</v>
      </c>
      <c r="L201" s="135">
        <v>533</v>
      </c>
      <c r="M201" s="136">
        <v>171422</v>
      </c>
      <c r="N201" s="135">
        <v>170239</v>
      </c>
      <c r="O201" s="137">
        <v>1183</v>
      </c>
      <c r="P201" s="135">
        <v>401046</v>
      </c>
      <c r="Q201" s="135">
        <v>363559</v>
      </c>
      <c r="R201" s="135">
        <v>37487</v>
      </c>
      <c r="S201" s="135">
        <v>202657</v>
      </c>
      <c r="T201" s="135">
        <v>202638</v>
      </c>
      <c r="U201" s="135">
        <v>19</v>
      </c>
      <c r="V201" s="142"/>
      <c r="Y201" s="142"/>
      <c r="Z201" s="142"/>
    </row>
    <row r="202" spans="2:26" ht="27.9" customHeight="1" x14ac:dyDescent="0.2">
      <c r="B202" s="160"/>
      <c r="C202" s="144" t="s">
        <v>19</v>
      </c>
      <c r="D202" s="136">
        <v>447726</v>
      </c>
      <c r="E202" s="135">
        <v>447580</v>
      </c>
      <c r="F202" s="135">
        <v>146</v>
      </c>
      <c r="G202" s="136">
        <v>317576</v>
      </c>
      <c r="H202" s="135">
        <v>313554</v>
      </c>
      <c r="I202" s="137">
        <v>4022</v>
      </c>
      <c r="J202" s="135">
        <v>277499</v>
      </c>
      <c r="K202" s="135">
        <v>276917</v>
      </c>
      <c r="L202" s="135">
        <v>582</v>
      </c>
      <c r="M202" s="136">
        <v>175529</v>
      </c>
      <c r="N202" s="135">
        <v>174408</v>
      </c>
      <c r="O202" s="137">
        <v>1121</v>
      </c>
      <c r="P202" s="135">
        <v>357054</v>
      </c>
      <c r="Q202" s="135">
        <v>357054</v>
      </c>
      <c r="R202" s="135">
        <v>0</v>
      </c>
      <c r="S202" s="135">
        <v>168182</v>
      </c>
      <c r="T202" s="135">
        <v>168182</v>
      </c>
      <c r="U202" s="135">
        <v>0</v>
      </c>
      <c r="V202" s="142"/>
      <c r="Y202" s="142"/>
      <c r="Z202" s="142"/>
    </row>
    <row r="203" spans="2:26" ht="27.9" customHeight="1" x14ac:dyDescent="0.2">
      <c r="B203" s="160"/>
      <c r="C203" s="144" t="s">
        <v>20</v>
      </c>
      <c r="D203" s="136">
        <v>452090</v>
      </c>
      <c r="E203" s="135">
        <v>452090</v>
      </c>
      <c r="F203" s="135">
        <v>0</v>
      </c>
      <c r="G203" s="136">
        <v>371449</v>
      </c>
      <c r="H203" s="135">
        <v>336470</v>
      </c>
      <c r="I203" s="137">
        <v>34979</v>
      </c>
      <c r="J203" s="135">
        <v>261186</v>
      </c>
      <c r="K203" s="135">
        <v>260846</v>
      </c>
      <c r="L203" s="135">
        <v>340</v>
      </c>
      <c r="M203" s="136">
        <v>172788</v>
      </c>
      <c r="N203" s="135">
        <v>172355</v>
      </c>
      <c r="O203" s="137">
        <v>433</v>
      </c>
      <c r="P203" s="135">
        <v>360936</v>
      </c>
      <c r="Q203" s="135">
        <v>360936</v>
      </c>
      <c r="R203" s="135">
        <v>0</v>
      </c>
      <c r="S203" s="135">
        <v>311792</v>
      </c>
      <c r="T203" s="135">
        <v>252048</v>
      </c>
      <c r="U203" s="135">
        <v>59744</v>
      </c>
      <c r="V203" s="142"/>
      <c r="Y203" s="142"/>
      <c r="Z203" s="142"/>
    </row>
    <row r="204" spans="2:26" ht="27.9" customHeight="1" x14ac:dyDescent="0.2">
      <c r="B204" s="164"/>
      <c r="C204" s="148" t="s">
        <v>21</v>
      </c>
      <c r="D204" s="140">
        <v>1326569</v>
      </c>
      <c r="E204" s="139">
        <v>449918</v>
      </c>
      <c r="F204" s="139">
        <v>876651</v>
      </c>
      <c r="G204" s="140">
        <v>755428</v>
      </c>
      <c r="H204" s="139">
        <v>330851</v>
      </c>
      <c r="I204" s="141">
        <v>424577</v>
      </c>
      <c r="J204" s="139">
        <v>455338</v>
      </c>
      <c r="K204" s="139">
        <v>257272</v>
      </c>
      <c r="L204" s="139">
        <v>198066</v>
      </c>
      <c r="M204" s="140">
        <v>308481</v>
      </c>
      <c r="N204" s="139">
        <v>173985</v>
      </c>
      <c r="O204" s="141">
        <v>134496</v>
      </c>
      <c r="P204" s="139">
        <v>1037529</v>
      </c>
      <c r="Q204" s="139">
        <v>363201</v>
      </c>
      <c r="R204" s="139">
        <v>674328</v>
      </c>
      <c r="S204" s="139">
        <v>604128</v>
      </c>
      <c r="T204" s="139">
        <v>226179</v>
      </c>
      <c r="U204" s="139">
        <v>377949</v>
      </c>
      <c r="V204" s="142"/>
      <c r="Y204" s="142"/>
      <c r="Z204" s="142"/>
    </row>
    <row r="205" spans="2:26" ht="27.9" customHeight="1" x14ac:dyDescent="0.2">
      <c r="B205" s="149" t="s">
        <v>51</v>
      </c>
      <c r="C205" s="166" t="str">
        <f>C187</f>
        <v>令和元年平均</v>
      </c>
      <c r="D205" s="113">
        <v>534796</v>
      </c>
      <c r="E205" s="111">
        <v>409790</v>
      </c>
      <c r="F205" s="112">
        <v>125006</v>
      </c>
      <c r="G205" s="114">
        <v>397481</v>
      </c>
      <c r="H205" s="111">
        <v>311970</v>
      </c>
      <c r="I205" s="111">
        <v>85511</v>
      </c>
      <c r="J205" s="167">
        <v>302280</v>
      </c>
      <c r="K205" s="111">
        <v>259350</v>
      </c>
      <c r="L205" s="112">
        <v>42930</v>
      </c>
      <c r="M205" s="114">
        <v>288375</v>
      </c>
      <c r="N205" s="111">
        <v>242971</v>
      </c>
      <c r="O205" s="111">
        <v>45404</v>
      </c>
      <c r="P205" s="167">
        <v>554458</v>
      </c>
      <c r="Q205" s="111">
        <v>398389</v>
      </c>
      <c r="R205" s="112">
        <v>156069</v>
      </c>
      <c r="S205" s="110">
        <v>295486</v>
      </c>
      <c r="T205" s="111">
        <v>245566</v>
      </c>
      <c r="U205" s="112">
        <v>49920</v>
      </c>
      <c r="Y205" s="142"/>
      <c r="Z205" s="142"/>
    </row>
    <row r="206" spans="2:26" ht="27.9" customHeight="1" x14ac:dyDescent="0.2">
      <c r="B206" s="150"/>
      <c r="C206" s="168">
        <f>C188</f>
        <v>43831</v>
      </c>
      <c r="D206" s="123">
        <v>467951</v>
      </c>
      <c r="E206" s="128">
        <v>369007</v>
      </c>
      <c r="F206" s="129">
        <v>98944</v>
      </c>
      <c r="G206" s="123">
        <v>415403</v>
      </c>
      <c r="H206" s="121">
        <v>318502</v>
      </c>
      <c r="I206" s="121">
        <v>96901</v>
      </c>
      <c r="J206" s="120">
        <v>324528</v>
      </c>
      <c r="K206" s="121">
        <v>285302</v>
      </c>
      <c r="L206" s="122">
        <v>39226</v>
      </c>
      <c r="M206" s="123">
        <v>305144</v>
      </c>
      <c r="N206" s="121">
        <v>256191</v>
      </c>
      <c r="O206" s="121">
        <v>48953</v>
      </c>
      <c r="P206" s="120">
        <v>510414</v>
      </c>
      <c r="Q206" s="121">
        <v>380955</v>
      </c>
      <c r="R206" s="122">
        <v>129459</v>
      </c>
      <c r="S206" s="120">
        <v>303447</v>
      </c>
      <c r="T206" s="121">
        <v>241972</v>
      </c>
      <c r="U206" s="122">
        <v>61475</v>
      </c>
      <c r="Y206" s="142"/>
      <c r="Z206" s="142"/>
    </row>
    <row r="207" spans="2:26" ht="27.9" customHeight="1" x14ac:dyDescent="0.2">
      <c r="B207" s="150"/>
      <c r="C207" s="168">
        <f t="shared" ref="C207:C210" si="9">C189</f>
        <v>44197</v>
      </c>
      <c r="D207" s="130">
        <v>577295</v>
      </c>
      <c r="E207" s="121">
        <v>412757</v>
      </c>
      <c r="F207" s="122">
        <v>164538</v>
      </c>
      <c r="G207" s="130">
        <v>529494</v>
      </c>
      <c r="H207" s="121">
        <v>398637</v>
      </c>
      <c r="I207" s="121">
        <v>130857</v>
      </c>
      <c r="J207" s="127">
        <v>329411</v>
      </c>
      <c r="K207" s="121">
        <v>287188</v>
      </c>
      <c r="L207" s="122">
        <v>42223</v>
      </c>
      <c r="M207" s="130">
        <v>278862</v>
      </c>
      <c r="N207" s="121">
        <v>240423</v>
      </c>
      <c r="O207" s="121">
        <v>38439</v>
      </c>
      <c r="P207" s="127">
        <v>503118</v>
      </c>
      <c r="Q207" s="121">
        <v>385435</v>
      </c>
      <c r="R207" s="122">
        <v>117683</v>
      </c>
      <c r="S207" s="127">
        <v>294005</v>
      </c>
      <c r="T207" s="121">
        <v>249042</v>
      </c>
      <c r="U207" s="122">
        <v>44963</v>
      </c>
      <c r="Y207" s="142"/>
      <c r="Z207" s="142"/>
    </row>
    <row r="208" spans="2:26" ht="27.9" customHeight="1" x14ac:dyDescent="0.2">
      <c r="B208" s="150"/>
      <c r="C208" s="168">
        <f t="shared" si="9"/>
        <v>44562</v>
      </c>
      <c r="D208" s="130">
        <v>527474</v>
      </c>
      <c r="E208" s="121">
        <v>399532</v>
      </c>
      <c r="F208" s="122">
        <v>127942</v>
      </c>
      <c r="G208" s="130">
        <v>603066</v>
      </c>
      <c r="H208" s="121">
        <v>450987</v>
      </c>
      <c r="I208" s="121">
        <v>152079</v>
      </c>
      <c r="J208" s="127">
        <v>303427</v>
      </c>
      <c r="K208" s="121">
        <v>274343</v>
      </c>
      <c r="L208" s="122">
        <v>29084</v>
      </c>
      <c r="M208" s="130">
        <v>268282</v>
      </c>
      <c r="N208" s="121">
        <v>228723</v>
      </c>
      <c r="O208" s="121">
        <v>39559</v>
      </c>
      <c r="P208" s="127">
        <v>497152</v>
      </c>
      <c r="Q208" s="121">
        <v>412188</v>
      </c>
      <c r="R208" s="122">
        <v>84964</v>
      </c>
      <c r="S208" s="127">
        <v>368091</v>
      </c>
      <c r="T208" s="121">
        <v>296068</v>
      </c>
      <c r="U208" s="122">
        <v>72023</v>
      </c>
      <c r="Y208" s="142"/>
      <c r="Z208" s="142"/>
    </row>
    <row r="209" spans="2:26" ht="27.9" customHeight="1" x14ac:dyDescent="0.2">
      <c r="B209" s="150"/>
      <c r="C209" s="168">
        <f t="shared" si="9"/>
        <v>44927</v>
      </c>
      <c r="D209" s="130">
        <v>588422</v>
      </c>
      <c r="E209" s="121">
        <v>455503</v>
      </c>
      <c r="F209" s="122">
        <v>132919</v>
      </c>
      <c r="G209" s="130">
        <v>570284</v>
      </c>
      <c r="H209" s="121">
        <v>423109</v>
      </c>
      <c r="I209" s="121">
        <v>147175</v>
      </c>
      <c r="J209" s="127">
        <v>282827</v>
      </c>
      <c r="K209" s="121">
        <v>254230</v>
      </c>
      <c r="L209" s="122">
        <v>28597</v>
      </c>
      <c r="M209" s="130">
        <v>276378</v>
      </c>
      <c r="N209" s="121">
        <v>232097</v>
      </c>
      <c r="O209" s="121">
        <v>44281</v>
      </c>
      <c r="P209" s="127" t="s">
        <v>71</v>
      </c>
      <c r="Q209" s="121" t="s">
        <v>71</v>
      </c>
      <c r="R209" s="122" t="s">
        <v>71</v>
      </c>
      <c r="S209" s="127">
        <v>354378</v>
      </c>
      <c r="T209" s="121">
        <v>284080</v>
      </c>
      <c r="U209" s="122">
        <v>70298</v>
      </c>
      <c r="Y209" s="142"/>
      <c r="Z209" s="142"/>
    </row>
    <row r="210" spans="2:26" ht="27.9" customHeight="1" x14ac:dyDescent="0.2">
      <c r="B210" s="150"/>
      <c r="C210" s="138">
        <f t="shared" si="9"/>
        <v>45292</v>
      </c>
      <c r="D210" s="136">
        <v>611161</v>
      </c>
      <c r="E210" s="135">
        <v>463825</v>
      </c>
      <c r="F210" s="135">
        <v>147336</v>
      </c>
      <c r="G210" s="136">
        <v>446083</v>
      </c>
      <c r="H210" s="135">
        <v>353353</v>
      </c>
      <c r="I210" s="137">
        <v>92730</v>
      </c>
      <c r="J210" s="135">
        <v>313491</v>
      </c>
      <c r="K210" s="135">
        <v>277265</v>
      </c>
      <c r="L210" s="135">
        <v>36226</v>
      </c>
      <c r="M210" s="136">
        <v>277058</v>
      </c>
      <c r="N210" s="135">
        <v>232264</v>
      </c>
      <c r="O210" s="137">
        <v>44794</v>
      </c>
      <c r="P210" s="135">
        <v>578972</v>
      </c>
      <c r="Q210" s="135">
        <v>431505</v>
      </c>
      <c r="R210" s="135">
        <v>147467</v>
      </c>
      <c r="S210" s="135">
        <v>390577</v>
      </c>
      <c r="T210" s="135">
        <v>283240</v>
      </c>
      <c r="U210" s="135">
        <v>107337</v>
      </c>
      <c r="V210" s="142"/>
      <c r="Y210" s="142"/>
      <c r="Z210" s="142"/>
    </row>
    <row r="211" spans="2:26" ht="27.9" customHeight="1" x14ac:dyDescent="0.2">
      <c r="B211" s="150"/>
      <c r="C211" s="177">
        <f>$A$4</f>
        <v>6</v>
      </c>
      <c r="D211" s="154">
        <v>432908</v>
      </c>
      <c r="E211" s="153">
        <v>432724</v>
      </c>
      <c r="F211" s="153">
        <v>184</v>
      </c>
      <c r="G211" s="154">
        <v>345621</v>
      </c>
      <c r="H211" s="153">
        <v>340988</v>
      </c>
      <c r="I211" s="155">
        <v>4633</v>
      </c>
      <c r="J211" s="153">
        <v>259093</v>
      </c>
      <c r="K211" s="153">
        <v>258570</v>
      </c>
      <c r="L211" s="153">
        <v>523</v>
      </c>
      <c r="M211" s="154">
        <v>241356</v>
      </c>
      <c r="N211" s="153">
        <v>232759</v>
      </c>
      <c r="O211" s="155">
        <v>8597</v>
      </c>
      <c r="P211" s="153">
        <v>427213</v>
      </c>
      <c r="Q211" s="153">
        <v>427213</v>
      </c>
      <c r="R211" s="153">
        <v>0</v>
      </c>
      <c r="S211" s="153">
        <v>283141</v>
      </c>
      <c r="T211" s="153">
        <v>283141</v>
      </c>
      <c r="U211" s="153">
        <v>0</v>
      </c>
      <c r="V211" s="142"/>
      <c r="Y211" s="142"/>
      <c r="Z211" s="142"/>
    </row>
    <row r="212" spans="2:26" ht="27.9" customHeight="1" x14ac:dyDescent="0.2">
      <c r="B212" s="150"/>
      <c r="C212" s="144" t="s">
        <v>11</v>
      </c>
      <c r="D212" s="136">
        <v>437165</v>
      </c>
      <c r="E212" s="135">
        <v>437165</v>
      </c>
      <c r="F212" s="135">
        <v>0</v>
      </c>
      <c r="G212" s="136">
        <v>398911</v>
      </c>
      <c r="H212" s="135">
        <v>336266</v>
      </c>
      <c r="I212" s="137">
        <v>62645</v>
      </c>
      <c r="J212" s="135">
        <v>302757</v>
      </c>
      <c r="K212" s="135">
        <v>302149</v>
      </c>
      <c r="L212" s="135">
        <v>608</v>
      </c>
      <c r="M212" s="136">
        <v>229656</v>
      </c>
      <c r="N212" s="135">
        <v>227016</v>
      </c>
      <c r="O212" s="137">
        <v>2640</v>
      </c>
      <c r="P212" s="135">
        <v>422419</v>
      </c>
      <c r="Q212" s="135">
        <v>422419</v>
      </c>
      <c r="R212" s="135">
        <v>0</v>
      </c>
      <c r="S212" s="135">
        <v>464307</v>
      </c>
      <c r="T212" s="135">
        <v>285052</v>
      </c>
      <c r="U212" s="135">
        <v>179255</v>
      </c>
      <c r="V212" s="142"/>
      <c r="Y212" s="142"/>
      <c r="Z212" s="142"/>
    </row>
    <row r="213" spans="2:26" ht="27.9" customHeight="1" x14ac:dyDescent="0.2">
      <c r="B213" s="150"/>
      <c r="C213" s="144" t="s">
        <v>12</v>
      </c>
      <c r="D213" s="136">
        <v>433907</v>
      </c>
      <c r="E213" s="135">
        <v>433721</v>
      </c>
      <c r="F213" s="135">
        <v>186</v>
      </c>
      <c r="G213" s="136">
        <v>364472</v>
      </c>
      <c r="H213" s="135">
        <v>343586</v>
      </c>
      <c r="I213" s="137">
        <v>20886</v>
      </c>
      <c r="J213" s="135">
        <v>287611</v>
      </c>
      <c r="K213" s="135">
        <v>280624</v>
      </c>
      <c r="L213" s="135">
        <v>6987</v>
      </c>
      <c r="M213" s="136">
        <v>253232</v>
      </c>
      <c r="N213" s="135">
        <v>229985</v>
      </c>
      <c r="O213" s="137">
        <v>23247</v>
      </c>
      <c r="P213" s="135">
        <v>438468</v>
      </c>
      <c r="Q213" s="135">
        <v>435293</v>
      </c>
      <c r="R213" s="135">
        <v>3175</v>
      </c>
      <c r="S213" s="135">
        <v>302654</v>
      </c>
      <c r="T213" s="135">
        <v>293916</v>
      </c>
      <c r="U213" s="135">
        <v>8738</v>
      </c>
      <c r="V213" s="142"/>
      <c r="Y213" s="142"/>
      <c r="Z213" s="142"/>
    </row>
    <row r="214" spans="2:26" ht="27.9" customHeight="1" x14ac:dyDescent="0.2">
      <c r="B214" s="150"/>
      <c r="C214" s="144" t="s">
        <v>13</v>
      </c>
      <c r="D214" s="136">
        <v>436786</v>
      </c>
      <c r="E214" s="135">
        <v>436602</v>
      </c>
      <c r="F214" s="135">
        <v>184</v>
      </c>
      <c r="G214" s="136">
        <v>389488</v>
      </c>
      <c r="H214" s="135">
        <v>359597</v>
      </c>
      <c r="I214" s="137">
        <v>29891</v>
      </c>
      <c r="J214" s="135">
        <v>253557</v>
      </c>
      <c r="K214" s="135">
        <v>253147</v>
      </c>
      <c r="L214" s="135">
        <v>410</v>
      </c>
      <c r="M214" s="136">
        <v>234174</v>
      </c>
      <c r="N214" s="135">
        <v>232290</v>
      </c>
      <c r="O214" s="137">
        <v>1884</v>
      </c>
      <c r="P214" s="135">
        <v>433584</v>
      </c>
      <c r="Q214" s="135">
        <v>433584</v>
      </c>
      <c r="R214" s="135">
        <v>0</v>
      </c>
      <c r="S214" s="135">
        <v>302668</v>
      </c>
      <c r="T214" s="135">
        <v>300247</v>
      </c>
      <c r="U214" s="135">
        <v>2421</v>
      </c>
      <c r="V214" s="142"/>
      <c r="Y214" s="142"/>
      <c r="Z214" s="142"/>
    </row>
    <row r="215" spans="2:26" ht="27.9" customHeight="1" x14ac:dyDescent="0.2">
      <c r="B215" s="150"/>
      <c r="C215" s="144" t="s">
        <v>14</v>
      </c>
      <c r="D215" s="136">
        <v>437701</v>
      </c>
      <c r="E215" s="135">
        <v>437701</v>
      </c>
      <c r="F215" s="135">
        <v>0</v>
      </c>
      <c r="G215" s="136">
        <v>378068</v>
      </c>
      <c r="H215" s="135">
        <v>347923</v>
      </c>
      <c r="I215" s="137">
        <v>30145</v>
      </c>
      <c r="J215" s="135">
        <v>267502</v>
      </c>
      <c r="K215" s="135">
        <v>267093</v>
      </c>
      <c r="L215" s="135">
        <v>409</v>
      </c>
      <c r="M215" s="136">
        <v>254114</v>
      </c>
      <c r="N215" s="135">
        <v>238720</v>
      </c>
      <c r="O215" s="137">
        <v>15394</v>
      </c>
      <c r="P215" s="135">
        <v>381610</v>
      </c>
      <c r="Q215" s="135">
        <v>381610</v>
      </c>
      <c r="R215" s="135">
        <v>0</v>
      </c>
      <c r="S215" s="135">
        <v>387355</v>
      </c>
      <c r="T215" s="135">
        <v>276172</v>
      </c>
      <c r="U215" s="135">
        <v>111183</v>
      </c>
      <c r="V215" s="142"/>
      <c r="Y215" s="142"/>
      <c r="Z215" s="142"/>
    </row>
    <row r="216" spans="2:26" ht="27.9" customHeight="1" x14ac:dyDescent="0.2">
      <c r="B216" s="150"/>
      <c r="C216" s="144" t="s">
        <v>15</v>
      </c>
      <c r="D216" s="136">
        <v>1285550</v>
      </c>
      <c r="E216" s="135">
        <v>442704</v>
      </c>
      <c r="F216" s="135">
        <v>842846</v>
      </c>
      <c r="G216" s="136">
        <v>613343</v>
      </c>
      <c r="H216" s="135">
        <v>348516</v>
      </c>
      <c r="I216" s="137">
        <v>264827</v>
      </c>
      <c r="J216" s="135">
        <v>400020</v>
      </c>
      <c r="K216" s="135">
        <v>286915</v>
      </c>
      <c r="L216" s="135">
        <v>113105</v>
      </c>
      <c r="M216" s="136">
        <v>243659</v>
      </c>
      <c r="N216" s="135">
        <v>234662</v>
      </c>
      <c r="O216" s="137">
        <v>8997</v>
      </c>
      <c r="P216" s="135">
        <v>1281725</v>
      </c>
      <c r="Q216" s="135">
        <v>433749</v>
      </c>
      <c r="R216" s="135">
        <v>847976</v>
      </c>
      <c r="S216" s="135">
        <v>360671</v>
      </c>
      <c r="T216" s="135">
        <v>284356</v>
      </c>
      <c r="U216" s="135">
        <v>76315</v>
      </c>
      <c r="V216" s="142"/>
      <c r="Y216" s="142"/>
      <c r="Z216" s="142"/>
    </row>
    <row r="217" spans="2:26" ht="27.9" customHeight="1" x14ac:dyDescent="0.2">
      <c r="B217" s="150"/>
      <c r="C217" s="144" t="s">
        <v>16</v>
      </c>
      <c r="D217" s="136">
        <v>472215</v>
      </c>
      <c r="E217" s="135">
        <v>472215</v>
      </c>
      <c r="F217" s="135">
        <v>0</v>
      </c>
      <c r="G217" s="136">
        <v>486376</v>
      </c>
      <c r="H217" s="135">
        <v>357267</v>
      </c>
      <c r="I217" s="137">
        <v>129109</v>
      </c>
      <c r="J217" s="135">
        <v>332308</v>
      </c>
      <c r="K217" s="135">
        <v>274924</v>
      </c>
      <c r="L217" s="135">
        <v>57384</v>
      </c>
      <c r="M217" s="136">
        <v>426944</v>
      </c>
      <c r="N217" s="135">
        <v>230609</v>
      </c>
      <c r="O217" s="137">
        <v>196335</v>
      </c>
      <c r="P217" s="135">
        <v>449117</v>
      </c>
      <c r="Q217" s="135">
        <v>441325</v>
      </c>
      <c r="R217" s="135">
        <v>7792</v>
      </c>
      <c r="S217" s="135">
        <v>493685</v>
      </c>
      <c r="T217" s="135">
        <v>286717</v>
      </c>
      <c r="U217" s="135">
        <v>206968</v>
      </c>
      <c r="V217" s="142"/>
      <c r="Y217" s="142"/>
      <c r="Z217" s="142"/>
    </row>
    <row r="218" spans="2:26" ht="27.9" customHeight="1" x14ac:dyDescent="0.2">
      <c r="B218" s="150"/>
      <c r="C218" s="144" t="s">
        <v>17</v>
      </c>
      <c r="D218" s="136">
        <v>516558</v>
      </c>
      <c r="E218" s="135">
        <v>516558</v>
      </c>
      <c r="F218" s="135">
        <v>0</v>
      </c>
      <c r="G218" s="136">
        <v>354289</v>
      </c>
      <c r="H218" s="135">
        <v>350082</v>
      </c>
      <c r="I218" s="137">
        <v>4207</v>
      </c>
      <c r="J218" s="135">
        <v>290876</v>
      </c>
      <c r="K218" s="135">
        <v>280191</v>
      </c>
      <c r="L218" s="135">
        <v>10685</v>
      </c>
      <c r="M218" s="136">
        <v>250447</v>
      </c>
      <c r="N218" s="135">
        <v>231888</v>
      </c>
      <c r="O218" s="137">
        <v>18559</v>
      </c>
      <c r="P218" s="135">
        <v>438085</v>
      </c>
      <c r="Q218" s="135">
        <v>438085</v>
      </c>
      <c r="R218" s="135">
        <v>0</v>
      </c>
      <c r="S218" s="135">
        <v>327368</v>
      </c>
      <c r="T218" s="135">
        <v>295487</v>
      </c>
      <c r="U218" s="135">
        <v>31881</v>
      </c>
      <c r="V218" s="142"/>
      <c r="Y218" s="142"/>
      <c r="Z218" s="142"/>
    </row>
    <row r="219" spans="2:26" ht="27.9" customHeight="1" x14ac:dyDescent="0.2">
      <c r="B219" s="150"/>
      <c r="C219" s="144" t="s">
        <v>18</v>
      </c>
      <c r="D219" s="136">
        <v>517682</v>
      </c>
      <c r="E219" s="135">
        <v>517519</v>
      </c>
      <c r="F219" s="135">
        <v>163</v>
      </c>
      <c r="G219" s="136">
        <v>376288</v>
      </c>
      <c r="H219" s="135">
        <v>353892</v>
      </c>
      <c r="I219" s="137">
        <v>22396</v>
      </c>
      <c r="J219" s="135">
        <v>275089</v>
      </c>
      <c r="K219" s="135">
        <v>274464</v>
      </c>
      <c r="L219" s="135">
        <v>625</v>
      </c>
      <c r="M219" s="136">
        <v>234439</v>
      </c>
      <c r="N219" s="135">
        <v>231517</v>
      </c>
      <c r="O219" s="137">
        <v>2922</v>
      </c>
      <c r="P219" s="135">
        <v>438530</v>
      </c>
      <c r="Q219" s="135">
        <v>438530</v>
      </c>
      <c r="R219" s="135">
        <v>0</v>
      </c>
      <c r="S219" s="135">
        <v>254272</v>
      </c>
      <c r="T219" s="135">
        <v>254272</v>
      </c>
      <c r="U219" s="135">
        <v>0</v>
      </c>
      <c r="V219" s="142"/>
      <c r="Y219" s="142"/>
      <c r="Z219" s="142"/>
    </row>
    <row r="220" spans="2:26" ht="27.9" customHeight="1" x14ac:dyDescent="0.2">
      <c r="B220" s="150"/>
      <c r="C220" s="144" t="s">
        <v>19</v>
      </c>
      <c r="D220" s="136">
        <v>474771</v>
      </c>
      <c r="E220" s="135">
        <v>474607</v>
      </c>
      <c r="F220" s="135">
        <v>164</v>
      </c>
      <c r="G220" s="136">
        <v>359205</v>
      </c>
      <c r="H220" s="135">
        <v>353658</v>
      </c>
      <c r="I220" s="137">
        <v>5547</v>
      </c>
      <c r="J220" s="135">
        <v>297689</v>
      </c>
      <c r="K220" s="135">
        <v>297018</v>
      </c>
      <c r="L220" s="135">
        <v>671</v>
      </c>
      <c r="M220" s="136">
        <v>237379</v>
      </c>
      <c r="N220" s="135">
        <v>234636</v>
      </c>
      <c r="O220" s="137">
        <v>2743</v>
      </c>
      <c r="P220" s="135">
        <v>446035</v>
      </c>
      <c r="Q220" s="135">
        <v>446035</v>
      </c>
      <c r="R220" s="135">
        <v>0</v>
      </c>
      <c r="S220" s="135">
        <v>230254</v>
      </c>
      <c r="T220" s="135">
        <v>230254</v>
      </c>
      <c r="U220" s="135">
        <v>0</v>
      </c>
      <c r="V220" s="142"/>
      <c r="Y220" s="142"/>
      <c r="Z220" s="142"/>
    </row>
    <row r="221" spans="2:26" ht="27.9" customHeight="1" x14ac:dyDescent="0.2">
      <c r="B221" s="150"/>
      <c r="C221" s="144" t="s">
        <v>20</v>
      </c>
      <c r="D221" s="136">
        <v>474510</v>
      </c>
      <c r="E221" s="135">
        <v>474510</v>
      </c>
      <c r="F221" s="135">
        <v>0</v>
      </c>
      <c r="G221" s="136">
        <v>411282</v>
      </c>
      <c r="H221" s="135">
        <v>377912</v>
      </c>
      <c r="I221" s="137">
        <v>33370</v>
      </c>
      <c r="J221" s="135">
        <v>280169</v>
      </c>
      <c r="K221" s="135">
        <v>279780</v>
      </c>
      <c r="L221" s="135">
        <v>389</v>
      </c>
      <c r="M221" s="136">
        <v>232741</v>
      </c>
      <c r="N221" s="135">
        <v>231771</v>
      </c>
      <c r="O221" s="137">
        <v>970</v>
      </c>
      <c r="P221" s="135">
        <v>439642</v>
      </c>
      <c r="Q221" s="135">
        <v>439642</v>
      </c>
      <c r="R221" s="135">
        <v>0</v>
      </c>
      <c r="S221" s="135">
        <v>370656</v>
      </c>
      <c r="T221" s="135">
        <v>292494</v>
      </c>
      <c r="U221" s="135">
        <v>78162</v>
      </c>
      <c r="V221" s="142"/>
      <c r="Y221" s="142"/>
      <c r="Z221" s="142"/>
    </row>
    <row r="222" spans="2:26" ht="27.9" customHeight="1" x14ac:dyDescent="0.2">
      <c r="B222" s="156"/>
      <c r="C222" s="148" t="s">
        <v>21</v>
      </c>
      <c r="D222" s="140">
        <v>1391778</v>
      </c>
      <c r="E222" s="139">
        <v>472839</v>
      </c>
      <c r="F222" s="139">
        <v>918939</v>
      </c>
      <c r="G222" s="140">
        <v>874693</v>
      </c>
      <c r="H222" s="139">
        <v>370482</v>
      </c>
      <c r="I222" s="141">
        <v>504211</v>
      </c>
      <c r="J222" s="139">
        <v>480622</v>
      </c>
      <c r="K222" s="139">
        <v>272739</v>
      </c>
      <c r="L222" s="139">
        <v>207883</v>
      </c>
      <c r="M222" s="140">
        <v>482080</v>
      </c>
      <c r="N222" s="139">
        <v>231203</v>
      </c>
      <c r="O222" s="141">
        <v>250877</v>
      </c>
      <c r="P222" s="139">
        <v>1408547</v>
      </c>
      <c r="Q222" s="139">
        <v>438784</v>
      </c>
      <c r="R222" s="139">
        <v>969763</v>
      </c>
      <c r="S222" s="139">
        <v>694185</v>
      </c>
      <c r="T222" s="139">
        <v>265806</v>
      </c>
      <c r="U222" s="139">
        <v>428379</v>
      </c>
      <c r="V222" s="142"/>
      <c r="Y222" s="142"/>
      <c r="Z222" s="142"/>
    </row>
    <row r="223" spans="2:26" ht="27.9" customHeight="1" x14ac:dyDescent="0.2">
      <c r="B223" s="149" t="s">
        <v>54</v>
      </c>
      <c r="C223" s="166" t="str">
        <f>C187</f>
        <v>令和元年平均</v>
      </c>
      <c r="D223" s="113">
        <v>339948</v>
      </c>
      <c r="E223" s="111">
        <v>260426</v>
      </c>
      <c r="F223" s="112">
        <v>79522</v>
      </c>
      <c r="G223" s="114">
        <v>203269</v>
      </c>
      <c r="H223" s="111">
        <v>178477</v>
      </c>
      <c r="I223" s="111">
        <v>24792</v>
      </c>
      <c r="J223" s="167">
        <v>204877</v>
      </c>
      <c r="K223" s="111">
        <v>175292</v>
      </c>
      <c r="L223" s="112">
        <v>29585</v>
      </c>
      <c r="M223" s="114">
        <v>133405</v>
      </c>
      <c r="N223" s="111">
        <v>123123</v>
      </c>
      <c r="O223" s="111">
        <v>10282</v>
      </c>
      <c r="P223" s="167">
        <v>262036</v>
      </c>
      <c r="Q223" s="111">
        <v>230071</v>
      </c>
      <c r="R223" s="112">
        <v>31965</v>
      </c>
      <c r="S223" s="110">
        <v>138921</v>
      </c>
      <c r="T223" s="111">
        <v>125007</v>
      </c>
      <c r="U223" s="112">
        <v>13914</v>
      </c>
      <c r="Y223" s="142"/>
      <c r="Z223" s="142"/>
    </row>
    <row r="224" spans="2:26" ht="27.9" customHeight="1" x14ac:dyDescent="0.2">
      <c r="B224" s="150"/>
      <c r="C224" s="168">
        <f>C188</f>
        <v>43831</v>
      </c>
      <c r="D224" s="123">
        <v>313442</v>
      </c>
      <c r="E224" s="128">
        <v>250380</v>
      </c>
      <c r="F224" s="129">
        <v>63062</v>
      </c>
      <c r="G224" s="123">
        <v>213339</v>
      </c>
      <c r="H224" s="121">
        <v>185791</v>
      </c>
      <c r="I224" s="121">
        <v>27548</v>
      </c>
      <c r="J224" s="120">
        <v>189585</v>
      </c>
      <c r="K224" s="121">
        <v>166619</v>
      </c>
      <c r="L224" s="122">
        <v>22966</v>
      </c>
      <c r="M224" s="123">
        <v>154667</v>
      </c>
      <c r="N224" s="121">
        <v>138726</v>
      </c>
      <c r="O224" s="121">
        <v>15941</v>
      </c>
      <c r="P224" s="120">
        <v>266842</v>
      </c>
      <c r="Q224" s="121">
        <v>223362</v>
      </c>
      <c r="R224" s="122">
        <v>43480</v>
      </c>
      <c r="S224" s="120">
        <v>146169</v>
      </c>
      <c r="T224" s="121">
        <v>129709</v>
      </c>
      <c r="U224" s="122">
        <v>16460</v>
      </c>
      <c r="Y224" s="142"/>
      <c r="Z224" s="142"/>
    </row>
    <row r="225" spans="2:26" ht="27.9" customHeight="1" x14ac:dyDescent="0.2">
      <c r="B225" s="150"/>
      <c r="C225" s="168">
        <f t="shared" ref="C225:C228" si="10">C189</f>
        <v>44197</v>
      </c>
      <c r="D225" s="130">
        <v>420578</v>
      </c>
      <c r="E225" s="121">
        <v>284223</v>
      </c>
      <c r="F225" s="122">
        <v>136355</v>
      </c>
      <c r="G225" s="130">
        <v>291385</v>
      </c>
      <c r="H225" s="121">
        <v>234518</v>
      </c>
      <c r="I225" s="121">
        <v>56867</v>
      </c>
      <c r="J225" s="127">
        <v>184411</v>
      </c>
      <c r="K225" s="121">
        <v>160035</v>
      </c>
      <c r="L225" s="122">
        <v>24376</v>
      </c>
      <c r="M225" s="130">
        <v>147941</v>
      </c>
      <c r="N225" s="121">
        <v>137707</v>
      </c>
      <c r="O225" s="121">
        <v>10234</v>
      </c>
      <c r="P225" s="127">
        <v>265357</v>
      </c>
      <c r="Q225" s="121">
        <v>226468</v>
      </c>
      <c r="R225" s="122">
        <v>38889</v>
      </c>
      <c r="S225" s="127">
        <v>125312</v>
      </c>
      <c r="T225" s="121">
        <v>116505</v>
      </c>
      <c r="U225" s="122">
        <v>8807</v>
      </c>
      <c r="Y225" s="142"/>
      <c r="Z225" s="142"/>
    </row>
    <row r="226" spans="2:26" ht="27.9" customHeight="1" x14ac:dyDescent="0.2">
      <c r="B226" s="150"/>
      <c r="C226" s="168">
        <f t="shared" si="10"/>
        <v>44562</v>
      </c>
      <c r="D226" s="130">
        <v>365743</v>
      </c>
      <c r="E226" s="121">
        <v>280964</v>
      </c>
      <c r="F226" s="122">
        <v>84779</v>
      </c>
      <c r="G226" s="130">
        <v>365690</v>
      </c>
      <c r="H226" s="121">
        <v>285401</v>
      </c>
      <c r="I226" s="121">
        <v>80289</v>
      </c>
      <c r="J226" s="127">
        <v>183353</v>
      </c>
      <c r="K226" s="121">
        <v>163944</v>
      </c>
      <c r="L226" s="122">
        <v>19409</v>
      </c>
      <c r="M226" s="130">
        <v>125971</v>
      </c>
      <c r="N226" s="121">
        <v>119021</v>
      </c>
      <c r="O226" s="121">
        <v>6950</v>
      </c>
      <c r="P226" s="127">
        <v>249721</v>
      </c>
      <c r="Q226" s="121">
        <v>224340</v>
      </c>
      <c r="R226" s="122">
        <v>25381</v>
      </c>
      <c r="S226" s="127">
        <v>173492</v>
      </c>
      <c r="T226" s="121">
        <v>148439</v>
      </c>
      <c r="U226" s="122">
        <v>25053</v>
      </c>
      <c r="Y226" s="142"/>
      <c r="Z226" s="142"/>
    </row>
    <row r="227" spans="2:26" ht="27.9" customHeight="1" x14ac:dyDescent="0.2">
      <c r="B227" s="150"/>
      <c r="C227" s="168">
        <f t="shared" si="10"/>
        <v>44927</v>
      </c>
      <c r="D227" s="130">
        <v>319569</v>
      </c>
      <c r="E227" s="121">
        <v>258535</v>
      </c>
      <c r="F227" s="122">
        <v>61034</v>
      </c>
      <c r="G227" s="130">
        <v>373089</v>
      </c>
      <c r="H227" s="121">
        <v>283292</v>
      </c>
      <c r="I227" s="121">
        <v>89797</v>
      </c>
      <c r="J227" s="127">
        <v>184509</v>
      </c>
      <c r="K227" s="121">
        <v>166484</v>
      </c>
      <c r="L227" s="122">
        <v>18025</v>
      </c>
      <c r="M227" s="130">
        <v>133182</v>
      </c>
      <c r="N227" s="121">
        <v>123751</v>
      </c>
      <c r="O227" s="121">
        <v>9431</v>
      </c>
      <c r="P227" s="127" t="s">
        <v>71</v>
      </c>
      <c r="Q227" s="121" t="s">
        <v>71</v>
      </c>
      <c r="R227" s="122" t="s">
        <v>71</v>
      </c>
      <c r="S227" s="127">
        <v>224169</v>
      </c>
      <c r="T227" s="121">
        <v>186008</v>
      </c>
      <c r="U227" s="122">
        <v>38161</v>
      </c>
      <c r="Y227" s="142"/>
      <c r="Z227" s="142"/>
    </row>
    <row r="228" spans="2:26" ht="27.9" customHeight="1" x14ac:dyDescent="0.2">
      <c r="B228" s="150"/>
      <c r="C228" s="168">
        <f t="shared" si="10"/>
        <v>45292</v>
      </c>
      <c r="D228" s="140">
        <v>369809</v>
      </c>
      <c r="E228" s="139">
        <v>282909</v>
      </c>
      <c r="F228" s="139">
        <v>86900</v>
      </c>
      <c r="G228" s="140">
        <v>312435</v>
      </c>
      <c r="H228" s="139">
        <v>253040</v>
      </c>
      <c r="I228" s="141">
        <v>59395</v>
      </c>
      <c r="J228" s="139">
        <v>236311</v>
      </c>
      <c r="K228" s="139">
        <v>194919</v>
      </c>
      <c r="L228" s="139">
        <v>41392</v>
      </c>
      <c r="M228" s="140">
        <v>141357</v>
      </c>
      <c r="N228" s="139">
        <v>131344</v>
      </c>
      <c r="O228" s="141">
        <v>10013</v>
      </c>
      <c r="P228" s="139">
        <v>371087</v>
      </c>
      <c r="Q228" s="139">
        <v>288735</v>
      </c>
      <c r="R228" s="139">
        <v>82352</v>
      </c>
      <c r="S228" s="139">
        <v>213525</v>
      </c>
      <c r="T228" s="139">
        <v>168511</v>
      </c>
      <c r="U228" s="139">
        <v>45014</v>
      </c>
      <c r="V228" s="142"/>
      <c r="Y228" s="142"/>
      <c r="Z228" s="142"/>
    </row>
    <row r="229" spans="2:26" ht="27.9" customHeight="1" x14ac:dyDescent="0.2">
      <c r="B229" s="150"/>
      <c r="C229" s="173">
        <f>$A$4</f>
        <v>6</v>
      </c>
      <c r="D229" s="136">
        <v>290915</v>
      </c>
      <c r="E229" s="135">
        <v>290915</v>
      </c>
      <c r="F229" s="135">
        <v>0</v>
      </c>
      <c r="G229" s="136">
        <v>250570</v>
      </c>
      <c r="H229" s="135">
        <v>249201</v>
      </c>
      <c r="I229" s="137">
        <v>1369</v>
      </c>
      <c r="J229" s="135">
        <v>188604</v>
      </c>
      <c r="K229" s="135">
        <v>187782</v>
      </c>
      <c r="L229" s="135">
        <v>822</v>
      </c>
      <c r="M229" s="136">
        <v>134378</v>
      </c>
      <c r="N229" s="135">
        <v>130632</v>
      </c>
      <c r="O229" s="137">
        <v>3746</v>
      </c>
      <c r="P229" s="135">
        <v>284032</v>
      </c>
      <c r="Q229" s="135">
        <v>284032</v>
      </c>
      <c r="R229" s="135">
        <v>0</v>
      </c>
      <c r="S229" s="135">
        <v>166650</v>
      </c>
      <c r="T229" s="135">
        <v>166650</v>
      </c>
      <c r="U229" s="135">
        <v>0</v>
      </c>
      <c r="V229" s="142"/>
      <c r="Y229" s="142"/>
      <c r="Z229" s="142"/>
    </row>
    <row r="230" spans="2:26" ht="27.9" customHeight="1" x14ac:dyDescent="0.2">
      <c r="B230" s="150"/>
      <c r="C230" s="144" t="s">
        <v>11</v>
      </c>
      <c r="D230" s="136">
        <v>297289</v>
      </c>
      <c r="E230" s="135">
        <v>297289</v>
      </c>
      <c r="F230" s="135">
        <v>0</v>
      </c>
      <c r="G230" s="136">
        <v>277123</v>
      </c>
      <c r="H230" s="135">
        <v>237111</v>
      </c>
      <c r="I230" s="137">
        <v>40012</v>
      </c>
      <c r="J230" s="135">
        <v>203356</v>
      </c>
      <c r="K230" s="135">
        <v>202422</v>
      </c>
      <c r="L230" s="135">
        <v>934</v>
      </c>
      <c r="M230" s="136">
        <v>124189</v>
      </c>
      <c r="N230" s="135">
        <v>123654</v>
      </c>
      <c r="O230" s="137">
        <v>535</v>
      </c>
      <c r="P230" s="135">
        <v>278125</v>
      </c>
      <c r="Q230" s="135">
        <v>278125</v>
      </c>
      <c r="R230" s="135">
        <v>0</v>
      </c>
      <c r="S230" s="135">
        <v>165090</v>
      </c>
      <c r="T230" s="135">
        <v>165090</v>
      </c>
      <c r="U230" s="135">
        <v>0</v>
      </c>
      <c r="V230" s="142"/>
      <c r="Y230" s="142"/>
      <c r="Z230" s="142"/>
    </row>
    <row r="231" spans="2:26" ht="27.9" customHeight="1" x14ac:dyDescent="0.2">
      <c r="B231" s="150"/>
      <c r="C231" s="144" t="s">
        <v>12</v>
      </c>
      <c r="D231" s="136">
        <v>313026</v>
      </c>
      <c r="E231" s="135">
        <v>313026</v>
      </c>
      <c r="F231" s="135">
        <v>0</v>
      </c>
      <c r="G231" s="136">
        <v>263008</v>
      </c>
      <c r="H231" s="135">
        <v>247528</v>
      </c>
      <c r="I231" s="137">
        <v>15480</v>
      </c>
      <c r="J231" s="135">
        <v>210061</v>
      </c>
      <c r="K231" s="135">
        <v>189469</v>
      </c>
      <c r="L231" s="135">
        <v>20592</v>
      </c>
      <c r="M231" s="136">
        <v>133250</v>
      </c>
      <c r="N231" s="135">
        <v>130273</v>
      </c>
      <c r="O231" s="137">
        <v>2977</v>
      </c>
      <c r="P231" s="135">
        <v>309522</v>
      </c>
      <c r="Q231" s="135">
        <v>291406</v>
      </c>
      <c r="R231" s="135">
        <v>18116</v>
      </c>
      <c r="S231" s="135">
        <v>179588</v>
      </c>
      <c r="T231" s="135">
        <v>172418</v>
      </c>
      <c r="U231" s="135">
        <v>7170</v>
      </c>
      <c r="V231" s="142"/>
      <c r="Y231" s="142"/>
      <c r="Z231" s="142"/>
    </row>
    <row r="232" spans="2:26" ht="27.9" customHeight="1" x14ac:dyDescent="0.2">
      <c r="B232" s="150"/>
      <c r="C232" s="144" t="s">
        <v>13</v>
      </c>
      <c r="D232" s="136">
        <v>321448</v>
      </c>
      <c r="E232" s="135">
        <v>321448</v>
      </c>
      <c r="F232" s="135">
        <v>0</v>
      </c>
      <c r="G232" s="136">
        <v>277661</v>
      </c>
      <c r="H232" s="135">
        <v>264735</v>
      </c>
      <c r="I232" s="137">
        <v>12926</v>
      </c>
      <c r="J232" s="135">
        <v>192005</v>
      </c>
      <c r="K232" s="135">
        <v>191832</v>
      </c>
      <c r="L232" s="135">
        <v>173</v>
      </c>
      <c r="M232" s="136">
        <v>126296</v>
      </c>
      <c r="N232" s="135">
        <v>126116</v>
      </c>
      <c r="O232" s="137">
        <v>180</v>
      </c>
      <c r="P232" s="135">
        <v>279491</v>
      </c>
      <c r="Q232" s="135">
        <v>279491</v>
      </c>
      <c r="R232" s="135">
        <v>0</v>
      </c>
      <c r="S232" s="135">
        <v>179426</v>
      </c>
      <c r="T232" s="135">
        <v>179426</v>
      </c>
      <c r="U232" s="135">
        <v>0</v>
      </c>
      <c r="V232" s="142"/>
      <c r="Y232" s="142"/>
      <c r="Z232" s="142"/>
    </row>
    <row r="233" spans="2:26" ht="27.9" customHeight="1" x14ac:dyDescent="0.2">
      <c r="B233" s="150"/>
      <c r="C233" s="144" t="s">
        <v>14</v>
      </c>
      <c r="D233" s="136">
        <v>313916</v>
      </c>
      <c r="E233" s="135">
        <v>313916</v>
      </c>
      <c r="F233" s="135">
        <v>0</v>
      </c>
      <c r="G233" s="136">
        <v>279538</v>
      </c>
      <c r="H233" s="135">
        <v>245509</v>
      </c>
      <c r="I233" s="137">
        <v>34029</v>
      </c>
      <c r="J233" s="135">
        <v>189629</v>
      </c>
      <c r="K233" s="135">
        <v>189441</v>
      </c>
      <c r="L233" s="135">
        <v>188</v>
      </c>
      <c r="M233" s="136">
        <v>144144</v>
      </c>
      <c r="N233" s="135">
        <v>137589</v>
      </c>
      <c r="O233" s="137">
        <v>6555</v>
      </c>
      <c r="P233" s="135">
        <v>271374</v>
      </c>
      <c r="Q233" s="135">
        <v>271374</v>
      </c>
      <c r="R233" s="135">
        <v>0</v>
      </c>
      <c r="S233" s="135">
        <v>206485</v>
      </c>
      <c r="T233" s="135">
        <v>171169</v>
      </c>
      <c r="U233" s="135">
        <v>35316</v>
      </c>
      <c r="V233" s="142"/>
      <c r="Y233" s="142"/>
      <c r="Z233" s="142"/>
    </row>
    <row r="234" spans="2:26" ht="27.9" customHeight="1" x14ac:dyDescent="0.2">
      <c r="B234" s="150"/>
      <c r="C234" s="144" t="s">
        <v>15</v>
      </c>
      <c r="D234" s="136">
        <v>850412</v>
      </c>
      <c r="E234" s="135">
        <v>308180</v>
      </c>
      <c r="F234" s="135">
        <v>542232</v>
      </c>
      <c r="G234" s="136">
        <v>392056</v>
      </c>
      <c r="H234" s="135">
        <v>243094</v>
      </c>
      <c r="I234" s="137">
        <v>148962</v>
      </c>
      <c r="J234" s="135">
        <v>236114</v>
      </c>
      <c r="K234" s="135">
        <v>200836</v>
      </c>
      <c r="L234" s="135">
        <v>35278</v>
      </c>
      <c r="M234" s="136">
        <v>131504</v>
      </c>
      <c r="N234" s="135">
        <v>131442</v>
      </c>
      <c r="O234" s="137">
        <v>62</v>
      </c>
      <c r="P234" s="135">
        <v>707483</v>
      </c>
      <c r="Q234" s="135">
        <v>293640</v>
      </c>
      <c r="R234" s="135">
        <v>413843</v>
      </c>
      <c r="S234" s="135">
        <v>190938</v>
      </c>
      <c r="T234" s="135">
        <v>179955</v>
      </c>
      <c r="U234" s="135">
        <v>10983</v>
      </c>
      <c r="V234" s="142"/>
      <c r="Y234" s="142"/>
      <c r="Z234" s="142"/>
    </row>
    <row r="235" spans="2:26" ht="27.9" customHeight="1" x14ac:dyDescent="0.2">
      <c r="B235" s="150"/>
      <c r="C235" s="144" t="s">
        <v>16</v>
      </c>
      <c r="D235" s="136">
        <v>256224</v>
      </c>
      <c r="E235" s="135">
        <v>256224</v>
      </c>
      <c r="F235" s="135">
        <v>0</v>
      </c>
      <c r="G235" s="136">
        <v>337641</v>
      </c>
      <c r="H235" s="135">
        <v>252318</v>
      </c>
      <c r="I235" s="137">
        <v>85323</v>
      </c>
      <c r="J235" s="135">
        <v>399565</v>
      </c>
      <c r="K235" s="135">
        <v>189946</v>
      </c>
      <c r="L235" s="135">
        <v>209619</v>
      </c>
      <c r="M235" s="136">
        <v>170395</v>
      </c>
      <c r="N235" s="135">
        <v>130655</v>
      </c>
      <c r="O235" s="137">
        <v>39740</v>
      </c>
      <c r="P235" s="135">
        <v>321908</v>
      </c>
      <c r="Q235" s="135">
        <v>291292</v>
      </c>
      <c r="R235" s="135">
        <v>30616</v>
      </c>
      <c r="S235" s="135">
        <v>299884</v>
      </c>
      <c r="T235" s="135">
        <v>188373</v>
      </c>
      <c r="U235" s="135">
        <v>111511</v>
      </c>
      <c r="V235" s="142"/>
      <c r="Y235" s="142"/>
      <c r="Z235" s="142"/>
    </row>
    <row r="236" spans="2:26" ht="27.9" customHeight="1" x14ac:dyDescent="0.2">
      <c r="B236" s="150"/>
      <c r="C236" s="144" t="s">
        <v>17</v>
      </c>
      <c r="D236" s="136">
        <v>225631</v>
      </c>
      <c r="E236" s="135">
        <v>225631</v>
      </c>
      <c r="F236" s="135">
        <v>0</v>
      </c>
      <c r="G236" s="136">
        <v>249813</v>
      </c>
      <c r="H236" s="135">
        <v>248053</v>
      </c>
      <c r="I236" s="137">
        <v>1760</v>
      </c>
      <c r="J236" s="135">
        <v>201651</v>
      </c>
      <c r="K236" s="135">
        <v>197772</v>
      </c>
      <c r="L236" s="135">
        <v>3879</v>
      </c>
      <c r="M236" s="136">
        <v>143975</v>
      </c>
      <c r="N236" s="135">
        <v>133615</v>
      </c>
      <c r="O236" s="137">
        <v>10360</v>
      </c>
      <c r="P236" s="135">
        <v>284541</v>
      </c>
      <c r="Q236" s="135">
        <v>284541</v>
      </c>
      <c r="R236" s="135">
        <v>0</v>
      </c>
      <c r="S236" s="135">
        <v>196226</v>
      </c>
      <c r="T236" s="135">
        <v>182607</v>
      </c>
      <c r="U236" s="135">
        <v>13619</v>
      </c>
      <c r="V236" s="142"/>
      <c r="Y236" s="142"/>
      <c r="Z236" s="142"/>
    </row>
    <row r="237" spans="2:26" ht="27.9" customHeight="1" x14ac:dyDescent="0.2">
      <c r="B237" s="150"/>
      <c r="C237" s="144" t="s">
        <v>18</v>
      </c>
      <c r="D237" s="136">
        <v>245908</v>
      </c>
      <c r="E237" s="135">
        <v>245908</v>
      </c>
      <c r="F237" s="135">
        <v>0</v>
      </c>
      <c r="G237" s="136">
        <v>261440</v>
      </c>
      <c r="H237" s="135">
        <v>249745</v>
      </c>
      <c r="I237" s="137">
        <v>11695</v>
      </c>
      <c r="J237" s="135">
        <v>195795</v>
      </c>
      <c r="K237" s="135">
        <v>195571</v>
      </c>
      <c r="L237" s="135">
        <v>224</v>
      </c>
      <c r="M237" s="136">
        <v>129776</v>
      </c>
      <c r="N237" s="135">
        <v>129743</v>
      </c>
      <c r="O237" s="137">
        <v>33</v>
      </c>
      <c r="P237" s="135">
        <v>369680</v>
      </c>
      <c r="Q237" s="135">
        <v>300827</v>
      </c>
      <c r="R237" s="135">
        <v>68853</v>
      </c>
      <c r="S237" s="135">
        <v>130510</v>
      </c>
      <c r="T237" s="135">
        <v>130466</v>
      </c>
      <c r="U237" s="135">
        <v>44</v>
      </c>
      <c r="V237" s="142"/>
      <c r="Y237" s="142"/>
      <c r="Z237" s="142"/>
    </row>
    <row r="238" spans="2:26" ht="27.9" customHeight="1" x14ac:dyDescent="0.2">
      <c r="B238" s="150"/>
      <c r="C238" s="144" t="s">
        <v>19</v>
      </c>
      <c r="D238" s="136">
        <v>224770</v>
      </c>
      <c r="E238" s="135">
        <v>224770</v>
      </c>
      <c r="F238" s="135">
        <v>0</v>
      </c>
      <c r="G238" s="136">
        <v>251154</v>
      </c>
      <c r="H238" s="135">
        <v>249565</v>
      </c>
      <c r="I238" s="137">
        <v>1589</v>
      </c>
      <c r="J238" s="135">
        <v>205940</v>
      </c>
      <c r="K238" s="135">
        <v>205675</v>
      </c>
      <c r="L238" s="135">
        <v>265</v>
      </c>
      <c r="M238" s="136">
        <v>134181</v>
      </c>
      <c r="N238" s="135">
        <v>134144</v>
      </c>
      <c r="O238" s="137">
        <v>37</v>
      </c>
      <c r="P238" s="135">
        <v>290323</v>
      </c>
      <c r="Q238" s="135">
        <v>290323</v>
      </c>
      <c r="R238" s="135">
        <v>0</v>
      </c>
      <c r="S238" s="135">
        <v>121783</v>
      </c>
      <c r="T238" s="135">
        <v>121783</v>
      </c>
      <c r="U238" s="135">
        <v>0</v>
      </c>
      <c r="V238" s="142"/>
      <c r="Y238" s="142"/>
      <c r="Z238" s="142"/>
    </row>
    <row r="239" spans="2:26" ht="27.9" customHeight="1" x14ac:dyDescent="0.2">
      <c r="B239" s="150"/>
      <c r="C239" s="144" t="s">
        <v>20</v>
      </c>
      <c r="D239" s="136">
        <v>255359</v>
      </c>
      <c r="E239" s="135">
        <v>255359</v>
      </c>
      <c r="F239" s="135">
        <v>0</v>
      </c>
      <c r="G239" s="136">
        <v>311714</v>
      </c>
      <c r="H239" s="135">
        <v>274322</v>
      </c>
      <c r="I239" s="137">
        <v>37392</v>
      </c>
      <c r="J239" s="135">
        <v>190400</v>
      </c>
      <c r="K239" s="135">
        <v>190244</v>
      </c>
      <c r="L239" s="135">
        <v>156</v>
      </c>
      <c r="M239" s="136">
        <v>133222</v>
      </c>
      <c r="N239" s="135">
        <v>133142</v>
      </c>
      <c r="O239" s="137">
        <v>80</v>
      </c>
      <c r="P239" s="135">
        <v>294584</v>
      </c>
      <c r="Q239" s="135">
        <v>294584</v>
      </c>
      <c r="R239" s="135">
        <v>0</v>
      </c>
      <c r="S239" s="135">
        <v>210425</v>
      </c>
      <c r="T239" s="135">
        <v>182399</v>
      </c>
      <c r="U239" s="135">
        <v>28026</v>
      </c>
      <c r="V239" s="142"/>
      <c r="Y239" s="142"/>
      <c r="Z239" s="142"/>
    </row>
    <row r="240" spans="2:26" ht="27.9" customHeight="1" x14ac:dyDescent="0.2">
      <c r="B240" s="156"/>
      <c r="C240" s="148" t="s">
        <v>21</v>
      </c>
      <c r="D240" s="140">
        <v>760432</v>
      </c>
      <c r="E240" s="139">
        <v>250917</v>
      </c>
      <c r="F240" s="139">
        <v>509515</v>
      </c>
      <c r="G240" s="140">
        <v>578320</v>
      </c>
      <c r="H240" s="139">
        <v>271999</v>
      </c>
      <c r="I240" s="141">
        <v>306321</v>
      </c>
      <c r="J240" s="139">
        <v>354388</v>
      </c>
      <c r="K240" s="139">
        <v>195519</v>
      </c>
      <c r="L240" s="139">
        <v>158869</v>
      </c>
      <c r="M240" s="140">
        <v>190340</v>
      </c>
      <c r="N240" s="139">
        <v>135045</v>
      </c>
      <c r="O240" s="141">
        <v>55295</v>
      </c>
      <c r="P240" s="139">
        <v>757344</v>
      </c>
      <c r="Q240" s="139">
        <v>306123</v>
      </c>
      <c r="R240" s="139">
        <v>451221</v>
      </c>
      <c r="S240" s="139">
        <v>440583</v>
      </c>
      <c r="T240" s="139">
        <v>154215</v>
      </c>
      <c r="U240" s="139">
        <v>286368</v>
      </c>
      <c r="V240" s="142"/>
      <c r="Y240" s="142"/>
      <c r="Z240" s="142"/>
    </row>
    <row r="241" spans="2:26" ht="27.9" customHeight="1" x14ac:dyDescent="0.2">
      <c r="B241" s="76" t="s">
        <v>86</v>
      </c>
      <c r="D241" s="77"/>
      <c r="E241" s="77"/>
      <c r="F241" s="77"/>
      <c r="M241" s="77"/>
      <c r="N241" s="77"/>
      <c r="O241" s="77"/>
      <c r="Y241" s="142"/>
      <c r="Z241" s="142"/>
    </row>
    <row r="242" spans="2:26" ht="27.9" customHeight="1" x14ac:dyDescent="0.2">
      <c r="B242" s="78" t="s">
        <v>3</v>
      </c>
      <c r="D242" s="78"/>
      <c r="E242" s="78"/>
      <c r="F242" s="78"/>
      <c r="G242" s="78"/>
      <c r="H242" s="78"/>
      <c r="I242" s="78"/>
      <c r="J242" s="78"/>
      <c r="K242" s="78"/>
      <c r="L242" s="79"/>
      <c r="M242" s="78"/>
      <c r="N242" s="78"/>
      <c r="O242" s="78"/>
      <c r="P242" s="78"/>
      <c r="Q242" s="78"/>
      <c r="R242" s="78"/>
      <c r="S242" s="78"/>
      <c r="T242" s="78"/>
      <c r="U242" s="79" t="s">
        <v>87</v>
      </c>
    </row>
    <row r="243" spans="2:26" ht="27.9" customHeight="1" x14ac:dyDescent="0.2">
      <c r="B243" s="80"/>
      <c r="C243" s="81"/>
      <c r="D243" s="82" t="s">
        <v>88</v>
      </c>
      <c r="E243" s="85"/>
      <c r="F243" s="86"/>
      <c r="G243" s="83" t="s">
        <v>89</v>
      </c>
      <c r="H243" s="85"/>
      <c r="I243" s="85"/>
      <c r="J243" s="82" t="s">
        <v>90</v>
      </c>
      <c r="K243" s="85"/>
      <c r="L243" s="86"/>
      <c r="M243" s="83" t="s">
        <v>91</v>
      </c>
      <c r="N243" s="85"/>
      <c r="O243" s="85"/>
      <c r="P243" s="82" t="s">
        <v>92</v>
      </c>
      <c r="Q243" s="85"/>
      <c r="R243" s="86"/>
      <c r="S243" s="82" t="s">
        <v>93</v>
      </c>
      <c r="T243" s="85"/>
      <c r="U243" s="86"/>
    </row>
    <row r="244" spans="2:26" ht="27.9" customHeight="1" x14ac:dyDescent="0.2">
      <c r="B244" s="88" t="s">
        <v>40</v>
      </c>
      <c r="C244" s="78"/>
      <c r="D244" s="89" t="s">
        <v>63</v>
      </c>
      <c r="E244" s="90" t="s">
        <v>64</v>
      </c>
      <c r="F244" s="95" t="s">
        <v>65</v>
      </c>
      <c r="G244" s="92" t="s">
        <v>63</v>
      </c>
      <c r="H244" s="90" t="s">
        <v>64</v>
      </c>
      <c r="I244" s="94" t="s">
        <v>65</v>
      </c>
      <c r="J244" s="89" t="s">
        <v>63</v>
      </c>
      <c r="K244" s="90" t="s">
        <v>64</v>
      </c>
      <c r="L244" s="95" t="s">
        <v>65</v>
      </c>
      <c r="M244" s="96" t="s">
        <v>63</v>
      </c>
      <c r="N244" s="94" t="s">
        <v>64</v>
      </c>
      <c r="O244" s="94" t="s">
        <v>65</v>
      </c>
      <c r="P244" s="93" t="s">
        <v>63</v>
      </c>
      <c r="Q244" s="94" t="s">
        <v>64</v>
      </c>
      <c r="R244" s="95" t="s">
        <v>65</v>
      </c>
      <c r="S244" s="89" t="s">
        <v>63</v>
      </c>
      <c r="T244" s="90" t="s">
        <v>64</v>
      </c>
      <c r="U244" s="95" t="s">
        <v>65</v>
      </c>
      <c r="V244" s="142"/>
      <c r="W244" s="142"/>
    </row>
    <row r="245" spans="2:26" ht="27.9" customHeight="1" x14ac:dyDescent="0.2">
      <c r="B245" s="88" t="s">
        <v>44</v>
      </c>
      <c r="C245" s="96" t="s">
        <v>4</v>
      </c>
      <c r="D245" s="98"/>
      <c r="E245" s="90" t="s">
        <v>66</v>
      </c>
      <c r="F245" s="95" t="s">
        <v>67</v>
      </c>
      <c r="G245" s="78"/>
      <c r="H245" s="90" t="s">
        <v>66</v>
      </c>
      <c r="I245" s="94" t="s">
        <v>67</v>
      </c>
      <c r="J245" s="98"/>
      <c r="K245" s="90" t="s">
        <v>66</v>
      </c>
      <c r="L245" s="95" t="s">
        <v>67</v>
      </c>
      <c r="M245" s="78"/>
      <c r="N245" s="94" t="s">
        <v>66</v>
      </c>
      <c r="O245" s="94" t="s">
        <v>67</v>
      </c>
      <c r="P245" s="98"/>
      <c r="Q245" s="94" t="s">
        <v>66</v>
      </c>
      <c r="R245" s="95" t="s">
        <v>67</v>
      </c>
      <c r="S245" s="98"/>
      <c r="T245" s="90" t="s">
        <v>66</v>
      </c>
      <c r="U245" s="95" t="s">
        <v>67</v>
      </c>
      <c r="V245" s="142"/>
      <c r="W245" s="142"/>
    </row>
    <row r="246" spans="2:26" ht="27.9" customHeight="1" x14ac:dyDescent="0.2">
      <c r="B246" s="99"/>
      <c r="C246" s="100" t="s">
        <v>47</v>
      </c>
      <c r="D246" s="101" t="s">
        <v>68</v>
      </c>
      <c r="E246" s="102" t="s">
        <v>69</v>
      </c>
      <c r="F246" s="107" t="s">
        <v>69</v>
      </c>
      <c r="G246" s="104" t="s">
        <v>68</v>
      </c>
      <c r="H246" s="102" t="s">
        <v>69</v>
      </c>
      <c r="I246" s="106" t="s">
        <v>69</v>
      </c>
      <c r="J246" s="101" t="s">
        <v>68</v>
      </c>
      <c r="K246" s="102" t="s">
        <v>69</v>
      </c>
      <c r="L246" s="107" t="s">
        <v>69</v>
      </c>
      <c r="M246" s="108" t="s">
        <v>68</v>
      </c>
      <c r="N246" s="106" t="s">
        <v>69</v>
      </c>
      <c r="O246" s="106" t="s">
        <v>69</v>
      </c>
      <c r="P246" s="105" t="s">
        <v>68</v>
      </c>
      <c r="Q246" s="106" t="s">
        <v>69</v>
      </c>
      <c r="R246" s="107" t="s">
        <v>69</v>
      </c>
      <c r="S246" s="101" t="s">
        <v>68</v>
      </c>
      <c r="T246" s="102" t="s">
        <v>69</v>
      </c>
      <c r="U246" s="107" t="s">
        <v>69</v>
      </c>
    </row>
    <row r="247" spans="2:26" ht="27.9" customHeight="1" x14ac:dyDescent="0.2">
      <c r="B247" s="80"/>
      <c r="C247" s="166" t="str">
        <f>C187</f>
        <v>令和元年平均</v>
      </c>
      <c r="D247" s="110">
        <v>429031</v>
      </c>
      <c r="E247" s="111">
        <v>387570</v>
      </c>
      <c r="F247" s="112">
        <v>41461</v>
      </c>
      <c r="G247" s="113">
        <v>130449</v>
      </c>
      <c r="H247" s="111">
        <v>120730</v>
      </c>
      <c r="I247" s="111">
        <v>9719</v>
      </c>
      <c r="J247" s="110">
        <v>174610</v>
      </c>
      <c r="K247" s="111">
        <v>158161</v>
      </c>
      <c r="L247" s="112">
        <v>16449</v>
      </c>
      <c r="M247" s="114">
        <v>342626</v>
      </c>
      <c r="N247" s="111">
        <v>277767</v>
      </c>
      <c r="O247" s="111">
        <v>64859</v>
      </c>
      <c r="P247" s="167">
        <v>318955</v>
      </c>
      <c r="Q247" s="111">
        <v>266838</v>
      </c>
      <c r="R247" s="112">
        <v>52117</v>
      </c>
      <c r="S247" s="167">
        <v>440296</v>
      </c>
      <c r="T247" s="111">
        <v>335870</v>
      </c>
      <c r="U247" s="112">
        <v>104426</v>
      </c>
    </row>
    <row r="248" spans="2:26" ht="27.9" customHeight="1" x14ac:dyDescent="0.2">
      <c r="B248" s="88"/>
      <c r="C248" s="168">
        <f>C188</f>
        <v>43831</v>
      </c>
      <c r="D248" s="120">
        <v>372716</v>
      </c>
      <c r="E248" s="121">
        <v>309926</v>
      </c>
      <c r="F248" s="122">
        <v>62790</v>
      </c>
      <c r="G248" s="123">
        <v>124168</v>
      </c>
      <c r="H248" s="121">
        <v>118881</v>
      </c>
      <c r="I248" s="121">
        <v>5287</v>
      </c>
      <c r="J248" s="120">
        <v>192058</v>
      </c>
      <c r="K248" s="121">
        <v>175821</v>
      </c>
      <c r="L248" s="122">
        <v>16237</v>
      </c>
      <c r="M248" s="123">
        <v>343672</v>
      </c>
      <c r="N248" s="121">
        <v>281126</v>
      </c>
      <c r="O248" s="121">
        <v>62546</v>
      </c>
      <c r="P248" s="120">
        <v>328769</v>
      </c>
      <c r="Q248" s="121">
        <v>268947</v>
      </c>
      <c r="R248" s="122">
        <v>59822</v>
      </c>
      <c r="S248" s="120">
        <v>344056</v>
      </c>
      <c r="T248" s="121">
        <v>282372</v>
      </c>
      <c r="U248" s="122">
        <v>61684</v>
      </c>
    </row>
    <row r="249" spans="2:26" ht="27.9" customHeight="1" x14ac:dyDescent="0.2">
      <c r="B249" s="88"/>
      <c r="C249" s="168">
        <f t="shared" ref="C249:C252" si="11">C189</f>
        <v>44197</v>
      </c>
      <c r="D249" s="127">
        <v>440574</v>
      </c>
      <c r="E249" s="121">
        <v>339775</v>
      </c>
      <c r="F249" s="122">
        <v>100799</v>
      </c>
      <c r="G249" s="130">
        <v>112331</v>
      </c>
      <c r="H249" s="121">
        <v>110992</v>
      </c>
      <c r="I249" s="121">
        <v>1339</v>
      </c>
      <c r="J249" s="127">
        <v>221307</v>
      </c>
      <c r="K249" s="121">
        <v>199765</v>
      </c>
      <c r="L249" s="122">
        <v>21542</v>
      </c>
      <c r="M249" s="130">
        <v>391699</v>
      </c>
      <c r="N249" s="121">
        <v>305493</v>
      </c>
      <c r="O249" s="121">
        <v>86206</v>
      </c>
      <c r="P249" s="127">
        <v>297755</v>
      </c>
      <c r="Q249" s="121">
        <v>255421</v>
      </c>
      <c r="R249" s="122">
        <v>42334</v>
      </c>
      <c r="S249" s="127">
        <v>324069</v>
      </c>
      <c r="T249" s="121">
        <v>255747</v>
      </c>
      <c r="U249" s="122">
        <v>68322</v>
      </c>
    </row>
    <row r="250" spans="2:26" ht="27.9" customHeight="1" x14ac:dyDescent="0.2">
      <c r="B250" s="88" t="s">
        <v>50</v>
      </c>
      <c r="C250" s="168">
        <f t="shared" si="11"/>
        <v>44562</v>
      </c>
      <c r="D250" s="127">
        <v>450059</v>
      </c>
      <c r="E250" s="121">
        <v>356965</v>
      </c>
      <c r="F250" s="122">
        <v>93094</v>
      </c>
      <c r="G250" s="130">
        <v>111904</v>
      </c>
      <c r="H250" s="121">
        <v>109304</v>
      </c>
      <c r="I250" s="121">
        <v>2600</v>
      </c>
      <c r="J250" s="127">
        <v>158129</v>
      </c>
      <c r="K250" s="121">
        <v>139011</v>
      </c>
      <c r="L250" s="122">
        <v>19118</v>
      </c>
      <c r="M250" s="130">
        <v>438221</v>
      </c>
      <c r="N250" s="121">
        <v>332514</v>
      </c>
      <c r="O250" s="121">
        <v>105707</v>
      </c>
      <c r="P250" s="127">
        <v>304207</v>
      </c>
      <c r="Q250" s="121">
        <v>258908</v>
      </c>
      <c r="R250" s="122">
        <v>45299</v>
      </c>
      <c r="S250" s="127">
        <v>313554</v>
      </c>
      <c r="T250" s="121">
        <v>250165</v>
      </c>
      <c r="U250" s="122">
        <v>63389</v>
      </c>
    </row>
    <row r="251" spans="2:26" ht="27.9" customHeight="1" x14ac:dyDescent="0.2">
      <c r="B251" s="88" t="s">
        <v>51</v>
      </c>
      <c r="C251" s="168">
        <f t="shared" si="11"/>
        <v>44927</v>
      </c>
      <c r="D251" s="127">
        <v>491550</v>
      </c>
      <c r="E251" s="121">
        <v>370886</v>
      </c>
      <c r="F251" s="122">
        <v>120664</v>
      </c>
      <c r="G251" s="130">
        <v>119923</v>
      </c>
      <c r="H251" s="121">
        <v>114507</v>
      </c>
      <c r="I251" s="121">
        <v>5416</v>
      </c>
      <c r="J251" s="127">
        <v>205166</v>
      </c>
      <c r="K251" s="121">
        <v>181114</v>
      </c>
      <c r="L251" s="122">
        <v>24052</v>
      </c>
      <c r="M251" s="130">
        <v>429727</v>
      </c>
      <c r="N251" s="121">
        <v>326743</v>
      </c>
      <c r="O251" s="121">
        <v>102984</v>
      </c>
      <c r="P251" s="127">
        <v>300959</v>
      </c>
      <c r="Q251" s="121">
        <v>253075</v>
      </c>
      <c r="R251" s="122">
        <v>47884</v>
      </c>
      <c r="S251" s="127">
        <v>332024</v>
      </c>
      <c r="T251" s="121">
        <v>257756</v>
      </c>
      <c r="U251" s="122">
        <v>74268</v>
      </c>
    </row>
    <row r="252" spans="2:26" ht="27.9" customHeight="1" x14ac:dyDescent="0.2">
      <c r="B252" s="88"/>
      <c r="C252" s="168">
        <f t="shared" si="11"/>
        <v>45292</v>
      </c>
      <c r="D252" s="139">
        <v>417611</v>
      </c>
      <c r="E252" s="139">
        <v>305602</v>
      </c>
      <c r="F252" s="139">
        <v>112009</v>
      </c>
      <c r="G252" s="140">
        <v>99311</v>
      </c>
      <c r="H252" s="139">
        <v>96671</v>
      </c>
      <c r="I252" s="141">
        <v>2640</v>
      </c>
      <c r="J252" s="139">
        <v>247410</v>
      </c>
      <c r="K252" s="139">
        <v>214501</v>
      </c>
      <c r="L252" s="139">
        <v>32909</v>
      </c>
      <c r="M252" s="140">
        <v>403816</v>
      </c>
      <c r="N252" s="139">
        <v>311575</v>
      </c>
      <c r="O252" s="141">
        <v>92241</v>
      </c>
      <c r="P252" s="139">
        <v>328322</v>
      </c>
      <c r="Q252" s="139">
        <v>279015</v>
      </c>
      <c r="R252" s="139">
        <v>49307</v>
      </c>
      <c r="S252" s="139">
        <v>434841</v>
      </c>
      <c r="T252" s="139">
        <v>320597</v>
      </c>
      <c r="U252" s="139">
        <v>114244</v>
      </c>
      <c r="V252" s="142"/>
    </row>
    <row r="253" spans="2:26" ht="27.9" customHeight="1" x14ac:dyDescent="0.2">
      <c r="B253" s="88"/>
      <c r="C253" s="173">
        <f>$A$4</f>
        <v>6</v>
      </c>
      <c r="D253" s="135">
        <v>301989</v>
      </c>
      <c r="E253" s="135">
        <v>301989</v>
      </c>
      <c r="F253" s="135">
        <v>0</v>
      </c>
      <c r="G253" s="136">
        <v>95279</v>
      </c>
      <c r="H253" s="135">
        <v>94533</v>
      </c>
      <c r="I253" s="137">
        <v>746</v>
      </c>
      <c r="J253" s="135">
        <v>203796</v>
      </c>
      <c r="K253" s="135">
        <v>202685</v>
      </c>
      <c r="L253" s="135">
        <v>1111</v>
      </c>
      <c r="M253" s="136">
        <v>297039</v>
      </c>
      <c r="N253" s="135">
        <v>294055</v>
      </c>
      <c r="O253" s="137">
        <v>2984</v>
      </c>
      <c r="P253" s="135">
        <v>279203</v>
      </c>
      <c r="Q253" s="135">
        <v>278943</v>
      </c>
      <c r="R253" s="135">
        <v>260</v>
      </c>
      <c r="S253" s="135">
        <v>320236</v>
      </c>
      <c r="T253" s="135">
        <v>307012</v>
      </c>
      <c r="U253" s="135">
        <v>13224</v>
      </c>
      <c r="V253" s="142"/>
    </row>
    <row r="254" spans="2:26" ht="27.9" customHeight="1" x14ac:dyDescent="0.2">
      <c r="B254" s="88"/>
      <c r="C254" s="144" t="s">
        <v>11</v>
      </c>
      <c r="D254" s="135">
        <v>304896</v>
      </c>
      <c r="E254" s="135">
        <v>304772</v>
      </c>
      <c r="F254" s="135">
        <v>124</v>
      </c>
      <c r="G254" s="136">
        <v>91478</v>
      </c>
      <c r="H254" s="135">
        <v>91478</v>
      </c>
      <c r="I254" s="137">
        <v>0</v>
      </c>
      <c r="J254" s="135">
        <v>201291</v>
      </c>
      <c r="K254" s="135">
        <v>201262</v>
      </c>
      <c r="L254" s="135">
        <v>29</v>
      </c>
      <c r="M254" s="136">
        <v>303263</v>
      </c>
      <c r="N254" s="135">
        <v>303263</v>
      </c>
      <c r="O254" s="137">
        <v>0</v>
      </c>
      <c r="P254" s="135">
        <v>279871</v>
      </c>
      <c r="Q254" s="135">
        <v>279561</v>
      </c>
      <c r="R254" s="135">
        <v>310</v>
      </c>
      <c r="S254" s="135">
        <v>319901</v>
      </c>
      <c r="T254" s="135">
        <v>319783</v>
      </c>
      <c r="U254" s="135">
        <v>118</v>
      </c>
      <c r="V254" s="142"/>
    </row>
    <row r="255" spans="2:26" ht="27.9" customHeight="1" x14ac:dyDescent="0.2">
      <c r="B255" s="88" t="s">
        <v>52</v>
      </c>
      <c r="C255" s="144" t="s">
        <v>12</v>
      </c>
      <c r="D255" s="135">
        <v>310301</v>
      </c>
      <c r="E255" s="135">
        <v>310301</v>
      </c>
      <c r="F255" s="135">
        <v>0</v>
      </c>
      <c r="G255" s="136">
        <v>105233</v>
      </c>
      <c r="H255" s="135">
        <v>100416</v>
      </c>
      <c r="I255" s="137">
        <v>4817</v>
      </c>
      <c r="J255" s="135">
        <v>199218</v>
      </c>
      <c r="K255" s="135">
        <v>199130</v>
      </c>
      <c r="L255" s="135">
        <v>88</v>
      </c>
      <c r="M255" s="136">
        <v>303137</v>
      </c>
      <c r="N255" s="135">
        <v>303137</v>
      </c>
      <c r="O255" s="137">
        <v>0</v>
      </c>
      <c r="P255" s="135">
        <v>284772</v>
      </c>
      <c r="Q255" s="135">
        <v>283697</v>
      </c>
      <c r="R255" s="135">
        <v>1075</v>
      </c>
      <c r="S255" s="135">
        <v>386653</v>
      </c>
      <c r="T255" s="135">
        <v>323386</v>
      </c>
      <c r="U255" s="135">
        <v>63267</v>
      </c>
      <c r="V255" s="142"/>
    </row>
    <row r="256" spans="2:26" ht="27.9" customHeight="1" x14ac:dyDescent="0.2">
      <c r="B256" s="88"/>
      <c r="C256" s="144" t="s">
        <v>13</v>
      </c>
      <c r="D256" s="135">
        <v>693310</v>
      </c>
      <c r="E256" s="135">
        <v>306187</v>
      </c>
      <c r="F256" s="135">
        <v>387123</v>
      </c>
      <c r="G256" s="136">
        <v>109444</v>
      </c>
      <c r="H256" s="135">
        <v>98848</v>
      </c>
      <c r="I256" s="137">
        <v>10596</v>
      </c>
      <c r="J256" s="135">
        <v>199185</v>
      </c>
      <c r="K256" s="135">
        <v>199146</v>
      </c>
      <c r="L256" s="135">
        <v>39</v>
      </c>
      <c r="M256" s="136">
        <v>318767</v>
      </c>
      <c r="N256" s="135">
        <v>318767</v>
      </c>
      <c r="O256" s="137">
        <v>0</v>
      </c>
      <c r="P256" s="135">
        <v>274571</v>
      </c>
      <c r="Q256" s="135">
        <v>274392</v>
      </c>
      <c r="R256" s="135">
        <v>179</v>
      </c>
      <c r="S256" s="135">
        <v>324854</v>
      </c>
      <c r="T256" s="135">
        <v>324208</v>
      </c>
      <c r="U256" s="135">
        <v>646</v>
      </c>
      <c r="V256" s="142"/>
    </row>
    <row r="257" spans="2:22" ht="27.9" customHeight="1" x14ac:dyDescent="0.2">
      <c r="B257" s="88"/>
      <c r="C257" s="144" t="s">
        <v>14</v>
      </c>
      <c r="D257" s="135">
        <v>304963</v>
      </c>
      <c r="E257" s="135">
        <v>304963</v>
      </c>
      <c r="F257" s="135">
        <v>0</v>
      </c>
      <c r="G257" s="136">
        <v>96834</v>
      </c>
      <c r="H257" s="135">
        <v>96039</v>
      </c>
      <c r="I257" s="137">
        <v>795</v>
      </c>
      <c r="J257" s="135">
        <v>215139</v>
      </c>
      <c r="K257" s="135">
        <v>215102</v>
      </c>
      <c r="L257" s="135">
        <v>37</v>
      </c>
      <c r="M257" s="136">
        <v>337819</v>
      </c>
      <c r="N257" s="135">
        <v>326319</v>
      </c>
      <c r="O257" s="137">
        <v>11500</v>
      </c>
      <c r="P257" s="135">
        <v>287290</v>
      </c>
      <c r="Q257" s="135">
        <v>285541</v>
      </c>
      <c r="R257" s="135">
        <v>1749</v>
      </c>
      <c r="S257" s="135">
        <v>316937</v>
      </c>
      <c r="T257" s="135">
        <v>313184</v>
      </c>
      <c r="U257" s="135">
        <v>3753</v>
      </c>
      <c r="V257" s="142"/>
    </row>
    <row r="258" spans="2:22" ht="27.9" customHeight="1" x14ac:dyDescent="0.2">
      <c r="B258" s="88"/>
      <c r="C258" s="144" t="s">
        <v>15</v>
      </c>
      <c r="D258" s="135">
        <v>430806</v>
      </c>
      <c r="E258" s="135">
        <v>294907</v>
      </c>
      <c r="F258" s="135">
        <v>135899</v>
      </c>
      <c r="G258" s="136">
        <v>98936</v>
      </c>
      <c r="H258" s="135">
        <v>91910</v>
      </c>
      <c r="I258" s="137">
        <v>7026</v>
      </c>
      <c r="J258" s="135">
        <v>369247</v>
      </c>
      <c r="K258" s="135">
        <v>214105</v>
      </c>
      <c r="L258" s="135">
        <v>155142</v>
      </c>
      <c r="M258" s="136">
        <v>642358</v>
      </c>
      <c r="N258" s="135">
        <v>325908</v>
      </c>
      <c r="O258" s="137">
        <v>316450</v>
      </c>
      <c r="P258" s="135">
        <v>453303</v>
      </c>
      <c r="Q258" s="135">
        <v>275803</v>
      </c>
      <c r="R258" s="135">
        <v>177500</v>
      </c>
      <c r="S258" s="135">
        <v>856121</v>
      </c>
      <c r="T258" s="135">
        <v>318940</v>
      </c>
      <c r="U258" s="135">
        <v>537181</v>
      </c>
      <c r="V258" s="142"/>
    </row>
    <row r="259" spans="2:22" ht="27.9" customHeight="1" x14ac:dyDescent="0.2">
      <c r="B259" s="88" t="s">
        <v>53</v>
      </c>
      <c r="C259" s="144" t="s">
        <v>16</v>
      </c>
      <c r="D259" s="135">
        <v>491132</v>
      </c>
      <c r="E259" s="135">
        <v>299310</v>
      </c>
      <c r="F259" s="135">
        <v>191822</v>
      </c>
      <c r="G259" s="136">
        <v>93302</v>
      </c>
      <c r="H259" s="135">
        <v>93302</v>
      </c>
      <c r="I259" s="137">
        <v>0</v>
      </c>
      <c r="J259" s="135">
        <v>250015</v>
      </c>
      <c r="K259" s="135">
        <v>216720</v>
      </c>
      <c r="L259" s="135">
        <v>33295</v>
      </c>
      <c r="M259" s="136">
        <v>331727</v>
      </c>
      <c r="N259" s="135">
        <v>307649</v>
      </c>
      <c r="O259" s="137">
        <v>24078</v>
      </c>
      <c r="P259" s="135">
        <v>294785</v>
      </c>
      <c r="Q259" s="135">
        <v>271046</v>
      </c>
      <c r="R259" s="135">
        <v>23739</v>
      </c>
      <c r="S259" s="135">
        <v>328216</v>
      </c>
      <c r="T259" s="135">
        <v>314165</v>
      </c>
      <c r="U259" s="135">
        <v>14051</v>
      </c>
      <c r="V259" s="142"/>
    </row>
    <row r="260" spans="2:22" ht="27.9" customHeight="1" x14ac:dyDescent="0.2">
      <c r="B260" s="88"/>
      <c r="C260" s="144" t="s">
        <v>17</v>
      </c>
      <c r="D260" s="135">
        <v>330106</v>
      </c>
      <c r="E260" s="135">
        <v>303631</v>
      </c>
      <c r="F260" s="135">
        <v>26475</v>
      </c>
      <c r="G260" s="136">
        <v>96910</v>
      </c>
      <c r="H260" s="135">
        <v>95210</v>
      </c>
      <c r="I260" s="137">
        <v>1700</v>
      </c>
      <c r="J260" s="135">
        <v>221656</v>
      </c>
      <c r="K260" s="135">
        <v>221599</v>
      </c>
      <c r="L260" s="135">
        <v>57</v>
      </c>
      <c r="M260" s="136">
        <v>298046</v>
      </c>
      <c r="N260" s="135">
        <v>297896</v>
      </c>
      <c r="O260" s="137">
        <v>150</v>
      </c>
      <c r="P260" s="135">
        <v>276933</v>
      </c>
      <c r="Q260" s="135">
        <v>276926</v>
      </c>
      <c r="R260" s="135">
        <v>7</v>
      </c>
      <c r="S260" s="135">
        <v>312968</v>
      </c>
      <c r="T260" s="135">
        <v>312821</v>
      </c>
      <c r="U260" s="135">
        <v>147</v>
      </c>
      <c r="V260" s="142"/>
    </row>
    <row r="261" spans="2:22" ht="27.9" customHeight="1" x14ac:dyDescent="0.2">
      <c r="B261" s="88"/>
      <c r="C261" s="144" t="s">
        <v>18</v>
      </c>
      <c r="D261" s="135">
        <v>307333</v>
      </c>
      <c r="E261" s="135">
        <v>307333</v>
      </c>
      <c r="F261" s="135">
        <v>0</v>
      </c>
      <c r="G261" s="136">
        <v>93247</v>
      </c>
      <c r="H261" s="135">
        <v>93247</v>
      </c>
      <c r="I261" s="137">
        <v>0</v>
      </c>
      <c r="J261" s="135">
        <v>214445</v>
      </c>
      <c r="K261" s="135">
        <v>214398</v>
      </c>
      <c r="L261" s="135">
        <v>47</v>
      </c>
      <c r="M261" s="136">
        <v>308872</v>
      </c>
      <c r="N261" s="135">
        <v>308872</v>
      </c>
      <c r="O261" s="137">
        <v>0</v>
      </c>
      <c r="P261" s="135">
        <v>276947</v>
      </c>
      <c r="Q261" s="135">
        <v>276794</v>
      </c>
      <c r="R261" s="135">
        <v>153</v>
      </c>
      <c r="S261" s="135">
        <v>314114</v>
      </c>
      <c r="T261" s="135">
        <v>313421</v>
      </c>
      <c r="U261" s="135">
        <v>693</v>
      </c>
      <c r="V261" s="142"/>
    </row>
    <row r="262" spans="2:22" ht="27.9" customHeight="1" x14ac:dyDescent="0.2">
      <c r="B262" s="88"/>
      <c r="C262" s="144" t="s">
        <v>19</v>
      </c>
      <c r="D262" s="135">
        <v>301635</v>
      </c>
      <c r="E262" s="135">
        <v>301635</v>
      </c>
      <c r="F262" s="135">
        <v>0</v>
      </c>
      <c r="G262" s="136">
        <v>94369</v>
      </c>
      <c r="H262" s="135">
        <v>94145</v>
      </c>
      <c r="I262" s="137">
        <v>224</v>
      </c>
      <c r="J262" s="135">
        <v>240985</v>
      </c>
      <c r="K262" s="135">
        <v>236056</v>
      </c>
      <c r="L262" s="135">
        <v>4929</v>
      </c>
      <c r="M262" s="136">
        <v>316339</v>
      </c>
      <c r="N262" s="135">
        <v>316339</v>
      </c>
      <c r="O262" s="137">
        <v>0</v>
      </c>
      <c r="P262" s="135">
        <v>273897</v>
      </c>
      <c r="Q262" s="135">
        <v>273233</v>
      </c>
      <c r="R262" s="135">
        <v>664</v>
      </c>
      <c r="S262" s="135">
        <v>314315</v>
      </c>
      <c r="T262" s="135">
        <v>313915</v>
      </c>
      <c r="U262" s="135">
        <v>400</v>
      </c>
      <c r="V262" s="142"/>
    </row>
    <row r="263" spans="2:22" ht="27.9" customHeight="1" x14ac:dyDescent="0.2">
      <c r="B263" s="88"/>
      <c r="C263" s="144" t="s">
        <v>20</v>
      </c>
      <c r="D263" s="135">
        <v>313476</v>
      </c>
      <c r="E263" s="135">
        <v>313392</v>
      </c>
      <c r="F263" s="135">
        <v>84</v>
      </c>
      <c r="G263" s="136">
        <v>116855</v>
      </c>
      <c r="H263" s="135">
        <v>116855</v>
      </c>
      <c r="I263" s="137">
        <v>0</v>
      </c>
      <c r="J263" s="135">
        <v>222007</v>
      </c>
      <c r="K263" s="135">
        <v>219416</v>
      </c>
      <c r="L263" s="135">
        <v>2591</v>
      </c>
      <c r="M263" s="136">
        <v>641181</v>
      </c>
      <c r="N263" s="135">
        <v>317518</v>
      </c>
      <c r="O263" s="137">
        <v>323663</v>
      </c>
      <c r="P263" s="135">
        <v>281563</v>
      </c>
      <c r="Q263" s="135">
        <v>278648</v>
      </c>
      <c r="R263" s="135">
        <v>2915</v>
      </c>
      <c r="S263" s="135">
        <v>332792</v>
      </c>
      <c r="T263" s="135">
        <v>332582</v>
      </c>
      <c r="U263" s="135">
        <v>210</v>
      </c>
      <c r="V263" s="142"/>
    </row>
    <row r="264" spans="2:22" ht="27.9" customHeight="1" x14ac:dyDescent="0.2">
      <c r="B264" s="99"/>
      <c r="C264" s="148" t="s">
        <v>21</v>
      </c>
      <c r="D264" s="139">
        <v>911066</v>
      </c>
      <c r="E264" s="139">
        <v>319445</v>
      </c>
      <c r="F264" s="139">
        <v>591621</v>
      </c>
      <c r="G264" s="140">
        <v>99937</v>
      </c>
      <c r="H264" s="139">
        <v>93815</v>
      </c>
      <c r="I264" s="141">
        <v>6122</v>
      </c>
      <c r="J264" s="139">
        <v>424260</v>
      </c>
      <c r="K264" s="139">
        <v>231603</v>
      </c>
      <c r="L264" s="139">
        <v>192657</v>
      </c>
      <c r="M264" s="140">
        <v>748420</v>
      </c>
      <c r="N264" s="139">
        <v>319852</v>
      </c>
      <c r="O264" s="141">
        <v>428568</v>
      </c>
      <c r="P264" s="139">
        <v>676024</v>
      </c>
      <c r="Q264" s="139">
        <v>293756</v>
      </c>
      <c r="R264" s="139">
        <v>382268</v>
      </c>
      <c r="S264" s="139">
        <v>1079852</v>
      </c>
      <c r="T264" s="139">
        <v>353464</v>
      </c>
      <c r="U264" s="139">
        <v>726388</v>
      </c>
      <c r="V264" s="142"/>
    </row>
    <row r="265" spans="2:22" ht="27.9" customHeight="1" x14ac:dyDescent="0.2">
      <c r="B265" s="149" t="s">
        <v>51</v>
      </c>
      <c r="C265" s="166" t="str">
        <f>C247</f>
        <v>令和元年平均</v>
      </c>
      <c r="D265" s="127">
        <v>485047</v>
      </c>
      <c r="E265" s="121">
        <v>437995</v>
      </c>
      <c r="F265" s="122">
        <v>47052</v>
      </c>
      <c r="G265" s="130">
        <v>174642</v>
      </c>
      <c r="H265" s="121">
        <v>158745</v>
      </c>
      <c r="I265" s="121">
        <v>15897</v>
      </c>
      <c r="J265" s="127">
        <v>233522</v>
      </c>
      <c r="K265" s="121">
        <v>204641</v>
      </c>
      <c r="L265" s="122">
        <v>28881</v>
      </c>
      <c r="M265" s="123">
        <v>408114</v>
      </c>
      <c r="N265" s="121">
        <v>332931</v>
      </c>
      <c r="O265" s="121">
        <v>75183</v>
      </c>
      <c r="P265" s="120">
        <v>431969</v>
      </c>
      <c r="Q265" s="121">
        <v>368676</v>
      </c>
      <c r="R265" s="122">
        <v>63293</v>
      </c>
      <c r="S265" s="120">
        <v>480704</v>
      </c>
      <c r="T265" s="121">
        <v>365106</v>
      </c>
      <c r="U265" s="122">
        <v>115598</v>
      </c>
    </row>
    <row r="266" spans="2:22" ht="27.9" customHeight="1" x14ac:dyDescent="0.2">
      <c r="B266" s="150"/>
      <c r="C266" s="168">
        <f>C248</f>
        <v>43831</v>
      </c>
      <c r="D266" s="120">
        <v>412602</v>
      </c>
      <c r="E266" s="121">
        <v>343280</v>
      </c>
      <c r="F266" s="122">
        <v>69322</v>
      </c>
      <c r="G266" s="123">
        <v>161747</v>
      </c>
      <c r="H266" s="121">
        <v>153261</v>
      </c>
      <c r="I266" s="121">
        <v>8486</v>
      </c>
      <c r="J266" s="120">
        <v>254488</v>
      </c>
      <c r="K266" s="121">
        <v>228714</v>
      </c>
      <c r="L266" s="122">
        <v>25774</v>
      </c>
      <c r="M266" s="123">
        <v>401088</v>
      </c>
      <c r="N266" s="121">
        <v>333676</v>
      </c>
      <c r="O266" s="121">
        <v>67412</v>
      </c>
      <c r="P266" s="120">
        <v>461019</v>
      </c>
      <c r="Q266" s="121">
        <v>381379</v>
      </c>
      <c r="R266" s="122">
        <v>79640</v>
      </c>
      <c r="S266" s="120">
        <v>387135</v>
      </c>
      <c r="T266" s="121">
        <v>316192</v>
      </c>
      <c r="U266" s="122">
        <v>70943</v>
      </c>
    </row>
    <row r="267" spans="2:22" ht="27.9" customHeight="1" x14ac:dyDescent="0.2">
      <c r="B267" s="150"/>
      <c r="C267" s="168">
        <f t="shared" ref="C267:C270" si="12">C249</f>
        <v>44197</v>
      </c>
      <c r="D267" s="127">
        <v>482329</v>
      </c>
      <c r="E267" s="121">
        <v>371520</v>
      </c>
      <c r="F267" s="122">
        <v>110809</v>
      </c>
      <c r="G267" s="130">
        <v>146093</v>
      </c>
      <c r="H267" s="121">
        <v>143751</v>
      </c>
      <c r="I267" s="121">
        <v>2342</v>
      </c>
      <c r="J267" s="127">
        <v>269332</v>
      </c>
      <c r="K267" s="121">
        <v>240946</v>
      </c>
      <c r="L267" s="122">
        <v>28386</v>
      </c>
      <c r="M267" s="130">
        <v>455294</v>
      </c>
      <c r="N267" s="121">
        <v>357951</v>
      </c>
      <c r="O267" s="121">
        <v>97343</v>
      </c>
      <c r="P267" s="127">
        <v>415497</v>
      </c>
      <c r="Q267" s="121">
        <v>355041</v>
      </c>
      <c r="R267" s="122">
        <v>60456</v>
      </c>
      <c r="S267" s="127">
        <v>368908</v>
      </c>
      <c r="T267" s="121">
        <v>289829</v>
      </c>
      <c r="U267" s="122">
        <v>79079</v>
      </c>
    </row>
    <row r="268" spans="2:22" ht="27.9" customHeight="1" x14ac:dyDescent="0.2">
      <c r="B268" s="150"/>
      <c r="C268" s="168">
        <f t="shared" si="12"/>
        <v>44562</v>
      </c>
      <c r="D268" s="127">
        <v>486316</v>
      </c>
      <c r="E268" s="121">
        <v>386228</v>
      </c>
      <c r="F268" s="122">
        <v>100088</v>
      </c>
      <c r="G268" s="130">
        <v>138362</v>
      </c>
      <c r="H268" s="121">
        <v>134754</v>
      </c>
      <c r="I268" s="121">
        <v>3608</v>
      </c>
      <c r="J268" s="127">
        <v>182748</v>
      </c>
      <c r="K268" s="121">
        <v>156401</v>
      </c>
      <c r="L268" s="122">
        <v>26347</v>
      </c>
      <c r="M268" s="130">
        <v>493366</v>
      </c>
      <c r="N268" s="121">
        <v>373509</v>
      </c>
      <c r="O268" s="121">
        <v>119857</v>
      </c>
      <c r="P268" s="127">
        <v>426548</v>
      </c>
      <c r="Q268" s="121">
        <v>356414</v>
      </c>
      <c r="R268" s="122">
        <v>70134</v>
      </c>
      <c r="S268" s="127">
        <v>358478</v>
      </c>
      <c r="T268" s="121">
        <v>284091</v>
      </c>
      <c r="U268" s="122">
        <v>74387</v>
      </c>
    </row>
    <row r="269" spans="2:22" ht="27.9" customHeight="1" x14ac:dyDescent="0.2">
      <c r="B269" s="150"/>
      <c r="C269" s="168">
        <f t="shared" si="12"/>
        <v>44927</v>
      </c>
      <c r="D269" s="127">
        <v>539120</v>
      </c>
      <c r="E269" s="121">
        <v>406106</v>
      </c>
      <c r="F269" s="122">
        <v>133014</v>
      </c>
      <c r="G269" s="130">
        <v>152947</v>
      </c>
      <c r="H269" s="121">
        <v>143262</v>
      </c>
      <c r="I269" s="121">
        <v>9685</v>
      </c>
      <c r="J269" s="127">
        <v>226561</v>
      </c>
      <c r="K269" s="121">
        <v>194516</v>
      </c>
      <c r="L269" s="122">
        <v>32045</v>
      </c>
      <c r="M269" s="130">
        <v>489017</v>
      </c>
      <c r="N269" s="121">
        <v>371817</v>
      </c>
      <c r="O269" s="121">
        <v>117200</v>
      </c>
      <c r="P269" s="127">
        <v>402529</v>
      </c>
      <c r="Q269" s="121">
        <v>338708</v>
      </c>
      <c r="R269" s="122">
        <v>63821</v>
      </c>
      <c r="S269" s="127">
        <v>394757</v>
      </c>
      <c r="T269" s="121">
        <v>300640</v>
      </c>
      <c r="U269" s="122">
        <v>94117</v>
      </c>
    </row>
    <row r="270" spans="2:22" ht="27.9" customHeight="1" x14ac:dyDescent="0.2">
      <c r="B270" s="150"/>
      <c r="C270" s="138">
        <f t="shared" si="12"/>
        <v>45292</v>
      </c>
      <c r="D270" s="135">
        <v>461639</v>
      </c>
      <c r="E270" s="135">
        <v>341071</v>
      </c>
      <c r="F270" s="135">
        <v>120568</v>
      </c>
      <c r="G270" s="136">
        <v>114154</v>
      </c>
      <c r="H270" s="135">
        <v>110185</v>
      </c>
      <c r="I270" s="137">
        <v>3969</v>
      </c>
      <c r="J270" s="135">
        <v>283308</v>
      </c>
      <c r="K270" s="135">
        <v>242954</v>
      </c>
      <c r="L270" s="135">
        <v>40354</v>
      </c>
      <c r="M270" s="136">
        <v>459971</v>
      </c>
      <c r="N270" s="135">
        <v>357994</v>
      </c>
      <c r="O270" s="137">
        <v>101977</v>
      </c>
      <c r="P270" s="135">
        <v>426340</v>
      </c>
      <c r="Q270" s="135">
        <v>363160</v>
      </c>
      <c r="R270" s="135">
        <v>63180</v>
      </c>
      <c r="S270" s="135">
        <v>478824</v>
      </c>
      <c r="T270" s="135">
        <v>353305</v>
      </c>
      <c r="U270" s="135">
        <v>125519</v>
      </c>
      <c r="V270" s="142"/>
    </row>
    <row r="271" spans="2:22" ht="27.9" customHeight="1" x14ac:dyDescent="0.2">
      <c r="B271" s="150"/>
      <c r="C271" s="177">
        <f>$A$4</f>
        <v>6</v>
      </c>
      <c r="D271" s="153">
        <v>337667</v>
      </c>
      <c r="E271" s="153">
        <v>337667</v>
      </c>
      <c r="F271" s="153">
        <v>0</v>
      </c>
      <c r="G271" s="154">
        <v>110052</v>
      </c>
      <c r="H271" s="153">
        <v>108275</v>
      </c>
      <c r="I271" s="155">
        <v>1777</v>
      </c>
      <c r="J271" s="153">
        <v>227891</v>
      </c>
      <c r="K271" s="153">
        <v>226792</v>
      </c>
      <c r="L271" s="153">
        <v>1099</v>
      </c>
      <c r="M271" s="154">
        <v>334260</v>
      </c>
      <c r="N271" s="153">
        <v>334260</v>
      </c>
      <c r="O271" s="155">
        <v>0</v>
      </c>
      <c r="P271" s="153">
        <v>366529</v>
      </c>
      <c r="Q271" s="153">
        <v>366120</v>
      </c>
      <c r="R271" s="153">
        <v>409</v>
      </c>
      <c r="S271" s="153">
        <v>346491</v>
      </c>
      <c r="T271" s="153">
        <v>336658</v>
      </c>
      <c r="U271" s="153">
        <v>9833</v>
      </c>
      <c r="V271" s="142"/>
    </row>
    <row r="272" spans="2:22" ht="27.9" customHeight="1" x14ac:dyDescent="0.2">
      <c r="B272" s="150"/>
      <c r="C272" s="144" t="s">
        <v>11</v>
      </c>
      <c r="D272" s="135">
        <v>340636</v>
      </c>
      <c r="E272" s="135">
        <v>340460</v>
      </c>
      <c r="F272" s="135">
        <v>176</v>
      </c>
      <c r="G272" s="136">
        <v>99751</v>
      </c>
      <c r="H272" s="135">
        <v>99751</v>
      </c>
      <c r="I272" s="137">
        <v>0</v>
      </c>
      <c r="J272" s="135">
        <v>228952</v>
      </c>
      <c r="K272" s="135">
        <v>228906</v>
      </c>
      <c r="L272" s="135">
        <v>46</v>
      </c>
      <c r="M272" s="136">
        <v>343573</v>
      </c>
      <c r="N272" s="135">
        <v>343573</v>
      </c>
      <c r="O272" s="137">
        <v>0</v>
      </c>
      <c r="P272" s="135">
        <v>366706</v>
      </c>
      <c r="Q272" s="135">
        <v>366155</v>
      </c>
      <c r="R272" s="135">
        <v>551</v>
      </c>
      <c r="S272" s="135">
        <v>349993</v>
      </c>
      <c r="T272" s="135">
        <v>349809</v>
      </c>
      <c r="U272" s="135">
        <v>184</v>
      </c>
      <c r="V272" s="142"/>
    </row>
    <row r="273" spans="2:22" ht="27.9" customHeight="1" x14ac:dyDescent="0.2">
      <c r="B273" s="150"/>
      <c r="C273" s="144" t="s">
        <v>12</v>
      </c>
      <c r="D273" s="135">
        <v>348150</v>
      </c>
      <c r="E273" s="135">
        <v>348150</v>
      </c>
      <c r="F273" s="135">
        <v>0</v>
      </c>
      <c r="G273" s="136">
        <v>116496</v>
      </c>
      <c r="H273" s="135">
        <v>109468</v>
      </c>
      <c r="I273" s="137">
        <v>7028</v>
      </c>
      <c r="J273" s="135">
        <v>225698</v>
      </c>
      <c r="K273" s="135">
        <v>225652</v>
      </c>
      <c r="L273" s="135">
        <v>46</v>
      </c>
      <c r="M273" s="136">
        <v>351330</v>
      </c>
      <c r="N273" s="135">
        <v>351330</v>
      </c>
      <c r="O273" s="137">
        <v>0</v>
      </c>
      <c r="P273" s="135">
        <v>353146</v>
      </c>
      <c r="Q273" s="135">
        <v>352473</v>
      </c>
      <c r="R273" s="135">
        <v>673</v>
      </c>
      <c r="S273" s="135">
        <v>417390</v>
      </c>
      <c r="T273" s="135">
        <v>353554</v>
      </c>
      <c r="U273" s="135">
        <v>63836</v>
      </c>
      <c r="V273" s="142"/>
    </row>
    <row r="274" spans="2:22" ht="27.9" customHeight="1" x14ac:dyDescent="0.2">
      <c r="B274" s="150"/>
      <c r="C274" s="144" t="s">
        <v>13</v>
      </c>
      <c r="D274" s="135">
        <v>746967</v>
      </c>
      <c r="E274" s="135">
        <v>345337</v>
      </c>
      <c r="F274" s="135">
        <v>401630</v>
      </c>
      <c r="G274" s="136">
        <v>129404</v>
      </c>
      <c r="H274" s="135">
        <v>111197</v>
      </c>
      <c r="I274" s="137">
        <v>18207</v>
      </c>
      <c r="J274" s="135">
        <v>220068</v>
      </c>
      <c r="K274" s="135">
        <v>220003</v>
      </c>
      <c r="L274" s="135">
        <v>65</v>
      </c>
      <c r="M274" s="136">
        <v>392678</v>
      </c>
      <c r="N274" s="135">
        <v>392678</v>
      </c>
      <c r="O274" s="137">
        <v>0</v>
      </c>
      <c r="P274" s="135">
        <v>367778</v>
      </c>
      <c r="Q274" s="135">
        <v>367615</v>
      </c>
      <c r="R274" s="135">
        <v>163</v>
      </c>
      <c r="S274" s="135">
        <v>353580</v>
      </c>
      <c r="T274" s="135">
        <v>352770</v>
      </c>
      <c r="U274" s="135">
        <v>810</v>
      </c>
      <c r="V274" s="142"/>
    </row>
    <row r="275" spans="2:22" ht="27.9" customHeight="1" x14ac:dyDescent="0.2">
      <c r="B275" s="150"/>
      <c r="C275" s="144" t="s">
        <v>14</v>
      </c>
      <c r="D275" s="135">
        <v>345184</v>
      </c>
      <c r="E275" s="135">
        <v>345184</v>
      </c>
      <c r="F275" s="135">
        <v>0</v>
      </c>
      <c r="G275" s="136">
        <v>105354</v>
      </c>
      <c r="H275" s="135">
        <v>105333</v>
      </c>
      <c r="I275" s="137">
        <v>21</v>
      </c>
      <c r="J275" s="135">
        <v>237229</v>
      </c>
      <c r="K275" s="135">
        <v>237168</v>
      </c>
      <c r="L275" s="135">
        <v>61</v>
      </c>
      <c r="M275" s="136">
        <v>383599</v>
      </c>
      <c r="N275" s="135">
        <v>363456</v>
      </c>
      <c r="O275" s="137">
        <v>20143</v>
      </c>
      <c r="P275" s="135">
        <v>370176</v>
      </c>
      <c r="Q275" s="135">
        <v>368220</v>
      </c>
      <c r="R275" s="135">
        <v>1956</v>
      </c>
      <c r="S275" s="135">
        <v>349959</v>
      </c>
      <c r="T275" s="135">
        <v>344335</v>
      </c>
      <c r="U275" s="135">
        <v>5624</v>
      </c>
      <c r="V275" s="142"/>
    </row>
    <row r="276" spans="2:22" ht="27.9" customHeight="1" x14ac:dyDescent="0.2">
      <c r="B276" s="150"/>
      <c r="C276" s="144" t="s">
        <v>15</v>
      </c>
      <c r="D276" s="135">
        <v>485234</v>
      </c>
      <c r="E276" s="135">
        <v>332159</v>
      </c>
      <c r="F276" s="135">
        <v>153075</v>
      </c>
      <c r="G276" s="136">
        <v>108716</v>
      </c>
      <c r="H276" s="135">
        <v>99473</v>
      </c>
      <c r="I276" s="137">
        <v>9243</v>
      </c>
      <c r="J276" s="135">
        <v>425805</v>
      </c>
      <c r="K276" s="135">
        <v>238388</v>
      </c>
      <c r="L276" s="135">
        <v>187417</v>
      </c>
      <c r="M276" s="136">
        <v>654940</v>
      </c>
      <c r="N276" s="135">
        <v>360349</v>
      </c>
      <c r="O276" s="137">
        <v>294591</v>
      </c>
      <c r="P276" s="135">
        <v>609605</v>
      </c>
      <c r="Q276" s="135">
        <v>359156</v>
      </c>
      <c r="R276" s="135">
        <v>250449</v>
      </c>
      <c r="S276" s="135">
        <v>945843</v>
      </c>
      <c r="T276" s="135">
        <v>352766</v>
      </c>
      <c r="U276" s="135">
        <v>593077</v>
      </c>
      <c r="V276" s="142"/>
    </row>
    <row r="277" spans="2:22" ht="27.9" customHeight="1" x14ac:dyDescent="0.2">
      <c r="B277" s="150"/>
      <c r="C277" s="144" t="s">
        <v>16</v>
      </c>
      <c r="D277" s="135">
        <v>533843</v>
      </c>
      <c r="E277" s="135">
        <v>335831</v>
      </c>
      <c r="F277" s="135">
        <v>198012</v>
      </c>
      <c r="G277" s="136">
        <v>101690</v>
      </c>
      <c r="H277" s="135">
        <v>101690</v>
      </c>
      <c r="I277" s="137">
        <v>0</v>
      </c>
      <c r="J277" s="135">
        <v>277464</v>
      </c>
      <c r="K277" s="135">
        <v>238814</v>
      </c>
      <c r="L277" s="135">
        <v>38650</v>
      </c>
      <c r="M277" s="136">
        <v>396830</v>
      </c>
      <c r="N277" s="135">
        <v>358359</v>
      </c>
      <c r="O277" s="137">
        <v>38471</v>
      </c>
      <c r="P277" s="135">
        <v>384375</v>
      </c>
      <c r="Q277" s="135">
        <v>357756</v>
      </c>
      <c r="R277" s="135">
        <v>26619</v>
      </c>
      <c r="S277" s="135">
        <v>368255</v>
      </c>
      <c r="T277" s="135">
        <v>347420</v>
      </c>
      <c r="U277" s="135">
        <v>20835</v>
      </c>
      <c r="V277" s="142"/>
    </row>
    <row r="278" spans="2:22" ht="27.9" customHeight="1" x14ac:dyDescent="0.2">
      <c r="B278" s="150"/>
      <c r="C278" s="144" t="s">
        <v>17</v>
      </c>
      <c r="D278" s="135">
        <v>372019</v>
      </c>
      <c r="E278" s="135">
        <v>335699</v>
      </c>
      <c r="F278" s="135">
        <v>36320</v>
      </c>
      <c r="G278" s="136">
        <v>105394</v>
      </c>
      <c r="H278" s="135">
        <v>102926</v>
      </c>
      <c r="I278" s="137">
        <v>2468</v>
      </c>
      <c r="J278" s="135">
        <v>250228</v>
      </c>
      <c r="K278" s="135">
        <v>250136</v>
      </c>
      <c r="L278" s="135">
        <v>92</v>
      </c>
      <c r="M278" s="136">
        <v>353483</v>
      </c>
      <c r="N278" s="135">
        <v>353483</v>
      </c>
      <c r="O278" s="137">
        <v>0</v>
      </c>
      <c r="P278" s="135">
        <v>367462</v>
      </c>
      <c r="Q278" s="135">
        <v>367455</v>
      </c>
      <c r="R278" s="135">
        <v>7</v>
      </c>
      <c r="S278" s="135">
        <v>345197</v>
      </c>
      <c r="T278" s="135">
        <v>344960</v>
      </c>
      <c r="U278" s="135">
        <v>237</v>
      </c>
      <c r="V278" s="142"/>
    </row>
    <row r="279" spans="2:22" ht="27.9" customHeight="1" x14ac:dyDescent="0.2">
      <c r="B279" s="150"/>
      <c r="C279" s="144" t="s">
        <v>18</v>
      </c>
      <c r="D279" s="135">
        <v>340459</v>
      </c>
      <c r="E279" s="135">
        <v>340459</v>
      </c>
      <c r="F279" s="135">
        <v>0</v>
      </c>
      <c r="G279" s="136">
        <v>99539</v>
      </c>
      <c r="H279" s="135">
        <v>99539</v>
      </c>
      <c r="I279" s="137">
        <v>0</v>
      </c>
      <c r="J279" s="135">
        <v>237957</v>
      </c>
      <c r="K279" s="135">
        <v>237883</v>
      </c>
      <c r="L279" s="135">
        <v>74</v>
      </c>
      <c r="M279" s="136">
        <v>354056</v>
      </c>
      <c r="N279" s="135">
        <v>354056</v>
      </c>
      <c r="O279" s="137">
        <v>0</v>
      </c>
      <c r="P279" s="135">
        <v>365769</v>
      </c>
      <c r="Q279" s="135">
        <v>365694</v>
      </c>
      <c r="R279" s="135">
        <v>75</v>
      </c>
      <c r="S279" s="135">
        <v>347130</v>
      </c>
      <c r="T279" s="135">
        <v>345997</v>
      </c>
      <c r="U279" s="135">
        <v>1133</v>
      </c>
      <c r="V279" s="142"/>
    </row>
    <row r="280" spans="2:22" ht="27.9" customHeight="1" x14ac:dyDescent="0.2">
      <c r="B280" s="150"/>
      <c r="C280" s="144" t="s">
        <v>19</v>
      </c>
      <c r="D280" s="135">
        <v>336848</v>
      </c>
      <c r="E280" s="135">
        <v>336848</v>
      </c>
      <c r="F280" s="135">
        <v>0</v>
      </c>
      <c r="G280" s="136">
        <v>111981</v>
      </c>
      <c r="H280" s="135">
        <v>111435</v>
      </c>
      <c r="I280" s="137">
        <v>546</v>
      </c>
      <c r="J280" s="135">
        <v>291118</v>
      </c>
      <c r="K280" s="135">
        <v>284219</v>
      </c>
      <c r="L280" s="135">
        <v>6899</v>
      </c>
      <c r="M280" s="136">
        <v>360173</v>
      </c>
      <c r="N280" s="135">
        <v>360173</v>
      </c>
      <c r="O280" s="137">
        <v>0</v>
      </c>
      <c r="P280" s="135">
        <v>356091</v>
      </c>
      <c r="Q280" s="135">
        <v>355029</v>
      </c>
      <c r="R280" s="135">
        <v>1062</v>
      </c>
      <c r="S280" s="135">
        <v>347434</v>
      </c>
      <c r="T280" s="135">
        <v>346777</v>
      </c>
      <c r="U280" s="135">
        <v>657</v>
      </c>
      <c r="V280" s="142"/>
    </row>
    <row r="281" spans="2:22" ht="27.9" customHeight="1" x14ac:dyDescent="0.2">
      <c r="B281" s="150"/>
      <c r="C281" s="144" t="s">
        <v>20</v>
      </c>
      <c r="D281" s="135">
        <v>345554</v>
      </c>
      <c r="E281" s="135">
        <v>345428</v>
      </c>
      <c r="F281" s="135">
        <v>126</v>
      </c>
      <c r="G281" s="136">
        <v>161020</v>
      </c>
      <c r="H281" s="135">
        <v>161020</v>
      </c>
      <c r="I281" s="137">
        <v>0</v>
      </c>
      <c r="J281" s="135">
        <v>255297</v>
      </c>
      <c r="K281" s="135">
        <v>250516</v>
      </c>
      <c r="L281" s="135">
        <v>4781</v>
      </c>
      <c r="M281" s="136">
        <v>794834</v>
      </c>
      <c r="N281" s="135">
        <v>363583</v>
      </c>
      <c r="O281" s="137">
        <v>431251</v>
      </c>
      <c r="P281" s="135">
        <v>363756</v>
      </c>
      <c r="Q281" s="135">
        <v>360112</v>
      </c>
      <c r="R281" s="135">
        <v>3644</v>
      </c>
      <c r="S281" s="135">
        <v>368396</v>
      </c>
      <c r="T281" s="135">
        <v>368074</v>
      </c>
      <c r="U281" s="135">
        <v>322</v>
      </c>
      <c r="V281" s="142"/>
    </row>
    <row r="282" spans="2:22" ht="27.9" customHeight="1" x14ac:dyDescent="0.2">
      <c r="B282" s="156"/>
      <c r="C282" s="148" t="s">
        <v>21</v>
      </c>
      <c r="D282" s="135">
        <v>998391</v>
      </c>
      <c r="E282" s="135">
        <v>348427</v>
      </c>
      <c r="F282" s="135">
        <v>649964</v>
      </c>
      <c r="G282" s="136">
        <v>118412</v>
      </c>
      <c r="H282" s="135">
        <v>108831</v>
      </c>
      <c r="I282" s="137">
        <v>9581</v>
      </c>
      <c r="J282" s="135">
        <v>504352</v>
      </c>
      <c r="K282" s="135">
        <v>267168</v>
      </c>
      <c r="L282" s="135">
        <v>237184</v>
      </c>
      <c r="M282" s="136">
        <v>748900</v>
      </c>
      <c r="N282" s="135">
        <v>361085</v>
      </c>
      <c r="O282" s="137">
        <v>387815</v>
      </c>
      <c r="P282" s="135">
        <v>859899</v>
      </c>
      <c r="Q282" s="135">
        <v>371708</v>
      </c>
      <c r="R282" s="135">
        <v>488191</v>
      </c>
      <c r="S282" s="135">
        <v>1160887</v>
      </c>
      <c r="T282" s="135">
        <v>392159</v>
      </c>
      <c r="U282" s="135">
        <v>768728</v>
      </c>
      <c r="V282" s="142"/>
    </row>
    <row r="283" spans="2:22" ht="27.9" customHeight="1" x14ac:dyDescent="0.2">
      <c r="B283" s="149" t="s">
        <v>54</v>
      </c>
      <c r="C283" s="166" t="str">
        <f>C247</f>
        <v>令和元年平均</v>
      </c>
      <c r="D283" s="110">
        <v>183993</v>
      </c>
      <c r="E283" s="111">
        <v>166993</v>
      </c>
      <c r="F283" s="112">
        <v>17000</v>
      </c>
      <c r="G283" s="113">
        <v>99424</v>
      </c>
      <c r="H283" s="111">
        <v>94042</v>
      </c>
      <c r="I283" s="111">
        <v>5382</v>
      </c>
      <c r="J283" s="110">
        <v>128331</v>
      </c>
      <c r="K283" s="111">
        <v>121648</v>
      </c>
      <c r="L283" s="112">
        <v>6683</v>
      </c>
      <c r="M283" s="114">
        <v>279300</v>
      </c>
      <c r="N283" s="111">
        <v>224424</v>
      </c>
      <c r="O283" s="111">
        <v>54876</v>
      </c>
      <c r="P283" s="167">
        <v>277441</v>
      </c>
      <c r="Q283" s="111">
        <v>229429</v>
      </c>
      <c r="R283" s="112">
        <v>48012</v>
      </c>
      <c r="S283" s="167">
        <v>268882</v>
      </c>
      <c r="T283" s="111">
        <v>211849</v>
      </c>
      <c r="U283" s="112">
        <v>57033</v>
      </c>
    </row>
    <row r="284" spans="2:22" ht="27.9" customHeight="1" x14ac:dyDescent="0.2">
      <c r="B284" s="150"/>
      <c r="C284" s="168">
        <f>C248</f>
        <v>43831</v>
      </c>
      <c r="D284" s="120">
        <v>198856</v>
      </c>
      <c r="E284" s="121">
        <v>164540</v>
      </c>
      <c r="F284" s="122">
        <v>34316</v>
      </c>
      <c r="G284" s="123">
        <v>94376</v>
      </c>
      <c r="H284" s="121">
        <v>91625</v>
      </c>
      <c r="I284" s="121">
        <v>2751</v>
      </c>
      <c r="J284" s="120">
        <v>138473</v>
      </c>
      <c r="K284" s="121">
        <v>130422</v>
      </c>
      <c r="L284" s="122">
        <v>8051</v>
      </c>
      <c r="M284" s="123">
        <v>287190</v>
      </c>
      <c r="N284" s="121">
        <v>229430</v>
      </c>
      <c r="O284" s="121">
        <v>57760</v>
      </c>
      <c r="P284" s="120">
        <v>281817</v>
      </c>
      <c r="Q284" s="121">
        <v>229030</v>
      </c>
      <c r="R284" s="122">
        <v>52787</v>
      </c>
      <c r="S284" s="120">
        <v>241098</v>
      </c>
      <c r="T284" s="121">
        <v>201544</v>
      </c>
      <c r="U284" s="122">
        <v>39554</v>
      </c>
    </row>
    <row r="285" spans="2:22" ht="27.9" customHeight="1" x14ac:dyDescent="0.2">
      <c r="B285" s="150"/>
      <c r="C285" s="168">
        <f t="shared" ref="C285:C288" si="13">C249</f>
        <v>44197</v>
      </c>
      <c r="D285" s="127">
        <v>271648</v>
      </c>
      <c r="E285" s="121">
        <v>211347</v>
      </c>
      <c r="F285" s="122">
        <v>60301</v>
      </c>
      <c r="G285" s="130">
        <v>90424</v>
      </c>
      <c r="H285" s="121">
        <v>89735</v>
      </c>
      <c r="I285" s="121">
        <v>689</v>
      </c>
      <c r="J285" s="127">
        <v>168130</v>
      </c>
      <c r="K285" s="121">
        <v>154167</v>
      </c>
      <c r="L285" s="122">
        <v>13963</v>
      </c>
      <c r="M285" s="130">
        <v>323148</v>
      </c>
      <c r="N285" s="121">
        <v>248948</v>
      </c>
      <c r="O285" s="121">
        <v>74200</v>
      </c>
      <c r="P285" s="127">
        <v>249704</v>
      </c>
      <c r="Q285" s="121">
        <v>214766</v>
      </c>
      <c r="R285" s="122">
        <v>34938</v>
      </c>
      <c r="S285" s="127">
        <v>235478</v>
      </c>
      <c r="T285" s="121">
        <v>188408</v>
      </c>
      <c r="U285" s="122">
        <v>47070</v>
      </c>
    </row>
    <row r="286" spans="2:22" ht="27.9" customHeight="1" x14ac:dyDescent="0.2">
      <c r="B286" s="150"/>
      <c r="C286" s="168">
        <f t="shared" si="13"/>
        <v>44562</v>
      </c>
      <c r="D286" s="127">
        <v>281570</v>
      </c>
      <c r="E286" s="121">
        <v>220977</v>
      </c>
      <c r="F286" s="122">
        <v>60593</v>
      </c>
      <c r="G286" s="130">
        <v>96164</v>
      </c>
      <c r="H286" s="121">
        <v>94163</v>
      </c>
      <c r="I286" s="121">
        <v>2001</v>
      </c>
      <c r="J286" s="127">
        <v>111480</v>
      </c>
      <c r="K286" s="121">
        <v>106060</v>
      </c>
      <c r="L286" s="122">
        <v>5420</v>
      </c>
      <c r="M286" s="130">
        <v>383862</v>
      </c>
      <c r="N286" s="121">
        <v>292103</v>
      </c>
      <c r="O286" s="121">
        <v>91759</v>
      </c>
      <c r="P286" s="127">
        <v>250952</v>
      </c>
      <c r="Q286" s="121">
        <v>216464</v>
      </c>
      <c r="R286" s="122">
        <v>34488</v>
      </c>
      <c r="S286" s="127">
        <v>238600</v>
      </c>
      <c r="T286" s="121">
        <v>193561</v>
      </c>
      <c r="U286" s="122">
        <v>45039</v>
      </c>
    </row>
    <row r="287" spans="2:22" ht="27.9" customHeight="1" x14ac:dyDescent="0.2">
      <c r="B287" s="150"/>
      <c r="C287" s="168">
        <f t="shared" si="13"/>
        <v>44927</v>
      </c>
      <c r="D287" s="127">
        <v>306798</v>
      </c>
      <c r="E287" s="121">
        <v>234099</v>
      </c>
      <c r="F287" s="122">
        <v>72699</v>
      </c>
      <c r="G287" s="130">
        <v>100425</v>
      </c>
      <c r="H287" s="121">
        <v>97530</v>
      </c>
      <c r="I287" s="121">
        <v>2895</v>
      </c>
      <c r="J287" s="127">
        <v>170135</v>
      </c>
      <c r="K287" s="121">
        <v>159171</v>
      </c>
      <c r="L287" s="122">
        <v>10964</v>
      </c>
      <c r="M287" s="130">
        <v>375605</v>
      </c>
      <c r="N287" s="121">
        <v>285599</v>
      </c>
      <c r="O287" s="121">
        <v>90006</v>
      </c>
      <c r="P287" s="127">
        <v>265015</v>
      </c>
      <c r="Q287" s="121">
        <v>222771</v>
      </c>
      <c r="R287" s="122">
        <v>42244</v>
      </c>
      <c r="S287" s="127">
        <v>235897</v>
      </c>
      <c r="T287" s="121">
        <v>192044</v>
      </c>
      <c r="U287" s="122">
        <v>43853</v>
      </c>
    </row>
    <row r="288" spans="2:22" ht="27.9" customHeight="1" x14ac:dyDescent="0.2">
      <c r="B288" s="150"/>
      <c r="C288" s="168">
        <f t="shared" si="13"/>
        <v>45292</v>
      </c>
      <c r="D288" s="139">
        <v>358444</v>
      </c>
      <c r="E288" s="139">
        <v>257938</v>
      </c>
      <c r="F288" s="139">
        <v>100506</v>
      </c>
      <c r="G288" s="140">
        <v>89657</v>
      </c>
      <c r="H288" s="139">
        <v>87881</v>
      </c>
      <c r="I288" s="141">
        <v>1776</v>
      </c>
      <c r="J288" s="139">
        <v>201815</v>
      </c>
      <c r="K288" s="139">
        <v>178363</v>
      </c>
      <c r="L288" s="139">
        <v>23452</v>
      </c>
      <c r="M288" s="140">
        <v>360883</v>
      </c>
      <c r="N288" s="139">
        <v>276085</v>
      </c>
      <c r="O288" s="141">
        <v>84798</v>
      </c>
      <c r="P288" s="139">
        <v>290749</v>
      </c>
      <c r="Q288" s="139">
        <v>246760</v>
      </c>
      <c r="R288" s="139">
        <v>43989</v>
      </c>
      <c r="S288" s="139">
        <v>363180</v>
      </c>
      <c r="T288" s="139">
        <v>267307</v>
      </c>
      <c r="U288" s="139">
        <v>95873</v>
      </c>
      <c r="V288" s="142"/>
    </row>
    <row r="289" spans="2:22" ht="27.9" customHeight="1" x14ac:dyDescent="0.2">
      <c r="B289" s="150"/>
      <c r="C289" s="173">
        <f>$A$4</f>
        <v>6</v>
      </c>
      <c r="D289" s="135">
        <v>246581</v>
      </c>
      <c r="E289" s="135">
        <v>246581</v>
      </c>
      <c r="F289" s="135">
        <v>0</v>
      </c>
      <c r="G289" s="136">
        <v>86349</v>
      </c>
      <c r="H289" s="135">
        <v>86227</v>
      </c>
      <c r="I289" s="137">
        <v>122</v>
      </c>
      <c r="J289" s="135">
        <v>176054</v>
      </c>
      <c r="K289" s="135">
        <v>174929</v>
      </c>
      <c r="L289" s="135">
        <v>1125</v>
      </c>
      <c r="M289" s="136">
        <v>270353</v>
      </c>
      <c r="N289" s="135">
        <v>265230</v>
      </c>
      <c r="O289" s="137">
        <v>5123</v>
      </c>
      <c r="P289" s="135">
        <v>244149</v>
      </c>
      <c r="Q289" s="135">
        <v>243949</v>
      </c>
      <c r="R289" s="135">
        <v>200</v>
      </c>
      <c r="S289" s="135">
        <v>279559</v>
      </c>
      <c r="T289" s="135">
        <v>261081</v>
      </c>
      <c r="U289" s="135">
        <v>18478</v>
      </c>
      <c r="V289" s="142"/>
    </row>
    <row r="290" spans="2:22" ht="27.9" customHeight="1" x14ac:dyDescent="0.2">
      <c r="B290" s="150"/>
      <c r="C290" s="144" t="s">
        <v>11</v>
      </c>
      <c r="D290" s="135">
        <v>255331</v>
      </c>
      <c r="E290" s="135">
        <v>255279</v>
      </c>
      <c r="F290" s="135">
        <v>52</v>
      </c>
      <c r="G290" s="136">
        <v>86525</v>
      </c>
      <c r="H290" s="135">
        <v>86525</v>
      </c>
      <c r="I290" s="137">
        <v>0</v>
      </c>
      <c r="J290" s="135">
        <v>170047</v>
      </c>
      <c r="K290" s="135">
        <v>170037</v>
      </c>
      <c r="L290" s="135">
        <v>10</v>
      </c>
      <c r="M290" s="136">
        <v>274387</v>
      </c>
      <c r="N290" s="135">
        <v>274387</v>
      </c>
      <c r="O290" s="137">
        <v>0</v>
      </c>
      <c r="P290" s="135">
        <v>244873</v>
      </c>
      <c r="Q290" s="135">
        <v>244660</v>
      </c>
      <c r="R290" s="135">
        <v>213</v>
      </c>
      <c r="S290" s="135">
        <v>269129</v>
      </c>
      <c r="T290" s="135">
        <v>269124</v>
      </c>
      <c r="U290" s="135">
        <v>5</v>
      </c>
      <c r="V290" s="142"/>
    </row>
    <row r="291" spans="2:22" ht="27.9" customHeight="1" x14ac:dyDescent="0.2">
      <c r="B291" s="150"/>
      <c r="C291" s="144" t="s">
        <v>12</v>
      </c>
      <c r="D291" s="135">
        <v>251684</v>
      </c>
      <c r="E291" s="135">
        <v>251684</v>
      </c>
      <c r="F291" s="135">
        <v>0</v>
      </c>
      <c r="G291" s="136">
        <v>98256</v>
      </c>
      <c r="H291" s="135">
        <v>94809</v>
      </c>
      <c r="I291" s="137">
        <v>3447</v>
      </c>
      <c r="J291" s="135">
        <v>169542</v>
      </c>
      <c r="K291" s="135">
        <v>169408</v>
      </c>
      <c r="L291" s="135">
        <v>134</v>
      </c>
      <c r="M291" s="136">
        <v>271048</v>
      </c>
      <c r="N291" s="135">
        <v>271048</v>
      </c>
      <c r="O291" s="137">
        <v>0</v>
      </c>
      <c r="P291" s="135">
        <v>259733</v>
      </c>
      <c r="Q291" s="135">
        <v>258511</v>
      </c>
      <c r="R291" s="135">
        <v>1222</v>
      </c>
      <c r="S291" s="135">
        <v>335145</v>
      </c>
      <c r="T291" s="135">
        <v>272831</v>
      </c>
      <c r="U291" s="135">
        <v>62314</v>
      </c>
      <c r="V291" s="142"/>
    </row>
    <row r="292" spans="2:22" ht="27.9" customHeight="1" x14ac:dyDescent="0.2">
      <c r="B292" s="150"/>
      <c r="C292" s="144" t="s">
        <v>13</v>
      </c>
      <c r="D292" s="135">
        <v>633286</v>
      </c>
      <c r="E292" s="135">
        <v>262392</v>
      </c>
      <c r="F292" s="135">
        <v>370894</v>
      </c>
      <c r="G292" s="136">
        <v>97675</v>
      </c>
      <c r="H292" s="135">
        <v>91566</v>
      </c>
      <c r="I292" s="137">
        <v>6109</v>
      </c>
      <c r="J292" s="135">
        <v>169851</v>
      </c>
      <c r="K292" s="135">
        <v>169849</v>
      </c>
      <c r="L292" s="135">
        <v>2</v>
      </c>
      <c r="M292" s="136">
        <v>267771</v>
      </c>
      <c r="N292" s="135">
        <v>267771</v>
      </c>
      <c r="O292" s="137">
        <v>0</v>
      </c>
      <c r="P292" s="135">
        <v>239424</v>
      </c>
      <c r="Q292" s="135">
        <v>239239</v>
      </c>
      <c r="R292" s="135">
        <v>185</v>
      </c>
      <c r="S292" s="135">
        <v>278448</v>
      </c>
      <c r="T292" s="135">
        <v>278067</v>
      </c>
      <c r="U292" s="135">
        <v>381</v>
      </c>
      <c r="V292" s="142"/>
    </row>
    <row r="293" spans="2:22" ht="27.9" customHeight="1" x14ac:dyDescent="0.2">
      <c r="B293" s="150"/>
      <c r="C293" s="144" t="s">
        <v>14</v>
      </c>
      <c r="D293" s="135">
        <v>246740</v>
      </c>
      <c r="E293" s="135">
        <v>246740</v>
      </c>
      <c r="F293" s="135">
        <v>0</v>
      </c>
      <c r="G293" s="136">
        <v>91284</v>
      </c>
      <c r="H293" s="135">
        <v>89985</v>
      </c>
      <c r="I293" s="137">
        <v>1299</v>
      </c>
      <c r="J293" s="135">
        <v>183389</v>
      </c>
      <c r="K293" s="135">
        <v>183387</v>
      </c>
      <c r="L293" s="135">
        <v>2</v>
      </c>
      <c r="M293" s="136">
        <v>300694</v>
      </c>
      <c r="N293" s="135">
        <v>296203</v>
      </c>
      <c r="O293" s="137">
        <v>4491</v>
      </c>
      <c r="P293" s="135">
        <v>254013</v>
      </c>
      <c r="Q293" s="135">
        <v>252347</v>
      </c>
      <c r="R293" s="135">
        <v>1666</v>
      </c>
      <c r="S293" s="135">
        <v>265189</v>
      </c>
      <c r="T293" s="135">
        <v>264369</v>
      </c>
      <c r="U293" s="135">
        <v>820</v>
      </c>
      <c r="V293" s="142"/>
    </row>
    <row r="294" spans="2:22" ht="27.9" customHeight="1" x14ac:dyDescent="0.2">
      <c r="B294" s="150"/>
      <c r="C294" s="144" t="s">
        <v>15</v>
      </c>
      <c r="D294" s="135">
        <v>371623</v>
      </c>
      <c r="E294" s="135">
        <v>254401</v>
      </c>
      <c r="F294" s="135">
        <v>117222</v>
      </c>
      <c r="G294" s="136">
        <v>92442</v>
      </c>
      <c r="H294" s="135">
        <v>86889</v>
      </c>
      <c r="I294" s="137">
        <v>5553</v>
      </c>
      <c r="J294" s="135">
        <v>288325</v>
      </c>
      <c r="K294" s="135">
        <v>179362</v>
      </c>
      <c r="L294" s="135">
        <v>108963</v>
      </c>
      <c r="M294" s="136">
        <v>631772</v>
      </c>
      <c r="N294" s="135">
        <v>296931</v>
      </c>
      <c r="O294" s="137">
        <v>334841</v>
      </c>
      <c r="P294" s="135">
        <v>394825</v>
      </c>
      <c r="Q294" s="135">
        <v>244618</v>
      </c>
      <c r="R294" s="135">
        <v>150207</v>
      </c>
      <c r="S294" s="135">
        <v>717089</v>
      </c>
      <c r="T294" s="135">
        <v>266524</v>
      </c>
      <c r="U294" s="135">
        <v>450565</v>
      </c>
      <c r="V294" s="142"/>
    </row>
    <row r="295" spans="2:22" ht="27.9" customHeight="1" x14ac:dyDescent="0.2">
      <c r="B295" s="150"/>
      <c r="C295" s="144" t="s">
        <v>16</v>
      </c>
      <c r="D295" s="135">
        <v>444010</v>
      </c>
      <c r="E295" s="135">
        <v>259018</v>
      </c>
      <c r="F295" s="135">
        <v>184992</v>
      </c>
      <c r="G295" s="136">
        <v>87985</v>
      </c>
      <c r="H295" s="135">
        <v>87985</v>
      </c>
      <c r="I295" s="137">
        <v>0</v>
      </c>
      <c r="J295" s="135">
        <v>211497</v>
      </c>
      <c r="K295" s="135">
        <v>185717</v>
      </c>
      <c r="L295" s="135">
        <v>25780</v>
      </c>
      <c r="M295" s="136">
        <v>280902</v>
      </c>
      <c r="N295" s="135">
        <v>268061</v>
      </c>
      <c r="O295" s="137">
        <v>12841</v>
      </c>
      <c r="P295" s="135">
        <v>260647</v>
      </c>
      <c r="Q295" s="135">
        <v>238006</v>
      </c>
      <c r="R295" s="135">
        <v>22641</v>
      </c>
      <c r="S295" s="135">
        <v>266337</v>
      </c>
      <c r="T295" s="135">
        <v>262771</v>
      </c>
      <c r="U295" s="135">
        <v>3566</v>
      </c>
      <c r="V295" s="142"/>
    </row>
    <row r="296" spans="2:22" ht="27.9" customHeight="1" x14ac:dyDescent="0.2">
      <c r="B296" s="150"/>
      <c r="C296" s="144" t="s">
        <v>17</v>
      </c>
      <c r="D296" s="135">
        <v>267448</v>
      </c>
      <c r="E296" s="135">
        <v>255690</v>
      </c>
      <c r="F296" s="135">
        <v>11758</v>
      </c>
      <c r="G296" s="136">
        <v>91258</v>
      </c>
      <c r="H296" s="135">
        <v>90070</v>
      </c>
      <c r="I296" s="137">
        <v>1188</v>
      </c>
      <c r="J296" s="135">
        <v>180171</v>
      </c>
      <c r="K296" s="135">
        <v>180167</v>
      </c>
      <c r="L296" s="135">
        <v>4</v>
      </c>
      <c r="M296" s="136">
        <v>255046</v>
      </c>
      <c r="N296" s="135">
        <v>254779</v>
      </c>
      <c r="O296" s="137">
        <v>267</v>
      </c>
      <c r="P296" s="135">
        <v>242928</v>
      </c>
      <c r="Q296" s="135">
        <v>242921</v>
      </c>
      <c r="R296" s="135">
        <v>7</v>
      </c>
      <c r="S296" s="135">
        <v>262672</v>
      </c>
      <c r="T296" s="135">
        <v>262667</v>
      </c>
      <c r="U296" s="135">
        <v>5</v>
      </c>
      <c r="V296" s="142"/>
    </row>
    <row r="297" spans="2:22" ht="27.9" customHeight="1" x14ac:dyDescent="0.2">
      <c r="B297" s="150"/>
      <c r="C297" s="144" t="s">
        <v>18</v>
      </c>
      <c r="D297" s="135">
        <v>258504</v>
      </c>
      <c r="E297" s="135">
        <v>258504</v>
      </c>
      <c r="F297" s="135">
        <v>0</v>
      </c>
      <c r="G297" s="136">
        <v>88861</v>
      </c>
      <c r="H297" s="135">
        <v>88861</v>
      </c>
      <c r="I297" s="137">
        <v>0</v>
      </c>
      <c r="J297" s="135">
        <v>178485</v>
      </c>
      <c r="K297" s="135">
        <v>178480</v>
      </c>
      <c r="L297" s="135">
        <v>5</v>
      </c>
      <c r="M297" s="136">
        <v>273903</v>
      </c>
      <c r="N297" s="135">
        <v>273903</v>
      </c>
      <c r="O297" s="137">
        <v>0</v>
      </c>
      <c r="P297" s="135">
        <v>242783</v>
      </c>
      <c r="Q297" s="135">
        <v>242600</v>
      </c>
      <c r="R297" s="135">
        <v>183</v>
      </c>
      <c r="S297" s="135">
        <v>262572</v>
      </c>
      <c r="T297" s="135">
        <v>262567</v>
      </c>
      <c r="U297" s="135">
        <v>5</v>
      </c>
      <c r="V297" s="142"/>
    </row>
    <row r="298" spans="2:22" ht="27.9" customHeight="1" x14ac:dyDescent="0.2">
      <c r="B298" s="150"/>
      <c r="C298" s="144" t="s">
        <v>19</v>
      </c>
      <c r="D298" s="135">
        <v>262035</v>
      </c>
      <c r="E298" s="135">
        <v>262035</v>
      </c>
      <c r="F298" s="135">
        <v>0</v>
      </c>
      <c r="G298" s="136">
        <v>82164</v>
      </c>
      <c r="H298" s="135">
        <v>82164</v>
      </c>
      <c r="I298" s="137">
        <v>0</v>
      </c>
      <c r="J298" s="135">
        <v>181847</v>
      </c>
      <c r="K298" s="135">
        <v>179242</v>
      </c>
      <c r="L298" s="135">
        <v>2605</v>
      </c>
      <c r="M298" s="136">
        <v>282171</v>
      </c>
      <c r="N298" s="135">
        <v>282171</v>
      </c>
      <c r="O298" s="137">
        <v>0</v>
      </c>
      <c r="P298" s="135">
        <v>241256</v>
      </c>
      <c r="Q298" s="135">
        <v>240749</v>
      </c>
      <c r="R298" s="135">
        <v>507</v>
      </c>
      <c r="S298" s="135">
        <v>262948</v>
      </c>
      <c r="T298" s="135">
        <v>262948</v>
      </c>
      <c r="U298" s="135">
        <v>0</v>
      </c>
      <c r="V298" s="142"/>
    </row>
    <row r="299" spans="2:22" ht="27.9" customHeight="1" x14ac:dyDescent="0.2">
      <c r="B299" s="150"/>
      <c r="C299" s="144" t="s">
        <v>20</v>
      </c>
      <c r="D299" s="135">
        <v>269804</v>
      </c>
      <c r="E299" s="135">
        <v>269777</v>
      </c>
      <c r="F299" s="135">
        <v>27</v>
      </c>
      <c r="G299" s="136">
        <v>86423</v>
      </c>
      <c r="H299" s="135">
        <v>86423</v>
      </c>
      <c r="I299" s="137">
        <v>0</v>
      </c>
      <c r="J299" s="135">
        <v>182641</v>
      </c>
      <c r="K299" s="135">
        <v>182641</v>
      </c>
      <c r="L299" s="135">
        <v>0</v>
      </c>
      <c r="M299" s="136">
        <v>509766</v>
      </c>
      <c r="N299" s="135">
        <v>278120</v>
      </c>
      <c r="O299" s="137">
        <v>231646</v>
      </c>
      <c r="P299" s="135">
        <v>251195</v>
      </c>
      <c r="Q299" s="135">
        <v>248549</v>
      </c>
      <c r="R299" s="135">
        <v>2646</v>
      </c>
      <c r="S299" s="135">
        <v>266036</v>
      </c>
      <c r="T299" s="135">
        <v>266036</v>
      </c>
      <c r="U299" s="135">
        <v>0</v>
      </c>
      <c r="V299" s="142"/>
    </row>
    <row r="300" spans="2:22" ht="27.9" customHeight="1" x14ac:dyDescent="0.2">
      <c r="B300" s="156"/>
      <c r="C300" s="148" t="s">
        <v>21</v>
      </c>
      <c r="D300" s="139">
        <v>766651</v>
      </c>
      <c r="E300" s="139">
        <v>271514</v>
      </c>
      <c r="F300" s="139">
        <v>495137</v>
      </c>
      <c r="G300" s="140">
        <v>87003</v>
      </c>
      <c r="H300" s="139">
        <v>83302</v>
      </c>
      <c r="I300" s="141">
        <v>3701</v>
      </c>
      <c r="J300" s="139">
        <v>329439</v>
      </c>
      <c r="K300" s="139">
        <v>189498</v>
      </c>
      <c r="L300" s="139">
        <v>139941</v>
      </c>
      <c r="M300" s="140">
        <v>748040</v>
      </c>
      <c r="N300" s="139">
        <v>287248</v>
      </c>
      <c r="O300" s="141">
        <v>460792</v>
      </c>
      <c r="P300" s="139">
        <v>607987</v>
      </c>
      <c r="Q300" s="139">
        <v>264912</v>
      </c>
      <c r="R300" s="139">
        <v>343075</v>
      </c>
      <c r="S300" s="139">
        <v>928076</v>
      </c>
      <c r="T300" s="139">
        <v>280990</v>
      </c>
      <c r="U300" s="139">
        <v>647086</v>
      </c>
      <c r="V300" s="142"/>
    </row>
    <row r="301" spans="2:22" ht="27.9" customHeight="1" x14ac:dyDescent="0.2">
      <c r="B301" s="76" t="s">
        <v>94</v>
      </c>
    </row>
    <row r="302" spans="2:22" ht="27.9" customHeight="1" x14ac:dyDescent="0.2">
      <c r="B302" s="78" t="s">
        <v>3</v>
      </c>
      <c r="I302" s="79" t="s">
        <v>56</v>
      </c>
    </row>
    <row r="303" spans="2:22" ht="27.9" customHeight="1" x14ac:dyDescent="0.2">
      <c r="B303" s="80"/>
      <c r="C303" s="81"/>
      <c r="D303" s="189" t="s">
        <v>95</v>
      </c>
      <c r="E303" s="190"/>
      <c r="F303" s="191"/>
      <c r="G303" s="189" t="s">
        <v>96</v>
      </c>
      <c r="H303" s="192"/>
      <c r="I303" s="193"/>
    </row>
    <row r="304" spans="2:22" ht="27.9" customHeight="1" x14ac:dyDescent="0.2">
      <c r="B304" s="88" t="s">
        <v>40</v>
      </c>
      <c r="C304" s="78"/>
      <c r="D304" s="93" t="s">
        <v>63</v>
      </c>
      <c r="E304" s="94" t="s">
        <v>64</v>
      </c>
      <c r="F304" s="95" t="s">
        <v>65</v>
      </c>
      <c r="G304" s="93" t="s">
        <v>63</v>
      </c>
      <c r="H304" s="94" t="s">
        <v>64</v>
      </c>
      <c r="I304" s="95" t="s">
        <v>65</v>
      </c>
    </row>
    <row r="305" spans="2:22" ht="27.9" customHeight="1" x14ac:dyDescent="0.2">
      <c r="B305" s="88" t="s">
        <v>44</v>
      </c>
      <c r="C305" s="96" t="s">
        <v>4</v>
      </c>
      <c r="D305" s="98"/>
      <c r="E305" s="94" t="s">
        <v>66</v>
      </c>
      <c r="F305" s="95" t="s">
        <v>67</v>
      </c>
      <c r="G305" s="98"/>
      <c r="H305" s="94" t="s">
        <v>66</v>
      </c>
      <c r="I305" s="95" t="s">
        <v>67</v>
      </c>
    </row>
    <row r="306" spans="2:22" ht="27.9" customHeight="1" x14ac:dyDescent="0.2">
      <c r="B306" s="99"/>
      <c r="C306" s="100" t="s">
        <v>47</v>
      </c>
      <c r="D306" s="93" t="s">
        <v>68</v>
      </c>
      <c r="E306" s="94" t="s">
        <v>69</v>
      </c>
      <c r="F306" s="95" t="s">
        <v>69</v>
      </c>
      <c r="G306" s="93" t="s">
        <v>68</v>
      </c>
      <c r="H306" s="94" t="s">
        <v>69</v>
      </c>
      <c r="I306" s="95" t="s">
        <v>69</v>
      </c>
    </row>
    <row r="307" spans="2:22" ht="27.9" customHeight="1" x14ac:dyDescent="0.2">
      <c r="B307" s="80"/>
      <c r="C307" s="166" t="str">
        <f>C247</f>
        <v>令和元年平均</v>
      </c>
      <c r="D307" s="167">
        <v>175193</v>
      </c>
      <c r="E307" s="111">
        <v>161655</v>
      </c>
      <c r="F307" s="112">
        <v>13538</v>
      </c>
      <c r="G307" s="110">
        <v>157157</v>
      </c>
      <c r="H307" s="111">
        <v>154989</v>
      </c>
      <c r="I307" s="112">
        <v>2168</v>
      </c>
    </row>
    <row r="308" spans="2:22" ht="27.9" customHeight="1" x14ac:dyDescent="0.2">
      <c r="B308" s="88"/>
      <c r="C308" s="168">
        <f>C248</f>
        <v>43831</v>
      </c>
      <c r="D308" s="120">
        <v>185302</v>
      </c>
      <c r="E308" s="121">
        <v>164751</v>
      </c>
      <c r="F308" s="122">
        <v>20551</v>
      </c>
      <c r="G308" s="120">
        <v>163776</v>
      </c>
      <c r="H308" s="121">
        <v>159621</v>
      </c>
      <c r="I308" s="122">
        <v>4155</v>
      </c>
    </row>
    <row r="309" spans="2:22" ht="27.9" customHeight="1" x14ac:dyDescent="0.2">
      <c r="B309" s="88"/>
      <c r="C309" s="168">
        <f t="shared" ref="C309:C312" si="14">C249</f>
        <v>44197</v>
      </c>
      <c r="D309" s="127">
        <v>190594</v>
      </c>
      <c r="E309" s="121">
        <v>169683</v>
      </c>
      <c r="F309" s="122">
        <v>20911</v>
      </c>
      <c r="G309" s="127">
        <v>162661</v>
      </c>
      <c r="H309" s="121">
        <v>156509</v>
      </c>
      <c r="I309" s="122">
        <v>6152</v>
      </c>
    </row>
    <row r="310" spans="2:22" ht="27.9" customHeight="1" x14ac:dyDescent="0.2">
      <c r="B310" s="88" t="s">
        <v>50</v>
      </c>
      <c r="C310" s="168">
        <f t="shared" si="14"/>
        <v>44562</v>
      </c>
      <c r="D310" s="127">
        <v>188926</v>
      </c>
      <c r="E310" s="121">
        <v>170182</v>
      </c>
      <c r="F310" s="122">
        <v>18744</v>
      </c>
      <c r="G310" s="127">
        <v>168848</v>
      </c>
      <c r="H310" s="121">
        <v>163778</v>
      </c>
      <c r="I310" s="122">
        <v>5070</v>
      </c>
    </row>
    <row r="311" spans="2:22" ht="27.9" customHeight="1" x14ac:dyDescent="0.2">
      <c r="B311" s="88" t="s">
        <v>51</v>
      </c>
      <c r="C311" s="168">
        <f t="shared" si="14"/>
        <v>44927</v>
      </c>
      <c r="D311" s="127">
        <v>178893</v>
      </c>
      <c r="E311" s="121">
        <v>167101</v>
      </c>
      <c r="F311" s="122">
        <v>11792</v>
      </c>
      <c r="G311" s="127">
        <v>179974</v>
      </c>
      <c r="H311" s="121">
        <v>176006</v>
      </c>
      <c r="I311" s="122">
        <v>3968</v>
      </c>
    </row>
    <row r="312" spans="2:22" ht="27.9" customHeight="1" x14ac:dyDescent="0.2">
      <c r="B312" s="88"/>
      <c r="C312" s="168">
        <f t="shared" si="14"/>
        <v>45292</v>
      </c>
      <c r="D312" s="139">
        <v>176413</v>
      </c>
      <c r="E312" s="139">
        <v>162944</v>
      </c>
      <c r="F312" s="139">
        <v>13469</v>
      </c>
      <c r="G312" s="194">
        <v>194015</v>
      </c>
      <c r="H312" s="195">
        <v>188985</v>
      </c>
      <c r="I312" s="196">
        <v>5030</v>
      </c>
      <c r="V312" s="142"/>
    </row>
    <row r="313" spans="2:22" ht="27.9" customHeight="1" x14ac:dyDescent="0.2">
      <c r="B313" s="88"/>
      <c r="C313" s="173">
        <f>$A$4</f>
        <v>6</v>
      </c>
      <c r="D313" s="135">
        <v>162587</v>
      </c>
      <c r="E313" s="135">
        <v>162056</v>
      </c>
      <c r="F313" s="135">
        <v>531</v>
      </c>
      <c r="G313" s="135">
        <v>179398</v>
      </c>
      <c r="H313" s="135">
        <v>178172</v>
      </c>
      <c r="I313" s="135">
        <v>1226</v>
      </c>
      <c r="V313" s="142"/>
    </row>
    <row r="314" spans="2:22" ht="27.9" customHeight="1" x14ac:dyDescent="0.2">
      <c r="B314" s="88"/>
      <c r="C314" s="144" t="s">
        <v>11</v>
      </c>
      <c r="D314" s="135">
        <v>164407</v>
      </c>
      <c r="E314" s="135">
        <v>158624</v>
      </c>
      <c r="F314" s="135">
        <v>5783</v>
      </c>
      <c r="G314" s="135">
        <v>180244</v>
      </c>
      <c r="H314" s="135">
        <v>178954</v>
      </c>
      <c r="I314" s="135">
        <v>1290</v>
      </c>
      <c r="V314" s="142"/>
    </row>
    <row r="315" spans="2:22" ht="27.9" customHeight="1" x14ac:dyDescent="0.2">
      <c r="B315" s="88" t="s">
        <v>52</v>
      </c>
      <c r="C315" s="144" t="s">
        <v>12</v>
      </c>
      <c r="D315" s="135">
        <v>176791</v>
      </c>
      <c r="E315" s="135">
        <v>163543</v>
      </c>
      <c r="F315" s="135">
        <v>13248</v>
      </c>
      <c r="G315" s="135">
        <v>187597</v>
      </c>
      <c r="H315" s="135">
        <v>186277</v>
      </c>
      <c r="I315" s="135">
        <v>1320</v>
      </c>
      <c r="V315" s="142"/>
    </row>
    <row r="316" spans="2:22" ht="27.9" customHeight="1" x14ac:dyDescent="0.2">
      <c r="B316" s="88"/>
      <c r="C316" s="144" t="s">
        <v>13</v>
      </c>
      <c r="D316" s="135">
        <v>162247</v>
      </c>
      <c r="E316" s="135">
        <v>161837</v>
      </c>
      <c r="F316" s="135">
        <v>410</v>
      </c>
      <c r="G316" s="135">
        <v>188609</v>
      </c>
      <c r="H316" s="135">
        <v>187479</v>
      </c>
      <c r="I316" s="135">
        <v>1130</v>
      </c>
      <c r="V316" s="142"/>
    </row>
    <row r="317" spans="2:22" ht="27.9" customHeight="1" x14ac:dyDescent="0.2">
      <c r="B317" s="88"/>
      <c r="C317" s="144" t="s">
        <v>14</v>
      </c>
      <c r="D317" s="135">
        <v>167283</v>
      </c>
      <c r="E317" s="135">
        <v>161765</v>
      </c>
      <c r="F317" s="135">
        <v>5518</v>
      </c>
      <c r="G317" s="135">
        <v>193243</v>
      </c>
      <c r="H317" s="135">
        <v>188230</v>
      </c>
      <c r="I317" s="135">
        <v>5013</v>
      </c>
      <c r="V317" s="142"/>
    </row>
    <row r="318" spans="2:22" ht="27.9" customHeight="1" x14ac:dyDescent="0.2">
      <c r="B318" s="88"/>
      <c r="C318" s="144" t="s">
        <v>15</v>
      </c>
      <c r="D318" s="135">
        <v>206068</v>
      </c>
      <c r="E318" s="135">
        <v>161556</v>
      </c>
      <c r="F318" s="135">
        <v>44512</v>
      </c>
      <c r="G318" s="135">
        <v>203459</v>
      </c>
      <c r="H318" s="135">
        <v>190735</v>
      </c>
      <c r="I318" s="135">
        <v>12724</v>
      </c>
      <c r="V318" s="142"/>
    </row>
    <row r="319" spans="2:22" ht="27.9" customHeight="1" x14ac:dyDescent="0.2">
      <c r="B319" s="88" t="s">
        <v>53</v>
      </c>
      <c r="C319" s="144" t="s">
        <v>16</v>
      </c>
      <c r="D319" s="135">
        <v>181261</v>
      </c>
      <c r="E319" s="135">
        <v>164072</v>
      </c>
      <c r="F319" s="135">
        <v>17189</v>
      </c>
      <c r="G319" s="135">
        <v>196045</v>
      </c>
      <c r="H319" s="135">
        <v>192926</v>
      </c>
      <c r="I319" s="135">
        <v>3119</v>
      </c>
      <c r="V319" s="142"/>
    </row>
    <row r="320" spans="2:22" ht="27.9" customHeight="1" x14ac:dyDescent="0.2">
      <c r="B320" s="88"/>
      <c r="C320" s="144" t="s">
        <v>17</v>
      </c>
      <c r="D320" s="135">
        <v>165105</v>
      </c>
      <c r="E320" s="135">
        <v>162181</v>
      </c>
      <c r="F320" s="135">
        <v>2924</v>
      </c>
      <c r="G320" s="135">
        <v>192224</v>
      </c>
      <c r="H320" s="135">
        <v>184479</v>
      </c>
      <c r="I320" s="135">
        <v>7745</v>
      </c>
      <c r="V320" s="142"/>
    </row>
    <row r="321" spans="2:22" ht="27.9" customHeight="1" x14ac:dyDescent="0.2">
      <c r="B321" s="88"/>
      <c r="C321" s="144" t="s">
        <v>18</v>
      </c>
      <c r="D321" s="135">
        <v>160959</v>
      </c>
      <c r="E321" s="135">
        <v>160154</v>
      </c>
      <c r="F321" s="135">
        <v>805</v>
      </c>
      <c r="G321" s="135">
        <v>194733</v>
      </c>
      <c r="H321" s="135">
        <v>191557</v>
      </c>
      <c r="I321" s="135">
        <v>3176</v>
      </c>
      <c r="V321" s="142"/>
    </row>
    <row r="322" spans="2:22" ht="27.9" customHeight="1" x14ac:dyDescent="0.2">
      <c r="B322" s="88"/>
      <c r="C322" s="144" t="s">
        <v>19</v>
      </c>
      <c r="D322" s="135">
        <v>167483</v>
      </c>
      <c r="E322" s="135">
        <v>166925</v>
      </c>
      <c r="F322" s="135">
        <v>558</v>
      </c>
      <c r="G322" s="135">
        <v>208147</v>
      </c>
      <c r="H322" s="135">
        <v>206076</v>
      </c>
      <c r="I322" s="135">
        <v>2071</v>
      </c>
      <c r="V322" s="142"/>
    </row>
    <row r="323" spans="2:22" ht="27.9" customHeight="1" x14ac:dyDescent="0.2">
      <c r="B323" s="88"/>
      <c r="C323" s="144" t="s">
        <v>20</v>
      </c>
      <c r="D323" s="135">
        <v>193626</v>
      </c>
      <c r="E323" s="135">
        <v>167330</v>
      </c>
      <c r="F323" s="135">
        <v>26296</v>
      </c>
      <c r="G323" s="135">
        <v>204143</v>
      </c>
      <c r="H323" s="135">
        <v>194959</v>
      </c>
      <c r="I323" s="135">
        <v>9184</v>
      </c>
      <c r="V323" s="142"/>
    </row>
    <row r="324" spans="2:22" ht="27.9" customHeight="1" x14ac:dyDescent="0.2">
      <c r="B324" s="88"/>
      <c r="C324" s="148" t="s">
        <v>21</v>
      </c>
      <c r="D324" s="135">
        <v>210341</v>
      </c>
      <c r="E324" s="135">
        <v>165418</v>
      </c>
      <c r="F324" s="135">
        <v>44923</v>
      </c>
      <c r="G324" s="135">
        <v>201244</v>
      </c>
      <c r="H324" s="135">
        <v>188595</v>
      </c>
      <c r="I324" s="135">
        <v>12649</v>
      </c>
      <c r="V324" s="142"/>
    </row>
    <row r="325" spans="2:22" ht="27.9" customHeight="1" x14ac:dyDescent="0.2">
      <c r="B325" s="149" t="s">
        <v>51</v>
      </c>
      <c r="C325" s="166" t="str">
        <f>C307</f>
        <v>令和元年平均</v>
      </c>
      <c r="D325" s="167">
        <v>207458</v>
      </c>
      <c r="E325" s="111">
        <v>188602</v>
      </c>
      <c r="F325" s="112">
        <v>18856</v>
      </c>
      <c r="G325" s="110">
        <v>183328</v>
      </c>
      <c r="H325" s="111">
        <v>180643</v>
      </c>
      <c r="I325" s="197">
        <v>2685</v>
      </c>
    </row>
    <row r="326" spans="2:22" ht="27.9" customHeight="1" x14ac:dyDescent="0.2">
      <c r="B326" s="150"/>
      <c r="C326" s="168">
        <f>C308</f>
        <v>43831</v>
      </c>
      <c r="D326" s="120">
        <v>227750</v>
      </c>
      <c r="E326" s="121">
        <v>197983</v>
      </c>
      <c r="F326" s="122">
        <v>29767</v>
      </c>
      <c r="G326" s="120">
        <v>204118</v>
      </c>
      <c r="H326" s="121">
        <v>197565</v>
      </c>
      <c r="I326" s="198">
        <v>6553</v>
      </c>
    </row>
    <row r="327" spans="2:22" ht="27.9" customHeight="1" x14ac:dyDescent="0.2">
      <c r="B327" s="150"/>
      <c r="C327" s="168">
        <f t="shared" ref="C327:C330" si="15">C309</f>
        <v>44197</v>
      </c>
      <c r="D327" s="127">
        <v>237226</v>
      </c>
      <c r="E327" s="121">
        <v>204670</v>
      </c>
      <c r="F327" s="122">
        <v>32556</v>
      </c>
      <c r="G327" s="127">
        <v>196432</v>
      </c>
      <c r="H327" s="121">
        <v>189211</v>
      </c>
      <c r="I327" s="122">
        <v>7221</v>
      </c>
    </row>
    <row r="328" spans="2:22" ht="27.9" customHeight="1" x14ac:dyDescent="0.2">
      <c r="B328" s="150"/>
      <c r="C328" s="168">
        <f t="shared" si="15"/>
        <v>44562</v>
      </c>
      <c r="D328" s="127">
        <v>230577</v>
      </c>
      <c r="E328" s="121">
        <v>201074</v>
      </c>
      <c r="F328" s="122">
        <v>29503</v>
      </c>
      <c r="G328" s="127">
        <v>204680</v>
      </c>
      <c r="H328" s="121">
        <v>198247</v>
      </c>
      <c r="I328" s="122">
        <v>6433</v>
      </c>
    </row>
    <row r="329" spans="2:22" ht="27.9" customHeight="1" x14ac:dyDescent="0.2">
      <c r="B329" s="150"/>
      <c r="C329" s="168">
        <f t="shared" si="15"/>
        <v>44927</v>
      </c>
      <c r="D329" s="127">
        <v>214796</v>
      </c>
      <c r="E329" s="121">
        <v>196118</v>
      </c>
      <c r="F329" s="122">
        <v>18678</v>
      </c>
      <c r="G329" s="127">
        <v>208741</v>
      </c>
      <c r="H329" s="121">
        <v>203426</v>
      </c>
      <c r="I329" s="122">
        <v>5315</v>
      </c>
    </row>
    <row r="330" spans="2:22" ht="27.9" customHeight="1" x14ac:dyDescent="0.2">
      <c r="B330" s="150"/>
      <c r="C330" s="138">
        <f t="shared" si="15"/>
        <v>45292</v>
      </c>
      <c r="D330" s="135">
        <v>221718</v>
      </c>
      <c r="E330" s="135">
        <v>199261</v>
      </c>
      <c r="F330" s="135">
        <v>22457</v>
      </c>
      <c r="G330" s="183">
        <v>225160</v>
      </c>
      <c r="H330" s="184">
        <v>219155</v>
      </c>
      <c r="I330" s="185">
        <v>6005</v>
      </c>
      <c r="V330" s="142"/>
    </row>
    <row r="331" spans="2:22" ht="27.9" customHeight="1" x14ac:dyDescent="0.2">
      <c r="B331" s="150"/>
      <c r="C331" s="177">
        <f>$A$4</f>
        <v>6</v>
      </c>
      <c r="D331" s="153">
        <v>193742</v>
      </c>
      <c r="E331" s="153">
        <v>193135</v>
      </c>
      <c r="F331" s="153">
        <v>607</v>
      </c>
      <c r="G331" s="153">
        <v>207270</v>
      </c>
      <c r="H331" s="153">
        <v>206173</v>
      </c>
      <c r="I331" s="153">
        <v>1097</v>
      </c>
      <c r="V331" s="142"/>
    </row>
    <row r="332" spans="2:22" ht="27.9" customHeight="1" x14ac:dyDescent="0.2">
      <c r="B332" s="150"/>
      <c r="C332" s="144" t="s">
        <v>11</v>
      </c>
      <c r="D332" s="135">
        <v>202092</v>
      </c>
      <c r="E332" s="135">
        <v>191586</v>
      </c>
      <c r="F332" s="135">
        <v>10506</v>
      </c>
      <c r="G332" s="135">
        <v>208873</v>
      </c>
      <c r="H332" s="135">
        <v>208084</v>
      </c>
      <c r="I332" s="135">
        <v>789</v>
      </c>
      <c r="V332" s="142"/>
    </row>
    <row r="333" spans="2:22" ht="27.9" customHeight="1" x14ac:dyDescent="0.2">
      <c r="B333" s="150"/>
      <c r="C333" s="144" t="s">
        <v>12</v>
      </c>
      <c r="D333" s="135">
        <v>219506</v>
      </c>
      <c r="E333" s="135">
        <v>199304</v>
      </c>
      <c r="F333" s="135">
        <v>20202</v>
      </c>
      <c r="G333" s="135">
        <v>217628</v>
      </c>
      <c r="H333" s="135">
        <v>216582</v>
      </c>
      <c r="I333" s="135">
        <v>1046</v>
      </c>
      <c r="V333" s="142"/>
    </row>
    <row r="334" spans="2:22" ht="27.9" customHeight="1" x14ac:dyDescent="0.2">
      <c r="B334" s="150"/>
      <c r="C334" s="144" t="s">
        <v>13</v>
      </c>
      <c r="D334" s="135">
        <v>196545</v>
      </c>
      <c r="E334" s="135">
        <v>196202</v>
      </c>
      <c r="F334" s="135">
        <v>343</v>
      </c>
      <c r="G334" s="135">
        <v>218933</v>
      </c>
      <c r="H334" s="135">
        <v>218325</v>
      </c>
      <c r="I334" s="135">
        <v>608</v>
      </c>
      <c r="V334" s="142"/>
    </row>
    <row r="335" spans="2:22" ht="27.9" customHeight="1" x14ac:dyDescent="0.2">
      <c r="B335" s="150"/>
      <c r="C335" s="144" t="s">
        <v>14</v>
      </c>
      <c r="D335" s="135">
        <v>209457</v>
      </c>
      <c r="E335" s="135">
        <v>198125</v>
      </c>
      <c r="F335" s="135">
        <v>11332</v>
      </c>
      <c r="G335" s="135">
        <v>221276</v>
      </c>
      <c r="H335" s="135">
        <v>214190</v>
      </c>
      <c r="I335" s="135">
        <v>7086</v>
      </c>
      <c r="V335" s="142"/>
    </row>
    <row r="336" spans="2:22" ht="27.9" customHeight="1" x14ac:dyDescent="0.2">
      <c r="B336" s="150"/>
      <c r="C336" s="144" t="s">
        <v>15</v>
      </c>
      <c r="D336" s="135">
        <v>274862</v>
      </c>
      <c r="E336" s="135">
        <v>200511</v>
      </c>
      <c r="F336" s="135">
        <v>74351</v>
      </c>
      <c r="G336" s="135">
        <v>231969</v>
      </c>
      <c r="H336" s="135">
        <v>218358</v>
      </c>
      <c r="I336" s="135">
        <v>13611</v>
      </c>
      <c r="V336" s="142"/>
    </row>
    <row r="337" spans="2:22" ht="27.9" customHeight="1" x14ac:dyDescent="0.2">
      <c r="B337" s="150"/>
      <c r="C337" s="144" t="s">
        <v>16</v>
      </c>
      <c r="D337" s="135">
        <v>229039</v>
      </c>
      <c r="E337" s="135">
        <v>200418</v>
      </c>
      <c r="F337" s="135">
        <v>28621</v>
      </c>
      <c r="G337" s="135">
        <v>226234</v>
      </c>
      <c r="H337" s="135">
        <v>222501</v>
      </c>
      <c r="I337" s="135">
        <v>3733</v>
      </c>
      <c r="V337" s="142"/>
    </row>
    <row r="338" spans="2:22" ht="27.9" customHeight="1" x14ac:dyDescent="0.2">
      <c r="B338" s="150"/>
      <c r="C338" s="144" t="s">
        <v>17</v>
      </c>
      <c r="D338" s="135">
        <v>204127</v>
      </c>
      <c r="E338" s="135">
        <v>199247</v>
      </c>
      <c r="F338" s="135">
        <v>4880</v>
      </c>
      <c r="G338" s="135">
        <v>220999</v>
      </c>
      <c r="H338" s="135">
        <v>208868</v>
      </c>
      <c r="I338" s="135">
        <v>12131</v>
      </c>
      <c r="V338" s="142"/>
    </row>
    <row r="339" spans="2:22" ht="27.9" customHeight="1" x14ac:dyDescent="0.2">
      <c r="B339" s="150"/>
      <c r="C339" s="144" t="s">
        <v>18</v>
      </c>
      <c r="D339" s="135">
        <v>198906</v>
      </c>
      <c r="E339" s="135">
        <v>198009</v>
      </c>
      <c r="F339" s="135">
        <v>897</v>
      </c>
      <c r="G339" s="135">
        <v>230178</v>
      </c>
      <c r="H339" s="135">
        <v>226752</v>
      </c>
      <c r="I339" s="135">
        <v>3426</v>
      </c>
      <c r="V339" s="142"/>
    </row>
    <row r="340" spans="2:22" ht="27.9" customHeight="1" x14ac:dyDescent="0.2">
      <c r="B340" s="150"/>
      <c r="C340" s="144" t="s">
        <v>19</v>
      </c>
      <c r="D340" s="135">
        <v>207543</v>
      </c>
      <c r="E340" s="135">
        <v>207076</v>
      </c>
      <c r="F340" s="135">
        <v>467</v>
      </c>
      <c r="G340" s="135">
        <v>242714</v>
      </c>
      <c r="H340" s="135">
        <v>241206</v>
      </c>
      <c r="I340" s="135">
        <v>1508</v>
      </c>
      <c r="V340" s="142"/>
    </row>
    <row r="341" spans="2:22" ht="27.9" customHeight="1" x14ac:dyDescent="0.2">
      <c r="B341" s="150"/>
      <c r="C341" s="144" t="s">
        <v>20</v>
      </c>
      <c r="D341" s="135">
        <v>259230</v>
      </c>
      <c r="E341" s="135">
        <v>205356</v>
      </c>
      <c r="F341" s="135">
        <v>53874</v>
      </c>
      <c r="G341" s="135">
        <v>245504</v>
      </c>
      <c r="H341" s="135">
        <v>230364</v>
      </c>
      <c r="I341" s="135">
        <v>15140</v>
      </c>
      <c r="V341" s="142"/>
    </row>
    <row r="342" spans="2:22" ht="27.9" customHeight="1" x14ac:dyDescent="0.2">
      <c r="B342" s="156"/>
      <c r="C342" s="148" t="s">
        <v>21</v>
      </c>
      <c r="D342" s="139">
        <v>272603</v>
      </c>
      <c r="E342" s="139">
        <v>203774</v>
      </c>
      <c r="F342" s="139">
        <v>68829</v>
      </c>
      <c r="G342" s="139">
        <v>232938</v>
      </c>
      <c r="H342" s="139">
        <v>220529</v>
      </c>
      <c r="I342" s="139">
        <v>12409</v>
      </c>
      <c r="V342" s="142"/>
    </row>
    <row r="343" spans="2:22" ht="27.9" customHeight="1" x14ac:dyDescent="0.2">
      <c r="B343" s="149" t="s">
        <v>54</v>
      </c>
      <c r="C343" s="166" t="str">
        <f>C307</f>
        <v>令和元年平均</v>
      </c>
      <c r="D343" s="120">
        <v>129510</v>
      </c>
      <c r="E343" s="121">
        <v>123501</v>
      </c>
      <c r="F343" s="122">
        <v>6009</v>
      </c>
      <c r="G343" s="127">
        <v>137393</v>
      </c>
      <c r="H343" s="121">
        <v>135616</v>
      </c>
      <c r="I343" s="198">
        <v>1777</v>
      </c>
    </row>
    <row r="344" spans="2:22" ht="27.9" customHeight="1" x14ac:dyDescent="0.2">
      <c r="B344" s="150"/>
      <c r="C344" s="168">
        <f>C308</f>
        <v>43831</v>
      </c>
      <c r="D344" s="120">
        <v>130551</v>
      </c>
      <c r="E344" s="121">
        <v>121887</v>
      </c>
      <c r="F344" s="122">
        <v>8664</v>
      </c>
      <c r="G344" s="120">
        <v>143032</v>
      </c>
      <c r="H344" s="121">
        <v>140110</v>
      </c>
      <c r="I344" s="198">
        <v>2922</v>
      </c>
    </row>
    <row r="345" spans="2:22" ht="27.9" customHeight="1" x14ac:dyDescent="0.2">
      <c r="B345" s="150"/>
      <c r="C345" s="168">
        <f t="shared" ref="C345:C348" si="16">C309</f>
        <v>44197</v>
      </c>
      <c r="D345" s="127">
        <v>140591</v>
      </c>
      <c r="E345" s="121">
        <v>132167</v>
      </c>
      <c r="F345" s="122">
        <v>8424</v>
      </c>
      <c r="G345" s="127">
        <v>152463</v>
      </c>
      <c r="H345" s="121">
        <v>146634</v>
      </c>
      <c r="I345" s="122">
        <v>5829</v>
      </c>
    </row>
    <row r="346" spans="2:22" ht="27.9" customHeight="1" x14ac:dyDescent="0.2">
      <c r="B346" s="150"/>
      <c r="C346" s="168">
        <f t="shared" si="16"/>
        <v>44562</v>
      </c>
      <c r="D346" s="127">
        <v>143874</v>
      </c>
      <c r="E346" s="121">
        <v>136767</v>
      </c>
      <c r="F346" s="122">
        <v>7107</v>
      </c>
      <c r="G346" s="127">
        <v>153910</v>
      </c>
      <c r="H346" s="121">
        <v>149408</v>
      </c>
      <c r="I346" s="122">
        <v>4502</v>
      </c>
    </row>
    <row r="347" spans="2:22" ht="27.9" customHeight="1" x14ac:dyDescent="0.2">
      <c r="B347" s="150"/>
      <c r="C347" s="168">
        <f t="shared" si="16"/>
        <v>44927</v>
      </c>
      <c r="D347" s="127">
        <v>140360</v>
      </c>
      <c r="E347" s="121">
        <v>135958</v>
      </c>
      <c r="F347" s="122">
        <v>4402</v>
      </c>
      <c r="G347" s="127">
        <v>157336</v>
      </c>
      <c r="H347" s="121">
        <v>154428</v>
      </c>
      <c r="I347" s="122">
        <v>2908</v>
      </c>
      <c r="V347" s="142"/>
    </row>
    <row r="348" spans="2:22" ht="27.9" customHeight="1" x14ac:dyDescent="0.2">
      <c r="B348" s="150"/>
      <c r="C348" s="168">
        <f t="shared" si="16"/>
        <v>45292</v>
      </c>
      <c r="D348" s="139">
        <v>140204</v>
      </c>
      <c r="E348" s="139">
        <v>133919</v>
      </c>
      <c r="F348" s="139">
        <v>6285</v>
      </c>
      <c r="G348" s="194">
        <v>167569</v>
      </c>
      <c r="H348" s="195">
        <v>163367</v>
      </c>
      <c r="I348" s="196">
        <v>4202</v>
      </c>
      <c r="V348" s="142"/>
    </row>
    <row r="349" spans="2:22" ht="27.9" customHeight="1" x14ac:dyDescent="0.2">
      <c r="B349" s="150"/>
      <c r="C349" s="173">
        <f>$A$4</f>
        <v>6</v>
      </c>
      <c r="D349" s="135">
        <v>133704</v>
      </c>
      <c r="E349" s="135">
        <v>133243</v>
      </c>
      <c r="F349" s="135">
        <v>461</v>
      </c>
      <c r="G349" s="135">
        <v>155390</v>
      </c>
      <c r="H349" s="135">
        <v>154053</v>
      </c>
      <c r="I349" s="135">
        <v>1337</v>
      </c>
      <c r="V349" s="142"/>
    </row>
    <row r="350" spans="2:22" ht="27.9" customHeight="1" x14ac:dyDescent="0.2">
      <c r="B350" s="150"/>
      <c r="C350" s="144" t="s">
        <v>11</v>
      </c>
      <c r="D350" s="135">
        <v>132306</v>
      </c>
      <c r="E350" s="135">
        <v>130547</v>
      </c>
      <c r="F350" s="135">
        <v>1759</v>
      </c>
      <c r="G350" s="135">
        <v>156495</v>
      </c>
      <c r="H350" s="135">
        <v>154790</v>
      </c>
      <c r="I350" s="135">
        <v>1705</v>
      </c>
      <c r="V350" s="142"/>
    </row>
    <row r="351" spans="2:22" ht="27.9" customHeight="1" x14ac:dyDescent="0.2">
      <c r="B351" s="150"/>
      <c r="C351" s="144" t="s">
        <v>12</v>
      </c>
      <c r="D351" s="135">
        <v>141748</v>
      </c>
      <c r="E351" s="135">
        <v>134205</v>
      </c>
      <c r="F351" s="135">
        <v>7543</v>
      </c>
      <c r="G351" s="135">
        <v>161471</v>
      </c>
      <c r="H351" s="135">
        <v>159913</v>
      </c>
      <c r="I351" s="135">
        <v>1558</v>
      </c>
      <c r="V351" s="142"/>
    </row>
    <row r="352" spans="2:22" ht="27.9" customHeight="1" x14ac:dyDescent="0.2">
      <c r="B352" s="150"/>
      <c r="C352" s="144" t="s">
        <v>13</v>
      </c>
      <c r="D352" s="135">
        <v>135123</v>
      </c>
      <c r="E352" s="135">
        <v>134660</v>
      </c>
      <c r="F352" s="135">
        <v>463</v>
      </c>
      <c r="G352" s="135">
        <v>161695</v>
      </c>
      <c r="H352" s="135">
        <v>160103</v>
      </c>
      <c r="I352" s="135">
        <v>1592</v>
      </c>
      <c r="V352" s="142"/>
    </row>
    <row r="353" spans="2:22" ht="27.9" customHeight="1" x14ac:dyDescent="0.2">
      <c r="B353" s="150"/>
      <c r="C353" s="144" t="s">
        <v>14</v>
      </c>
      <c r="D353" s="135">
        <v>133361</v>
      </c>
      <c r="E353" s="135">
        <v>132520</v>
      </c>
      <c r="F353" s="135">
        <v>841</v>
      </c>
      <c r="G353" s="135">
        <v>168043</v>
      </c>
      <c r="H353" s="135">
        <v>164893</v>
      </c>
      <c r="I353" s="135">
        <v>3150</v>
      </c>
      <c r="V353" s="142"/>
    </row>
    <row r="354" spans="2:22" ht="27.9" customHeight="1" x14ac:dyDescent="0.2">
      <c r="B354" s="150"/>
      <c r="C354" s="144" t="s">
        <v>15</v>
      </c>
      <c r="D354" s="135">
        <v>153092</v>
      </c>
      <c r="E354" s="135">
        <v>131557</v>
      </c>
      <c r="F354" s="135">
        <v>21535</v>
      </c>
      <c r="G354" s="135">
        <v>177571</v>
      </c>
      <c r="H354" s="135">
        <v>165653</v>
      </c>
      <c r="I354" s="135">
        <v>11918</v>
      </c>
      <c r="V354" s="142"/>
    </row>
    <row r="355" spans="2:22" ht="27.9" customHeight="1" x14ac:dyDescent="0.2">
      <c r="B355" s="150"/>
      <c r="C355" s="144" t="s">
        <v>16</v>
      </c>
      <c r="D355" s="135">
        <v>143286</v>
      </c>
      <c r="E355" s="135">
        <v>135184</v>
      </c>
      <c r="F355" s="135">
        <v>8102</v>
      </c>
      <c r="G355" s="135">
        <v>169046</v>
      </c>
      <c r="H355" s="135">
        <v>166476</v>
      </c>
      <c r="I355" s="135">
        <v>2570</v>
      </c>
      <c r="V355" s="142"/>
    </row>
    <row r="356" spans="2:22" ht="27.9" customHeight="1" x14ac:dyDescent="0.2">
      <c r="B356" s="150"/>
      <c r="C356" s="144" t="s">
        <v>17</v>
      </c>
      <c r="D356" s="135">
        <v>134236</v>
      </c>
      <c r="E356" s="135">
        <v>132860</v>
      </c>
      <c r="F356" s="135">
        <v>1376</v>
      </c>
      <c r="G356" s="135">
        <v>167309</v>
      </c>
      <c r="H356" s="135">
        <v>163361</v>
      </c>
      <c r="I356" s="135">
        <v>3948</v>
      </c>
      <c r="V356" s="142"/>
    </row>
    <row r="357" spans="2:22" ht="27.9" customHeight="1" x14ac:dyDescent="0.2">
      <c r="B357" s="150"/>
      <c r="C357" s="144" t="s">
        <v>18</v>
      </c>
      <c r="D357" s="135">
        <v>131449</v>
      </c>
      <c r="E357" s="135">
        <v>130716</v>
      </c>
      <c r="F357" s="135">
        <v>733</v>
      </c>
      <c r="G357" s="135">
        <v>166434</v>
      </c>
      <c r="H357" s="135">
        <v>163457</v>
      </c>
      <c r="I357" s="135">
        <v>2977</v>
      </c>
      <c r="V357" s="142"/>
    </row>
    <row r="358" spans="2:22" ht="27.9" customHeight="1" x14ac:dyDescent="0.2">
      <c r="B358" s="150"/>
      <c r="C358" s="144" t="s">
        <v>19</v>
      </c>
      <c r="D358" s="135">
        <v>137856</v>
      </c>
      <c r="E358" s="135">
        <v>137231</v>
      </c>
      <c r="F358" s="135">
        <v>625</v>
      </c>
      <c r="G358" s="135">
        <v>180745</v>
      </c>
      <c r="H358" s="135">
        <v>178227</v>
      </c>
      <c r="I358" s="135">
        <v>2518</v>
      </c>
      <c r="V358" s="142"/>
    </row>
    <row r="359" spans="2:22" ht="27.9" customHeight="1" x14ac:dyDescent="0.2">
      <c r="B359" s="150"/>
      <c r="C359" s="144" t="s">
        <v>20</v>
      </c>
      <c r="D359" s="135">
        <v>143414</v>
      </c>
      <c r="E359" s="135">
        <v>138226</v>
      </c>
      <c r="F359" s="135">
        <v>5188</v>
      </c>
      <c r="G359" s="135">
        <v>171319</v>
      </c>
      <c r="H359" s="135">
        <v>166862</v>
      </c>
      <c r="I359" s="135">
        <v>4457</v>
      </c>
      <c r="V359" s="142"/>
    </row>
    <row r="360" spans="2:22" ht="27.9" customHeight="1" x14ac:dyDescent="0.2">
      <c r="B360" s="156"/>
      <c r="C360" s="148" t="s">
        <v>21</v>
      </c>
      <c r="D360" s="139">
        <v>162407</v>
      </c>
      <c r="E360" s="139">
        <v>135889</v>
      </c>
      <c r="F360" s="139">
        <v>26518</v>
      </c>
      <c r="G360" s="139">
        <v>175667</v>
      </c>
      <c r="H360" s="139">
        <v>162824</v>
      </c>
      <c r="I360" s="139">
        <v>12843</v>
      </c>
      <c r="V360" s="142"/>
    </row>
  </sheetData>
  <mergeCells count="46">
    <mergeCell ref="B325:B342"/>
    <mergeCell ref="B343:B360"/>
    <mergeCell ref="P243:R243"/>
    <mergeCell ref="S243:U243"/>
    <mergeCell ref="B265:B282"/>
    <mergeCell ref="B283:B300"/>
    <mergeCell ref="D303:F303"/>
    <mergeCell ref="G303:I303"/>
    <mergeCell ref="B205:B222"/>
    <mergeCell ref="B223:B240"/>
    <mergeCell ref="D243:F243"/>
    <mergeCell ref="G243:I243"/>
    <mergeCell ref="J243:L243"/>
    <mergeCell ref="M243:O243"/>
    <mergeCell ref="P123:R123"/>
    <mergeCell ref="S123:U123"/>
    <mergeCell ref="B145:B162"/>
    <mergeCell ref="B163:B180"/>
    <mergeCell ref="D183:F183"/>
    <mergeCell ref="G183:I183"/>
    <mergeCell ref="J183:L183"/>
    <mergeCell ref="M183:O183"/>
    <mergeCell ref="P183:R183"/>
    <mergeCell ref="S183:U183"/>
    <mergeCell ref="B85:B102"/>
    <mergeCell ref="B103:B120"/>
    <mergeCell ref="D123:F123"/>
    <mergeCell ref="G123:I123"/>
    <mergeCell ref="J123:L123"/>
    <mergeCell ref="M123:O123"/>
    <mergeCell ref="S3:U3"/>
    <mergeCell ref="A4:A5"/>
    <mergeCell ref="B25:B42"/>
    <mergeCell ref="B43:B60"/>
    <mergeCell ref="D63:F63"/>
    <mergeCell ref="G63:I63"/>
    <mergeCell ref="J63:L63"/>
    <mergeCell ref="M63:O63"/>
    <mergeCell ref="P63:R63"/>
    <mergeCell ref="S63:U63"/>
    <mergeCell ref="A2:A3"/>
    <mergeCell ref="D3:F3"/>
    <mergeCell ref="G3:I3"/>
    <mergeCell ref="J3:L3"/>
    <mergeCell ref="M3:O3"/>
    <mergeCell ref="P3:R3"/>
  </mergeCells>
  <phoneticPr fontId="3"/>
  <conditionalFormatting sqref="A1:XFD1048576">
    <cfRule type="containsText" dxfId="6" priority="1" stopIfTrue="1" operator="containsText" text="#">
      <formula>NOT(ISERROR(SEARCH("#",A1)))</formula>
    </cfRule>
  </conditionalFormatting>
  <printOptions verticalCentered="1"/>
  <pageMargins left="0.59055118110236227" right="0.39370078740157483" top="0.39370078740157483" bottom="0.39370078740157483" header="0" footer="0"/>
  <pageSetup paperSize="9" scale="28" firstPageNumber="80" fitToHeight="4" orientation="landscape" useFirstPageNumber="1" r:id="rId1"/>
  <headerFooter alignWithMargins="0"/>
  <rowBreaks count="5" manualBreakCount="5">
    <brk id="60" max="20" man="1"/>
    <brk id="120" max="20" man="1"/>
    <brk id="180" max="20" man="1"/>
    <brk id="240" max="20" man="1"/>
    <brk id="300" max="2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AE538-DB3F-4B5D-A6DA-D304619631FC}">
  <sheetPr>
    <tabColor rgb="FF92D050"/>
  </sheetPr>
  <dimension ref="A1:AE242"/>
  <sheetViews>
    <sheetView showGridLines="0" view="pageBreakPreview" topLeftCell="A190" zoomScale="40" zoomScaleNormal="40" zoomScaleSheetLayoutView="40" workbookViewId="0">
      <selection activeCell="G11" sqref="G11"/>
    </sheetView>
  </sheetViews>
  <sheetFormatPr defaultColWidth="20.59765625" defaultRowHeight="27.9" customHeight="1" x14ac:dyDescent="0.2"/>
  <cols>
    <col min="1" max="1" width="20.59765625" style="75" customWidth="1"/>
    <col min="2" max="2" width="19" style="75" customWidth="1"/>
    <col min="3" max="3" width="21.5" style="75" customWidth="1"/>
    <col min="4" max="19" width="19" style="75" customWidth="1"/>
    <col min="20" max="16384" width="20.59765625" style="75"/>
  </cols>
  <sheetData>
    <row r="1" spans="1:28" ht="27.9" customHeight="1" x14ac:dyDescent="0.2">
      <c r="B1" s="76" t="s">
        <v>97</v>
      </c>
      <c r="D1" s="77"/>
      <c r="E1" s="77"/>
      <c r="F1" s="77"/>
      <c r="G1" s="77"/>
      <c r="L1" s="77"/>
      <c r="M1" s="77"/>
      <c r="N1" s="77"/>
      <c r="O1" s="77"/>
    </row>
    <row r="2" spans="1:28" ht="27.9" customHeight="1" x14ac:dyDescent="0.2">
      <c r="A2" s="199" t="s">
        <v>2</v>
      </c>
      <c r="B2" s="78" t="s">
        <v>3</v>
      </c>
      <c r="D2" s="78"/>
      <c r="E2" s="78"/>
      <c r="F2" s="78"/>
      <c r="G2" s="78"/>
      <c r="H2" s="78"/>
      <c r="I2" s="78"/>
      <c r="J2" s="200"/>
      <c r="K2" s="201"/>
      <c r="L2" s="78"/>
      <c r="M2" s="78"/>
      <c r="N2" s="78"/>
      <c r="O2" s="78"/>
      <c r="P2" s="78"/>
      <c r="Q2" s="78"/>
      <c r="S2" s="79" t="s">
        <v>98</v>
      </c>
      <c r="T2" s="202"/>
      <c r="U2" s="202"/>
    </row>
    <row r="3" spans="1:28" ht="27.9" customHeight="1" x14ac:dyDescent="0.2">
      <c r="A3" s="199"/>
      <c r="B3" s="80"/>
      <c r="C3" s="159"/>
      <c r="D3" s="203" t="s">
        <v>34</v>
      </c>
      <c r="E3" s="204"/>
      <c r="F3" s="204"/>
      <c r="G3" s="204"/>
      <c r="H3" s="205" t="s">
        <v>99</v>
      </c>
      <c r="I3" s="204"/>
      <c r="J3" s="204"/>
      <c r="K3" s="206"/>
      <c r="L3" s="203" t="s">
        <v>100</v>
      </c>
      <c r="M3" s="204"/>
      <c r="N3" s="204"/>
      <c r="O3" s="204"/>
      <c r="P3" s="205" t="s">
        <v>101</v>
      </c>
      <c r="Q3" s="204"/>
      <c r="R3" s="204"/>
      <c r="S3" s="206"/>
      <c r="T3" s="87"/>
      <c r="U3" s="87"/>
      <c r="V3" s="202"/>
      <c r="W3" s="202"/>
    </row>
    <row r="4" spans="1:28" ht="27.9" customHeight="1" x14ac:dyDescent="0.2">
      <c r="A4" s="199">
        <f>'[1]第１,２,３表'!A4:A5</f>
        <v>6</v>
      </c>
      <c r="B4" s="88" t="s">
        <v>40</v>
      </c>
      <c r="C4" s="161"/>
      <c r="D4" s="207" t="s">
        <v>102</v>
      </c>
      <c r="E4" s="208" t="s">
        <v>103</v>
      </c>
      <c r="F4" s="208" t="s">
        <v>104</v>
      </c>
      <c r="G4" s="209" t="s">
        <v>105</v>
      </c>
      <c r="H4" s="210" t="s">
        <v>102</v>
      </c>
      <c r="I4" s="208" t="s">
        <v>103</v>
      </c>
      <c r="J4" s="208" t="s">
        <v>104</v>
      </c>
      <c r="K4" s="211" t="s">
        <v>105</v>
      </c>
      <c r="L4" s="207" t="s">
        <v>102</v>
      </c>
      <c r="M4" s="208" t="s">
        <v>103</v>
      </c>
      <c r="N4" s="208" t="s">
        <v>104</v>
      </c>
      <c r="O4" s="209" t="s">
        <v>105</v>
      </c>
      <c r="P4" s="210" t="s">
        <v>102</v>
      </c>
      <c r="Q4" s="208" t="s">
        <v>103</v>
      </c>
      <c r="R4" s="208" t="s">
        <v>104</v>
      </c>
      <c r="S4" s="211" t="s">
        <v>105</v>
      </c>
      <c r="T4" s="78"/>
      <c r="U4" s="78"/>
      <c r="V4" s="87"/>
      <c r="W4" s="87"/>
      <c r="X4" s="78" t="s">
        <v>105</v>
      </c>
    </row>
    <row r="5" spans="1:28" ht="27.9" customHeight="1" x14ac:dyDescent="0.2">
      <c r="A5" s="199"/>
      <c r="B5" s="88" t="s">
        <v>44</v>
      </c>
      <c r="C5" s="162" t="s">
        <v>4</v>
      </c>
      <c r="D5" s="78" t="s">
        <v>105</v>
      </c>
      <c r="E5" s="212" t="s">
        <v>105</v>
      </c>
      <c r="F5" s="212"/>
      <c r="G5" s="90" t="s">
        <v>106</v>
      </c>
      <c r="H5" s="98" t="s">
        <v>105</v>
      </c>
      <c r="I5" s="212" t="s">
        <v>105</v>
      </c>
      <c r="J5" s="212"/>
      <c r="K5" s="91" t="s">
        <v>106</v>
      </c>
      <c r="L5" s="78" t="s">
        <v>105</v>
      </c>
      <c r="M5" s="212" t="s">
        <v>105</v>
      </c>
      <c r="N5" s="212"/>
      <c r="O5" s="90" t="s">
        <v>106</v>
      </c>
      <c r="P5" s="98" t="s">
        <v>105</v>
      </c>
      <c r="Q5" s="212" t="s">
        <v>105</v>
      </c>
      <c r="R5" s="212"/>
      <c r="S5" s="95" t="s">
        <v>106</v>
      </c>
      <c r="T5" s="92"/>
      <c r="U5" s="92"/>
      <c r="V5" s="78"/>
      <c r="W5" s="78"/>
      <c r="X5" s="78" t="s">
        <v>105</v>
      </c>
    </row>
    <row r="6" spans="1:28" ht="27.9" customHeight="1" x14ac:dyDescent="0.2">
      <c r="B6" s="99"/>
      <c r="C6" s="165" t="s">
        <v>47</v>
      </c>
      <c r="D6" s="104" t="s">
        <v>107</v>
      </c>
      <c r="E6" s="102" t="s">
        <v>107</v>
      </c>
      <c r="F6" s="102" t="s">
        <v>107</v>
      </c>
      <c r="G6" s="213" t="s">
        <v>105</v>
      </c>
      <c r="H6" s="101" t="s">
        <v>107</v>
      </c>
      <c r="I6" s="102" t="s">
        <v>107</v>
      </c>
      <c r="J6" s="102" t="s">
        <v>107</v>
      </c>
      <c r="K6" s="214" t="s">
        <v>105</v>
      </c>
      <c r="L6" s="104" t="s">
        <v>107</v>
      </c>
      <c r="M6" s="102" t="s">
        <v>107</v>
      </c>
      <c r="N6" s="102" t="s">
        <v>107</v>
      </c>
      <c r="O6" s="213" t="s">
        <v>105</v>
      </c>
      <c r="P6" s="101" t="s">
        <v>107</v>
      </c>
      <c r="Q6" s="102" t="s">
        <v>107</v>
      </c>
      <c r="R6" s="102" t="s">
        <v>107</v>
      </c>
      <c r="S6" s="214" t="s">
        <v>105</v>
      </c>
      <c r="T6" s="78"/>
      <c r="U6" s="78"/>
      <c r="V6" s="92"/>
      <c r="W6" s="92"/>
      <c r="X6" s="78" t="s">
        <v>105</v>
      </c>
    </row>
    <row r="7" spans="1:28" ht="27.9" customHeight="1" x14ac:dyDescent="0.2">
      <c r="B7" s="88"/>
      <c r="C7" s="166" t="str">
        <f>'[1]第１,２,３表'!B5</f>
        <v>令和元年平均</v>
      </c>
      <c r="D7" s="215">
        <v>148.19999999999999</v>
      </c>
      <c r="E7" s="216">
        <v>138.1</v>
      </c>
      <c r="F7" s="216">
        <v>10.1</v>
      </c>
      <c r="G7" s="216">
        <v>19.2</v>
      </c>
      <c r="H7" s="217">
        <v>158.30000000000001</v>
      </c>
      <c r="I7" s="216">
        <v>147.1</v>
      </c>
      <c r="J7" s="216">
        <v>11.2</v>
      </c>
      <c r="K7" s="218">
        <v>21</v>
      </c>
      <c r="L7" s="215">
        <v>164</v>
      </c>
      <c r="M7" s="216">
        <v>150.1</v>
      </c>
      <c r="N7" s="216">
        <v>13.9</v>
      </c>
      <c r="O7" s="216">
        <v>19.7</v>
      </c>
      <c r="P7" s="217">
        <v>149.19999999999999</v>
      </c>
      <c r="Q7" s="216">
        <v>136.30000000000001</v>
      </c>
      <c r="R7" s="216">
        <v>12.9</v>
      </c>
      <c r="S7" s="218">
        <v>18.2</v>
      </c>
      <c r="T7" s="219"/>
      <c r="U7" s="219"/>
      <c r="V7" s="78"/>
      <c r="W7" s="78"/>
      <c r="X7" s="78" t="s">
        <v>105</v>
      </c>
    </row>
    <row r="8" spans="1:28" ht="27.9" customHeight="1" x14ac:dyDescent="0.2">
      <c r="B8" s="88"/>
      <c r="C8" s="168" t="str">
        <f>'[1]第１,２,３表'!B6</f>
        <v>２年</v>
      </c>
      <c r="D8" s="215">
        <v>146.4</v>
      </c>
      <c r="E8" s="216">
        <v>137.30000000000001</v>
      </c>
      <c r="F8" s="216">
        <v>9.1</v>
      </c>
      <c r="G8" s="216">
        <v>19</v>
      </c>
      <c r="H8" s="217">
        <v>161.5</v>
      </c>
      <c r="I8" s="216">
        <v>147.9</v>
      </c>
      <c r="J8" s="216">
        <v>13.6</v>
      </c>
      <c r="K8" s="218">
        <v>20.5</v>
      </c>
      <c r="L8" s="215">
        <v>159.4</v>
      </c>
      <c r="M8" s="216">
        <v>147.19999999999999</v>
      </c>
      <c r="N8" s="216">
        <v>12.2</v>
      </c>
      <c r="O8" s="216">
        <v>19.3</v>
      </c>
      <c r="P8" s="217">
        <v>148.9</v>
      </c>
      <c r="Q8" s="216">
        <v>138.69999999999999</v>
      </c>
      <c r="R8" s="220">
        <v>10.199999999999999</v>
      </c>
      <c r="S8" s="221">
        <v>18.5</v>
      </c>
      <c r="T8" s="219"/>
      <c r="U8" s="219"/>
      <c r="V8" s="219"/>
      <c r="W8" s="219"/>
      <c r="X8" s="222"/>
    </row>
    <row r="9" spans="1:28" ht="27.9" customHeight="1" x14ac:dyDescent="0.2">
      <c r="B9" s="88"/>
      <c r="C9" s="168" t="str">
        <f>'[1]第１,２,３表'!B7</f>
        <v>３年</v>
      </c>
      <c r="D9" s="215">
        <v>147.5</v>
      </c>
      <c r="E9" s="216">
        <v>136.9</v>
      </c>
      <c r="F9" s="216">
        <v>10.6</v>
      </c>
      <c r="G9" s="216">
        <v>18.8</v>
      </c>
      <c r="H9" s="217">
        <v>169.1</v>
      </c>
      <c r="I9" s="216">
        <v>153</v>
      </c>
      <c r="J9" s="216">
        <v>16.100000000000001</v>
      </c>
      <c r="K9" s="218">
        <v>20.399999999999999</v>
      </c>
      <c r="L9" s="215">
        <v>162.9</v>
      </c>
      <c r="M9" s="216">
        <v>147.9</v>
      </c>
      <c r="N9" s="216">
        <v>15</v>
      </c>
      <c r="O9" s="216">
        <v>19.3</v>
      </c>
      <c r="P9" s="223">
        <v>140.69999999999999</v>
      </c>
      <c r="Q9" s="220">
        <v>133.1</v>
      </c>
      <c r="R9" s="220">
        <v>7.6</v>
      </c>
      <c r="S9" s="221">
        <v>17.600000000000001</v>
      </c>
      <c r="T9" s="219"/>
      <c r="U9" s="219"/>
      <c r="V9" s="219"/>
      <c r="W9" s="219"/>
      <c r="X9" s="222"/>
    </row>
    <row r="10" spans="1:28" ht="27.9" customHeight="1" x14ac:dyDescent="0.2">
      <c r="B10" s="88" t="s">
        <v>50</v>
      </c>
      <c r="C10" s="168" t="str">
        <f>'[1]第１,２,３表'!B8</f>
        <v>４年</v>
      </c>
      <c r="D10" s="215">
        <v>146.4</v>
      </c>
      <c r="E10" s="216">
        <v>134.19999999999999</v>
      </c>
      <c r="F10" s="220">
        <v>12.2</v>
      </c>
      <c r="G10" s="216">
        <v>18.5</v>
      </c>
      <c r="H10" s="217">
        <v>169.2</v>
      </c>
      <c r="I10" s="216">
        <v>153.6</v>
      </c>
      <c r="J10" s="220">
        <v>15.6</v>
      </c>
      <c r="K10" s="218">
        <v>20.2</v>
      </c>
      <c r="L10" s="215">
        <v>160</v>
      </c>
      <c r="M10" s="216">
        <v>145.4</v>
      </c>
      <c r="N10" s="220">
        <v>14.6</v>
      </c>
      <c r="O10" s="216">
        <v>19.2</v>
      </c>
      <c r="P10" s="217">
        <v>140.30000000000001</v>
      </c>
      <c r="Q10" s="216">
        <v>131.30000000000001</v>
      </c>
      <c r="R10" s="220">
        <v>9</v>
      </c>
      <c r="S10" s="221">
        <v>17.8</v>
      </c>
      <c r="T10" s="219"/>
      <c r="U10" s="134"/>
      <c r="V10" s="219"/>
      <c r="W10" s="219"/>
      <c r="X10" s="222"/>
    </row>
    <row r="11" spans="1:28" ht="27.9" customHeight="1" x14ac:dyDescent="0.2">
      <c r="B11" s="88" t="s">
        <v>51</v>
      </c>
      <c r="C11" s="168" t="str">
        <f>'[1]第１,２,３表'!B9</f>
        <v>５年</v>
      </c>
      <c r="D11" s="221">
        <v>145.30000000000001</v>
      </c>
      <c r="E11" s="224">
        <v>134.6</v>
      </c>
      <c r="F11" s="224">
        <v>10.7</v>
      </c>
      <c r="G11" s="217">
        <v>18.600000000000001</v>
      </c>
      <c r="H11" s="224">
        <v>163.6</v>
      </c>
      <c r="I11" s="224">
        <v>152.9</v>
      </c>
      <c r="J11" s="224">
        <v>10.7</v>
      </c>
      <c r="K11" s="224">
        <v>20.399999999999999</v>
      </c>
      <c r="L11" s="221">
        <v>159.1</v>
      </c>
      <c r="M11" s="224">
        <v>145.9</v>
      </c>
      <c r="N11" s="224">
        <v>13.2</v>
      </c>
      <c r="O11" s="217">
        <v>19.3</v>
      </c>
      <c r="P11" s="224">
        <v>155.1</v>
      </c>
      <c r="Q11" s="224">
        <v>138.30000000000001</v>
      </c>
      <c r="R11" s="224">
        <v>16.8</v>
      </c>
      <c r="S11" s="224">
        <v>18.7</v>
      </c>
      <c r="T11" s="219"/>
      <c r="U11" s="134"/>
      <c r="V11" s="134"/>
      <c r="W11" s="134"/>
      <c r="X11" s="134"/>
    </row>
    <row r="12" spans="1:28" ht="27.9" customHeight="1" x14ac:dyDescent="0.2">
      <c r="B12" s="88"/>
      <c r="C12" s="138" t="str">
        <f>'[1]第１,２,３表'!B10</f>
        <v>６年</v>
      </c>
      <c r="D12" s="225">
        <v>142.69999999999999</v>
      </c>
      <c r="E12" s="226">
        <v>133.1</v>
      </c>
      <c r="F12" s="226">
        <v>9.6</v>
      </c>
      <c r="G12" s="227">
        <v>18.399999999999999</v>
      </c>
      <c r="H12" s="226">
        <v>161.9</v>
      </c>
      <c r="I12" s="226">
        <v>151.19999999999999</v>
      </c>
      <c r="J12" s="226">
        <v>10.7</v>
      </c>
      <c r="K12" s="226">
        <v>19.899999999999999</v>
      </c>
      <c r="L12" s="225">
        <v>159.6</v>
      </c>
      <c r="M12" s="226">
        <v>147.5</v>
      </c>
      <c r="N12" s="226">
        <v>12.1</v>
      </c>
      <c r="O12" s="227">
        <v>19.399999999999999</v>
      </c>
      <c r="P12" s="226">
        <v>150.6</v>
      </c>
      <c r="Q12" s="226">
        <v>137.6</v>
      </c>
      <c r="R12" s="226">
        <v>13</v>
      </c>
      <c r="S12" s="226">
        <v>18.5</v>
      </c>
      <c r="T12" s="219"/>
      <c r="U12" s="134"/>
      <c r="V12" s="134"/>
      <c r="W12" s="134"/>
      <c r="X12" s="134"/>
    </row>
    <row r="13" spans="1:28" ht="27.9" customHeight="1" x14ac:dyDescent="0.2">
      <c r="B13" s="88"/>
      <c r="C13" s="177">
        <f>$A$4</f>
        <v>6</v>
      </c>
      <c r="D13" s="228">
        <v>135.1</v>
      </c>
      <c r="E13" s="229">
        <v>126</v>
      </c>
      <c r="F13" s="229">
        <v>9.1</v>
      </c>
      <c r="G13" s="230">
        <v>17.399999999999999</v>
      </c>
      <c r="H13" s="229">
        <v>149.6</v>
      </c>
      <c r="I13" s="229">
        <v>138</v>
      </c>
      <c r="J13" s="229">
        <v>11.6</v>
      </c>
      <c r="K13" s="229">
        <v>17.600000000000001</v>
      </c>
      <c r="L13" s="228">
        <v>144.30000000000001</v>
      </c>
      <c r="M13" s="229">
        <v>132.30000000000001</v>
      </c>
      <c r="N13" s="229">
        <v>12</v>
      </c>
      <c r="O13" s="230">
        <v>17.399999999999999</v>
      </c>
      <c r="P13" s="229">
        <v>145.80000000000001</v>
      </c>
      <c r="Q13" s="229">
        <v>135.5</v>
      </c>
      <c r="R13" s="229">
        <v>10.3</v>
      </c>
      <c r="S13" s="229">
        <v>16.8</v>
      </c>
      <c r="T13" s="219"/>
      <c r="U13" s="134"/>
      <c r="V13" s="134"/>
      <c r="W13" s="134"/>
      <c r="X13" s="134"/>
      <c r="Y13" s="222"/>
      <c r="Z13" s="222"/>
      <c r="AA13" s="222"/>
      <c r="AB13" s="222"/>
    </row>
    <row r="14" spans="1:28" ht="27.9" customHeight="1" x14ac:dyDescent="0.2">
      <c r="B14" s="88"/>
      <c r="C14" s="144" t="s">
        <v>11</v>
      </c>
      <c r="D14" s="225">
        <v>139.9</v>
      </c>
      <c r="E14" s="226">
        <v>130.30000000000001</v>
      </c>
      <c r="F14" s="226">
        <v>9.6</v>
      </c>
      <c r="G14" s="227">
        <v>18.100000000000001</v>
      </c>
      <c r="H14" s="226">
        <v>161.30000000000001</v>
      </c>
      <c r="I14" s="226">
        <v>153.1</v>
      </c>
      <c r="J14" s="226">
        <v>8.1999999999999993</v>
      </c>
      <c r="K14" s="226">
        <v>20.100000000000001</v>
      </c>
      <c r="L14" s="225">
        <v>159</v>
      </c>
      <c r="M14" s="226">
        <v>146.6</v>
      </c>
      <c r="N14" s="226">
        <v>12.4</v>
      </c>
      <c r="O14" s="227">
        <v>19.399999999999999</v>
      </c>
      <c r="P14" s="226">
        <v>145.1</v>
      </c>
      <c r="Q14" s="226">
        <v>134.1</v>
      </c>
      <c r="R14" s="226">
        <v>11</v>
      </c>
      <c r="S14" s="226">
        <v>16.899999999999999</v>
      </c>
      <c r="T14" s="219"/>
      <c r="U14" s="145"/>
      <c r="V14" s="134"/>
      <c r="W14" s="134"/>
      <c r="X14" s="134"/>
    </row>
    <row r="15" spans="1:28" ht="27.9" customHeight="1" x14ac:dyDescent="0.2">
      <c r="B15" s="88" t="s">
        <v>52</v>
      </c>
      <c r="C15" s="144" t="s">
        <v>12</v>
      </c>
      <c r="D15" s="225">
        <v>143.19999999999999</v>
      </c>
      <c r="E15" s="226">
        <v>132.9</v>
      </c>
      <c r="F15" s="226">
        <v>10.3</v>
      </c>
      <c r="G15" s="227">
        <v>18.399999999999999</v>
      </c>
      <c r="H15" s="226">
        <v>165.9</v>
      </c>
      <c r="I15" s="226">
        <v>151</v>
      </c>
      <c r="J15" s="226">
        <v>14.9</v>
      </c>
      <c r="K15" s="226">
        <v>20.399999999999999</v>
      </c>
      <c r="L15" s="225">
        <v>158.9</v>
      </c>
      <c r="M15" s="226">
        <v>147</v>
      </c>
      <c r="N15" s="226">
        <v>11.9</v>
      </c>
      <c r="O15" s="227">
        <v>19.3</v>
      </c>
      <c r="P15" s="226">
        <v>139.4</v>
      </c>
      <c r="Q15" s="226">
        <v>128.9</v>
      </c>
      <c r="R15" s="226">
        <v>10.5</v>
      </c>
      <c r="S15" s="226">
        <v>17.5</v>
      </c>
      <c r="T15" s="219"/>
      <c r="U15" s="146"/>
    </row>
    <row r="16" spans="1:28" ht="27.9" customHeight="1" x14ac:dyDescent="0.2">
      <c r="B16" s="88"/>
      <c r="C16" s="144" t="s">
        <v>13</v>
      </c>
      <c r="D16" s="225">
        <v>148.6</v>
      </c>
      <c r="E16" s="226">
        <v>138.1</v>
      </c>
      <c r="F16" s="226">
        <v>10.5</v>
      </c>
      <c r="G16" s="227">
        <v>19.100000000000001</v>
      </c>
      <c r="H16" s="226">
        <v>165.9</v>
      </c>
      <c r="I16" s="226">
        <v>156.69999999999999</v>
      </c>
      <c r="J16" s="226">
        <v>9.1999999999999993</v>
      </c>
      <c r="K16" s="226">
        <v>20.7</v>
      </c>
      <c r="L16" s="225">
        <v>167.2</v>
      </c>
      <c r="M16" s="226">
        <v>153.4</v>
      </c>
      <c r="N16" s="226">
        <v>13.8</v>
      </c>
      <c r="O16" s="227">
        <v>20.2</v>
      </c>
      <c r="P16" s="226">
        <v>153.6</v>
      </c>
      <c r="Q16" s="226">
        <v>143.5</v>
      </c>
      <c r="R16" s="226">
        <v>10.1</v>
      </c>
      <c r="S16" s="226">
        <v>19.2</v>
      </c>
      <c r="T16" s="219"/>
      <c r="U16" s="146"/>
      <c r="V16" s="146"/>
      <c r="W16" s="146"/>
      <c r="X16" s="146"/>
    </row>
    <row r="17" spans="2:24" ht="27.9" customHeight="1" x14ac:dyDescent="0.2">
      <c r="B17" s="88"/>
      <c r="C17" s="144" t="s">
        <v>14</v>
      </c>
      <c r="D17" s="225">
        <v>144.4</v>
      </c>
      <c r="E17" s="226">
        <v>134.6</v>
      </c>
      <c r="F17" s="226">
        <v>9.8000000000000007</v>
      </c>
      <c r="G17" s="227">
        <v>18.600000000000001</v>
      </c>
      <c r="H17" s="226">
        <v>155.6</v>
      </c>
      <c r="I17" s="226">
        <v>145.9</v>
      </c>
      <c r="J17" s="226">
        <v>9.6999999999999993</v>
      </c>
      <c r="K17" s="226">
        <v>19.2</v>
      </c>
      <c r="L17" s="225">
        <v>155.69999999999999</v>
      </c>
      <c r="M17" s="226">
        <v>144.4</v>
      </c>
      <c r="N17" s="226">
        <v>11.3</v>
      </c>
      <c r="O17" s="227">
        <v>19</v>
      </c>
      <c r="P17" s="226">
        <v>150.80000000000001</v>
      </c>
      <c r="Q17" s="226">
        <v>141.9</v>
      </c>
      <c r="R17" s="226">
        <v>8.9</v>
      </c>
      <c r="S17" s="226">
        <v>19</v>
      </c>
      <c r="T17" s="219"/>
      <c r="U17" s="146"/>
      <c r="V17" s="146"/>
      <c r="W17" s="146"/>
      <c r="X17" s="146"/>
    </row>
    <row r="18" spans="2:24" ht="27.9" customHeight="1" x14ac:dyDescent="0.2">
      <c r="B18" s="88"/>
      <c r="C18" s="144" t="s">
        <v>15</v>
      </c>
      <c r="D18" s="225">
        <v>146.4</v>
      </c>
      <c r="E18" s="226">
        <v>136.30000000000001</v>
      </c>
      <c r="F18" s="226">
        <v>10.1</v>
      </c>
      <c r="G18" s="227">
        <v>18.899999999999999</v>
      </c>
      <c r="H18" s="226">
        <v>162.6</v>
      </c>
      <c r="I18" s="226">
        <v>154.4</v>
      </c>
      <c r="J18" s="226">
        <v>8.1999999999999993</v>
      </c>
      <c r="K18" s="226">
        <v>20.399999999999999</v>
      </c>
      <c r="L18" s="225">
        <v>163.19999999999999</v>
      </c>
      <c r="M18" s="226">
        <v>151.5</v>
      </c>
      <c r="N18" s="226">
        <v>11.7</v>
      </c>
      <c r="O18" s="227">
        <v>19.8</v>
      </c>
      <c r="P18" s="226">
        <v>147.69999999999999</v>
      </c>
      <c r="Q18" s="226">
        <v>138.30000000000001</v>
      </c>
      <c r="R18" s="226">
        <v>9.4</v>
      </c>
      <c r="S18" s="226">
        <v>18.600000000000001</v>
      </c>
      <c r="T18" s="219"/>
      <c r="U18" s="219"/>
      <c r="V18" s="146"/>
      <c r="W18" s="146"/>
      <c r="X18" s="146"/>
    </row>
    <row r="19" spans="2:24" ht="27.9" customHeight="1" x14ac:dyDescent="0.2">
      <c r="B19" s="88" t="s">
        <v>53</v>
      </c>
      <c r="C19" s="144" t="s">
        <v>16</v>
      </c>
      <c r="D19" s="225">
        <v>146.4</v>
      </c>
      <c r="E19" s="226">
        <v>136.69999999999999</v>
      </c>
      <c r="F19" s="226">
        <v>9.6999999999999993</v>
      </c>
      <c r="G19" s="227">
        <v>18.899999999999999</v>
      </c>
      <c r="H19" s="226">
        <v>163.9</v>
      </c>
      <c r="I19" s="226">
        <v>154.9</v>
      </c>
      <c r="J19" s="226">
        <v>9</v>
      </c>
      <c r="K19" s="226">
        <v>20.7</v>
      </c>
      <c r="L19" s="225">
        <v>165</v>
      </c>
      <c r="M19" s="226">
        <v>152.9</v>
      </c>
      <c r="N19" s="226">
        <v>12.1</v>
      </c>
      <c r="O19" s="227">
        <v>20</v>
      </c>
      <c r="P19" s="226">
        <v>158.69999999999999</v>
      </c>
      <c r="Q19" s="226">
        <v>146.4</v>
      </c>
      <c r="R19" s="226">
        <v>12.3</v>
      </c>
      <c r="S19" s="226">
        <v>19.899999999999999</v>
      </c>
      <c r="T19" s="219"/>
      <c r="U19" s="219"/>
      <c r="V19" s="219"/>
      <c r="W19" s="219"/>
      <c r="X19" s="222"/>
    </row>
    <row r="20" spans="2:24" ht="27.9" customHeight="1" x14ac:dyDescent="0.2">
      <c r="B20" s="88"/>
      <c r="C20" s="144" t="s">
        <v>17</v>
      </c>
      <c r="D20" s="225">
        <v>132.69999999999999</v>
      </c>
      <c r="E20" s="226">
        <v>124.8</v>
      </c>
      <c r="F20" s="226">
        <v>7.9</v>
      </c>
      <c r="G20" s="227">
        <v>17.2</v>
      </c>
      <c r="H20" s="226">
        <v>145</v>
      </c>
      <c r="I20" s="226">
        <v>137.9</v>
      </c>
      <c r="J20" s="226">
        <v>7.1</v>
      </c>
      <c r="K20" s="226">
        <v>17.899999999999999</v>
      </c>
      <c r="L20" s="225">
        <v>146.1</v>
      </c>
      <c r="M20" s="226">
        <v>135</v>
      </c>
      <c r="N20" s="226">
        <v>11.1</v>
      </c>
      <c r="O20" s="227">
        <v>17.8</v>
      </c>
      <c r="P20" s="226">
        <v>160.80000000000001</v>
      </c>
      <c r="Q20" s="226">
        <v>136.4</v>
      </c>
      <c r="R20" s="226">
        <v>24.4</v>
      </c>
      <c r="S20" s="226">
        <v>18.899999999999999</v>
      </c>
      <c r="T20" s="219"/>
      <c r="U20" s="219"/>
      <c r="V20" s="219"/>
      <c r="W20" s="219"/>
      <c r="X20" s="222"/>
    </row>
    <row r="21" spans="2:24" ht="27.9" customHeight="1" x14ac:dyDescent="0.2">
      <c r="B21" s="88"/>
      <c r="C21" s="144" t="s">
        <v>18</v>
      </c>
      <c r="D21" s="225">
        <v>139.6</v>
      </c>
      <c r="E21" s="226">
        <v>130.1</v>
      </c>
      <c r="F21" s="226">
        <v>9.5</v>
      </c>
      <c r="G21" s="227">
        <v>18</v>
      </c>
      <c r="H21" s="226">
        <v>162.9</v>
      </c>
      <c r="I21" s="226">
        <v>150.69999999999999</v>
      </c>
      <c r="J21" s="226">
        <v>12.2</v>
      </c>
      <c r="K21" s="226">
        <v>20.2</v>
      </c>
      <c r="L21" s="225">
        <v>161.30000000000001</v>
      </c>
      <c r="M21" s="226">
        <v>149</v>
      </c>
      <c r="N21" s="226">
        <v>12.3</v>
      </c>
      <c r="O21" s="227">
        <v>19.5</v>
      </c>
      <c r="P21" s="226">
        <v>153.1</v>
      </c>
      <c r="Q21" s="226">
        <v>133.5</v>
      </c>
      <c r="R21" s="226">
        <v>19.600000000000001</v>
      </c>
      <c r="S21" s="226">
        <v>18.5</v>
      </c>
      <c r="T21" s="219"/>
      <c r="U21" s="219"/>
      <c r="V21" s="219"/>
      <c r="W21" s="219"/>
      <c r="X21" s="222"/>
    </row>
    <row r="22" spans="2:24" ht="27.9" customHeight="1" x14ac:dyDescent="0.2">
      <c r="B22" s="88"/>
      <c r="C22" s="144" t="s">
        <v>19</v>
      </c>
      <c r="D22" s="225">
        <v>147.5</v>
      </c>
      <c r="E22" s="226">
        <v>137.69999999999999</v>
      </c>
      <c r="F22" s="226">
        <v>9.8000000000000007</v>
      </c>
      <c r="G22" s="227">
        <v>19</v>
      </c>
      <c r="H22" s="226">
        <v>165.3</v>
      </c>
      <c r="I22" s="226">
        <v>155.1</v>
      </c>
      <c r="J22" s="226">
        <v>10.199999999999999</v>
      </c>
      <c r="K22" s="226">
        <v>20.7</v>
      </c>
      <c r="L22" s="225">
        <v>163.80000000000001</v>
      </c>
      <c r="M22" s="226">
        <v>152.19999999999999</v>
      </c>
      <c r="N22" s="226">
        <v>11.6</v>
      </c>
      <c r="O22" s="227">
        <v>20.100000000000001</v>
      </c>
      <c r="P22" s="226">
        <v>162.1</v>
      </c>
      <c r="Q22" s="226">
        <v>147.1</v>
      </c>
      <c r="R22" s="226">
        <v>15</v>
      </c>
      <c r="S22" s="226">
        <v>20</v>
      </c>
      <c r="T22" s="219"/>
      <c r="U22" s="219"/>
      <c r="V22" s="219"/>
      <c r="W22" s="219"/>
      <c r="X22" s="222"/>
    </row>
    <row r="23" spans="2:24" ht="27.9" customHeight="1" x14ac:dyDescent="0.2">
      <c r="B23" s="88"/>
      <c r="C23" s="144" t="s">
        <v>20</v>
      </c>
      <c r="D23" s="225">
        <v>145.9</v>
      </c>
      <c r="E23" s="226">
        <v>136.30000000000001</v>
      </c>
      <c r="F23" s="226">
        <v>9.6</v>
      </c>
      <c r="G23" s="227">
        <v>18.8</v>
      </c>
      <c r="H23" s="226">
        <v>175</v>
      </c>
      <c r="I23" s="226">
        <v>160</v>
      </c>
      <c r="J23" s="226">
        <v>15</v>
      </c>
      <c r="K23" s="226">
        <v>20.5</v>
      </c>
      <c r="L23" s="225">
        <v>168.5</v>
      </c>
      <c r="M23" s="226">
        <v>155.69999999999999</v>
      </c>
      <c r="N23" s="226">
        <v>12.8</v>
      </c>
      <c r="O23" s="227">
        <v>20.399999999999999</v>
      </c>
      <c r="P23" s="226">
        <v>144.19999999999999</v>
      </c>
      <c r="Q23" s="226">
        <v>131.80000000000001</v>
      </c>
      <c r="R23" s="226">
        <v>12.4</v>
      </c>
      <c r="S23" s="226">
        <v>18</v>
      </c>
      <c r="T23" s="219"/>
      <c r="U23" s="219"/>
      <c r="V23" s="219"/>
      <c r="W23" s="219"/>
      <c r="X23" s="222"/>
    </row>
    <row r="24" spans="2:24" ht="27.9" customHeight="1" x14ac:dyDescent="0.2">
      <c r="B24" s="88"/>
      <c r="C24" s="148" t="s">
        <v>21</v>
      </c>
      <c r="D24" s="225">
        <v>143.4</v>
      </c>
      <c r="E24" s="226">
        <v>134</v>
      </c>
      <c r="F24" s="226">
        <v>9.4</v>
      </c>
      <c r="G24" s="227">
        <v>18.5</v>
      </c>
      <c r="H24" s="226">
        <v>169.5</v>
      </c>
      <c r="I24" s="226">
        <v>155.9</v>
      </c>
      <c r="J24" s="226">
        <v>13.6</v>
      </c>
      <c r="K24" s="226">
        <v>20.100000000000001</v>
      </c>
      <c r="L24" s="225">
        <v>162.69999999999999</v>
      </c>
      <c r="M24" s="226">
        <v>150.6</v>
      </c>
      <c r="N24" s="226">
        <v>12.1</v>
      </c>
      <c r="O24" s="227">
        <v>19.8</v>
      </c>
      <c r="P24" s="226">
        <v>144.4</v>
      </c>
      <c r="Q24" s="226">
        <v>133.4</v>
      </c>
      <c r="R24" s="226">
        <v>11</v>
      </c>
      <c r="S24" s="226">
        <v>18.2</v>
      </c>
      <c r="T24" s="219"/>
      <c r="U24" s="219"/>
      <c r="V24" s="219"/>
      <c r="W24" s="219"/>
      <c r="X24" s="222"/>
    </row>
    <row r="25" spans="2:24" ht="27.9" customHeight="1" x14ac:dyDescent="0.2">
      <c r="B25" s="149" t="s">
        <v>51</v>
      </c>
      <c r="C25" s="166" t="str">
        <f>C7</f>
        <v>令和元年平均</v>
      </c>
      <c r="D25" s="231">
        <v>161.4</v>
      </c>
      <c r="E25" s="232">
        <v>146.4</v>
      </c>
      <c r="F25" s="232">
        <v>15</v>
      </c>
      <c r="G25" s="232">
        <v>19.7</v>
      </c>
      <c r="H25" s="233">
        <v>163.19999999999999</v>
      </c>
      <c r="I25" s="232">
        <v>150.6</v>
      </c>
      <c r="J25" s="232">
        <v>12.6</v>
      </c>
      <c r="K25" s="234">
        <v>21.4</v>
      </c>
      <c r="L25" s="231">
        <v>171.6</v>
      </c>
      <c r="M25" s="232">
        <v>153.9</v>
      </c>
      <c r="N25" s="232">
        <v>17.7</v>
      </c>
      <c r="O25" s="232">
        <v>20</v>
      </c>
      <c r="P25" s="233">
        <v>152.4</v>
      </c>
      <c r="Q25" s="232">
        <v>138.69999999999999</v>
      </c>
      <c r="R25" s="232">
        <v>13.7</v>
      </c>
      <c r="S25" s="234">
        <v>18.399999999999999</v>
      </c>
      <c r="T25" s="219"/>
      <c r="U25" s="219"/>
      <c r="V25" s="219"/>
      <c r="W25" s="219"/>
      <c r="X25" s="222"/>
    </row>
    <row r="26" spans="2:24" ht="27.9" customHeight="1" x14ac:dyDescent="0.2">
      <c r="B26" s="150"/>
      <c r="C26" s="168" t="str">
        <f>C8</f>
        <v>２年</v>
      </c>
      <c r="D26" s="215">
        <v>158.19999999999999</v>
      </c>
      <c r="E26" s="216">
        <v>144.6</v>
      </c>
      <c r="F26" s="216">
        <v>13.6</v>
      </c>
      <c r="G26" s="216">
        <v>19.3</v>
      </c>
      <c r="H26" s="217">
        <v>165</v>
      </c>
      <c r="I26" s="216">
        <v>149.9</v>
      </c>
      <c r="J26" s="216">
        <v>15.1</v>
      </c>
      <c r="K26" s="218">
        <v>20.8</v>
      </c>
      <c r="L26" s="215">
        <v>165.2</v>
      </c>
      <c r="M26" s="216">
        <v>150</v>
      </c>
      <c r="N26" s="216">
        <v>15.2</v>
      </c>
      <c r="O26" s="216">
        <v>19.600000000000001</v>
      </c>
      <c r="P26" s="217">
        <v>152</v>
      </c>
      <c r="Q26" s="216">
        <v>140.9</v>
      </c>
      <c r="R26" s="220">
        <v>11.1</v>
      </c>
      <c r="S26" s="221">
        <v>18.600000000000001</v>
      </c>
      <c r="T26" s="219"/>
      <c r="U26" s="219"/>
      <c r="V26" s="219"/>
      <c r="W26" s="219"/>
      <c r="X26" s="222"/>
    </row>
    <row r="27" spans="2:24" ht="27.9" customHeight="1" x14ac:dyDescent="0.2">
      <c r="B27" s="150"/>
      <c r="C27" s="168" t="str">
        <f t="shared" ref="C27:C29" si="0">C9</f>
        <v>３年</v>
      </c>
      <c r="D27" s="215">
        <v>161.5</v>
      </c>
      <c r="E27" s="216">
        <v>145.9</v>
      </c>
      <c r="F27" s="216">
        <v>15.6</v>
      </c>
      <c r="G27" s="216">
        <v>19.3</v>
      </c>
      <c r="H27" s="217">
        <v>171.3</v>
      </c>
      <c r="I27" s="216">
        <v>153.6</v>
      </c>
      <c r="J27" s="216">
        <v>17.7</v>
      </c>
      <c r="K27" s="218">
        <v>20.6</v>
      </c>
      <c r="L27" s="215">
        <v>170.4</v>
      </c>
      <c r="M27" s="216">
        <v>151.5</v>
      </c>
      <c r="N27" s="216">
        <v>18.899999999999999</v>
      </c>
      <c r="O27" s="216">
        <v>19.7</v>
      </c>
      <c r="P27" s="223">
        <v>140.69999999999999</v>
      </c>
      <c r="Q27" s="220">
        <v>133.4</v>
      </c>
      <c r="R27" s="220">
        <v>7.3</v>
      </c>
      <c r="S27" s="221">
        <v>17.600000000000001</v>
      </c>
      <c r="T27" s="219"/>
      <c r="U27" s="219"/>
      <c r="V27" s="219"/>
      <c r="W27" s="219"/>
      <c r="X27" s="222"/>
    </row>
    <row r="28" spans="2:24" ht="27.9" customHeight="1" x14ac:dyDescent="0.2">
      <c r="B28" s="150"/>
      <c r="C28" s="168" t="str">
        <f t="shared" si="0"/>
        <v>４年</v>
      </c>
      <c r="D28" s="215">
        <v>159.80000000000001</v>
      </c>
      <c r="E28" s="216">
        <v>143</v>
      </c>
      <c r="F28" s="220">
        <v>16.8</v>
      </c>
      <c r="G28" s="216">
        <v>19</v>
      </c>
      <c r="H28" s="217">
        <v>172.2</v>
      </c>
      <c r="I28" s="216">
        <v>155.30000000000001</v>
      </c>
      <c r="J28" s="220">
        <v>16.899999999999999</v>
      </c>
      <c r="K28" s="218">
        <v>20.3</v>
      </c>
      <c r="L28" s="215">
        <v>166</v>
      </c>
      <c r="M28" s="216">
        <v>148.69999999999999</v>
      </c>
      <c r="N28" s="220">
        <v>17.3</v>
      </c>
      <c r="O28" s="216">
        <v>19.399999999999999</v>
      </c>
      <c r="P28" s="217">
        <v>143.5</v>
      </c>
      <c r="Q28" s="216">
        <v>133.80000000000001</v>
      </c>
      <c r="R28" s="220">
        <v>9.6999999999999993</v>
      </c>
      <c r="S28" s="221">
        <v>18</v>
      </c>
      <c r="T28" s="219"/>
      <c r="U28" s="219"/>
      <c r="V28" s="219"/>
      <c r="W28" s="219"/>
      <c r="X28" s="222"/>
    </row>
    <row r="29" spans="2:24" ht="27.9" customHeight="1" x14ac:dyDescent="0.2">
      <c r="B29" s="150"/>
      <c r="C29" s="168" t="str">
        <f t="shared" si="0"/>
        <v>５年</v>
      </c>
      <c r="D29" s="221">
        <v>158.5</v>
      </c>
      <c r="E29" s="224">
        <v>143.30000000000001</v>
      </c>
      <c r="F29" s="224">
        <v>15.2</v>
      </c>
      <c r="G29" s="217">
        <v>19.2</v>
      </c>
      <c r="H29" s="224">
        <v>165.7</v>
      </c>
      <c r="I29" s="224">
        <v>153.69999999999999</v>
      </c>
      <c r="J29" s="224">
        <v>12</v>
      </c>
      <c r="K29" s="224">
        <v>20.6</v>
      </c>
      <c r="L29" s="221">
        <v>166</v>
      </c>
      <c r="M29" s="224">
        <v>149.6</v>
      </c>
      <c r="N29" s="224">
        <v>16.399999999999999</v>
      </c>
      <c r="O29" s="217">
        <v>19.5</v>
      </c>
      <c r="P29" s="224">
        <v>158.5</v>
      </c>
      <c r="Q29" s="224">
        <v>140</v>
      </c>
      <c r="R29" s="224">
        <v>18.5</v>
      </c>
      <c r="S29" s="224">
        <v>18.8</v>
      </c>
      <c r="T29" s="219"/>
      <c r="U29" s="219"/>
      <c r="V29" s="219"/>
      <c r="W29" s="219"/>
      <c r="X29" s="222"/>
    </row>
    <row r="30" spans="2:24" ht="27.9" customHeight="1" x14ac:dyDescent="0.2">
      <c r="B30" s="150"/>
      <c r="C30" s="138" t="str">
        <f>C12</f>
        <v>６年</v>
      </c>
      <c r="D30" s="235">
        <v>155.9</v>
      </c>
      <c r="E30" s="236">
        <v>142.4</v>
      </c>
      <c r="F30" s="236">
        <v>13.5</v>
      </c>
      <c r="G30" s="237">
        <v>19.100000000000001</v>
      </c>
      <c r="H30" s="236">
        <v>163.19999999999999</v>
      </c>
      <c r="I30" s="236">
        <v>151.6</v>
      </c>
      <c r="J30" s="236">
        <v>11.6</v>
      </c>
      <c r="K30" s="236">
        <v>19.899999999999999</v>
      </c>
      <c r="L30" s="235">
        <v>164.6</v>
      </c>
      <c r="M30" s="236">
        <v>149.80000000000001</v>
      </c>
      <c r="N30" s="236">
        <v>14.8</v>
      </c>
      <c r="O30" s="237">
        <v>19.600000000000001</v>
      </c>
      <c r="P30" s="236">
        <v>154.19999999999999</v>
      </c>
      <c r="Q30" s="236">
        <v>139.6</v>
      </c>
      <c r="R30" s="236">
        <v>14.6</v>
      </c>
      <c r="S30" s="236">
        <v>18.600000000000001</v>
      </c>
      <c r="T30" s="219"/>
      <c r="U30" s="219"/>
      <c r="V30" s="219"/>
      <c r="W30" s="219"/>
      <c r="X30" s="222"/>
    </row>
    <row r="31" spans="2:24" ht="27.9" customHeight="1" x14ac:dyDescent="0.2">
      <c r="B31" s="150"/>
      <c r="C31" s="173">
        <f>$A$4</f>
        <v>6</v>
      </c>
      <c r="D31" s="225">
        <v>146.80000000000001</v>
      </c>
      <c r="E31" s="226">
        <v>133.9</v>
      </c>
      <c r="F31" s="226">
        <v>12.9</v>
      </c>
      <c r="G31" s="227">
        <v>17.8</v>
      </c>
      <c r="H31" s="226">
        <v>150.5</v>
      </c>
      <c r="I31" s="226">
        <v>138.1</v>
      </c>
      <c r="J31" s="226">
        <v>12.4</v>
      </c>
      <c r="K31" s="226">
        <v>17.600000000000001</v>
      </c>
      <c r="L31" s="225">
        <v>150.1</v>
      </c>
      <c r="M31" s="226">
        <v>135.1</v>
      </c>
      <c r="N31" s="226">
        <v>15</v>
      </c>
      <c r="O31" s="227">
        <v>17.7</v>
      </c>
      <c r="P31" s="226">
        <v>148.4</v>
      </c>
      <c r="Q31" s="226">
        <v>136.5</v>
      </c>
      <c r="R31" s="226">
        <v>11.9</v>
      </c>
      <c r="S31" s="226">
        <v>16.899999999999999</v>
      </c>
      <c r="T31" s="219"/>
      <c r="U31" s="219"/>
      <c r="V31" s="219"/>
      <c r="W31" s="219"/>
      <c r="X31" s="222"/>
    </row>
    <row r="32" spans="2:24" ht="27.9" customHeight="1" x14ac:dyDescent="0.2">
      <c r="B32" s="150"/>
      <c r="C32" s="144" t="s">
        <v>11</v>
      </c>
      <c r="D32" s="225">
        <v>153.30000000000001</v>
      </c>
      <c r="E32" s="226">
        <v>139.30000000000001</v>
      </c>
      <c r="F32" s="226">
        <v>14</v>
      </c>
      <c r="G32" s="227">
        <v>18.7</v>
      </c>
      <c r="H32" s="226">
        <v>163.19999999999999</v>
      </c>
      <c r="I32" s="226">
        <v>154.1</v>
      </c>
      <c r="J32" s="226">
        <v>9.1</v>
      </c>
      <c r="K32" s="226">
        <v>20.2</v>
      </c>
      <c r="L32" s="225">
        <v>164.4</v>
      </c>
      <c r="M32" s="226">
        <v>149</v>
      </c>
      <c r="N32" s="226">
        <v>15.4</v>
      </c>
      <c r="O32" s="227">
        <v>19.5</v>
      </c>
      <c r="P32" s="226">
        <v>146.9</v>
      </c>
      <c r="Q32" s="226">
        <v>134.4</v>
      </c>
      <c r="R32" s="226">
        <v>12.5</v>
      </c>
      <c r="S32" s="226">
        <v>16.899999999999999</v>
      </c>
      <c r="T32" s="219"/>
      <c r="U32" s="219"/>
      <c r="V32" s="219"/>
      <c r="W32" s="219"/>
      <c r="X32" s="222"/>
    </row>
    <row r="33" spans="2:24" ht="27.9" customHeight="1" x14ac:dyDescent="0.2">
      <c r="B33" s="150"/>
      <c r="C33" s="144" t="s">
        <v>12</v>
      </c>
      <c r="D33" s="225">
        <v>157.9</v>
      </c>
      <c r="E33" s="226">
        <v>143</v>
      </c>
      <c r="F33" s="226">
        <v>14.9</v>
      </c>
      <c r="G33" s="227">
        <v>19.100000000000001</v>
      </c>
      <c r="H33" s="226">
        <v>167.7</v>
      </c>
      <c r="I33" s="226">
        <v>151.30000000000001</v>
      </c>
      <c r="J33" s="226">
        <v>16.399999999999999</v>
      </c>
      <c r="K33" s="226">
        <v>20.399999999999999</v>
      </c>
      <c r="L33" s="225">
        <v>164.3</v>
      </c>
      <c r="M33" s="226">
        <v>149.19999999999999</v>
      </c>
      <c r="N33" s="226">
        <v>15.1</v>
      </c>
      <c r="O33" s="227">
        <v>19.5</v>
      </c>
      <c r="P33" s="226">
        <v>141.80000000000001</v>
      </c>
      <c r="Q33" s="226">
        <v>130.4</v>
      </c>
      <c r="R33" s="226">
        <v>11.4</v>
      </c>
      <c r="S33" s="226">
        <v>17.600000000000001</v>
      </c>
      <c r="T33" s="219"/>
      <c r="U33" s="219"/>
      <c r="V33" s="219"/>
      <c r="W33" s="219"/>
      <c r="X33" s="222"/>
    </row>
    <row r="34" spans="2:24" ht="27.9" customHeight="1" x14ac:dyDescent="0.2">
      <c r="B34" s="150"/>
      <c r="C34" s="144" t="s">
        <v>13</v>
      </c>
      <c r="D34" s="225">
        <v>162.5</v>
      </c>
      <c r="E34" s="226">
        <v>148.6</v>
      </c>
      <c r="F34" s="226">
        <v>13.9</v>
      </c>
      <c r="G34" s="227">
        <v>19.8</v>
      </c>
      <c r="H34" s="226">
        <v>167.4</v>
      </c>
      <c r="I34" s="226">
        <v>157.30000000000001</v>
      </c>
      <c r="J34" s="226">
        <v>10.1</v>
      </c>
      <c r="K34" s="226">
        <v>20.7</v>
      </c>
      <c r="L34" s="225">
        <v>170</v>
      </c>
      <c r="M34" s="226">
        <v>155.80000000000001</v>
      </c>
      <c r="N34" s="226">
        <v>14.2</v>
      </c>
      <c r="O34" s="227">
        <v>20.5</v>
      </c>
      <c r="P34" s="226">
        <v>154.6</v>
      </c>
      <c r="Q34" s="226">
        <v>143.19999999999999</v>
      </c>
      <c r="R34" s="226">
        <v>11.4</v>
      </c>
      <c r="S34" s="226">
        <v>19</v>
      </c>
      <c r="T34" s="219"/>
      <c r="U34" s="219"/>
      <c r="V34" s="219"/>
      <c r="W34" s="219"/>
      <c r="X34" s="222"/>
    </row>
    <row r="35" spans="2:24" ht="27.9" customHeight="1" x14ac:dyDescent="0.2">
      <c r="B35" s="150"/>
      <c r="C35" s="144" t="s">
        <v>14</v>
      </c>
      <c r="D35" s="225">
        <v>156.5</v>
      </c>
      <c r="E35" s="226">
        <v>142.69999999999999</v>
      </c>
      <c r="F35" s="226">
        <v>13.8</v>
      </c>
      <c r="G35" s="227">
        <v>19.2</v>
      </c>
      <c r="H35" s="226">
        <v>156.69999999999999</v>
      </c>
      <c r="I35" s="226">
        <v>146.1</v>
      </c>
      <c r="J35" s="226">
        <v>10.6</v>
      </c>
      <c r="K35" s="226">
        <v>19.2</v>
      </c>
      <c r="L35" s="225">
        <v>160.30000000000001</v>
      </c>
      <c r="M35" s="226">
        <v>146.30000000000001</v>
      </c>
      <c r="N35" s="226">
        <v>14</v>
      </c>
      <c r="O35" s="227">
        <v>19.100000000000001</v>
      </c>
      <c r="P35" s="226">
        <v>153.5</v>
      </c>
      <c r="Q35" s="226">
        <v>143.1</v>
      </c>
      <c r="R35" s="226">
        <v>10.4</v>
      </c>
      <c r="S35" s="226">
        <v>19</v>
      </c>
      <c r="T35" s="219"/>
      <c r="U35" s="219"/>
      <c r="V35" s="219"/>
      <c r="W35" s="219"/>
      <c r="X35" s="222"/>
    </row>
    <row r="36" spans="2:24" ht="27.9" customHeight="1" x14ac:dyDescent="0.2">
      <c r="B36" s="150"/>
      <c r="C36" s="144" t="s">
        <v>15</v>
      </c>
      <c r="D36" s="225">
        <v>159.6</v>
      </c>
      <c r="E36" s="226">
        <v>145.80000000000001</v>
      </c>
      <c r="F36" s="226">
        <v>13.8</v>
      </c>
      <c r="G36" s="227">
        <v>19.399999999999999</v>
      </c>
      <c r="H36" s="226">
        <v>164.3</v>
      </c>
      <c r="I36" s="226">
        <v>155.30000000000001</v>
      </c>
      <c r="J36" s="226">
        <v>9</v>
      </c>
      <c r="K36" s="226">
        <v>20.5</v>
      </c>
      <c r="L36" s="225">
        <v>168.6</v>
      </c>
      <c r="M36" s="226">
        <v>154.4</v>
      </c>
      <c r="N36" s="226">
        <v>14.2</v>
      </c>
      <c r="O36" s="227">
        <v>20.100000000000001</v>
      </c>
      <c r="P36" s="226">
        <v>150.19999999999999</v>
      </c>
      <c r="Q36" s="226">
        <v>139.1</v>
      </c>
      <c r="R36" s="226">
        <v>11.1</v>
      </c>
      <c r="S36" s="226">
        <v>18.7</v>
      </c>
      <c r="T36" s="219"/>
      <c r="U36" s="219"/>
      <c r="V36" s="219"/>
      <c r="W36" s="219"/>
      <c r="X36" s="222"/>
    </row>
    <row r="37" spans="2:24" ht="27.9" customHeight="1" x14ac:dyDescent="0.2">
      <c r="B37" s="150"/>
      <c r="C37" s="144" t="s">
        <v>16</v>
      </c>
      <c r="D37" s="225">
        <v>160.30000000000001</v>
      </c>
      <c r="E37" s="226">
        <v>147.30000000000001</v>
      </c>
      <c r="F37" s="226">
        <v>13</v>
      </c>
      <c r="G37" s="227">
        <v>19.7</v>
      </c>
      <c r="H37" s="226">
        <v>164.7</v>
      </c>
      <c r="I37" s="226">
        <v>154.80000000000001</v>
      </c>
      <c r="J37" s="226">
        <v>9.9</v>
      </c>
      <c r="K37" s="226">
        <v>20.6</v>
      </c>
      <c r="L37" s="225">
        <v>171.3</v>
      </c>
      <c r="M37" s="226">
        <v>156.1</v>
      </c>
      <c r="N37" s="226">
        <v>15.2</v>
      </c>
      <c r="O37" s="227">
        <v>20.3</v>
      </c>
      <c r="P37" s="226">
        <v>163.19999999999999</v>
      </c>
      <c r="Q37" s="226">
        <v>149.30000000000001</v>
      </c>
      <c r="R37" s="226">
        <v>13.9</v>
      </c>
      <c r="S37" s="226">
        <v>20</v>
      </c>
      <c r="T37" s="219"/>
      <c r="U37" s="219"/>
      <c r="V37" s="219"/>
      <c r="W37" s="219"/>
      <c r="X37" s="222"/>
    </row>
    <row r="38" spans="2:24" ht="27.9" customHeight="1" x14ac:dyDescent="0.2">
      <c r="B38" s="150"/>
      <c r="C38" s="144" t="s">
        <v>17</v>
      </c>
      <c r="D38" s="225">
        <v>144.9</v>
      </c>
      <c r="E38" s="226">
        <v>133.4</v>
      </c>
      <c r="F38" s="226">
        <v>11.5</v>
      </c>
      <c r="G38" s="227">
        <v>17.8</v>
      </c>
      <c r="H38" s="226">
        <v>145.9</v>
      </c>
      <c r="I38" s="226">
        <v>138.1</v>
      </c>
      <c r="J38" s="226">
        <v>7.8</v>
      </c>
      <c r="K38" s="226">
        <v>17.8</v>
      </c>
      <c r="L38" s="225">
        <v>152</v>
      </c>
      <c r="M38" s="226">
        <v>138.19999999999999</v>
      </c>
      <c r="N38" s="226">
        <v>13.8</v>
      </c>
      <c r="O38" s="227">
        <v>18.100000000000001</v>
      </c>
      <c r="P38" s="226">
        <v>168.3</v>
      </c>
      <c r="Q38" s="226">
        <v>140.69999999999999</v>
      </c>
      <c r="R38" s="226">
        <v>27.6</v>
      </c>
      <c r="S38" s="226">
        <v>19.2</v>
      </c>
      <c r="T38" s="219"/>
      <c r="U38" s="219"/>
      <c r="V38" s="219"/>
      <c r="W38" s="219"/>
      <c r="X38" s="222"/>
    </row>
    <row r="39" spans="2:24" ht="27.9" customHeight="1" x14ac:dyDescent="0.2">
      <c r="B39" s="150"/>
      <c r="C39" s="144" t="s">
        <v>18</v>
      </c>
      <c r="D39" s="225">
        <v>152.19999999999999</v>
      </c>
      <c r="E39" s="226">
        <v>138.80000000000001</v>
      </c>
      <c r="F39" s="226">
        <v>13.4</v>
      </c>
      <c r="G39" s="227">
        <v>18.600000000000001</v>
      </c>
      <c r="H39" s="226">
        <v>165.3</v>
      </c>
      <c r="I39" s="226">
        <v>151.80000000000001</v>
      </c>
      <c r="J39" s="226">
        <v>13.5</v>
      </c>
      <c r="K39" s="226">
        <v>20.3</v>
      </c>
      <c r="L39" s="225">
        <v>165.6</v>
      </c>
      <c r="M39" s="226">
        <v>150.4</v>
      </c>
      <c r="N39" s="226">
        <v>15.2</v>
      </c>
      <c r="O39" s="227">
        <v>19.600000000000001</v>
      </c>
      <c r="P39" s="226">
        <v>157.69999999999999</v>
      </c>
      <c r="Q39" s="226">
        <v>136</v>
      </c>
      <c r="R39" s="226">
        <v>21.7</v>
      </c>
      <c r="S39" s="226">
        <v>18.600000000000001</v>
      </c>
      <c r="T39" s="219"/>
      <c r="U39" s="219"/>
      <c r="V39" s="219"/>
      <c r="W39" s="219"/>
      <c r="X39" s="222"/>
    </row>
    <row r="40" spans="2:24" ht="27.9" customHeight="1" x14ac:dyDescent="0.2">
      <c r="B40" s="150"/>
      <c r="C40" s="144" t="s">
        <v>19</v>
      </c>
      <c r="D40" s="225">
        <v>161.69999999999999</v>
      </c>
      <c r="E40" s="226">
        <v>147.69999999999999</v>
      </c>
      <c r="F40" s="226">
        <v>14</v>
      </c>
      <c r="G40" s="227">
        <v>19.8</v>
      </c>
      <c r="H40" s="226">
        <v>166.2</v>
      </c>
      <c r="I40" s="226">
        <v>155.1</v>
      </c>
      <c r="J40" s="226">
        <v>11.1</v>
      </c>
      <c r="K40" s="226">
        <v>20.6</v>
      </c>
      <c r="L40" s="225">
        <v>169.2</v>
      </c>
      <c r="M40" s="226">
        <v>154.80000000000001</v>
      </c>
      <c r="N40" s="226">
        <v>14.4</v>
      </c>
      <c r="O40" s="227">
        <v>20.3</v>
      </c>
      <c r="P40" s="226">
        <v>167.9</v>
      </c>
      <c r="Q40" s="226">
        <v>151.6</v>
      </c>
      <c r="R40" s="226">
        <v>16.3</v>
      </c>
      <c r="S40" s="226">
        <v>20.3</v>
      </c>
      <c r="T40" s="219"/>
      <c r="U40" s="219"/>
      <c r="V40" s="219"/>
      <c r="W40" s="219"/>
      <c r="X40" s="222"/>
    </row>
    <row r="41" spans="2:24" ht="27.9" customHeight="1" x14ac:dyDescent="0.2">
      <c r="B41" s="150"/>
      <c r="C41" s="144" t="s">
        <v>20</v>
      </c>
      <c r="D41" s="225">
        <v>159.80000000000001</v>
      </c>
      <c r="E41" s="226">
        <v>146.30000000000001</v>
      </c>
      <c r="F41" s="226">
        <v>13.5</v>
      </c>
      <c r="G41" s="227">
        <v>19.7</v>
      </c>
      <c r="H41" s="226">
        <v>176.5</v>
      </c>
      <c r="I41" s="226">
        <v>160.9</v>
      </c>
      <c r="J41" s="226">
        <v>15.6</v>
      </c>
      <c r="K41" s="226">
        <v>20.7</v>
      </c>
      <c r="L41" s="225">
        <v>173.1</v>
      </c>
      <c r="M41" s="226">
        <v>157.5</v>
      </c>
      <c r="N41" s="226">
        <v>15.6</v>
      </c>
      <c r="O41" s="227">
        <v>20.6</v>
      </c>
      <c r="P41" s="226">
        <v>147.5</v>
      </c>
      <c r="Q41" s="226">
        <v>134</v>
      </c>
      <c r="R41" s="226">
        <v>13.5</v>
      </c>
      <c r="S41" s="226">
        <v>18</v>
      </c>
      <c r="T41" s="219"/>
      <c r="U41" s="219"/>
      <c r="V41" s="219"/>
      <c r="W41" s="219"/>
      <c r="X41" s="222"/>
    </row>
    <row r="42" spans="2:24" ht="27.9" customHeight="1" x14ac:dyDescent="0.2">
      <c r="B42" s="156"/>
      <c r="C42" s="148" t="s">
        <v>21</v>
      </c>
      <c r="D42" s="235">
        <v>155.6</v>
      </c>
      <c r="E42" s="236">
        <v>142.5</v>
      </c>
      <c r="F42" s="236">
        <v>13.1</v>
      </c>
      <c r="G42" s="237">
        <v>19.100000000000001</v>
      </c>
      <c r="H42" s="236">
        <v>171</v>
      </c>
      <c r="I42" s="236">
        <v>156.9</v>
      </c>
      <c r="J42" s="236">
        <v>14.1</v>
      </c>
      <c r="K42" s="236">
        <v>20.3</v>
      </c>
      <c r="L42" s="235">
        <v>165.9</v>
      </c>
      <c r="M42" s="236">
        <v>150.80000000000001</v>
      </c>
      <c r="N42" s="236">
        <v>15.1</v>
      </c>
      <c r="O42" s="237">
        <v>19.8</v>
      </c>
      <c r="P42" s="236">
        <v>147.5</v>
      </c>
      <c r="Q42" s="236">
        <v>135.4</v>
      </c>
      <c r="R42" s="236">
        <v>12.1</v>
      </c>
      <c r="S42" s="236">
        <v>18.2</v>
      </c>
      <c r="T42" s="219"/>
      <c r="U42" s="219"/>
      <c r="V42" s="219"/>
      <c r="W42" s="219"/>
      <c r="X42" s="222"/>
    </row>
    <row r="43" spans="2:24" ht="27.9" customHeight="1" x14ac:dyDescent="0.2">
      <c r="B43" s="149" t="s">
        <v>54</v>
      </c>
      <c r="C43" s="166" t="str">
        <f>C25</f>
        <v>令和元年平均</v>
      </c>
      <c r="D43" s="215">
        <v>136</v>
      </c>
      <c r="E43" s="216">
        <v>130.4</v>
      </c>
      <c r="F43" s="216">
        <v>5.6</v>
      </c>
      <c r="G43" s="216">
        <v>18.8</v>
      </c>
      <c r="H43" s="217">
        <v>124.4</v>
      </c>
      <c r="I43" s="216">
        <v>122.6</v>
      </c>
      <c r="J43" s="216">
        <v>1.8</v>
      </c>
      <c r="K43" s="218">
        <v>18.3</v>
      </c>
      <c r="L43" s="215">
        <v>154.19999999999999</v>
      </c>
      <c r="M43" s="216">
        <v>145.19999999999999</v>
      </c>
      <c r="N43" s="216">
        <v>9</v>
      </c>
      <c r="O43" s="216">
        <v>19.3</v>
      </c>
      <c r="P43" s="217">
        <v>129.5</v>
      </c>
      <c r="Q43" s="216">
        <v>121.7</v>
      </c>
      <c r="R43" s="216">
        <v>7.8</v>
      </c>
      <c r="S43" s="218">
        <v>16.899999999999999</v>
      </c>
      <c r="T43" s="219"/>
      <c r="U43" s="219"/>
      <c r="V43" s="219"/>
      <c r="W43" s="219"/>
      <c r="X43" s="222"/>
    </row>
    <row r="44" spans="2:24" ht="27.9" customHeight="1" x14ac:dyDescent="0.2">
      <c r="B44" s="150"/>
      <c r="C44" s="168" t="str">
        <f>C26</f>
        <v>２年</v>
      </c>
      <c r="D44" s="215">
        <v>135.4</v>
      </c>
      <c r="E44" s="216">
        <v>130.5</v>
      </c>
      <c r="F44" s="216">
        <v>4.9000000000000004</v>
      </c>
      <c r="G44" s="216">
        <v>18.600000000000001</v>
      </c>
      <c r="H44" s="217">
        <v>143.9</v>
      </c>
      <c r="I44" s="216">
        <v>138.19999999999999</v>
      </c>
      <c r="J44" s="216">
        <v>5.7</v>
      </c>
      <c r="K44" s="218">
        <v>19.2</v>
      </c>
      <c r="L44" s="215">
        <v>150.9</v>
      </c>
      <c r="M44" s="216">
        <v>143.1</v>
      </c>
      <c r="N44" s="216">
        <v>7.8</v>
      </c>
      <c r="O44" s="216">
        <v>18.899999999999999</v>
      </c>
      <c r="P44" s="217">
        <v>134</v>
      </c>
      <c r="Q44" s="216">
        <v>128.4</v>
      </c>
      <c r="R44" s="220">
        <v>5.6</v>
      </c>
      <c r="S44" s="221">
        <v>17.8</v>
      </c>
      <c r="T44" s="219"/>
      <c r="U44" s="219"/>
      <c r="V44" s="219"/>
      <c r="W44" s="219"/>
      <c r="X44" s="222"/>
    </row>
    <row r="45" spans="2:24" ht="27.9" customHeight="1" x14ac:dyDescent="0.2">
      <c r="B45" s="150"/>
      <c r="C45" s="168" t="str">
        <f t="shared" ref="C45:C47" si="1">C27</f>
        <v>３年</v>
      </c>
      <c r="D45" s="215">
        <v>133.6</v>
      </c>
      <c r="E45" s="216">
        <v>128</v>
      </c>
      <c r="F45" s="216">
        <v>5.6</v>
      </c>
      <c r="G45" s="216">
        <v>18.2</v>
      </c>
      <c r="H45" s="217">
        <v>161</v>
      </c>
      <c r="I45" s="216">
        <v>150.9</v>
      </c>
      <c r="J45" s="216">
        <v>10.1</v>
      </c>
      <c r="K45" s="218">
        <v>19.600000000000001</v>
      </c>
      <c r="L45" s="215">
        <v>151.4</v>
      </c>
      <c r="M45" s="216">
        <v>142.30000000000001</v>
      </c>
      <c r="N45" s="216">
        <v>9.1</v>
      </c>
      <c r="O45" s="216">
        <v>18.8</v>
      </c>
      <c r="P45" s="223">
        <v>140.69999999999999</v>
      </c>
      <c r="Q45" s="220">
        <v>132.1</v>
      </c>
      <c r="R45" s="220">
        <v>8.6</v>
      </c>
      <c r="S45" s="221">
        <v>17.600000000000001</v>
      </c>
      <c r="T45" s="219"/>
      <c r="U45" s="219"/>
      <c r="V45" s="219"/>
      <c r="W45" s="219"/>
      <c r="X45" s="222"/>
    </row>
    <row r="46" spans="2:24" ht="27.9" customHeight="1" x14ac:dyDescent="0.2">
      <c r="B46" s="150"/>
      <c r="C46" s="168" t="str">
        <f t="shared" si="1"/>
        <v>４年</v>
      </c>
      <c r="D46" s="215">
        <v>131.80000000000001</v>
      </c>
      <c r="E46" s="216">
        <v>124.7</v>
      </c>
      <c r="F46" s="220">
        <v>7.1</v>
      </c>
      <c r="G46" s="216">
        <v>18</v>
      </c>
      <c r="H46" s="217">
        <v>156.6</v>
      </c>
      <c r="I46" s="216">
        <v>146.6</v>
      </c>
      <c r="J46" s="220">
        <v>10</v>
      </c>
      <c r="K46" s="218">
        <v>19.600000000000001</v>
      </c>
      <c r="L46" s="215">
        <v>147.80000000000001</v>
      </c>
      <c r="M46" s="216">
        <v>138.6</v>
      </c>
      <c r="N46" s="220">
        <v>9.1999999999999993</v>
      </c>
      <c r="O46" s="216">
        <v>18.7</v>
      </c>
      <c r="P46" s="217">
        <v>126</v>
      </c>
      <c r="Q46" s="216">
        <v>120.3</v>
      </c>
      <c r="R46" s="220">
        <v>5.7</v>
      </c>
      <c r="S46" s="221">
        <v>16.7</v>
      </c>
      <c r="T46" s="219"/>
      <c r="U46" s="219"/>
      <c r="V46" s="219"/>
      <c r="W46" s="219"/>
      <c r="X46" s="222"/>
    </row>
    <row r="47" spans="2:24" ht="27.9" customHeight="1" x14ac:dyDescent="0.2">
      <c r="B47" s="150"/>
      <c r="C47" s="168" t="str">
        <f t="shared" si="1"/>
        <v>５年</v>
      </c>
      <c r="D47" s="221">
        <v>132.4</v>
      </c>
      <c r="E47" s="224">
        <v>126.1</v>
      </c>
      <c r="F47" s="224">
        <v>6.3</v>
      </c>
      <c r="G47" s="217">
        <v>18.100000000000001</v>
      </c>
      <c r="H47" s="224">
        <v>154.6</v>
      </c>
      <c r="I47" s="224">
        <v>149.4</v>
      </c>
      <c r="J47" s="224">
        <v>5.2</v>
      </c>
      <c r="K47" s="224">
        <v>19.8</v>
      </c>
      <c r="L47" s="221">
        <v>147.6</v>
      </c>
      <c r="M47" s="224">
        <v>139.69999999999999</v>
      </c>
      <c r="N47" s="224">
        <v>7.9</v>
      </c>
      <c r="O47" s="217">
        <v>19</v>
      </c>
      <c r="P47" s="224">
        <v>133.69999999999999</v>
      </c>
      <c r="Q47" s="224">
        <v>127.3</v>
      </c>
      <c r="R47" s="224">
        <v>6.4</v>
      </c>
      <c r="S47" s="224">
        <v>18.600000000000001</v>
      </c>
      <c r="T47" s="219"/>
      <c r="U47" s="219"/>
      <c r="V47" s="219"/>
      <c r="W47" s="219"/>
      <c r="X47" s="222"/>
    </row>
    <row r="48" spans="2:24" ht="27.9" customHeight="1" x14ac:dyDescent="0.2">
      <c r="B48" s="150"/>
      <c r="C48" s="138" t="str">
        <f>C30</f>
        <v>６年</v>
      </c>
      <c r="D48" s="238">
        <v>130.80000000000001</v>
      </c>
      <c r="E48" s="239">
        <v>124.7</v>
      </c>
      <c r="F48" s="239">
        <v>6.1</v>
      </c>
      <c r="G48" s="240">
        <v>17.8</v>
      </c>
      <c r="H48" s="241">
        <v>151</v>
      </c>
      <c r="I48" s="239">
        <v>147.4</v>
      </c>
      <c r="J48" s="239">
        <v>3.6</v>
      </c>
      <c r="K48" s="242">
        <v>19.8</v>
      </c>
      <c r="L48" s="238">
        <v>152.1</v>
      </c>
      <c r="M48" s="239">
        <v>144.1</v>
      </c>
      <c r="N48" s="239">
        <v>8</v>
      </c>
      <c r="O48" s="240">
        <v>19.100000000000001</v>
      </c>
      <c r="P48" s="241">
        <v>130</v>
      </c>
      <c r="Q48" s="239">
        <v>126.5</v>
      </c>
      <c r="R48" s="239">
        <v>3.5</v>
      </c>
      <c r="S48" s="242">
        <v>18</v>
      </c>
      <c r="T48" s="219"/>
      <c r="U48" s="219"/>
      <c r="V48" s="219"/>
      <c r="W48" s="219"/>
      <c r="X48" s="222"/>
    </row>
    <row r="49" spans="2:24" ht="27.9" customHeight="1" x14ac:dyDescent="0.2">
      <c r="B49" s="150"/>
      <c r="C49" s="173">
        <f>$A$4</f>
        <v>6</v>
      </c>
      <c r="D49" s="228">
        <v>124.3</v>
      </c>
      <c r="E49" s="229">
        <v>118.7</v>
      </c>
      <c r="F49" s="230">
        <v>5.6</v>
      </c>
      <c r="G49" s="230">
        <v>17</v>
      </c>
      <c r="H49" s="229">
        <v>138.69999999999999</v>
      </c>
      <c r="I49" s="229">
        <v>136.1</v>
      </c>
      <c r="J49" s="229">
        <v>2.6</v>
      </c>
      <c r="K49" s="229">
        <v>17.7</v>
      </c>
      <c r="L49" s="228">
        <v>135</v>
      </c>
      <c r="M49" s="229">
        <v>127.8</v>
      </c>
      <c r="N49" s="229">
        <v>7.2</v>
      </c>
      <c r="O49" s="230">
        <v>16.899999999999999</v>
      </c>
      <c r="P49" s="229">
        <v>134.30000000000001</v>
      </c>
      <c r="Q49" s="229">
        <v>131.1</v>
      </c>
      <c r="R49" s="229">
        <v>3.2</v>
      </c>
      <c r="S49" s="229">
        <v>16.8</v>
      </c>
      <c r="T49" s="219"/>
      <c r="U49" s="219"/>
      <c r="V49" s="219"/>
      <c r="W49" s="219"/>
      <c r="X49" s="222"/>
    </row>
    <row r="50" spans="2:24" ht="27.9" customHeight="1" x14ac:dyDescent="0.2">
      <c r="B50" s="150"/>
      <c r="C50" s="144" t="s">
        <v>11</v>
      </c>
      <c r="D50" s="225">
        <v>127.7</v>
      </c>
      <c r="E50" s="226">
        <v>122.1</v>
      </c>
      <c r="F50" s="227">
        <v>5.6</v>
      </c>
      <c r="G50" s="227">
        <v>17.5</v>
      </c>
      <c r="H50" s="226">
        <v>146.6</v>
      </c>
      <c r="I50" s="226">
        <v>145.19999999999999</v>
      </c>
      <c r="J50" s="226">
        <v>1.4</v>
      </c>
      <c r="K50" s="226">
        <v>19.7</v>
      </c>
      <c r="L50" s="225">
        <v>150.6</v>
      </c>
      <c r="M50" s="226">
        <v>142.9</v>
      </c>
      <c r="N50" s="226">
        <v>7.7</v>
      </c>
      <c r="O50" s="227">
        <v>19.3</v>
      </c>
      <c r="P50" s="226">
        <v>136.9</v>
      </c>
      <c r="Q50" s="226">
        <v>132.6</v>
      </c>
      <c r="R50" s="226">
        <v>4.3</v>
      </c>
      <c r="S50" s="226">
        <v>16.899999999999999</v>
      </c>
      <c r="T50" s="219"/>
      <c r="U50" s="219"/>
      <c r="V50" s="219"/>
      <c r="W50" s="219"/>
      <c r="X50" s="222"/>
    </row>
    <row r="51" spans="2:24" ht="27.9" customHeight="1" x14ac:dyDescent="0.2">
      <c r="B51" s="150"/>
      <c r="C51" s="144" t="s">
        <v>12</v>
      </c>
      <c r="D51" s="225">
        <v>130</v>
      </c>
      <c r="E51" s="226">
        <v>123.9</v>
      </c>
      <c r="F51" s="227">
        <v>6.1</v>
      </c>
      <c r="G51" s="227">
        <v>17.7</v>
      </c>
      <c r="H51" s="226">
        <v>152.5</v>
      </c>
      <c r="I51" s="226">
        <v>148.9</v>
      </c>
      <c r="J51" s="226">
        <v>3.6</v>
      </c>
      <c r="K51" s="226">
        <v>20.399999999999999</v>
      </c>
      <c r="L51" s="225">
        <v>150.6</v>
      </c>
      <c r="M51" s="226">
        <v>143.6</v>
      </c>
      <c r="N51" s="226">
        <v>7</v>
      </c>
      <c r="O51" s="227">
        <v>19.100000000000001</v>
      </c>
      <c r="P51" s="226">
        <v>128.9</v>
      </c>
      <c r="Q51" s="226">
        <v>122.1</v>
      </c>
      <c r="R51" s="226">
        <v>6.8</v>
      </c>
      <c r="S51" s="226">
        <v>17.3</v>
      </c>
      <c r="T51" s="219"/>
      <c r="U51" s="219"/>
      <c r="V51" s="219"/>
      <c r="W51" s="219"/>
      <c r="X51" s="222"/>
    </row>
    <row r="52" spans="2:24" ht="27.9" customHeight="1" x14ac:dyDescent="0.2">
      <c r="B52" s="150"/>
      <c r="C52" s="144" t="s">
        <v>13</v>
      </c>
      <c r="D52" s="225">
        <v>136.19999999999999</v>
      </c>
      <c r="E52" s="226">
        <v>128.69999999999999</v>
      </c>
      <c r="F52" s="227">
        <v>7.5</v>
      </c>
      <c r="G52" s="227">
        <v>18.5</v>
      </c>
      <c r="H52" s="226">
        <v>154.69999999999999</v>
      </c>
      <c r="I52" s="226">
        <v>152.5</v>
      </c>
      <c r="J52" s="226">
        <v>2.2000000000000002</v>
      </c>
      <c r="K52" s="226">
        <v>20.7</v>
      </c>
      <c r="L52" s="225">
        <v>163</v>
      </c>
      <c r="M52" s="226">
        <v>149.69999999999999</v>
      </c>
      <c r="N52" s="226">
        <v>13.3</v>
      </c>
      <c r="O52" s="227">
        <v>19.8</v>
      </c>
      <c r="P52" s="226">
        <v>149.4</v>
      </c>
      <c r="Q52" s="226">
        <v>144.6</v>
      </c>
      <c r="R52" s="226">
        <v>4.8</v>
      </c>
      <c r="S52" s="226">
        <v>19.899999999999999</v>
      </c>
      <c r="T52" s="219"/>
      <c r="U52" s="219"/>
      <c r="V52" s="219"/>
      <c r="W52" s="219"/>
      <c r="X52" s="222"/>
    </row>
    <row r="53" spans="2:24" ht="27.9" customHeight="1" x14ac:dyDescent="0.2">
      <c r="B53" s="150"/>
      <c r="C53" s="144" t="s">
        <v>14</v>
      </c>
      <c r="D53" s="225">
        <v>133.1</v>
      </c>
      <c r="E53" s="226">
        <v>126.9</v>
      </c>
      <c r="F53" s="227">
        <v>6.2</v>
      </c>
      <c r="G53" s="227">
        <v>18.2</v>
      </c>
      <c r="H53" s="226">
        <v>146.19999999999999</v>
      </c>
      <c r="I53" s="226">
        <v>143.69999999999999</v>
      </c>
      <c r="J53" s="226">
        <v>2.5</v>
      </c>
      <c r="K53" s="226">
        <v>19.5</v>
      </c>
      <c r="L53" s="225">
        <v>148.5</v>
      </c>
      <c r="M53" s="226">
        <v>141.5</v>
      </c>
      <c r="N53" s="226">
        <v>7</v>
      </c>
      <c r="O53" s="227">
        <v>18.7</v>
      </c>
      <c r="P53" s="226">
        <v>139.80000000000001</v>
      </c>
      <c r="Q53" s="226">
        <v>136.9</v>
      </c>
      <c r="R53" s="226">
        <v>2.9</v>
      </c>
      <c r="S53" s="226">
        <v>18.899999999999999</v>
      </c>
      <c r="T53" s="219"/>
      <c r="U53" s="219"/>
      <c r="V53" s="219"/>
      <c r="W53" s="219"/>
      <c r="X53" s="222"/>
    </row>
    <row r="54" spans="2:24" ht="27.9" customHeight="1" x14ac:dyDescent="0.2">
      <c r="B54" s="150"/>
      <c r="C54" s="144" t="s">
        <v>15</v>
      </c>
      <c r="D54" s="225">
        <v>134.19999999999999</v>
      </c>
      <c r="E54" s="226">
        <v>127.5</v>
      </c>
      <c r="F54" s="227">
        <v>6.7</v>
      </c>
      <c r="G54" s="227">
        <v>18.3</v>
      </c>
      <c r="H54" s="226">
        <v>149.69999999999999</v>
      </c>
      <c r="I54" s="226">
        <v>147.30000000000001</v>
      </c>
      <c r="J54" s="226">
        <v>2.4</v>
      </c>
      <c r="K54" s="226">
        <v>20.2</v>
      </c>
      <c r="L54" s="225">
        <v>154.80000000000001</v>
      </c>
      <c r="M54" s="226">
        <v>147</v>
      </c>
      <c r="N54" s="226">
        <v>7.8</v>
      </c>
      <c r="O54" s="227">
        <v>19.399999999999999</v>
      </c>
      <c r="P54" s="226">
        <v>137.80000000000001</v>
      </c>
      <c r="Q54" s="226">
        <v>135.1</v>
      </c>
      <c r="R54" s="226">
        <v>2.7</v>
      </c>
      <c r="S54" s="226">
        <v>18.5</v>
      </c>
      <c r="T54" s="219"/>
      <c r="U54" s="219"/>
      <c r="V54" s="219"/>
      <c r="W54" s="219"/>
      <c r="X54" s="222"/>
    </row>
    <row r="55" spans="2:24" ht="27.9" customHeight="1" x14ac:dyDescent="0.2">
      <c r="B55" s="150"/>
      <c r="C55" s="144" t="s">
        <v>16</v>
      </c>
      <c r="D55" s="225">
        <v>133.9</v>
      </c>
      <c r="E55" s="226">
        <v>127.1</v>
      </c>
      <c r="F55" s="227">
        <v>6.8</v>
      </c>
      <c r="G55" s="227">
        <v>18.2</v>
      </c>
      <c r="H55" s="226">
        <v>157.69999999999999</v>
      </c>
      <c r="I55" s="226">
        <v>155.80000000000001</v>
      </c>
      <c r="J55" s="226">
        <v>1.9</v>
      </c>
      <c r="K55" s="226">
        <v>21.4</v>
      </c>
      <c r="L55" s="225">
        <v>155.30000000000001</v>
      </c>
      <c r="M55" s="226">
        <v>148</v>
      </c>
      <c r="N55" s="226">
        <v>7.3</v>
      </c>
      <c r="O55" s="227">
        <v>19.600000000000001</v>
      </c>
      <c r="P55" s="226">
        <v>129.30000000000001</v>
      </c>
      <c r="Q55" s="226">
        <v>127.4</v>
      </c>
      <c r="R55" s="226">
        <v>1.9</v>
      </c>
      <c r="S55" s="226">
        <v>19.3</v>
      </c>
      <c r="T55" s="219"/>
      <c r="U55" s="219"/>
      <c r="V55" s="219"/>
      <c r="W55" s="219"/>
      <c r="X55" s="222"/>
    </row>
    <row r="56" spans="2:24" ht="27.9" customHeight="1" x14ac:dyDescent="0.2">
      <c r="B56" s="150"/>
      <c r="C56" s="144" t="s">
        <v>17</v>
      </c>
      <c r="D56" s="225">
        <v>121.5</v>
      </c>
      <c r="E56" s="226">
        <v>117</v>
      </c>
      <c r="F56" s="227">
        <v>4.5</v>
      </c>
      <c r="G56" s="227">
        <v>16.7</v>
      </c>
      <c r="H56" s="226">
        <v>137.69999999999999</v>
      </c>
      <c r="I56" s="226">
        <v>136.4</v>
      </c>
      <c r="J56" s="226">
        <v>1.3</v>
      </c>
      <c r="K56" s="226">
        <v>18.5</v>
      </c>
      <c r="L56" s="225">
        <v>137.4</v>
      </c>
      <c r="M56" s="226">
        <v>130.30000000000001</v>
      </c>
      <c r="N56" s="226">
        <v>7.1</v>
      </c>
      <c r="O56" s="227">
        <v>17.3</v>
      </c>
      <c r="P56" s="226">
        <v>106.8</v>
      </c>
      <c r="Q56" s="226">
        <v>105.5</v>
      </c>
      <c r="R56" s="226">
        <v>1.3</v>
      </c>
      <c r="S56" s="226">
        <v>16.5</v>
      </c>
      <c r="T56" s="219"/>
      <c r="U56" s="219"/>
      <c r="V56" s="219"/>
      <c r="W56" s="219"/>
      <c r="X56" s="222"/>
    </row>
    <row r="57" spans="2:24" ht="27.9" customHeight="1" x14ac:dyDescent="0.2">
      <c r="B57" s="150"/>
      <c r="C57" s="144" t="s">
        <v>18</v>
      </c>
      <c r="D57" s="225">
        <v>128.1</v>
      </c>
      <c r="E57" s="226">
        <v>122.2</v>
      </c>
      <c r="F57" s="227">
        <v>5.9</v>
      </c>
      <c r="G57" s="227">
        <v>17.399999999999999</v>
      </c>
      <c r="H57" s="226">
        <v>144.6</v>
      </c>
      <c r="I57" s="226">
        <v>142.5</v>
      </c>
      <c r="J57" s="226">
        <v>2.1</v>
      </c>
      <c r="K57" s="226">
        <v>19.7</v>
      </c>
      <c r="L57" s="225">
        <v>154.5</v>
      </c>
      <c r="M57" s="226">
        <v>146.69999999999999</v>
      </c>
      <c r="N57" s="226">
        <v>7.8</v>
      </c>
      <c r="O57" s="227">
        <v>19.399999999999999</v>
      </c>
      <c r="P57" s="226">
        <v>117.6</v>
      </c>
      <c r="Q57" s="226">
        <v>114.3</v>
      </c>
      <c r="R57" s="226">
        <v>3.3</v>
      </c>
      <c r="S57" s="226">
        <v>17.5</v>
      </c>
      <c r="T57" s="219"/>
      <c r="U57" s="219"/>
      <c r="V57" s="219"/>
      <c r="W57" s="219"/>
      <c r="X57" s="222"/>
    </row>
    <row r="58" spans="2:24" ht="27.9" customHeight="1" x14ac:dyDescent="0.2">
      <c r="B58" s="150"/>
      <c r="C58" s="144" t="s">
        <v>19</v>
      </c>
      <c r="D58" s="225">
        <v>134.9</v>
      </c>
      <c r="E58" s="226">
        <v>128.80000000000001</v>
      </c>
      <c r="F58" s="227">
        <v>6.1</v>
      </c>
      <c r="G58" s="227">
        <v>18.399999999999999</v>
      </c>
      <c r="H58" s="226">
        <v>158.4</v>
      </c>
      <c r="I58" s="226">
        <v>155.6</v>
      </c>
      <c r="J58" s="226">
        <v>2.8</v>
      </c>
      <c r="K58" s="226">
        <v>21.2</v>
      </c>
      <c r="L58" s="225">
        <v>156</v>
      </c>
      <c r="M58" s="226">
        <v>148.5</v>
      </c>
      <c r="N58" s="226">
        <v>7.5</v>
      </c>
      <c r="O58" s="227">
        <v>19.7</v>
      </c>
      <c r="P58" s="226">
        <v>114.4</v>
      </c>
      <c r="Q58" s="226">
        <v>110.1</v>
      </c>
      <c r="R58" s="226">
        <v>4.3</v>
      </c>
      <c r="S58" s="226">
        <v>17.399999999999999</v>
      </c>
      <c r="T58" s="219"/>
      <c r="U58" s="219"/>
      <c r="V58" s="219"/>
      <c r="W58" s="219"/>
      <c r="X58" s="222"/>
    </row>
    <row r="59" spans="2:24" ht="27.9" customHeight="1" x14ac:dyDescent="0.2">
      <c r="B59" s="150"/>
      <c r="C59" s="144" t="s">
        <v>20</v>
      </c>
      <c r="D59" s="225">
        <v>133.19999999999999</v>
      </c>
      <c r="E59" s="226">
        <v>127.2</v>
      </c>
      <c r="F59" s="227">
        <v>6</v>
      </c>
      <c r="G59" s="227">
        <v>18.100000000000001</v>
      </c>
      <c r="H59" s="226">
        <v>163.4</v>
      </c>
      <c r="I59" s="226">
        <v>153.4</v>
      </c>
      <c r="J59" s="226">
        <v>10</v>
      </c>
      <c r="K59" s="226">
        <v>19.600000000000001</v>
      </c>
      <c r="L59" s="225">
        <v>161.30000000000001</v>
      </c>
      <c r="M59" s="226">
        <v>152.80000000000001</v>
      </c>
      <c r="N59" s="226">
        <v>8.5</v>
      </c>
      <c r="O59" s="227">
        <v>20.100000000000001</v>
      </c>
      <c r="P59" s="226">
        <v>115.6</v>
      </c>
      <c r="Q59" s="226">
        <v>112.3</v>
      </c>
      <c r="R59" s="226">
        <v>3.3</v>
      </c>
      <c r="S59" s="226">
        <v>18</v>
      </c>
      <c r="T59" s="219"/>
      <c r="U59" s="219"/>
      <c r="V59" s="219"/>
      <c r="W59" s="219"/>
      <c r="X59" s="222"/>
    </row>
    <row r="60" spans="2:24" ht="27.9" customHeight="1" x14ac:dyDescent="0.2">
      <c r="B60" s="156"/>
      <c r="C60" s="148" t="s">
        <v>21</v>
      </c>
      <c r="D60" s="235">
        <v>132.1</v>
      </c>
      <c r="E60" s="236">
        <v>126.2</v>
      </c>
      <c r="F60" s="237">
        <v>5.9</v>
      </c>
      <c r="G60" s="237">
        <v>17.899999999999999</v>
      </c>
      <c r="H60" s="236">
        <v>158.4</v>
      </c>
      <c r="I60" s="236">
        <v>148.4</v>
      </c>
      <c r="J60" s="236">
        <v>10</v>
      </c>
      <c r="K60" s="236">
        <v>18.7</v>
      </c>
      <c r="L60" s="235">
        <v>158</v>
      </c>
      <c r="M60" s="236">
        <v>150.4</v>
      </c>
      <c r="N60" s="236">
        <v>7.6</v>
      </c>
      <c r="O60" s="237">
        <v>19.8</v>
      </c>
      <c r="P60" s="236">
        <v>117.6</v>
      </c>
      <c r="Q60" s="236">
        <v>115.9</v>
      </c>
      <c r="R60" s="236">
        <v>1.7</v>
      </c>
      <c r="S60" s="236">
        <v>18.3</v>
      </c>
      <c r="T60" s="219"/>
      <c r="U60" s="219"/>
      <c r="V60" s="219"/>
      <c r="W60" s="219"/>
      <c r="X60" s="222"/>
    </row>
    <row r="61" spans="2:24" ht="27.9" customHeight="1" x14ac:dyDescent="0.2">
      <c r="B61" s="76" t="s">
        <v>108</v>
      </c>
      <c r="D61" s="77"/>
      <c r="E61" s="77"/>
      <c r="F61" s="77"/>
      <c r="G61" s="77"/>
      <c r="L61" s="77"/>
      <c r="M61" s="77"/>
      <c r="N61" s="77"/>
      <c r="O61" s="77"/>
      <c r="V61" s="219"/>
      <c r="W61" s="219"/>
      <c r="X61" s="222"/>
    </row>
    <row r="62" spans="2:24" ht="27.9" customHeight="1" x14ac:dyDescent="0.2">
      <c r="B62" s="78" t="s">
        <v>3</v>
      </c>
      <c r="D62" s="78"/>
      <c r="E62" s="78"/>
      <c r="F62" s="78"/>
      <c r="G62" s="78"/>
      <c r="H62" s="78"/>
      <c r="I62" s="243"/>
      <c r="J62" s="200"/>
      <c r="K62" s="201"/>
      <c r="L62" s="78"/>
      <c r="M62" s="78"/>
      <c r="N62" s="78"/>
      <c r="O62" s="78"/>
      <c r="P62" s="78"/>
      <c r="Q62" s="78"/>
      <c r="S62" s="79" t="s">
        <v>109</v>
      </c>
      <c r="T62" s="202"/>
      <c r="U62" s="202"/>
    </row>
    <row r="63" spans="2:24" ht="27.9" customHeight="1" x14ac:dyDescent="0.2">
      <c r="B63" s="80"/>
      <c r="C63" s="81"/>
      <c r="D63" s="244" t="s">
        <v>81</v>
      </c>
      <c r="E63" s="245"/>
      <c r="F63" s="245"/>
      <c r="G63" s="246"/>
      <c r="H63" s="83" t="s">
        <v>82</v>
      </c>
      <c r="I63" s="85"/>
      <c r="J63" s="85"/>
      <c r="K63" s="85"/>
      <c r="L63" s="82" t="s">
        <v>83</v>
      </c>
      <c r="M63" s="85"/>
      <c r="N63" s="85"/>
      <c r="O63" s="86"/>
      <c r="P63" s="82" t="s">
        <v>84</v>
      </c>
      <c r="Q63" s="85"/>
      <c r="R63" s="85"/>
      <c r="S63" s="86"/>
      <c r="T63" s="87"/>
      <c r="U63" s="87"/>
    </row>
    <row r="64" spans="2:24" ht="27.9" customHeight="1" x14ac:dyDescent="0.2">
      <c r="B64" s="88" t="s">
        <v>40</v>
      </c>
      <c r="C64" s="78"/>
      <c r="D64" s="89" t="s">
        <v>110</v>
      </c>
      <c r="E64" s="90" t="s">
        <v>111</v>
      </c>
      <c r="F64" s="90" t="s">
        <v>112</v>
      </c>
      <c r="G64" s="247" t="s">
        <v>105</v>
      </c>
      <c r="H64" s="92" t="s">
        <v>110</v>
      </c>
      <c r="I64" s="90" t="s">
        <v>111</v>
      </c>
      <c r="J64" s="90" t="s">
        <v>112</v>
      </c>
      <c r="K64" s="212" t="s">
        <v>105</v>
      </c>
      <c r="L64" s="89" t="s">
        <v>110</v>
      </c>
      <c r="M64" s="90" t="s">
        <v>111</v>
      </c>
      <c r="N64" s="90" t="s">
        <v>112</v>
      </c>
      <c r="O64" s="248" t="s">
        <v>105</v>
      </c>
      <c r="P64" s="89" t="s">
        <v>110</v>
      </c>
      <c r="Q64" s="90" t="s">
        <v>111</v>
      </c>
      <c r="R64" s="90" t="s">
        <v>112</v>
      </c>
      <c r="S64" s="248" t="s">
        <v>105</v>
      </c>
      <c r="T64" s="78"/>
      <c r="U64" s="78"/>
      <c r="V64" s="202"/>
      <c r="W64" s="202"/>
    </row>
    <row r="65" spans="2:23" ht="27.9" customHeight="1" x14ac:dyDescent="0.2">
      <c r="B65" s="88" t="s">
        <v>44</v>
      </c>
      <c r="C65" s="96" t="s">
        <v>4</v>
      </c>
      <c r="D65" s="98" t="s">
        <v>105</v>
      </c>
      <c r="E65" s="212" t="s">
        <v>105</v>
      </c>
      <c r="F65" s="212"/>
      <c r="G65" s="249" t="s">
        <v>113</v>
      </c>
      <c r="H65" s="78" t="s">
        <v>105</v>
      </c>
      <c r="I65" s="212" t="s">
        <v>105</v>
      </c>
      <c r="J65" s="212"/>
      <c r="K65" s="90" t="s">
        <v>113</v>
      </c>
      <c r="L65" s="89" t="s">
        <v>105</v>
      </c>
      <c r="M65" s="212" t="s">
        <v>105</v>
      </c>
      <c r="N65" s="90"/>
      <c r="O65" s="91" t="s">
        <v>113</v>
      </c>
      <c r="P65" s="89" t="s">
        <v>105</v>
      </c>
      <c r="Q65" s="212" t="s">
        <v>105</v>
      </c>
      <c r="R65" s="90"/>
      <c r="S65" s="95" t="s">
        <v>113</v>
      </c>
      <c r="T65" s="92"/>
      <c r="U65" s="92"/>
      <c r="V65" s="87"/>
      <c r="W65" s="87"/>
    </row>
    <row r="66" spans="2:23" ht="27.9" customHeight="1" x14ac:dyDescent="0.2">
      <c r="B66" s="99"/>
      <c r="C66" s="100" t="s">
        <v>47</v>
      </c>
      <c r="D66" s="101" t="s">
        <v>114</v>
      </c>
      <c r="E66" s="102" t="s">
        <v>114</v>
      </c>
      <c r="F66" s="102" t="s">
        <v>114</v>
      </c>
      <c r="G66" s="214" t="s">
        <v>105</v>
      </c>
      <c r="H66" s="104" t="s">
        <v>114</v>
      </c>
      <c r="I66" s="102" t="s">
        <v>114</v>
      </c>
      <c r="J66" s="102" t="s">
        <v>114</v>
      </c>
      <c r="K66" s="213" t="s">
        <v>105</v>
      </c>
      <c r="L66" s="101" t="s">
        <v>114</v>
      </c>
      <c r="M66" s="102" t="s">
        <v>114</v>
      </c>
      <c r="N66" s="102" t="s">
        <v>114</v>
      </c>
      <c r="O66" s="214" t="s">
        <v>105</v>
      </c>
      <c r="P66" s="101" t="s">
        <v>114</v>
      </c>
      <c r="Q66" s="102" t="s">
        <v>114</v>
      </c>
      <c r="R66" s="102" t="s">
        <v>114</v>
      </c>
      <c r="S66" s="214" t="s">
        <v>105</v>
      </c>
      <c r="T66" s="78"/>
      <c r="U66" s="78"/>
      <c r="V66" s="78"/>
      <c r="W66" s="78"/>
    </row>
    <row r="67" spans="2:23" ht="27.9" customHeight="1" x14ac:dyDescent="0.2">
      <c r="B67" s="88"/>
      <c r="C67" s="166" t="str">
        <f>C7</f>
        <v>令和元年平均</v>
      </c>
      <c r="D67" s="217">
        <v>150.9</v>
      </c>
      <c r="E67" s="216">
        <v>140.9</v>
      </c>
      <c r="F67" s="216">
        <v>10</v>
      </c>
      <c r="G67" s="218">
        <v>18.100000000000001</v>
      </c>
      <c r="H67" s="215">
        <v>173</v>
      </c>
      <c r="I67" s="216">
        <v>141.5</v>
      </c>
      <c r="J67" s="216">
        <v>31.5</v>
      </c>
      <c r="K67" s="216">
        <v>20.2</v>
      </c>
      <c r="L67" s="217">
        <v>134.4</v>
      </c>
      <c r="M67" s="216">
        <v>128.80000000000001</v>
      </c>
      <c r="N67" s="216">
        <v>5.6</v>
      </c>
      <c r="O67" s="218">
        <v>19.600000000000001</v>
      </c>
      <c r="P67" s="217">
        <v>127.5</v>
      </c>
      <c r="Q67" s="216">
        <v>125.3</v>
      </c>
      <c r="R67" s="216">
        <v>2.2000000000000002</v>
      </c>
      <c r="S67" s="218">
        <v>17.8</v>
      </c>
      <c r="T67" s="250"/>
      <c r="U67" s="250"/>
      <c r="V67" s="92"/>
      <c r="W67" s="92"/>
    </row>
    <row r="68" spans="2:23" ht="27.9" customHeight="1" x14ac:dyDescent="0.2">
      <c r="B68" s="88"/>
      <c r="C68" s="168" t="str">
        <f>C8</f>
        <v>２年</v>
      </c>
      <c r="D68" s="217">
        <v>149</v>
      </c>
      <c r="E68" s="216">
        <v>139.19999999999999</v>
      </c>
      <c r="F68" s="216">
        <v>9.8000000000000007</v>
      </c>
      <c r="G68" s="218">
        <v>18.2</v>
      </c>
      <c r="H68" s="215">
        <v>174.3</v>
      </c>
      <c r="I68" s="216">
        <v>143.9</v>
      </c>
      <c r="J68" s="216">
        <v>30.4</v>
      </c>
      <c r="K68" s="216">
        <v>20.6</v>
      </c>
      <c r="L68" s="217">
        <v>136.4</v>
      </c>
      <c r="M68" s="216">
        <v>130.5</v>
      </c>
      <c r="N68" s="216">
        <v>5.9</v>
      </c>
      <c r="O68" s="218">
        <v>19.399999999999999</v>
      </c>
      <c r="P68" s="217">
        <v>138.9</v>
      </c>
      <c r="Q68" s="216">
        <v>134.6</v>
      </c>
      <c r="R68" s="216">
        <v>4.3</v>
      </c>
      <c r="S68" s="218">
        <v>18.2</v>
      </c>
      <c r="T68" s="250"/>
      <c r="U68" s="250"/>
      <c r="V68" s="78"/>
      <c r="W68" s="78"/>
    </row>
    <row r="69" spans="2:23" ht="27.9" customHeight="1" x14ac:dyDescent="0.2">
      <c r="B69" s="88"/>
      <c r="C69" s="168" t="str">
        <f t="shared" ref="C69:C72" si="2">C9</f>
        <v>３年</v>
      </c>
      <c r="D69" s="217">
        <v>153.9</v>
      </c>
      <c r="E69" s="216">
        <v>142.4</v>
      </c>
      <c r="F69" s="216">
        <v>11.5</v>
      </c>
      <c r="G69" s="218">
        <v>18.7</v>
      </c>
      <c r="H69" s="215">
        <v>174.4</v>
      </c>
      <c r="I69" s="216">
        <v>148.30000000000001</v>
      </c>
      <c r="J69" s="216">
        <v>26.1</v>
      </c>
      <c r="K69" s="216">
        <v>20.6</v>
      </c>
      <c r="L69" s="217">
        <v>140.69999999999999</v>
      </c>
      <c r="M69" s="216">
        <v>132.5</v>
      </c>
      <c r="N69" s="216">
        <v>8.1999999999999993</v>
      </c>
      <c r="O69" s="218">
        <v>19.3</v>
      </c>
      <c r="P69" s="217">
        <v>138</v>
      </c>
      <c r="Q69" s="216">
        <v>133.9</v>
      </c>
      <c r="R69" s="216">
        <v>4.0999999999999996</v>
      </c>
      <c r="S69" s="218">
        <v>18.2</v>
      </c>
      <c r="T69" s="250"/>
      <c r="U69" s="250"/>
      <c r="V69" s="250"/>
      <c r="W69" s="250"/>
    </row>
    <row r="70" spans="2:23" ht="27.9" customHeight="1" x14ac:dyDescent="0.2">
      <c r="B70" s="88" t="s">
        <v>50</v>
      </c>
      <c r="C70" s="168" t="str">
        <f t="shared" si="2"/>
        <v>４年</v>
      </c>
      <c r="D70" s="217">
        <v>149.30000000000001</v>
      </c>
      <c r="E70" s="216">
        <v>137.30000000000001</v>
      </c>
      <c r="F70" s="216">
        <v>12</v>
      </c>
      <c r="G70" s="218">
        <v>18.399999999999999</v>
      </c>
      <c r="H70" s="215">
        <v>181.1</v>
      </c>
      <c r="I70" s="216">
        <v>149.80000000000001</v>
      </c>
      <c r="J70" s="216">
        <v>31.3</v>
      </c>
      <c r="K70" s="216">
        <v>20.5</v>
      </c>
      <c r="L70" s="217">
        <v>128.5</v>
      </c>
      <c r="M70" s="216">
        <v>120.2</v>
      </c>
      <c r="N70" s="216">
        <v>8.3000000000000007</v>
      </c>
      <c r="O70" s="218">
        <v>18.2</v>
      </c>
      <c r="P70" s="217">
        <v>146.1</v>
      </c>
      <c r="Q70" s="216">
        <v>138.9</v>
      </c>
      <c r="R70" s="216">
        <v>7.2</v>
      </c>
      <c r="S70" s="218">
        <v>18.7</v>
      </c>
      <c r="T70" s="215"/>
      <c r="U70" s="215"/>
      <c r="V70" s="250"/>
      <c r="W70" s="250"/>
    </row>
    <row r="71" spans="2:23" ht="27.9" customHeight="1" x14ac:dyDescent="0.2">
      <c r="B71" s="88" t="s">
        <v>51</v>
      </c>
      <c r="C71" s="168" t="str">
        <f t="shared" si="2"/>
        <v>５年</v>
      </c>
      <c r="D71" s="224">
        <v>155.80000000000001</v>
      </c>
      <c r="E71" s="224">
        <v>142.80000000000001</v>
      </c>
      <c r="F71" s="224">
        <v>13</v>
      </c>
      <c r="G71" s="224">
        <v>18.8</v>
      </c>
      <c r="H71" s="221">
        <v>168.9</v>
      </c>
      <c r="I71" s="224">
        <v>145.80000000000001</v>
      </c>
      <c r="J71" s="224">
        <v>23.1</v>
      </c>
      <c r="K71" s="217">
        <v>20</v>
      </c>
      <c r="L71" s="224">
        <v>127.5</v>
      </c>
      <c r="M71" s="224">
        <v>120</v>
      </c>
      <c r="N71" s="224">
        <v>7.5</v>
      </c>
      <c r="O71" s="224">
        <v>18.2</v>
      </c>
      <c r="P71" s="224" t="s">
        <v>71</v>
      </c>
      <c r="Q71" s="224" t="s">
        <v>71</v>
      </c>
      <c r="R71" s="224" t="s">
        <v>71</v>
      </c>
      <c r="S71" s="224" t="s">
        <v>71</v>
      </c>
      <c r="T71" s="219"/>
      <c r="U71" s="219"/>
      <c r="V71" s="250"/>
      <c r="W71" s="250"/>
    </row>
    <row r="72" spans="2:23" ht="27.9" customHeight="1" x14ac:dyDescent="0.2">
      <c r="B72" s="88"/>
      <c r="C72" s="138" t="str">
        <f t="shared" si="2"/>
        <v>６年</v>
      </c>
      <c r="D72" s="226">
        <v>146.19999999999999</v>
      </c>
      <c r="E72" s="226">
        <v>136.6</v>
      </c>
      <c r="F72" s="226">
        <v>9.6</v>
      </c>
      <c r="G72" s="226">
        <v>18.8</v>
      </c>
      <c r="H72" s="225">
        <v>173.8</v>
      </c>
      <c r="I72" s="226">
        <v>151.6</v>
      </c>
      <c r="J72" s="226">
        <v>22.2</v>
      </c>
      <c r="K72" s="227">
        <v>20.3</v>
      </c>
      <c r="L72" s="226">
        <v>124.1</v>
      </c>
      <c r="M72" s="226">
        <v>119</v>
      </c>
      <c r="N72" s="226">
        <v>5.0999999999999996</v>
      </c>
      <c r="O72" s="226">
        <v>18</v>
      </c>
      <c r="P72" s="226">
        <v>142.19999999999999</v>
      </c>
      <c r="Q72" s="226">
        <v>130.1</v>
      </c>
      <c r="R72" s="226">
        <v>12.1</v>
      </c>
      <c r="S72" s="226">
        <v>18.3</v>
      </c>
      <c r="T72" s="219"/>
      <c r="U72" s="219"/>
      <c r="V72" s="215"/>
      <c r="W72" s="215"/>
    </row>
    <row r="73" spans="2:23" ht="27.9" customHeight="1" x14ac:dyDescent="0.2">
      <c r="B73" s="88"/>
      <c r="C73" s="173">
        <f>$A$4</f>
        <v>6</v>
      </c>
      <c r="D73" s="229">
        <v>147.1</v>
      </c>
      <c r="E73" s="229">
        <v>139.19999999999999</v>
      </c>
      <c r="F73" s="229">
        <v>7.9</v>
      </c>
      <c r="G73" s="229">
        <v>18</v>
      </c>
      <c r="H73" s="228">
        <v>168.1</v>
      </c>
      <c r="I73" s="229">
        <v>144.6</v>
      </c>
      <c r="J73" s="229">
        <v>23.5</v>
      </c>
      <c r="K73" s="230">
        <v>18.899999999999999</v>
      </c>
      <c r="L73" s="229">
        <v>122.9</v>
      </c>
      <c r="M73" s="229">
        <v>117.1</v>
      </c>
      <c r="N73" s="229">
        <v>5.8</v>
      </c>
      <c r="O73" s="229">
        <v>17.899999999999999</v>
      </c>
      <c r="P73" s="229">
        <v>134</v>
      </c>
      <c r="Q73" s="229">
        <v>123.7</v>
      </c>
      <c r="R73" s="229">
        <v>10.3</v>
      </c>
      <c r="S73" s="229">
        <v>17.3</v>
      </c>
      <c r="T73" s="219"/>
      <c r="U73" s="219"/>
      <c r="V73" s="219"/>
      <c r="W73" s="219"/>
    </row>
    <row r="74" spans="2:23" ht="27.9" customHeight="1" x14ac:dyDescent="0.2">
      <c r="B74" s="88"/>
      <c r="C74" s="144" t="s">
        <v>11</v>
      </c>
      <c r="D74" s="226">
        <v>148.19999999999999</v>
      </c>
      <c r="E74" s="226">
        <v>139.4</v>
      </c>
      <c r="F74" s="226">
        <v>8.8000000000000007</v>
      </c>
      <c r="G74" s="226">
        <v>17.899999999999999</v>
      </c>
      <c r="H74" s="225">
        <v>182.4</v>
      </c>
      <c r="I74" s="226">
        <v>151</v>
      </c>
      <c r="J74" s="226">
        <v>31.4</v>
      </c>
      <c r="K74" s="227">
        <v>21.2</v>
      </c>
      <c r="L74" s="226">
        <v>122.4</v>
      </c>
      <c r="M74" s="226">
        <v>117.7</v>
      </c>
      <c r="N74" s="226">
        <v>4.7</v>
      </c>
      <c r="O74" s="226">
        <v>17.899999999999999</v>
      </c>
      <c r="P74" s="226">
        <v>130.80000000000001</v>
      </c>
      <c r="Q74" s="226">
        <v>120.3</v>
      </c>
      <c r="R74" s="226">
        <v>10.5</v>
      </c>
      <c r="S74" s="226">
        <v>17.100000000000001</v>
      </c>
      <c r="T74" s="219"/>
      <c r="U74" s="219"/>
      <c r="V74" s="219"/>
      <c r="W74" s="219"/>
    </row>
    <row r="75" spans="2:23" ht="27.9" customHeight="1" x14ac:dyDescent="0.2">
      <c r="B75" s="88" t="s">
        <v>52</v>
      </c>
      <c r="C75" s="144" t="s">
        <v>12</v>
      </c>
      <c r="D75" s="226">
        <v>152.4</v>
      </c>
      <c r="E75" s="226">
        <v>141.6</v>
      </c>
      <c r="F75" s="226">
        <v>10.8</v>
      </c>
      <c r="G75" s="226">
        <v>18.3</v>
      </c>
      <c r="H75" s="225">
        <v>181.4</v>
      </c>
      <c r="I75" s="226">
        <v>155.1</v>
      </c>
      <c r="J75" s="226">
        <v>26.3</v>
      </c>
      <c r="K75" s="227">
        <v>21</v>
      </c>
      <c r="L75" s="226">
        <v>123.8</v>
      </c>
      <c r="M75" s="226">
        <v>118.5</v>
      </c>
      <c r="N75" s="226">
        <v>5.3</v>
      </c>
      <c r="O75" s="226">
        <v>17.899999999999999</v>
      </c>
      <c r="P75" s="226">
        <v>149</v>
      </c>
      <c r="Q75" s="226">
        <v>131.1</v>
      </c>
      <c r="R75" s="226">
        <v>17.899999999999999</v>
      </c>
      <c r="S75" s="226">
        <v>18.3</v>
      </c>
      <c r="T75" s="219"/>
      <c r="U75" s="219"/>
      <c r="V75" s="219"/>
      <c r="W75" s="219"/>
    </row>
    <row r="76" spans="2:23" ht="27.9" customHeight="1" x14ac:dyDescent="0.2">
      <c r="B76" s="88"/>
      <c r="C76" s="144" t="s">
        <v>13</v>
      </c>
      <c r="D76" s="226">
        <v>158.30000000000001</v>
      </c>
      <c r="E76" s="226">
        <v>147.80000000000001</v>
      </c>
      <c r="F76" s="226">
        <v>10.5</v>
      </c>
      <c r="G76" s="226">
        <v>19.100000000000001</v>
      </c>
      <c r="H76" s="225">
        <v>168.3</v>
      </c>
      <c r="I76" s="226">
        <v>149.6</v>
      </c>
      <c r="J76" s="226">
        <v>18.7</v>
      </c>
      <c r="K76" s="227">
        <v>20.2</v>
      </c>
      <c r="L76" s="226">
        <v>126.8</v>
      </c>
      <c r="M76" s="226">
        <v>121.5</v>
      </c>
      <c r="N76" s="226">
        <v>5.3</v>
      </c>
      <c r="O76" s="226">
        <v>18.399999999999999</v>
      </c>
      <c r="P76" s="226">
        <v>142.69999999999999</v>
      </c>
      <c r="Q76" s="226">
        <v>129.4</v>
      </c>
      <c r="R76" s="226">
        <v>13.3</v>
      </c>
      <c r="S76" s="226">
        <v>19</v>
      </c>
      <c r="T76" s="219"/>
      <c r="U76" s="219"/>
      <c r="V76" s="219"/>
      <c r="W76" s="219"/>
    </row>
    <row r="77" spans="2:23" ht="27.9" customHeight="1" x14ac:dyDescent="0.2">
      <c r="B77" s="88"/>
      <c r="C77" s="144" t="s">
        <v>14</v>
      </c>
      <c r="D77" s="226">
        <v>145.69999999999999</v>
      </c>
      <c r="E77" s="226">
        <v>138.19999999999999</v>
      </c>
      <c r="F77" s="226">
        <v>7.5</v>
      </c>
      <c r="G77" s="226">
        <v>19.3</v>
      </c>
      <c r="H77" s="225">
        <v>170.7</v>
      </c>
      <c r="I77" s="226">
        <v>147</v>
      </c>
      <c r="J77" s="226">
        <v>23.7</v>
      </c>
      <c r="K77" s="227">
        <v>19.8</v>
      </c>
      <c r="L77" s="226">
        <v>125.2</v>
      </c>
      <c r="M77" s="226">
        <v>120.2</v>
      </c>
      <c r="N77" s="226">
        <v>5</v>
      </c>
      <c r="O77" s="226">
        <v>18.2</v>
      </c>
      <c r="P77" s="226">
        <v>149.5</v>
      </c>
      <c r="Q77" s="226">
        <v>137.6</v>
      </c>
      <c r="R77" s="226">
        <v>11.9</v>
      </c>
      <c r="S77" s="226">
        <v>19.2</v>
      </c>
      <c r="T77" s="219"/>
      <c r="U77" s="219"/>
      <c r="V77" s="219"/>
      <c r="W77" s="219"/>
    </row>
    <row r="78" spans="2:23" ht="27.9" customHeight="1" x14ac:dyDescent="0.2">
      <c r="B78" s="88"/>
      <c r="C78" s="144" t="s">
        <v>15</v>
      </c>
      <c r="D78" s="226">
        <v>145</v>
      </c>
      <c r="E78" s="226">
        <v>137.6</v>
      </c>
      <c r="F78" s="226">
        <v>7.4</v>
      </c>
      <c r="G78" s="226">
        <v>19.100000000000001</v>
      </c>
      <c r="H78" s="225">
        <v>182.5</v>
      </c>
      <c r="I78" s="226">
        <v>158.30000000000001</v>
      </c>
      <c r="J78" s="226">
        <v>24.2</v>
      </c>
      <c r="K78" s="227">
        <v>20.6</v>
      </c>
      <c r="L78" s="226">
        <v>126.4</v>
      </c>
      <c r="M78" s="226">
        <v>121.3</v>
      </c>
      <c r="N78" s="226">
        <v>5.0999999999999996</v>
      </c>
      <c r="O78" s="226">
        <v>18.3</v>
      </c>
      <c r="P78" s="226">
        <v>143.5</v>
      </c>
      <c r="Q78" s="226">
        <v>132</v>
      </c>
      <c r="R78" s="226">
        <v>11.5</v>
      </c>
      <c r="S78" s="226">
        <v>18.5</v>
      </c>
      <c r="T78" s="219"/>
      <c r="U78" s="219"/>
      <c r="V78" s="219"/>
      <c r="W78" s="219"/>
    </row>
    <row r="79" spans="2:23" ht="27.9" customHeight="1" x14ac:dyDescent="0.2">
      <c r="B79" s="88" t="s">
        <v>53</v>
      </c>
      <c r="C79" s="144" t="s">
        <v>16</v>
      </c>
      <c r="D79" s="226">
        <v>150.69999999999999</v>
      </c>
      <c r="E79" s="226">
        <v>141.19999999999999</v>
      </c>
      <c r="F79" s="226">
        <v>9.5</v>
      </c>
      <c r="G79" s="226">
        <v>19.5</v>
      </c>
      <c r="H79" s="225">
        <v>174.8</v>
      </c>
      <c r="I79" s="226">
        <v>158</v>
      </c>
      <c r="J79" s="226">
        <v>16.8</v>
      </c>
      <c r="K79" s="227">
        <v>20.7</v>
      </c>
      <c r="L79" s="226">
        <v>123.4</v>
      </c>
      <c r="M79" s="226">
        <v>118.3</v>
      </c>
      <c r="N79" s="226">
        <v>5.0999999999999996</v>
      </c>
      <c r="O79" s="226">
        <v>18</v>
      </c>
      <c r="P79" s="226">
        <v>148.6</v>
      </c>
      <c r="Q79" s="226">
        <v>135.4</v>
      </c>
      <c r="R79" s="226">
        <v>13.2</v>
      </c>
      <c r="S79" s="226">
        <v>18.600000000000001</v>
      </c>
      <c r="T79" s="219"/>
      <c r="U79" s="219"/>
      <c r="V79" s="219"/>
      <c r="W79" s="219"/>
    </row>
    <row r="80" spans="2:23" ht="27.9" customHeight="1" x14ac:dyDescent="0.2">
      <c r="B80" s="88"/>
      <c r="C80" s="144" t="s">
        <v>17</v>
      </c>
      <c r="D80" s="226">
        <v>139</v>
      </c>
      <c r="E80" s="226">
        <v>130.9</v>
      </c>
      <c r="F80" s="226">
        <v>8.1</v>
      </c>
      <c r="G80" s="226">
        <v>18.2</v>
      </c>
      <c r="H80" s="225">
        <v>163.19999999999999</v>
      </c>
      <c r="I80" s="226">
        <v>141.80000000000001</v>
      </c>
      <c r="J80" s="226">
        <v>21.4</v>
      </c>
      <c r="K80" s="227">
        <v>18.600000000000001</v>
      </c>
      <c r="L80" s="226">
        <v>124.4</v>
      </c>
      <c r="M80" s="226">
        <v>118.8</v>
      </c>
      <c r="N80" s="226">
        <v>5.6</v>
      </c>
      <c r="O80" s="226">
        <v>18.100000000000001</v>
      </c>
      <c r="P80" s="226">
        <v>138.69999999999999</v>
      </c>
      <c r="Q80" s="226">
        <v>127.5</v>
      </c>
      <c r="R80" s="226">
        <v>11.2</v>
      </c>
      <c r="S80" s="226">
        <v>17.5</v>
      </c>
      <c r="T80" s="219"/>
      <c r="U80" s="219"/>
      <c r="V80" s="219"/>
      <c r="W80" s="219"/>
    </row>
    <row r="81" spans="2:23" ht="27.9" customHeight="1" x14ac:dyDescent="0.2">
      <c r="B81" s="88"/>
      <c r="C81" s="144" t="s">
        <v>18</v>
      </c>
      <c r="D81" s="226">
        <v>137.19999999999999</v>
      </c>
      <c r="E81" s="226">
        <v>128.6</v>
      </c>
      <c r="F81" s="226">
        <v>8.6</v>
      </c>
      <c r="G81" s="226">
        <v>17.899999999999999</v>
      </c>
      <c r="H81" s="225">
        <v>166.9</v>
      </c>
      <c r="I81" s="226">
        <v>149.30000000000001</v>
      </c>
      <c r="J81" s="226">
        <v>17.600000000000001</v>
      </c>
      <c r="K81" s="227">
        <v>20</v>
      </c>
      <c r="L81" s="226">
        <v>119.9</v>
      </c>
      <c r="M81" s="226">
        <v>115</v>
      </c>
      <c r="N81" s="226">
        <v>4.9000000000000004</v>
      </c>
      <c r="O81" s="226">
        <v>17.399999999999999</v>
      </c>
      <c r="P81" s="226">
        <v>135.30000000000001</v>
      </c>
      <c r="Q81" s="226">
        <v>124</v>
      </c>
      <c r="R81" s="226">
        <v>11.3</v>
      </c>
      <c r="S81" s="226">
        <v>17.2</v>
      </c>
      <c r="T81" s="219"/>
      <c r="U81" s="219"/>
      <c r="V81" s="219"/>
      <c r="W81" s="219"/>
    </row>
    <row r="82" spans="2:23" ht="27.9" customHeight="1" x14ac:dyDescent="0.2">
      <c r="B82" s="88"/>
      <c r="C82" s="144" t="s">
        <v>19</v>
      </c>
      <c r="D82" s="226">
        <v>152.1</v>
      </c>
      <c r="E82" s="226">
        <v>143.19999999999999</v>
      </c>
      <c r="F82" s="226">
        <v>8.9</v>
      </c>
      <c r="G82" s="226">
        <v>19.8</v>
      </c>
      <c r="H82" s="225">
        <v>190.6</v>
      </c>
      <c r="I82" s="226">
        <v>165</v>
      </c>
      <c r="J82" s="226">
        <v>25.6</v>
      </c>
      <c r="K82" s="227">
        <v>21.7</v>
      </c>
      <c r="L82" s="226">
        <v>124.2</v>
      </c>
      <c r="M82" s="226">
        <v>119.2</v>
      </c>
      <c r="N82" s="226">
        <v>5</v>
      </c>
      <c r="O82" s="226">
        <v>18</v>
      </c>
      <c r="P82" s="226">
        <v>151.6</v>
      </c>
      <c r="Q82" s="226">
        <v>139.6</v>
      </c>
      <c r="R82" s="226">
        <v>12</v>
      </c>
      <c r="S82" s="226">
        <v>19.600000000000001</v>
      </c>
      <c r="T82" s="219"/>
      <c r="U82" s="219"/>
      <c r="V82" s="219"/>
      <c r="W82" s="219"/>
    </row>
    <row r="83" spans="2:23" ht="27.9" customHeight="1" x14ac:dyDescent="0.2">
      <c r="B83" s="88"/>
      <c r="C83" s="144" t="s">
        <v>20</v>
      </c>
      <c r="D83" s="226">
        <v>141.80000000000001</v>
      </c>
      <c r="E83" s="226">
        <v>128.19999999999999</v>
      </c>
      <c r="F83" s="226">
        <v>13.6</v>
      </c>
      <c r="G83" s="226">
        <v>19.2</v>
      </c>
      <c r="H83" s="225">
        <v>169.9</v>
      </c>
      <c r="I83" s="226">
        <v>151</v>
      </c>
      <c r="J83" s="226">
        <v>18.899999999999999</v>
      </c>
      <c r="K83" s="227">
        <v>20.7</v>
      </c>
      <c r="L83" s="226">
        <v>123.9</v>
      </c>
      <c r="M83" s="226">
        <v>119.6</v>
      </c>
      <c r="N83" s="226">
        <v>4.3</v>
      </c>
      <c r="O83" s="226">
        <v>18.100000000000001</v>
      </c>
      <c r="P83" s="226">
        <v>142.5</v>
      </c>
      <c r="Q83" s="226">
        <v>130.9</v>
      </c>
      <c r="R83" s="226">
        <v>11.6</v>
      </c>
      <c r="S83" s="226">
        <v>18.399999999999999</v>
      </c>
      <c r="T83" s="219"/>
      <c r="U83" s="219"/>
      <c r="V83" s="219"/>
      <c r="W83" s="219"/>
    </row>
    <row r="84" spans="2:23" ht="27.9" customHeight="1" x14ac:dyDescent="0.2">
      <c r="B84" s="88"/>
      <c r="C84" s="148" t="s">
        <v>21</v>
      </c>
      <c r="D84" s="226">
        <v>138.1</v>
      </c>
      <c r="E84" s="226">
        <v>124.2</v>
      </c>
      <c r="F84" s="226">
        <v>13.9</v>
      </c>
      <c r="G84" s="226">
        <v>18.7</v>
      </c>
      <c r="H84" s="225">
        <v>168.4</v>
      </c>
      <c r="I84" s="226">
        <v>148.5</v>
      </c>
      <c r="J84" s="226">
        <v>19.899999999999999</v>
      </c>
      <c r="K84" s="227">
        <v>20</v>
      </c>
      <c r="L84" s="226">
        <v>125.6</v>
      </c>
      <c r="M84" s="226">
        <v>120.4</v>
      </c>
      <c r="N84" s="226">
        <v>5.2</v>
      </c>
      <c r="O84" s="226">
        <v>18.100000000000001</v>
      </c>
      <c r="P84" s="226">
        <v>139.6</v>
      </c>
      <c r="Q84" s="226">
        <v>129.6</v>
      </c>
      <c r="R84" s="226">
        <v>10</v>
      </c>
      <c r="S84" s="226">
        <v>18.2</v>
      </c>
      <c r="T84" s="219"/>
      <c r="U84" s="219"/>
      <c r="V84" s="219"/>
      <c r="W84" s="219"/>
    </row>
    <row r="85" spans="2:23" ht="27.9" customHeight="1" x14ac:dyDescent="0.2">
      <c r="B85" s="149" t="s">
        <v>51</v>
      </c>
      <c r="C85" s="166" t="str">
        <f>C67</f>
        <v>令和元年平均</v>
      </c>
      <c r="D85" s="233">
        <v>159.9</v>
      </c>
      <c r="E85" s="232">
        <v>148.80000000000001</v>
      </c>
      <c r="F85" s="232">
        <v>11.1</v>
      </c>
      <c r="G85" s="234">
        <v>19.100000000000001</v>
      </c>
      <c r="H85" s="231">
        <v>178.7</v>
      </c>
      <c r="I85" s="232">
        <v>144.30000000000001</v>
      </c>
      <c r="J85" s="232">
        <v>34.4</v>
      </c>
      <c r="K85" s="232">
        <v>20.3</v>
      </c>
      <c r="L85" s="233">
        <v>158.69999999999999</v>
      </c>
      <c r="M85" s="232">
        <v>149.19999999999999</v>
      </c>
      <c r="N85" s="232">
        <v>9.5</v>
      </c>
      <c r="O85" s="234">
        <v>20.2</v>
      </c>
      <c r="P85" s="233">
        <v>153.1</v>
      </c>
      <c r="Q85" s="232">
        <v>145.30000000000001</v>
      </c>
      <c r="R85" s="232">
        <v>7.8</v>
      </c>
      <c r="S85" s="234">
        <v>19.100000000000001</v>
      </c>
      <c r="T85" s="250"/>
      <c r="U85" s="250"/>
      <c r="V85" s="219"/>
      <c r="W85" s="219"/>
    </row>
    <row r="86" spans="2:23" ht="27.9" customHeight="1" x14ac:dyDescent="0.2">
      <c r="B86" s="150"/>
      <c r="C86" s="168" t="str">
        <f>C68</f>
        <v>２年</v>
      </c>
      <c r="D86" s="217">
        <v>156.4</v>
      </c>
      <c r="E86" s="216">
        <v>145.69999999999999</v>
      </c>
      <c r="F86" s="216">
        <v>10.7</v>
      </c>
      <c r="G86" s="218">
        <v>19</v>
      </c>
      <c r="H86" s="215">
        <v>182.4</v>
      </c>
      <c r="I86" s="216">
        <v>148.1</v>
      </c>
      <c r="J86" s="216">
        <v>34.299999999999997</v>
      </c>
      <c r="K86" s="216">
        <v>20.8</v>
      </c>
      <c r="L86" s="217">
        <v>159.19999999999999</v>
      </c>
      <c r="M86" s="216">
        <v>150</v>
      </c>
      <c r="N86" s="216">
        <v>9.1999999999999993</v>
      </c>
      <c r="O86" s="218">
        <v>19.899999999999999</v>
      </c>
      <c r="P86" s="217">
        <v>151.4</v>
      </c>
      <c r="Q86" s="216">
        <v>144.6</v>
      </c>
      <c r="R86" s="216">
        <v>6.8</v>
      </c>
      <c r="S86" s="218">
        <v>18.8</v>
      </c>
      <c r="T86" s="250"/>
      <c r="U86" s="250"/>
      <c r="V86" s="219"/>
      <c r="W86" s="219"/>
    </row>
    <row r="87" spans="2:23" ht="27.9" customHeight="1" x14ac:dyDescent="0.2">
      <c r="B87" s="150"/>
      <c r="C87" s="168" t="str">
        <f t="shared" ref="C87:C90" si="3">C69</f>
        <v>３年</v>
      </c>
      <c r="D87" s="217">
        <v>157.69999999999999</v>
      </c>
      <c r="E87" s="216">
        <v>145.30000000000001</v>
      </c>
      <c r="F87" s="216">
        <v>12.4</v>
      </c>
      <c r="G87" s="218">
        <v>19</v>
      </c>
      <c r="H87" s="215">
        <v>183.3</v>
      </c>
      <c r="I87" s="216">
        <v>154</v>
      </c>
      <c r="J87" s="216">
        <v>29.3</v>
      </c>
      <c r="K87" s="216">
        <v>20.8</v>
      </c>
      <c r="L87" s="217">
        <v>161.30000000000001</v>
      </c>
      <c r="M87" s="216">
        <v>149.1</v>
      </c>
      <c r="N87" s="216">
        <v>12.2</v>
      </c>
      <c r="O87" s="218">
        <v>19.8</v>
      </c>
      <c r="P87" s="217">
        <v>151.9</v>
      </c>
      <c r="Q87" s="216">
        <v>144.69999999999999</v>
      </c>
      <c r="R87" s="216">
        <v>7.2</v>
      </c>
      <c r="S87" s="218">
        <v>18.899999999999999</v>
      </c>
      <c r="T87" s="250"/>
      <c r="U87" s="250"/>
      <c r="V87" s="250"/>
      <c r="W87" s="250"/>
    </row>
    <row r="88" spans="2:23" ht="27.9" customHeight="1" x14ac:dyDescent="0.2">
      <c r="B88" s="150"/>
      <c r="C88" s="168" t="str">
        <f t="shared" si="3"/>
        <v>４年</v>
      </c>
      <c r="D88" s="217">
        <v>152.5</v>
      </c>
      <c r="E88" s="216">
        <v>139.9</v>
      </c>
      <c r="F88" s="216">
        <v>12.6</v>
      </c>
      <c r="G88" s="218">
        <v>18.600000000000001</v>
      </c>
      <c r="H88" s="215">
        <v>186.9</v>
      </c>
      <c r="I88" s="216">
        <v>152.5</v>
      </c>
      <c r="J88" s="216">
        <v>34.4</v>
      </c>
      <c r="K88" s="216">
        <v>20.7</v>
      </c>
      <c r="L88" s="217">
        <v>150.19999999999999</v>
      </c>
      <c r="M88" s="216">
        <v>138</v>
      </c>
      <c r="N88" s="216">
        <v>12.2</v>
      </c>
      <c r="O88" s="218">
        <v>18.899999999999999</v>
      </c>
      <c r="P88" s="217">
        <v>150.1</v>
      </c>
      <c r="Q88" s="216">
        <v>142.4</v>
      </c>
      <c r="R88" s="216">
        <v>7.7</v>
      </c>
      <c r="S88" s="218">
        <v>19</v>
      </c>
      <c r="T88" s="215"/>
      <c r="U88" s="215"/>
      <c r="V88" s="250"/>
      <c r="W88" s="250"/>
    </row>
    <row r="89" spans="2:23" ht="27.9" customHeight="1" x14ac:dyDescent="0.2">
      <c r="B89" s="150"/>
      <c r="C89" s="168" t="str">
        <f t="shared" si="3"/>
        <v>５年</v>
      </c>
      <c r="D89" s="224">
        <v>157.9</v>
      </c>
      <c r="E89" s="224">
        <v>144.30000000000001</v>
      </c>
      <c r="F89" s="224">
        <v>13.6</v>
      </c>
      <c r="G89" s="224">
        <v>18.899999999999999</v>
      </c>
      <c r="H89" s="221">
        <v>173.6</v>
      </c>
      <c r="I89" s="224">
        <v>147.80000000000001</v>
      </c>
      <c r="J89" s="224">
        <v>25.8</v>
      </c>
      <c r="K89" s="217">
        <v>20.2</v>
      </c>
      <c r="L89" s="224">
        <v>151.30000000000001</v>
      </c>
      <c r="M89" s="224">
        <v>138.80000000000001</v>
      </c>
      <c r="N89" s="224">
        <v>12.5</v>
      </c>
      <c r="O89" s="224">
        <v>19.3</v>
      </c>
      <c r="P89" s="224" t="s">
        <v>71</v>
      </c>
      <c r="Q89" s="224" t="s">
        <v>71</v>
      </c>
      <c r="R89" s="224" t="s">
        <v>71</v>
      </c>
      <c r="S89" s="224" t="s">
        <v>71</v>
      </c>
      <c r="T89" s="219"/>
      <c r="U89" s="219"/>
      <c r="V89" s="250"/>
      <c r="W89" s="250"/>
    </row>
    <row r="90" spans="2:23" ht="27.9" customHeight="1" x14ac:dyDescent="0.2">
      <c r="B90" s="150"/>
      <c r="C90" s="138" t="str">
        <f t="shared" si="3"/>
        <v>６年</v>
      </c>
      <c r="D90" s="236">
        <v>147.6</v>
      </c>
      <c r="E90" s="236">
        <v>137</v>
      </c>
      <c r="F90" s="236">
        <v>10.6</v>
      </c>
      <c r="G90" s="236">
        <v>18.899999999999999</v>
      </c>
      <c r="H90" s="235">
        <v>178.9</v>
      </c>
      <c r="I90" s="236">
        <v>152.5</v>
      </c>
      <c r="J90" s="236">
        <v>26.4</v>
      </c>
      <c r="K90" s="237">
        <v>20.5</v>
      </c>
      <c r="L90" s="236">
        <v>144.9</v>
      </c>
      <c r="M90" s="236">
        <v>136</v>
      </c>
      <c r="N90" s="236">
        <v>8.9</v>
      </c>
      <c r="O90" s="236">
        <v>18.7</v>
      </c>
      <c r="P90" s="236">
        <v>149.9</v>
      </c>
      <c r="Q90" s="236">
        <v>138.9</v>
      </c>
      <c r="R90" s="236">
        <v>11</v>
      </c>
      <c r="S90" s="236">
        <v>18.899999999999999</v>
      </c>
      <c r="T90" s="219"/>
      <c r="U90" s="219"/>
      <c r="V90" s="215"/>
      <c r="W90" s="215"/>
    </row>
    <row r="91" spans="2:23" ht="27.9" customHeight="1" x14ac:dyDescent="0.2">
      <c r="B91" s="150"/>
      <c r="C91" s="177">
        <f>$A$4</f>
        <v>6</v>
      </c>
      <c r="D91" s="226">
        <v>151.5</v>
      </c>
      <c r="E91" s="226">
        <v>142.80000000000001</v>
      </c>
      <c r="F91" s="226">
        <v>8.6999999999999993</v>
      </c>
      <c r="G91" s="226">
        <v>18.3</v>
      </c>
      <c r="H91" s="225">
        <v>172.7</v>
      </c>
      <c r="I91" s="226">
        <v>145.30000000000001</v>
      </c>
      <c r="J91" s="226">
        <v>27.4</v>
      </c>
      <c r="K91" s="227">
        <v>19.100000000000001</v>
      </c>
      <c r="L91" s="226">
        <v>142.6</v>
      </c>
      <c r="M91" s="226">
        <v>132.69999999999999</v>
      </c>
      <c r="N91" s="226">
        <v>9.9</v>
      </c>
      <c r="O91" s="226">
        <v>18.5</v>
      </c>
      <c r="P91" s="226">
        <v>139.5</v>
      </c>
      <c r="Q91" s="226">
        <v>131.6</v>
      </c>
      <c r="R91" s="226">
        <v>7.9</v>
      </c>
      <c r="S91" s="226">
        <v>17.899999999999999</v>
      </c>
      <c r="T91" s="219"/>
      <c r="U91" s="219"/>
      <c r="V91" s="219"/>
      <c r="W91" s="219"/>
    </row>
    <row r="92" spans="2:23" ht="27.9" customHeight="1" x14ac:dyDescent="0.2">
      <c r="B92" s="150"/>
      <c r="C92" s="144" t="s">
        <v>11</v>
      </c>
      <c r="D92" s="226">
        <v>152.5</v>
      </c>
      <c r="E92" s="226">
        <v>142.80000000000001</v>
      </c>
      <c r="F92" s="226">
        <v>9.6999999999999993</v>
      </c>
      <c r="G92" s="226">
        <v>18</v>
      </c>
      <c r="H92" s="225">
        <v>190.1</v>
      </c>
      <c r="I92" s="226">
        <v>153.1</v>
      </c>
      <c r="J92" s="226">
        <v>37</v>
      </c>
      <c r="K92" s="227">
        <v>21.5</v>
      </c>
      <c r="L92" s="226">
        <v>144.6</v>
      </c>
      <c r="M92" s="226">
        <v>136.1</v>
      </c>
      <c r="N92" s="226">
        <v>8.5</v>
      </c>
      <c r="O92" s="226">
        <v>18.7</v>
      </c>
      <c r="P92" s="226">
        <v>137.1</v>
      </c>
      <c r="Q92" s="226">
        <v>128.30000000000001</v>
      </c>
      <c r="R92" s="226">
        <v>8.8000000000000007</v>
      </c>
      <c r="S92" s="226">
        <v>17.899999999999999</v>
      </c>
      <c r="T92" s="219"/>
      <c r="U92" s="219"/>
      <c r="V92" s="219"/>
      <c r="W92" s="219"/>
    </row>
    <row r="93" spans="2:23" ht="27.9" customHeight="1" x14ac:dyDescent="0.2">
      <c r="B93" s="150"/>
      <c r="C93" s="144" t="s">
        <v>12</v>
      </c>
      <c r="D93" s="226">
        <v>155.4</v>
      </c>
      <c r="E93" s="226">
        <v>144</v>
      </c>
      <c r="F93" s="226">
        <v>11.4</v>
      </c>
      <c r="G93" s="226">
        <v>18.2</v>
      </c>
      <c r="H93" s="225">
        <v>187.5</v>
      </c>
      <c r="I93" s="226">
        <v>156.5</v>
      </c>
      <c r="J93" s="226">
        <v>31</v>
      </c>
      <c r="K93" s="227">
        <v>21.2</v>
      </c>
      <c r="L93" s="226">
        <v>145.5</v>
      </c>
      <c r="M93" s="226">
        <v>136</v>
      </c>
      <c r="N93" s="226">
        <v>9.5</v>
      </c>
      <c r="O93" s="226">
        <v>18.7</v>
      </c>
      <c r="P93" s="226">
        <v>151.19999999999999</v>
      </c>
      <c r="Q93" s="226">
        <v>139.5</v>
      </c>
      <c r="R93" s="226">
        <v>11.7</v>
      </c>
      <c r="S93" s="226">
        <v>19</v>
      </c>
      <c r="T93" s="219"/>
      <c r="U93" s="219"/>
      <c r="V93" s="219"/>
      <c r="W93" s="219"/>
    </row>
    <row r="94" spans="2:23" ht="27.9" customHeight="1" x14ac:dyDescent="0.2">
      <c r="B94" s="150"/>
      <c r="C94" s="144" t="s">
        <v>13</v>
      </c>
      <c r="D94" s="226">
        <v>160</v>
      </c>
      <c r="E94" s="226">
        <v>149.19999999999999</v>
      </c>
      <c r="F94" s="226">
        <v>10.8</v>
      </c>
      <c r="G94" s="226">
        <v>19.100000000000001</v>
      </c>
      <c r="H94" s="225">
        <v>170.1</v>
      </c>
      <c r="I94" s="226">
        <v>147.9</v>
      </c>
      <c r="J94" s="226">
        <v>22.2</v>
      </c>
      <c r="K94" s="227">
        <v>20.2</v>
      </c>
      <c r="L94" s="226">
        <v>151.1</v>
      </c>
      <c r="M94" s="226">
        <v>141.9</v>
      </c>
      <c r="N94" s="226">
        <v>9.1999999999999993</v>
      </c>
      <c r="O94" s="226">
        <v>19.399999999999999</v>
      </c>
      <c r="P94" s="226">
        <v>159.19999999999999</v>
      </c>
      <c r="Q94" s="226">
        <v>146.5</v>
      </c>
      <c r="R94" s="226">
        <v>12.7</v>
      </c>
      <c r="S94" s="226">
        <v>20</v>
      </c>
      <c r="T94" s="219"/>
      <c r="U94" s="219"/>
      <c r="V94" s="219"/>
      <c r="W94" s="219"/>
    </row>
    <row r="95" spans="2:23" ht="27.9" customHeight="1" x14ac:dyDescent="0.2">
      <c r="B95" s="150"/>
      <c r="C95" s="144" t="s">
        <v>14</v>
      </c>
      <c r="D95" s="226">
        <v>146.9</v>
      </c>
      <c r="E95" s="226">
        <v>138.19999999999999</v>
      </c>
      <c r="F95" s="226">
        <v>8.6999999999999993</v>
      </c>
      <c r="G95" s="226">
        <v>19.5</v>
      </c>
      <c r="H95" s="225">
        <v>173.7</v>
      </c>
      <c r="I95" s="226">
        <v>145.9</v>
      </c>
      <c r="J95" s="226">
        <v>27.8</v>
      </c>
      <c r="K95" s="227">
        <v>19.8</v>
      </c>
      <c r="L95" s="226">
        <v>144.69999999999999</v>
      </c>
      <c r="M95" s="226">
        <v>135.9</v>
      </c>
      <c r="N95" s="226">
        <v>8.8000000000000007</v>
      </c>
      <c r="O95" s="226">
        <v>18.7</v>
      </c>
      <c r="P95" s="226">
        <v>159.19999999999999</v>
      </c>
      <c r="Q95" s="226">
        <v>147.4</v>
      </c>
      <c r="R95" s="226">
        <v>11.8</v>
      </c>
      <c r="S95" s="226">
        <v>20.100000000000001</v>
      </c>
      <c r="T95" s="219"/>
      <c r="U95" s="219"/>
      <c r="V95" s="219"/>
      <c r="W95" s="219"/>
    </row>
    <row r="96" spans="2:23" ht="27.9" customHeight="1" x14ac:dyDescent="0.2">
      <c r="B96" s="150"/>
      <c r="C96" s="144" t="s">
        <v>15</v>
      </c>
      <c r="D96" s="226">
        <v>146.5</v>
      </c>
      <c r="E96" s="226">
        <v>137.80000000000001</v>
      </c>
      <c r="F96" s="226">
        <v>8.6999999999999993</v>
      </c>
      <c r="G96" s="226">
        <v>19.399999999999999</v>
      </c>
      <c r="H96" s="225">
        <v>189</v>
      </c>
      <c r="I96" s="226">
        <v>160.1</v>
      </c>
      <c r="J96" s="226">
        <v>28.9</v>
      </c>
      <c r="K96" s="227">
        <v>21</v>
      </c>
      <c r="L96" s="226">
        <v>148.4</v>
      </c>
      <c r="M96" s="226">
        <v>139.4</v>
      </c>
      <c r="N96" s="226">
        <v>9</v>
      </c>
      <c r="O96" s="226">
        <v>19.100000000000001</v>
      </c>
      <c r="P96" s="226">
        <v>151.4</v>
      </c>
      <c r="Q96" s="226">
        <v>140.6</v>
      </c>
      <c r="R96" s="226">
        <v>10.8</v>
      </c>
      <c r="S96" s="226">
        <v>19.2</v>
      </c>
      <c r="T96" s="219"/>
      <c r="U96" s="219"/>
      <c r="V96" s="219"/>
      <c r="W96" s="219"/>
    </row>
    <row r="97" spans="2:23" ht="27.9" customHeight="1" x14ac:dyDescent="0.2">
      <c r="B97" s="150"/>
      <c r="C97" s="144" t="s">
        <v>16</v>
      </c>
      <c r="D97" s="226">
        <v>151.4</v>
      </c>
      <c r="E97" s="226">
        <v>140.9</v>
      </c>
      <c r="F97" s="226">
        <v>10.5</v>
      </c>
      <c r="G97" s="226">
        <v>19.8</v>
      </c>
      <c r="H97" s="225">
        <v>179.7</v>
      </c>
      <c r="I97" s="226">
        <v>159.4</v>
      </c>
      <c r="J97" s="226">
        <v>20.3</v>
      </c>
      <c r="K97" s="227">
        <v>20.9</v>
      </c>
      <c r="L97" s="226">
        <v>143.4</v>
      </c>
      <c r="M97" s="226">
        <v>134.6</v>
      </c>
      <c r="N97" s="226">
        <v>8.8000000000000007</v>
      </c>
      <c r="O97" s="226">
        <v>18.600000000000001</v>
      </c>
      <c r="P97" s="226">
        <v>156.80000000000001</v>
      </c>
      <c r="Q97" s="226">
        <v>144.69999999999999</v>
      </c>
      <c r="R97" s="226">
        <v>12.1</v>
      </c>
      <c r="S97" s="226">
        <v>19.5</v>
      </c>
      <c r="T97" s="219"/>
      <c r="U97" s="219"/>
      <c r="V97" s="219"/>
      <c r="W97" s="219"/>
    </row>
    <row r="98" spans="2:23" ht="27.9" customHeight="1" x14ac:dyDescent="0.2">
      <c r="B98" s="150"/>
      <c r="C98" s="144" t="s">
        <v>17</v>
      </c>
      <c r="D98" s="226">
        <v>139</v>
      </c>
      <c r="E98" s="226">
        <v>129.6</v>
      </c>
      <c r="F98" s="226">
        <v>9.4</v>
      </c>
      <c r="G98" s="226">
        <v>18.3</v>
      </c>
      <c r="H98" s="225">
        <v>168.1</v>
      </c>
      <c r="I98" s="226">
        <v>142.4</v>
      </c>
      <c r="J98" s="226">
        <v>25.7</v>
      </c>
      <c r="K98" s="227">
        <v>18.8</v>
      </c>
      <c r="L98" s="226">
        <v>144.19999999999999</v>
      </c>
      <c r="M98" s="226">
        <v>134.6</v>
      </c>
      <c r="N98" s="226">
        <v>9.6</v>
      </c>
      <c r="O98" s="226">
        <v>18.5</v>
      </c>
      <c r="P98" s="226">
        <v>146.9</v>
      </c>
      <c r="Q98" s="226">
        <v>136.1</v>
      </c>
      <c r="R98" s="226">
        <v>10.8</v>
      </c>
      <c r="S98" s="226">
        <v>18.100000000000001</v>
      </c>
      <c r="T98" s="219"/>
      <c r="U98" s="219"/>
      <c r="V98" s="219"/>
      <c r="W98" s="219"/>
    </row>
    <row r="99" spans="2:23" ht="27.9" customHeight="1" x14ac:dyDescent="0.2">
      <c r="B99" s="150"/>
      <c r="C99" s="144" t="s">
        <v>18</v>
      </c>
      <c r="D99" s="226">
        <v>138.1</v>
      </c>
      <c r="E99" s="226">
        <v>128.4</v>
      </c>
      <c r="F99" s="226">
        <v>9.6999999999999993</v>
      </c>
      <c r="G99" s="226">
        <v>18.100000000000001</v>
      </c>
      <c r="H99" s="225">
        <v>172.1</v>
      </c>
      <c r="I99" s="226">
        <v>150.9</v>
      </c>
      <c r="J99" s="226">
        <v>21.2</v>
      </c>
      <c r="K99" s="227">
        <v>20.399999999999999</v>
      </c>
      <c r="L99" s="226">
        <v>139.5</v>
      </c>
      <c r="M99" s="226">
        <v>130.80000000000001</v>
      </c>
      <c r="N99" s="226">
        <v>8.6999999999999993</v>
      </c>
      <c r="O99" s="226">
        <v>18</v>
      </c>
      <c r="P99" s="226">
        <v>141.1</v>
      </c>
      <c r="Q99" s="226">
        <v>130</v>
      </c>
      <c r="R99" s="226">
        <v>11.1</v>
      </c>
      <c r="S99" s="226">
        <v>17.399999999999999</v>
      </c>
      <c r="T99" s="219"/>
      <c r="U99" s="219"/>
      <c r="V99" s="219"/>
      <c r="W99" s="219"/>
    </row>
    <row r="100" spans="2:23" ht="27.9" customHeight="1" x14ac:dyDescent="0.2">
      <c r="B100" s="150"/>
      <c r="C100" s="144" t="s">
        <v>19</v>
      </c>
      <c r="D100" s="226">
        <v>152.69999999999999</v>
      </c>
      <c r="E100" s="226">
        <v>142.5</v>
      </c>
      <c r="F100" s="226">
        <v>10.199999999999999</v>
      </c>
      <c r="G100" s="226">
        <v>19.8</v>
      </c>
      <c r="H100" s="225">
        <v>196.5</v>
      </c>
      <c r="I100" s="226">
        <v>165.2</v>
      </c>
      <c r="J100" s="226">
        <v>31.3</v>
      </c>
      <c r="K100" s="227">
        <v>21.9</v>
      </c>
      <c r="L100" s="226">
        <v>144.6</v>
      </c>
      <c r="M100" s="226">
        <v>135.80000000000001</v>
      </c>
      <c r="N100" s="226">
        <v>8.8000000000000007</v>
      </c>
      <c r="O100" s="226">
        <v>18.600000000000001</v>
      </c>
      <c r="P100" s="226">
        <v>161.30000000000001</v>
      </c>
      <c r="Q100" s="226">
        <v>148.9</v>
      </c>
      <c r="R100" s="226">
        <v>12.4</v>
      </c>
      <c r="S100" s="226">
        <v>20.3</v>
      </c>
      <c r="T100" s="219"/>
      <c r="U100" s="219"/>
      <c r="V100" s="219"/>
      <c r="W100" s="219"/>
    </row>
    <row r="101" spans="2:23" ht="27.9" customHeight="1" x14ac:dyDescent="0.2">
      <c r="B101" s="150"/>
      <c r="C101" s="144" t="s">
        <v>20</v>
      </c>
      <c r="D101" s="226">
        <v>140.9</v>
      </c>
      <c r="E101" s="226">
        <v>125.9</v>
      </c>
      <c r="F101" s="226">
        <v>15</v>
      </c>
      <c r="G101" s="226">
        <v>19.399999999999999</v>
      </c>
      <c r="H101" s="225">
        <v>175.4</v>
      </c>
      <c r="I101" s="226">
        <v>153</v>
      </c>
      <c r="J101" s="226">
        <v>22.4</v>
      </c>
      <c r="K101" s="227">
        <v>21</v>
      </c>
      <c r="L101" s="226">
        <v>145.4</v>
      </c>
      <c r="M101" s="226">
        <v>137.9</v>
      </c>
      <c r="N101" s="226">
        <v>7.5</v>
      </c>
      <c r="O101" s="226">
        <v>19.2</v>
      </c>
      <c r="P101" s="226">
        <v>148.1</v>
      </c>
      <c r="Q101" s="226">
        <v>136.80000000000001</v>
      </c>
      <c r="R101" s="226">
        <v>11.3</v>
      </c>
      <c r="S101" s="226">
        <v>18.8</v>
      </c>
      <c r="T101" s="219"/>
      <c r="U101" s="219"/>
      <c r="V101" s="219"/>
      <c r="W101" s="219"/>
    </row>
    <row r="102" spans="2:23" ht="27.9" customHeight="1" x14ac:dyDescent="0.2">
      <c r="B102" s="156"/>
      <c r="C102" s="148" t="s">
        <v>21</v>
      </c>
      <c r="D102" s="236">
        <v>136.69999999999999</v>
      </c>
      <c r="E102" s="236">
        <v>122.3</v>
      </c>
      <c r="F102" s="236">
        <v>14.4</v>
      </c>
      <c r="G102" s="236">
        <v>18.899999999999999</v>
      </c>
      <c r="H102" s="235">
        <v>173.3</v>
      </c>
      <c r="I102" s="236">
        <v>150.5</v>
      </c>
      <c r="J102" s="236">
        <v>22.8</v>
      </c>
      <c r="K102" s="237">
        <v>20.3</v>
      </c>
      <c r="L102" s="236">
        <v>145.1</v>
      </c>
      <c r="M102" s="236">
        <v>136.30000000000001</v>
      </c>
      <c r="N102" s="236">
        <v>8.8000000000000007</v>
      </c>
      <c r="O102" s="236">
        <v>18.7</v>
      </c>
      <c r="P102" s="236">
        <v>147.19999999999999</v>
      </c>
      <c r="Q102" s="236">
        <v>137.19999999999999</v>
      </c>
      <c r="R102" s="236">
        <v>10</v>
      </c>
      <c r="S102" s="236">
        <v>18.899999999999999</v>
      </c>
      <c r="T102" s="219"/>
      <c r="U102" s="219"/>
      <c r="V102" s="219"/>
      <c r="W102" s="219"/>
    </row>
    <row r="103" spans="2:23" ht="27.9" customHeight="1" x14ac:dyDescent="0.2">
      <c r="B103" s="149" t="s">
        <v>54</v>
      </c>
      <c r="C103" s="166" t="str">
        <f>C67</f>
        <v>令和元年平均</v>
      </c>
      <c r="D103" s="217">
        <v>140.30000000000001</v>
      </c>
      <c r="E103" s="216">
        <v>131.5</v>
      </c>
      <c r="F103" s="216">
        <v>8.8000000000000007</v>
      </c>
      <c r="G103" s="218">
        <v>16.899999999999999</v>
      </c>
      <c r="H103" s="215">
        <v>135.1</v>
      </c>
      <c r="I103" s="216">
        <v>123</v>
      </c>
      <c r="J103" s="216">
        <v>12.1</v>
      </c>
      <c r="K103" s="216">
        <v>19.5</v>
      </c>
      <c r="L103" s="217">
        <v>121.4</v>
      </c>
      <c r="M103" s="216">
        <v>117.9</v>
      </c>
      <c r="N103" s="216">
        <v>3.5</v>
      </c>
      <c r="O103" s="218">
        <v>19.3</v>
      </c>
      <c r="P103" s="217">
        <v>123</v>
      </c>
      <c r="Q103" s="216">
        <v>121.8</v>
      </c>
      <c r="R103" s="216">
        <v>1.2</v>
      </c>
      <c r="S103" s="218">
        <v>17.600000000000001</v>
      </c>
      <c r="T103" s="250"/>
      <c r="U103" s="250"/>
      <c r="V103" s="219"/>
      <c r="W103" s="219"/>
    </row>
    <row r="104" spans="2:23" ht="27.9" customHeight="1" x14ac:dyDescent="0.2">
      <c r="B104" s="150"/>
      <c r="C104" s="168" t="str">
        <f>C68</f>
        <v>２年</v>
      </c>
      <c r="D104" s="217">
        <v>140.5</v>
      </c>
      <c r="E104" s="216">
        <v>131.80000000000001</v>
      </c>
      <c r="F104" s="216">
        <v>8.6999999999999993</v>
      </c>
      <c r="G104" s="218">
        <v>17.2</v>
      </c>
      <c r="H104" s="215">
        <v>134</v>
      </c>
      <c r="I104" s="216">
        <v>123</v>
      </c>
      <c r="J104" s="216">
        <v>11</v>
      </c>
      <c r="K104" s="216">
        <v>19.5</v>
      </c>
      <c r="L104" s="217">
        <v>123.6</v>
      </c>
      <c r="M104" s="216">
        <v>119.6</v>
      </c>
      <c r="N104" s="216">
        <v>4</v>
      </c>
      <c r="O104" s="218">
        <v>19.2</v>
      </c>
      <c r="P104" s="217">
        <v>129</v>
      </c>
      <c r="Q104" s="216">
        <v>126.6</v>
      </c>
      <c r="R104" s="216">
        <v>2.4</v>
      </c>
      <c r="S104" s="218">
        <v>17.8</v>
      </c>
      <c r="T104" s="250"/>
      <c r="U104" s="250"/>
      <c r="V104" s="219"/>
      <c r="W104" s="219"/>
    </row>
    <row r="105" spans="2:23" ht="27.9" customHeight="1" x14ac:dyDescent="0.2">
      <c r="B105" s="150"/>
      <c r="C105" s="168" t="str">
        <f t="shared" ref="C105:C108" si="4">C69</f>
        <v>３年</v>
      </c>
      <c r="D105" s="217">
        <v>145</v>
      </c>
      <c r="E105" s="216">
        <v>135.6</v>
      </c>
      <c r="F105" s="216">
        <v>9.4</v>
      </c>
      <c r="G105" s="218">
        <v>18</v>
      </c>
      <c r="H105" s="215">
        <v>128.4</v>
      </c>
      <c r="I105" s="216">
        <v>118.7</v>
      </c>
      <c r="J105" s="216">
        <v>9.6999999999999993</v>
      </c>
      <c r="K105" s="216">
        <v>19.5</v>
      </c>
      <c r="L105" s="217">
        <v>128.1</v>
      </c>
      <c r="M105" s="216">
        <v>122.3</v>
      </c>
      <c r="N105" s="216">
        <v>5.8</v>
      </c>
      <c r="O105" s="218">
        <v>19</v>
      </c>
      <c r="P105" s="217">
        <v>127.7</v>
      </c>
      <c r="Q105" s="216">
        <v>125.9</v>
      </c>
      <c r="R105" s="216">
        <v>1.8</v>
      </c>
      <c r="S105" s="218">
        <v>17.8</v>
      </c>
      <c r="T105" s="250"/>
      <c r="U105" s="250"/>
      <c r="V105" s="250"/>
      <c r="W105" s="250"/>
    </row>
    <row r="106" spans="2:23" ht="27.9" customHeight="1" x14ac:dyDescent="0.2">
      <c r="B106" s="150"/>
      <c r="C106" s="168" t="str">
        <f t="shared" si="4"/>
        <v>４年</v>
      </c>
      <c r="D106" s="217">
        <v>140.4</v>
      </c>
      <c r="E106" s="216">
        <v>130.19999999999999</v>
      </c>
      <c r="F106" s="216">
        <v>10.199999999999999</v>
      </c>
      <c r="G106" s="218">
        <v>17.7</v>
      </c>
      <c r="H106" s="215">
        <v>140.30000000000001</v>
      </c>
      <c r="I106" s="216">
        <v>130.5</v>
      </c>
      <c r="J106" s="216">
        <v>9.8000000000000007</v>
      </c>
      <c r="K106" s="216">
        <v>18.899999999999999</v>
      </c>
      <c r="L106" s="217">
        <v>113.6</v>
      </c>
      <c r="M106" s="216">
        <v>108</v>
      </c>
      <c r="N106" s="216">
        <v>5.6</v>
      </c>
      <c r="O106" s="218">
        <v>17.8</v>
      </c>
      <c r="P106" s="217">
        <v>136.5</v>
      </c>
      <c r="Q106" s="216">
        <v>130.4</v>
      </c>
      <c r="R106" s="216">
        <v>6.1</v>
      </c>
      <c r="S106" s="218">
        <v>18.100000000000001</v>
      </c>
      <c r="T106" s="215"/>
      <c r="U106" s="215"/>
      <c r="V106" s="250"/>
      <c r="W106" s="250"/>
    </row>
    <row r="107" spans="2:23" ht="27.9" customHeight="1" x14ac:dyDescent="0.2">
      <c r="B107" s="150"/>
      <c r="C107" s="168" t="str">
        <f t="shared" si="4"/>
        <v>５年</v>
      </c>
      <c r="D107" s="224">
        <v>151.1</v>
      </c>
      <c r="E107" s="224">
        <v>139.30000000000001</v>
      </c>
      <c r="F107" s="224">
        <v>11.8</v>
      </c>
      <c r="G107" s="224">
        <v>18.600000000000001</v>
      </c>
      <c r="H107" s="221">
        <v>141.1</v>
      </c>
      <c r="I107" s="224">
        <v>133.9</v>
      </c>
      <c r="J107" s="224">
        <v>7.2</v>
      </c>
      <c r="K107" s="217">
        <v>18.899999999999999</v>
      </c>
      <c r="L107" s="224">
        <v>111.3</v>
      </c>
      <c r="M107" s="224">
        <v>107.3</v>
      </c>
      <c r="N107" s="224">
        <v>4</v>
      </c>
      <c r="O107" s="224">
        <v>17.5</v>
      </c>
      <c r="P107" s="224" t="s">
        <v>71</v>
      </c>
      <c r="Q107" s="224" t="s">
        <v>71</v>
      </c>
      <c r="R107" s="224" t="s">
        <v>71</v>
      </c>
      <c r="S107" s="224" t="s">
        <v>71</v>
      </c>
      <c r="T107" s="219"/>
      <c r="U107" s="219"/>
      <c r="V107" s="250"/>
      <c r="W107" s="250"/>
    </row>
    <row r="108" spans="2:23" ht="27.9" customHeight="1" x14ac:dyDescent="0.2">
      <c r="B108" s="150"/>
      <c r="C108" s="138" t="str">
        <f t="shared" si="4"/>
        <v>６年</v>
      </c>
      <c r="D108" s="226">
        <v>144.1</v>
      </c>
      <c r="E108" s="226">
        <v>136</v>
      </c>
      <c r="F108" s="227">
        <v>8.1</v>
      </c>
      <c r="G108" s="226">
        <v>18.5</v>
      </c>
      <c r="H108" s="225">
        <v>153.6</v>
      </c>
      <c r="I108" s="226">
        <v>148</v>
      </c>
      <c r="J108" s="227">
        <v>5.6</v>
      </c>
      <c r="K108" s="227">
        <v>19.399999999999999</v>
      </c>
      <c r="L108" s="226">
        <v>110.1</v>
      </c>
      <c r="M108" s="226">
        <v>107.5</v>
      </c>
      <c r="N108" s="227">
        <v>2.6</v>
      </c>
      <c r="O108" s="226">
        <v>17.5</v>
      </c>
      <c r="P108" s="226">
        <v>135.69999999999999</v>
      </c>
      <c r="Q108" s="226">
        <v>122.7</v>
      </c>
      <c r="R108" s="227">
        <v>13</v>
      </c>
      <c r="S108" s="226">
        <v>17.7</v>
      </c>
      <c r="T108" s="219"/>
      <c r="U108" s="219"/>
      <c r="V108" s="215"/>
      <c r="W108" s="215"/>
    </row>
    <row r="109" spans="2:23" ht="27.9" customHeight="1" x14ac:dyDescent="0.2">
      <c r="B109" s="150"/>
      <c r="C109" s="173">
        <f>$A$4</f>
        <v>6</v>
      </c>
      <c r="D109" s="229">
        <v>140</v>
      </c>
      <c r="E109" s="229">
        <v>133.30000000000001</v>
      </c>
      <c r="F109" s="229">
        <v>6.7</v>
      </c>
      <c r="G109" s="229">
        <v>17.7</v>
      </c>
      <c r="H109" s="228">
        <v>146.4</v>
      </c>
      <c r="I109" s="229">
        <v>141.5</v>
      </c>
      <c r="J109" s="229">
        <v>4.9000000000000004</v>
      </c>
      <c r="K109" s="230">
        <v>18.3</v>
      </c>
      <c r="L109" s="229">
        <v>110</v>
      </c>
      <c r="M109" s="229">
        <v>106.9</v>
      </c>
      <c r="N109" s="229">
        <v>3.1</v>
      </c>
      <c r="O109" s="229">
        <v>17.5</v>
      </c>
      <c r="P109" s="229">
        <v>129.9</v>
      </c>
      <c r="Q109" s="229">
        <v>117.8</v>
      </c>
      <c r="R109" s="229">
        <v>12.1</v>
      </c>
      <c r="S109" s="229">
        <v>16.899999999999999</v>
      </c>
      <c r="T109" s="219"/>
      <c r="U109" s="219"/>
      <c r="V109" s="219"/>
      <c r="W109" s="219"/>
    </row>
    <row r="110" spans="2:23" ht="27.9" customHeight="1" x14ac:dyDescent="0.2">
      <c r="B110" s="150"/>
      <c r="C110" s="144" t="s">
        <v>11</v>
      </c>
      <c r="D110" s="226">
        <v>141.1</v>
      </c>
      <c r="E110" s="226">
        <v>133.69999999999999</v>
      </c>
      <c r="F110" s="226">
        <v>7.4</v>
      </c>
      <c r="G110" s="226">
        <v>17.600000000000001</v>
      </c>
      <c r="H110" s="225">
        <v>149</v>
      </c>
      <c r="I110" s="226">
        <v>141.69999999999999</v>
      </c>
      <c r="J110" s="226">
        <v>7.3</v>
      </c>
      <c r="K110" s="227">
        <v>19.8</v>
      </c>
      <c r="L110" s="226">
        <v>107.6</v>
      </c>
      <c r="M110" s="226">
        <v>105.4</v>
      </c>
      <c r="N110" s="226">
        <v>2.2000000000000002</v>
      </c>
      <c r="O110" s="226">
        <v>17.399999999999999</v>
      </c>
      <c r="P110" s="226">
        <v>125.1</v>
      </c>
      <c r="Q110" s="226">
        <v>113</v>
      </c>
      <c r="R110" s="226">
        <v>12.1</v>
      </c>
      <c r="S110" s="226">
        <v>16.3</v>
      </c>
      <c r="T110" s="219"/>
      <c r="U110" s="219"/>
      <c r="V110" s="219"/>
      <c r="W110" s="219"/>
    </row>
    <row r="111" spans="2:23" ht="27.9" customHeight="1" x14ac:dyDescent="0.2">
      <c r="B111" s="150"/>
      <c r="C111" s="144" t="s">
        <v>12</v>
      </c>
      <c r="D111" s="226">
        <v>147.5</v>
      </c>
      <c r="E111" s="226">
        <v>137.69999999999999</v>
      </c>
      <c r="F111" s="226">
        <v>9.8000000000000007</v>
      </c>
      <c r="G111" s="226">
        <v>18.3</v>
      </c>
      <c r="H111" s="225">
        <v>153.19999999999999</v>
      </c>
      <c r="I111" s="226">
        <v>148.80000000000001</v>
      </c>
      <c r="J111" s="226">
        <v>4.4000000000000004</v>
      </c>
      <c r="K111" s="227">
        <v>19.600000000000001</v>
      </c>
      <c r="L111" s="226">
        <v>109.5</v>
      </c>
      <c r="M111" s="226">
        <v>106.9</v>
      </c>
      <c r="N111" s="226">
        <v>2.6</v>
      </c>
      <c r="O111" s="226">
        <v>17.399999999999999</v>
      </c>
      <c r="P111" s="226">
        <v>147.19999999999999</v>
      </c>
      <c r="Q111" s="226">
        <v>124.1</v>
      </c>
      <c r="R111" s="226">
        <v>23.1</v>
      </c>
      <c r="S111" s="226">
        <v>17.8</v>
      </c>
      <c r="T111" s="219"/>
      <c r="U111" s="219"/>
      <c r="V111" s="219"/>
      <c r="W111" s="219"/>
    </row>
    <row r="112" spans="2:23" ht="27.9" customHeight="1" x14ac:dyDescent="0.2">
      <c r="B112" s="150"/>
      <c r="C112" s="144" t="s">
        <v>13</v>
      </c>
      <c r="D112" s="226">
        <v>155.4</v>
      </c>
      <c r="E112" s="226">
        <v>145.4</v>
      </c>
      <c r="F112" s="226">
        <v>10</v>
      </c>
      <c r="G112" s="226">
        <v>19.2</v>
      </c>
      <c r="H112" s="225">
        <v>160.9</v>
      </c>
      <c r="I112" s="226">
        <v>156</v>
      </c>
      <c r="J112" s="226">
        <v>4.9000000000000004</v>
      </c>
      <c r="K112" s="227">
        <v>20.2</v>
      </c>
      <c r="L112" s="226">
        <v>109.7</v>
      </c>
      <c r="M112" s="226">
        <v>107.2</v>
      </c>
      <c r="N112" s="226">
        <v>2.5</v>
      </c>
      <c r="O112" s="226">
        <v>17.600000000000001</v>
      </c>
      <c r="P112" s="226">
        <v>128.69999999999999</v>
      </c>
      <c r="Q112" s="226">
        <v>114.9</v>
      </c>
      <c r="R112" s="226">
        <v>13.8</v>
      </c>
      <c r="S112" s="226">
        <v>18.100000000000001</v>
      </c>
      <c r="T112" s="219"/>
      <c r="U112" s="219"/>
      <c r="V112" s="219"/>
      <c r="W112" s="219"/>
    </row>
    <row r="113" spans="2:31" ht="27.9" customHeight="1" x14ac:dyDescent="0.2">
      <c r="B113" s="150"/>
      <c r="C113" s="144" t="s">
        <v>14</v>
      </c>
      <c r="D113" s="226">
        <v>144</v>
      </c>
      <c r="E113" s="226">
        <v>138.30000000000001</v>
      </c>
      <c r="F113" s="226">
        <v>5.7</v>
      </c>
      <c r="G113" s="226">
        <v>19.100000000000001</v>
      </c>
      <c r="H113" s="225">
        <v>157</v>
      </c>
      <c r="I113" s="226">
        <v>152</v>
      </c>
      <c r="J113" s="226">
        <v>5</v>
      </c>
      <c r="K113" s="227">
        <v>19.7</v>
      </c>
      <c r="L113" s="226">
        <v>111.8</v>
      </c>
      <c r="M113" s="226">
        <v>109.4</v>
      </c>
      <c r="N113" s="226">
        <v>2.4</v>
      </c>
      <c r="O113" s="226">
        <v>17.8</v>
      </c>
      <c r="P113" s="226">
        <v>142.19999999999999</v>
      </c>
      <c r="Q113" s="226">
        <v>130.19999999999999</v>
      </c>
      <c r="R113" s="226">
        <v>12</v>
      </c>
      <c r="S113" s="226">
        <v>18.600000000000001</v>
      </c>
      <c r="T113" s="219"/>
      <c r="U113" s="219"/>
      <c r="V113" s="219"/>
      <c r="W113" s="219"/>
    </row>
    <row r="114" spans="2:31" ht="27.9" customHeight="1" x14ac:dyDescent="0.2">
      <c r="B114" s="150"/>
      <c r="C114" s="144" t="s">
        <v>15</v>
      </c>
      <c r="D114" s="226">
        <v>142.6</v>
      </c>
      <c r="E114" s="226">
        <v>137.30000000000001</v>
      </c>
      <c r="F114" s="226">
        <v>5.3</v>
      </c>
      <c r="G114" s="226">
        <v>18.7</v>
      </c>
      <c r="H114" s="225">
        <v>156.4</v>
      </c>
      <c r="I114" s="226">
        <v>150.9</v>
      </c>
      <c r="J114" s="226">
        <v>5.5</v>
      </c>
      <c r="K114" s="227">
        <v>19.3</v>
      </c>
      <c r="L114" s="226">
        <v>111.5</v>
      </c>
      <c r="M114" s="226">
        <v>109</v>
      </c>
      <c r="N114" s="226">
        <v>2.5</v>
      </c>
      <c r="O114" s="226">
        <v>17.7</v>
      </c>
      <c r="P114" s="226">
        <v>136.9</v>
      </c>
      <c r="Q114" s="226">
        <v>124.8</v>
      </c>
      <c r="R114" s="226">
        <v>12.1</v>
      </c>
      <c r="S114" s="226">
        <v>18</v>
      </c>
      <c r="T114" s="219"/>
      <c r="U114" s="219"/>
      <c r="V114" s="219"/>
      <c r="W114" s="219"/>
    </row>
    <row r="115" spans="2:31" ht="27.9" customHeight="1" x14ac:dyDescent="0.2">
      <c r="B115" s="150"/>
      <c r="C115" s="144" t="s">
        <v>16</v>
      </c>
      <c r="D115" s="226">
        <v>149.69999999999999</v>
      </c>
      <c r="E115" s="226">
        <v>141.80000000000001</v>
      </c>
      <c r="F115" s="226">
        <v>7.9</v>
      </c>
      <c r="G115" s="226">
        <v>19.2</v>
      </c>
      <c r="H115" s="225">
        <v>158.30000000000001</v>
      </c>
      <c r="I115" s="226">
        <v>153.30000000000001</v>
      </c>
      <c r="J115" s="226">
        <v>5</v>
      </c>
      <c r="K115" s="227">
        <v>19.8</v>
      </c>
      <c r="L115" s="226">
        <v>110.2</v>
      </c>
      <c r="M115" s="226">
        <v>107.6</v>
      </c>
      <c r="N115" s="226">
        <v>2.6</v>
      </c>
      <c r="O115" s="226">
        <v>17.5</v>
      </c>
      <c r="P115" s="226">
        <v>139.9</v>
      </c>
      <c r="Q115" s="226">
        <v>125.6</v>
      </c>
      <c r="R115" s="226">
        <v>14.3</v>
      </c>
      <c r="S115" s="226">
        <v>17.600000000000001</v>
      </c>
      <c r="T115" s="219"/>
      <c r="U115" s="219"/>
      <c r="V115" s="219"/>
      <c r="W115" s="219"/>
    </row>
    <row r="116" spans="2:31" ht="27.9" customHeight="1" x14ac:dyDescent="0.2">
      <c r="B116" s="150"/>
      <c r="C116" s="144" t="s">
        <v>17</v>
      </c>
      <c r="D116" s="226">
        <v>138.9</v>
      </c>
      <c r="E116" s="226">
        <v>132.80000000000001</v>
      </c>
      <c r="F116" s="226">
        <v>6.1</v>
      </c>
      <c r="G116" s="226">
        <v>18</v>
      </c>
      <c r="H116" s="225">
        <v>144.30000000000001</v>
      </c>
      <c r="I116" s="226">
        <v>139.30000000000001</v>
      </c>
      <c r="J116" s="226">
        <v>5</v>
      </c>
      <c r="K116" s="227">
        <v>17.899999999999999</v>
      </c>
      <c r="L116" s="226">
        <v>111.3</v>
      </c>
      <c r="M116" s="226">
        <v>108.3</v>
      </c>
      <c r="N116" s="226">
        <v>3</v>
      </c>
      <c r="O116" s="226">
        <v>17.7</v>
      </c>
      <c r="P116" s="226">
        <v>131.80000000000001</v>
      </c>
      <c r="Q116" s="226">
        <v>120.3</v>
      </c>
      <c r="R116" s="226">
        <v>11.5</v>
      </c>
      <c r="S116" s="226">
        <v>16.899999999999999</v>
      </c>
      <c r="T116" s="219"/>
      <c r="U116" s="219"/>
      <c r="V116" s="219"/>
      <c r="W116" s="219"/>
    </row>
    <row r="117" spans="2:31" ht="27.9" customHeight="1" x14ac:dyDescent="0.2">
      <c r="B117" s="150"/>
      <c r="C117" s="144" t="s">
        <v>18</v>
      </c>
      <c r="D117" s="226">
        <v>135.9</v>
      </c>
      <c r="E117" s="226">
        <v>129</v>
      </c>
      <c r="F117" s="226">
        <v>6.9</v>
      </c>
      <c r="G117" s="226">
        <v>17.600000000000001</v>
      </c>
      <c r="H117" s="225">
        <v>149.19999999999999</v>
      </c>
      <c r="I117" s="226">
        <v>143.69999999999999</v>
      </c>
      <c r="J117" s="226">
        <v>5.5</v>
      </c>
      <c r="K117" s="227">
        <v>18.7</v>
      </c>
      <c r="L117" s="226">
        <v>106.8</v>
      </c>
      <c r="M117" s="226">
        <v>104.5</v>
      </c>
      <c r="N117" s="226">
        <v>2.2999999999999998</v>
      </c>
      <c r="O117" s="226">
        <v>17.100000000000001</v>
      </c>
      <c r="P117" s="226">
        <v>130.5</v>
      </c>
      <c r="Q117" s="226">
        <v>119</v>
      </c>
      <c r="R117" s="226">
        <v>11.5</v>
      </c>
      <c r="S117" s="226">
        <v>17</v>
      </c>
      <c r="T117" s="219"/>
      <c r="U117" s="219"/>
      <c r="V117" s="219"/>
      <c r="W117" s="219"/>
    </row>
    <row r="118" spans="2:31" ht="27.9" customHeight="1" x14ac:dyDescent="0.2">
      <c r="B118" s="150"/>
      <c r="C118" s="144" t="s">
        <v>19</v>
      </c>
      <c r="D118" s="226">
        <v>150.9</v>
      </c>
      <c r="E118" s="226">
        <v>144.19999999999999</v>
      </c>
      <c r="F118" s="226">
        <v>6.7</v>
      </c>
      <c r="G118" s="226">
        <v>19.600000000000001</v>
      </c>
      <c r="H118" s="225">
        <v>169.9</v>
      </c>
      <c r="I118" s="226">
        <v>164.5</v>
      </c>
      <c r="J118" s="226">
        <v>5.4</v>
      </c>
      <c r="K118" s="227">
        <v>21.1</v>
      </c>
      <c r="L118" s="226">
        <v>110.6</v>
      </c>
      <c r="M118" s="226">
        <v>108.1</v>
      </c>
      <c r="N118" s="226">
        <v>2.5</v>
      </c>
      <c r="O118" s="226">
        <v>17.600000000000001</v>
      </c>
      <c r="P118" s="226">
        <v>144.4</v>
      </c>
      <c r="Q118" s="226">
        <v>132.69999999999999</v>
      </c>
      <c r="R118" s="226">
        <v>11.7</v>
      </c>
      <c r="S118" s="226">
        <v>19</v>
      </c>
      <c r="T118" s="219"/>
      <c r="U118" s="219"/>
      <c r="V118" s="219"/>
      <c r="W118" s="219"/>
    </row>
    <row r="119" spans="2:31" ht="27.9" customHeight="1" x14ac:dyDescent="0.2">
      <c r="B119" s="150"/>
      <c r="C119" s="144" t="s">
        <v>20</v>
      </c>
      <c r="D119" s="226">
        <v>143.19999999999999</v>
      </c>
      <c r="E119" s="226">
        <v>131.6</v>
      </c>
      <c r="F119" s="226">
        <v>11.6</v>
      </c>
      <c r="G119" s="226">
        <v>18.899999999999999</v>
      </c>
      <c r="H119" s="225">
        <v>149.69999999999999</v>
      </c>
      <c r="I119" s="226">
        <v>143.69999999999999</v>
      </c>
      <c r="J119" s="226">
        <v>6</v>
      </c>
      <c r="K119" s="227">
        <v>19.7</v>
      </c>
      <c r="L119" s="226">
        <v>109.8</v>
      </c>
      <c r="M119" s="226">
        <v>107.6</v>
      </c>
      <c r="N119" s="226">
        <v>2.2000000000000002</v>
      </c>
      <c r="O119" s="226">
        <v>17.3</v>
      </c>
      <c r="P119" s="226">
        <v>137.80000000000001</v>
      </c>
      <c r="Q119" s="226">
        <v>126</v>
      </c>
      <c r="R119" s="226">
        <v>11.8</v>
      </c>
      <c r="S119" s="226">
        <v>18.100000000000001</v>
      </c>
      <c r="T119" s="219"/>
      <c r="U119" s="219"/>
      <c r="V119" s="219"/>
      <c r="W119" s="219"/>
    </row>
    <row r="120" spans="2:31" ht="27.9" customHeight="1" x14ac:dyDescent="0.2">
      <c r="B120" s="156"/>
      <c r="C120" s="148" t="s">
        <v>21</v>
      </c>
      <c r="D120" s="236">
        <v>140.19999999999999</v>
      </c>
      <c r="E120" s="236">
        <v>127</v>
      </c>
      <c r="F120" s="236">
        <v>13.2</v>
      </c>
      <c r="G120" s="236">
        <v>18.399999999999999</v>
      </c>
      <c r="H120" s="235">
        <v>148.80000000000001</v>
      </c>
      <c r="I120" s="236">
        <v>140.4</v>
      </c>
      <c r="J120" s="236">
        <v>8.4</v>
      </c>
      <c r="K120" s="237">
        <v>18.600000000000001</v>
      </c>
      <c r="L120" s="236">
        <v>112.2</v>
      </c>
      <c r="M120" s="236">
        <v>109.5</v>
      </c>
      <c r="N120" s="236">
        <v>2.7</v>
      </c>
      <c r="O120" s="236">
        <v>17.7</v>
      </c>
      <c r="P120" s="236">
        <v>133.9</v>
      </c>
      <c r="Q120" s="236">
        <v>123.9</v>
      </c>
      <c r="R120" s="236">
        <v>10</v>
      </c>
      <c r="S120" s="236">
        <v>17.8</v>
      </c>
      <c r="T120" s="219"/>
      <c r="U120" s="219"/>
      <c r="V120" s="219"/>
      <c r="W120" s="219"/>
    </row>
    <row r="121" spans="2:31" ht="27.9" customHeight="1" x14ac:dyDescent="0.2">
      <c r="B121" s="76" t="s">
        <v>115</v>
      </c>
      <c r="D121" s="77"/>
      <c r="E121" s="77"/>
      <c r="F121" s="77"/>
      <c r="G121" s="77"/>
      <c r="L121" s="77"/>
      <c r="M121" s="77"/>
      <c r="N121" s="77"/>
      <c r="O121" s="77"/>
      <c r="V121" s="219"/>
      <c r="W121" s="219"/>
    </row>
    <row r="122" spans="2:31" ht="27.9" customHeight="1" x14ac:dyDescent="0.2">
      <c r="B122" s="78" t="s">
        <v>3</v>
      </c>
      <c r="D122" s="78"/>
      <c r="E122" s="78"/>
      <c r="F122" s="78"/>
      <c r="G122" s="78"/>
      <c r="H122" s="78"/>
      <c r="I122" s="78"/>
      <c r="J122" s="200"/>
      <c r="K122" s="201"/>
      <c r="L122" s="78"/>
      <c r="M122" s="78"/>
      <c r="N122" s="78"/>
      <c r="O122" s="78"/>
      <c r="P122" s="78"/>
      <c r="Q122" s="78"/>
      <c r="S122" s="79" t="s">
        <v>109</v>
      </c>
      <c r="T122" s="202"/>
      <c r="U122" s="202"/>
      <c r="X122" s="222"/>
    </row>
    <row r="123" spans="2:31" ht="27.9" customHeight="1" x14ac:dyDescent="0.2">
      <c r="B123" s="80"/>
      <c r="C123" s="159"/>
      <c r="D123" s="83" t="s">
        <v>85</v>
      </c>
      <c r="E123" s="85"/>
      <c r="F123" s="85"/>
      <c r="G123" s="85"/>
      <c r="H123" s="82" t="s">
        <v>88</v>
      </c>
      <c r="I123" s="85"/>
      <c r="J123" s="85"/>
      <c r="K123" s="86"/>
      <c r="L123" s="83" t="s">
        <v>89</v>
      </c>
      <c r="M123" s="85"/>
      <c r="N123" s="85"/>
      <c r="O123" s="85"/>
      <c r="P123" s="82" t="s">
        <v>90</v>
      </c>
      <c r="Q123" s="85"/>
      <c r="R123" s="85"/>
      <c r="S123" s="86"/>
      <c r="X123" s="222"/>
    </row>
    <row r="124" spans="2:31" ht="27.9" customHeight="1" x14ac:dyDescent="0.2">
      <c r="B124" s="88" t="s">
        <v>40</v>
      </c>
      <c r="C124" s="161"/>
      <c r="D124" s="92" t="s">
        <v>110</v>
      </c>
      <c r="E124" s="90" t="s">
        <v>111</v>
      </c>
      <c r="F124" s="90" t="s">
        <v>112</v>
      </c>
      <c r="G124" s="94" t="s">
        <v>105</v>
      </c>
      <c r="H124" s="89" t="s">
        <v>110</v>
      </c>
      <c r="I124" s="90" t="s">
        <v>111</v>
      </c>
      <c r="J124" s="90" t="s">
        <v>112</v>
      </c>
      <c r="K124" s="95" t="s">
        <v>105</v>
      </c>
      <c r="L124" s="92" t="s">
        <v>110</v>
      </c>
      <c r="M124" s="90" t="s">
        <v>111</v>
      </c>
      <c r="N124" s="90" t="s">
        <v>112</v>
      </c>
      <c r="O124" s="94" t="s">
        <v>105</v>
      </c>
      <c r="P124" s="89" t="s">
        <v>110</v>
      </c>
      <c r="Q124" s="90" t="s">
        <v>111</v>
      </c>
      <c r="R124" s="90" t="s">
        <v>112</v>
      </c>
      <c r="S124" s="95" t="s">
        <v>105</v>
      </c>
      <c r="V124" s="202"/>
      <c r="W124" s="202"/>
      <c r="X124" s="78"/>
    </row>
    <row r="125" spans="2:31" ht="27.9" customHeight="1" x14ac:dyDescent="0.2">
      <c r="B125" s="88" t="s">
        <v>44</v>
      </c>
      <c r="C125" s="162" t="s">
        <v>4</v>
      </c>
      <c r="D125" s="92" t="s">
        <v>105</v>
      </c>
      <c r="E125" s="212" t="s">
        <v>105</v>
      </c>
      <c r="F125" s="90"/>
      <c r="G125" s="94" t="s">
        <v>113</v>
      </c>
      <c r="H125" s="89" t="s">
        <v>105</v>
      </c>
      <c r="I125" s="212" t="s">
        <v>105</v>
      </c>
      <c r="J125" s="90"/>
      <c r="K125" s="95" t="s">
        <v>113</v>
      </c>
      <c r="L125" s="92" t="s">
        <v>105</v>
      </c>
      <c r="M125" s="212" t="s">
        <v>105</v>
      </c>
      <c r="N125" s="90"/>
      <c r="O125" s="94" t="s">
        <v>113</v>
      </c>
      <c r="P125" s="89" t="s">
        <v>105</v>
      </c>
      <c r="Q125" s="212" t="s">
        <v>105</v>
      </c>
      <c r="R125" s="90"/>
      <c r="S125" s="95" t="s">
        <v>113</v>
      </c>
      <c r="AB125" s="87"/>
      <c r="AC125" s="87"/>
      <c r="AD125" s="87"/>
      <c r="AE125" s="87"/>
    </row>
    <row r="126" spans="2:31" ht="27.9" customHeight="1" x14ac:dyDescent="0.2">
      <c r="B126" s="99"/>
      <c r="C126" s="165" t="s">
        <v>47</v>
      </c>
      <c r="D126" s="104" t="s">
        <v>114</v>
      </c>
      <c r="E126" s="102" t="s">
        <v>114</v>
      </c>
      <c r="F126" s="102" t="s">
        <v>114</v>
      </c>
      <c r="G126" s="106" t="s">
        <v>105</v>
      </c>
      <c r="H126" s="101" t="s">
        <v>114</v>
      </c>
      <c r="I126" s="102" t="s">
        <v>114</v>
      </c>
      <c r="J126" s="102" t="s">
        <v>114</v>
      </c>
      <c r="K126" s="107" t="s">
        <v>105</v>
      </c>
      <c r="L126" s="104" t="s">
        <v>114</v>
      </c>
      <c r="M126" s="102" t="s">
        <v>114</v>
      </c>
      <c r="N126" s="102" t="s">
        <v>114</v>
      </c>
      <c r="O126" s="106" t="s">
        <v>105</v>
      </c>
      <c r="P126" s="101" t="s">
        <v>114</v>
      </c>
      <c r="Q126" s="102" t="s">
        <v>114</v>
      </c>
      <c r="R126" s="102" t="s">
        <v>114</v>
      </c>
      <c r="S126" s="107" t="s">
        <v>105</v>
      </c>
      <c r="AB126" s="78"/>
      <c r="AC126" s="78"/>
      <c r="AD126" s="78"/>
      <c r="AE126" s="78"/>
    </row>
    <row r="127" spans="2:31" ht="27.9" customHeight="1" x14ac:dyDescent="0.2">
      <c r="B127" s="88"/>
      <c r="C127" s="166" t="str">
        <f>C67</f>
        <v>令和元年平均</v>
      </c>
      <c r="D127" s="215">
        <v>148.6</v>
      </c>
      <c r="E127" s="216">
        <v>142.4</v>
      </c>
      <c r="F127" s="216">
        <v>6.2</v>
      </c>
      <c r="G127" s="216">
        <v>21.2</v>
      </c>
      <c r="H127" s="217">
        <v>156.80000000000001</v>
      </c>
      <c r="I127" s="216">
        <v>139.9</v>
      </c>
      <c r="J127" s="216">
        <v>16.899999999999999</v>
      </c>
      <c r="K127" s="218">
        <v>18.5</v>
      </c>
      <c r="L127" s="215">
        <v>117.8</v>
      </c>
      <c r="M127" s="216">
        <v>108.8</v>
      </c>
      <c r="N127" s="216">
        <v>9</v>
      </c>
      <c r="O127" s="216">
        <v>16.899999999999999</v>
      </c>
      <c r="P127" s="217">
        <v>113</v>
      </c>
      <c r="Q127" s="216">
        <v>107.5</v>
      </c>
      <c r="R127" s="216">
        <v>5.5</v>
      </c>
      <c r="S127" s="218">
        <v>17.399999999999999</v>
      </c>
      <c r="AB127" s="92"/>
      <c r="AC127" s="92"/>
      <c r="AD127" s="92"/>
      <c r="AE127" s="92"/>
    </row>
    <row r="128" spans="2:31" ht="27.9" customHeight="1" x14ac:dyDescent="0.2">
      <c r="B128" s="88"/>
      <c r="C128" s="168" t="str">
        <f>C68</f>
        <v>２年</v>
      </c>
      <c r="D128" s="215">
        <v>145.30000000000001</v>
      </c>
      <c r="E128" s="216">
        <v>142.1</v>
      </c>
      <c r="F128" s="216">
        <v>3.2</v>
      </c>
      <c r="G128" s="216">
        <v>21.2</v>
      </c>
      <c r="H128" s="217">
        <v>151.19999999999999</v>
      </c>
      <c r="I128" s="216">
        <v>138.6</v>
      </c>
      <c r="J128" s="216">
        <v>12.6</v>
      </c>
      <c r="K128" s="218">
        <v>18.3</v>
      </c>
      <c r="L128" s="215">
        <v>101.8</v>
      </c>
      <c r="M128" s="216">
        <v>97.7</v>
      </c>
      <c r="N128" s="216">
        <v>4.0999999999999996</v>
      </c>
      <c r="O128" s="216">
        <v>16.100000000000001</v>
      </c>
      <c r="P128" s="217">
        <v>124.5</v>
      </c>
      <c r="Q128" s="216">
        <v>116.5</v>
      </c>
      <c r="R128" s="216">
        <v>8</v>
      </c>
      <c r="S128" s="218">
        <v>15.3</v>
      </c>
      <c r="AB128" s="78"/>
      <c r="AC128" s="78"/>
      <c r="AD128" s="78"/>
      <c r="AE128" s="78"/>
    </row>
    <row r="129" spans="2:31" ht="27.9" customHeight="1" x14ac:dyDescent="0.2">
      <c r="B129" s="88"/>
      <c r="C129" s="168" t="str">
        <f t="shared" ref="C129:C132" si="5">C69</f>
        <v>３年</v>
      </c>
      <c r="D129" s="215">
        <v>137.4</v>
      </c>
      <c r="E129" s="216">
        <v>132.5</v>
      </c>
      <c r="F129" s="216">
        <v>4.9000000000000004</v>
      </c>
      <c r="G129" s="216">
        <v>20.6</v>
      </c>
      <c r="H129" s="217">
        <v>153.9</v>
      </c>
      <c r="I129" s="216">
        <v>142.4</v>
      </c>
      <c r="J129" s="216">
        <v>11.5</v>
      </c>
      <c r="K129" s="218">
        <v>18.8</v>
      </c>
      <c r="L129" s="215">
        <v>89.4</v>
      </c>
      <c r="M129" s="216">
        <v>85.3</v>
      </c>
      <c r="N129" s="216">
        <v>4.0999999999999996</v>
      </c>
      <c r="O129" s="216">
        <v>14.1</v>
      </c>
      <c r="P129" s="217">
        <v>142.1</v>
      </c>
      <c r="Q129" s="216">
        <v>133.1</v>
      </c>
      <c r="R129" s="216">
        <v>9</v>
      </c>
      <c r="S129" s="218">
        <v>17.5</v>
      </c>
      <c r="AB129" s="250"/>
      <c r="AC129" s="250"/>
      <c r="AD129" s="250"/>
      <c r="AE129" s="250"/>
    </row>
    <row r="130" spans="2:31" ht="27.9" customHeight="1" x14ac:dyDescent="0.2">
      <c r="B130" s="88" t="s">
        <v>50</v>
      </c>
      <c r="C130" s="168" t="str">
        <f t="shared" si="5"/>
        <v>４年</v>
      </c>
      <c r="D130" s="215">
        <v>140.69999999999999</v>
      </c>
      <c r="E130" s="216">
        <v>133.5</v>
      </c>
      <c r="F130" s="216">
        <v>7.2</v>
      </c>
      <c r="G130" s="216">
        <v>19.899999999999999</v>
      </c>
      <c r="H130" s="217">
        <v>155.5</v>
      </c>
      <c r="I130" s="216">
        <v>142.5</v>
      </c>
      <c r="J130" s="216">
        <v>13</v>
      </c>
      <c r="K130" s="218">
        <v>18.5</v>
      </c>
      <c r="L130" s="215">
        <v>95</v>
      </c>
      <c r="M130" s="216">
        <v>89.8</v>
      </c>
      <c r="N130" s="216">
        <v>5.2</v>
      </c>
      <c r="O130" s="216">
        <v>14.7</v>
      </c>
      <c r="P130" s="217">
        <v>113.6</v>
      </c>
      <c r="Q130" s="216">
        <v>109.8</v>
      </c>
      <c r="R130" s="216">
        <v>3.8</v>
      </c>
      <c r="S130" s="218">
        <v>14.7</v>
      </c>
      <c r="AB130" s="250"/>
      <c r="AC130" s="250"/>
      <c r="AD130" s="250"/>
      <c r="AE130" s="250"/>
    </row>
    <row r="131" spans="2:31" ht="27.9" customHeight="1" x14ac:dyDescent="0.2">
      <c r="B131" s="88" t="s">
        <v>51</v>
      </c>
      <c r="C131" s="168" t="str">
        <f t="shared" si="5"/>
        <v>５年</v>
      </c>
      <c r="D131" s="221">
        <v>152.4</v>
      </c>
      <c r="E131" s="224">
        <v>147.9</v>
      </c>
      <c r="F131" s="224">
        <v>4.5</v>
      </c>
      <c r="G131" s="217">
        <v>19.8</v>
      </c>
      <c r="H131" s="224">
        <v>157</v>
      </c>
      <c r="I131" s="224">
        <v>143.69999999999999</v>
      </c>
      <c r="J131" s="224">
        <v>13.3</v>
      </c>
      <c r="K131" s="224">
        <v>18.8</v>
      </c>
      <c r="L131" s="221">
        <v>98.1</v>
      </c>
      <c r="M131" s="224">
        <v>92.6</v>
      </c>
      <c r="N131" s="224">
        <v>5.5</v>
      </c>
      <c r="O131" s="217">
        <v>15.2</v>
      </c>
      <c r="P131" s="224">
        <v>137.9</v>
      </c>
      <c r="Q131" s="224">
        <v>129.1</v>
      </c>
      <c r="R131" s="224">
        <v>8.8000000000000007</v>
      </c>
      <c r="S131" s="224">
        <v>16.5</v>
      </c>
      <c r="AB131" s="250"/>
      <c r="AC131" s="250"/>
      <c r="AD131" s="250"/>
      <c r="AE131" s="250"/>
    </row>
    <row r="132" spans="2:31" ht="27.9" customHeight="1" x14ac:dyDescent="0.2">
      <c r="B132" s="88"/>
      <c r="C132" s="138" t="str">
        <f t="shared" si="5"/>
        <v>６年</v>
      </c>
      <c r="D132" s="225">
        <v>151.19999999999999</v>
      </c>
      <c r="E132" s="226">
        <v>145.69999999999999</v>
      </c>
      <c r="F132" s="226">
        <v>5.5</v>
      </c>
      <c r="G132" s="227">
        <v>19.8</v>
      </c>
      <c r="H132" s="226">
        <v>152.6</v>
      </c>
      <c r="I132" s="226">
        <v>142.6</v>
      </c>
      <c r="J132" s="226">
        <v>10</v>
      </c>
      <c r="K132" s="226">
        <v>18.2</v>
      </c>
      <c r="L132" s="225">
        <v>78.599999999999994</v>
      </c>
      <c r="M132" s="226">
        <v>76.099999999999994</v>
      </c>
      <c r="N132" s="226">
        <v>2.5</v>
      </c>
      <c r="O132" s="227">
        <v>13.9</v>
      </c>
      <c r="P132" s="226">
        <v>158.4</v>
      </c>
      <c r="Q132" s="226">
        <v>150.5</v>
      </c>
      <c r="R132" s="226">
        <v>7.9</v>
      </c>
      <c r="S132" s="226">
        <v>18.899999999999999</v>
      </c>
      <c r="T132" s="219"/>
      <c r="AB132" s="215"/>
      <c r="AC132" s="215"/>
      <c r="AD132" s="215"/>
      <c r="AE132" s="215"/>
    </row>
    <row r="133" spans="2:31" ht="27.9" customHeight="1" x14ac:dyDescent="0.2">
      <c r="B133" s="88"/>
      <c r="C133" s="173">
        <f>$A$4</f>
        <v>6</v>
      </c>
      <c r="D133" s="228">
        <v>143.9</v>
      </c>
      <c r="E133" s="229">
        <v>139.19999999999999</v>
      </c>
      <c r="F133" s="229">
        <v>4.7</v>
      </c>
      <c r="G133" s="230">
        <v>18.8</v>
      </c>
      <c r="H133" s="229">
        <v>130.9</v>
      </c>
      <c r="I133" s="229">
        <v>122.3</v>
      </c>
      <c r="J133" s="229">
        <v>8.6</v>
      </c>
      <c r="K133" s="229">
        <v>15.8</v>
      </c>
      <c r="L133" s="228">
        <v>80.8</v>
      </c>
      <c r="M133" s="229">
        <v>78.400000000000006</v>
      </c>
      <c r="N133" s="229">
        <v>2.4</v>
      </c>
      <c r="O133" s="230">
        <v>14.2</v>
      </c>
      <c r="P133" s="229">
        <v>149.6</v>
      </c>
      <c r="Q133" s="229">
        <v>141.5</v>
      </c>
      <c r="R133" s="229">
        <v>8.1</v>
      </c>
      <c r="S133" s="229">
        <v>17.8</v>
      </c>
      <c r="T133" s="219"/>
      <c r="AB133" s="219"/>
      <c r="AC133" s="219"/>
      <c r="AD133" s="219"/>
      <c r="AE133" s="219"/>
    </row>
    <row r="134" spans="2:31" ht="27.9" customHeight="1" x14ac:dyDescent="0.2">
      <c r="B134" s="88"/>
      <c r="C134" s="144" t="s">
        <v>11</v>
      </c>
      <c r="D134" s="225">
        <v>142.69999999999999</v>
      </c>
      <c r="E134" s="226">
        <v>137.6</v>
      </c>
      <c r="F134" s="226">
        <v>5.0999999999999996</v>
      </c>
      <c r="G134" s="227">
        <v>18.5</v>
      </c>
      <c r="H134" s="226">
        <v>165.1</v>
      </c>
      <c r="I134" s="226">
        <v>150.30000000000001</v>
      </c>
      <c r="J134" s="226">
        <v>14.8</v>
      </c>
      <c r="K134" s="226">
        <v>19.3</v>
      </c>
      <c r="L134" s="225">
        <v>77.3</v>
      </c>
      <c r="M134" s="226">
        <v>74.8</v>
      </c>
      <c r="N134" s="226">
        <v>2.5</v>
      </c>
      <c r="O134" s="227">
        <v>13.6</v>
      </c>
      <c r="P134" s="226">
        <v>150.30000000000001</v>
      </c>
      <c r="Q134" s="226">
        <v>142.9</v>
      </c>
      <c r="R134" s="226">
        <v>7.4</v>
      </c>
      <c r="S134" s="226">
        <v>17.8</v>
      </c>
      <c r="T134" s="219"/>
      <c r="AB134" s="219"/>
      <c r="AC134" s="219"/>
      <c r="AD134" s="219"/>
      <c r="AE134" s="219"/>
    </row>
    <row r="135" spans="2:31" ht="27.9" customHeight="1" x14ac:dyDescent="0.2">
      <c r="B135" s="88" t="s">
        <v>52</v>
      </c>
      <c r="C135" s="144" t="s">
        <v>12</v>
      </c>
      <c r="D135" s="225">
        <v>158</v>
      </c>
      <c r="E135" s="226">
        <v>152.6</v>
      </c>
      <c r="F135" s="226">
        <v>5.4</v>
      </c>
      <c r="G135" s="227">
        <v>20.399999999999999</v>
      </c>
      <c r="H135" s="226">
        <v>149.80000000000001</v>
      </c>
      <c r="I135" s="226">
        <v>137.80000000000001</v>
      </c>
      <c r="J135" s="226">
        <v>12</v>
      </c>
      <c r="K135" s="226">
        <v>17.7</v>
      </c>
      <c r="L135" s="225">
        <v>86.5</v>
      </c>
      <c r="M135" s="226">
        <v>82.9</v>
      </c>
      <c r="N135" s="226">
        <v>3.6</v>
      </c>
      <c r="O135" s="227">
        <v>14.5</v>
      </c>
      <c r="P135" s="226">
        <v>148.80000000000001</v>
      </c>
      <c r="Q135" s="226">
        <v>142.19999999999999</v>
      </c>
      <c r="R135" s="226">
        <v>6.6</v>
      </c>
      <c r="S135" s="226">
        <v>17.7</v>
      </c>
      <c r="T135" s="219"/>
      <c r="AB135" s="219"/>
      <c r="AC135" s="219"/>
      <c r="AD135" s="219"/>
      <c r="AE135" s="219"/>
    </row>
    <row r="136" spans="2:31" ht="27.9" customHeight="1" x14ac:dyDescent="0.2">
      <c r="B136" s="88"/>
      <c r="C136" s="144" t="s">
        <v>13</v>
      </c>
      <c r="D136" s="225">
        <v>164.2</v>
      </c>
      <c r="E136" s="226">
        <v>159.19999999999999</v>
      </c>
      <c r="F136" s="226">
        <v>5</v>
      </c>
      <c r="G136" s="227">
        <v>21.6</v>
      </c>
      <c r="H136" s="226">
        <v>156</v>
      </c>
      <c r="I136" s="226">
        <v>145.9</v>
      </c>
      <c r="J136" s="226">
        <v>10.1</v>
      </c>
      <c r="K136" s="226">
        <v>18.399999999999999</v>
      </c>
      <c r="L136" s="225">
        <v>82.5</v>
      </c>
      <c r="M136" s="226">
        <v>79.400000000000006</v>
      </c>
      <c r="N136" s="226">
        <v>3.1</v>
      </c>
      <c r="O136" s="227">
        <v>14.3</v>
      </c>
      <c r="P136" s="226">
        <v>152.5</v>
      </c>
      <c r="Q136" s="226">
        <v>144.6</v>
      </c>
      <c r="R136" s="226">
        <v>7.9</v>
      </c>
      <c r="S136" s="226">
        <v>18.2</v>
      </c>
      <c r="T136" s="219"/>
      <c r="AB136" s="219"/>
      <c r="AC136" s="219"/>
      <c r="AD136" s="219"/>
      <c r="AE136" s="219"/>
    </row>
    <row r="137" spans="2:31" ht="27.9" customHeight="1" x14ac:dyDescent="0.2">
      <c r="B137" s="88"/>
      <c r="C137" s="144" t="s">
        <v>14</v>
      </c>
      <c r="D137" s="225">
        <v>156.5</v>
      </c>
      <c r="E137" s="226">
        <v>151.6</v>
      </c>
      <c r="F137" s="226">
        <v>4.9000000000000004</v>
      </c>
      <c r="G137" s="227">
        <v>20.6</v>
      </c>
      <c r="H137" s="226">
        <v>150.4</v>
      </c>
      <c r="I137" s="226">
        <v>141.80000000000001</v>
      </c>
      <c r="J137" s="226">
        <v>8.6</v>
      </c>
      <c r="K137" s="226">
        <v>17.899999999999999</v>
      </c>
      <c r="L137" s="225">
        <v>76.5</v>
      </c>
      <c r="M137" s="226">
        <v>74</v>
      </c>
      <c r="N137" s="226">
        <v>2.5</v>
      </c>
      <c r="O137" s="227">
        <v>14.2</v>
      </c>
      <c r="P137" s="226">
        <v>168</v>
      </c>
      <c r="Q137" s="226">
        <v>160.30000000000001</v>
      </c>
      <c r="R137" s="226">
        <v>7.7</v>
      </c>
      <c r="S137" s="226">
        <v>20.100000000000001</v>
      </c>
      <c r="T137" s="219"/>
      <c r="AB137" s="219"/>
      <c r="AC137" s="219"/>
      <c r="AD137" s="219"/>
      <c r="AE137" s="219"/>
    </row>
    <row r="138" spans="2:31" ht="27.9" customHeight="1" x14ac:dyDescent="0.2">
      <c r="B138" s="88"/>
      <c r="C138" s="144" t="s">
        <v>15</v>
      </c>
      <c r="D138" s="225">
        <v>155.9</v>
      </c>
      <c r="E138" s="226">
        <v>150.30000000000001</v>
      </c>
      <c r="F138" s="226">
        <v>5.6</v>
      </c>
      <c r="G138" s="227">
        <v>20.3</v>
      </c>
      <c r="H138" s="226">
        <v>158.6</v>
      </c>
      <c r="I138" s="226">
        <v>152.4</v>
      </c>
      <c r="J138" s="226">
        <v>6.2</v>
      </c>
      <c r="K138" s="226">
        <v>19.8</v>
      </c>
      <c r="L138" s="225">
        <v>75.8</v>
      </c>
      <c r="M138" s="226">
        <v>73.900000000000006</v>
      </c>
      <c r="N138" s="226">
        <v>1.9</v>
      </c>
      <c r="O138" s="227">
        <v>13.7</v>
      </c>
      <c r="P138" s="226">
        <v>159.5</v>
      </c>
      <c r="Q138" s="226">
        <v>152.19999999999999</v>
      </c>
      <c r="R138" s="226">
        <v>7.3</v>
      </c>
      <c r="S138" s="226">
        <v>19.2</v>
      </c>
      <c r="T138" s="219"/>
      <c r="AB138" s="219"/>
      <c r="AC138" s="219"/>
      <c r="AD138" s="219"/>
      <c r="AE138" s="219"/>
    </row>
    <row r="139" spans="2:31" ht="27.9" customHeight="1" x14ac:dyDescent="0.2">
      <c r="B139" s="88" t="s">
        <v>53</v>
      </c>
      <c r="C139" s="144" t="s">
        <v>16</v>
      </c>
      <c r="D139" s="225">
        <v>159</v>
      </c>
      <c r="E139" s="226">
        <v>153.6</v>
      </c>
      <c r="F139" s="226">
        <v>5.4</v>
      </c>
      <c r="G139" s="227">
        <v>20.7</v>
      </c>
      <c r="H139" s="226">
        <v>150.1</v>
      </c>
      <c r="I139" s="226">
        <v>141.4</v>
      </c>
      <c r="J139" s="226">
        <v>8.6999999999999993</v>
      </c>
      <c r="K139" s="226">
        <v>17.899999999999999</v>
      </c>
      <c r="L139" s="225">
        <v>77.900000000000006</v>
      </c>
      <c r="M139" s="226">
        <v>75</v>
      </c>
      <c r="N139" s="226">
        <v>2.9</v>
      </c>
      <c r="O139" s="227">
        <v>13.9</v>
      </c>
      <c r="P139" s="226">
        <v>165.7</v>
      </c>
      <c r="Q139" s="226">
        <v>155.5</v>
      </c>
      <c r="R139" s="226">
        <v>10.199999999999999</v>
      </c>
      <c r="S139" s="226">
        <v>20</v>
      </c>
      <c r="T139" s="219"/>
      <c r="AB139" s="219"/>
      <c r="AC139" s="219"/>
      <c r="AD139" s="219"/>
      <c r="AE139" s="219"/>
    </row>
    <row r="140" spans="2:31" ht="27.9" customHeight="1" x14ac:dyDescent="0.2">
      <c r="B140" s="88"/>
      <c r="C140" s="144" t="s">
        <v>17</v>
      </c>
      <c r="D140" s="225">
        <v>150.5</v>
      </c>
      <c r="E140" s="226">
        <v>144.6</v>
      </c>
      <c r="F140" s="226">
        <v>5.9</v>
      </c>
      <c r="G140" s="227">
        <v>19.399999999999999</v>
      </c>
      <c r="H140" s="226">
        <v>139.69999999999999</v>
      </c>
      <c r="I140" s="226">
        <v>132.1</v>
      </c>
      <c r="J140" s="226">
        <v>7.6</v>
      </c>
      <c r="K140" s="226">
        <v>16.7</v>
      </c>
      <c r="L140" s="225">
        <v>78</v>
      </c>
      <c r="M140" s="226">
        <v>75.2</v>
      </c>
      <c r="N140" s="226">
        <v>2.8</v>
      </c>
      <c r="O140" s="227">
        <v>13.6</v>
      </c>
      <c r="P140" s="226">
        <v>166.3</v>
      </c>
      <c r="Q140" s="226">
        <v>159.4</v>
      </c>
      <c r="R140" s="226">
        <v>6.9</v>
      </c>
      <c r="S140" s="226">
        <v>18.899999999999999</v>
      </c>
      <c r="T140" s="219"/>
      <c r="AB140" s="219"/>
      <c r="AC140" s="219"/>
      <c r="AD140" s="219"/>
      <c r="AE140" s="219"/>
    </row>
    <row r="141" spans="2:31" ht="27.9" customHeight="1" x14ac:dyDescent="0.2">
      <c r="B141" s="88"/>
      <c r="C141" s="144" t="s">
        <v>18</v>
      </c>
      <c r="D141" s="225">
        <v>137.4</v>
      </c>
      <c r="E141" s="226">
        <v>128.1</v>
      </c>
      <c r="F141" s="226">
        <v>9.3000000000000007</v>
      </c>
      <c r="G141" s="227">
        <v>18.2</v>
      </c>
      <c r="H141" s="226">
        <v>149.5</v>
      </c>
      <c r="I141" s="226">
        <v>140.4</v>
      </c>
      <c r="J141" s="226">
        <v>9.1</v>
      </c>
      <c r="K141" s="226">
        <v>18.2</v>
      </c>
      <c r="L141" s="225">
        <v>75.8</v>
      </c>
      <c r="M141" s="226">
        <v>73.099999999999994</v>
      </c>
      <c r="N141" s="226">
        <v>2.7</v>
      </c>
      <c r="O141" s="227">
        <v>13.5</v>
      </c>
      <c r="P141" s="226">
        <v>159</v>
      </c>
      <c r="Q141" s="226">
        <v>152.6</v>
      </c>
      <c r="R141" s="226">
        <v>6.4</v>
      </c>
      <c r="S141" s="226">
        <v>18.8</v>
      </c>
      <c r="T141" s="219"/>
      <c r="AB141" s="219"/>
      <c r="AC141" s="219"/>
      <c r="AD141" s="219"/>
      <c r="AE141" s="219"/>
    </row>
    <row r="142" spans="2:31" ht="27.9" customHeight="1" x14ac:dyDescent="0.2">
      <c r="B142" s="88"/>
      <c r="C142" s="144" t="s">
        <v>19</v>
      </c>
      <c r="D142" s="225">
        <v>136</v>
      </c>
      <c r="E142" s="226">
        <v>126.7</v>
      </c>
      <c r="F142" s="226">
        <v>9.3000000000000007</v>
      </c>
      <c r="G142" s="227">
        <v>19.2</v>
      </c>
      <c r="H142" s="226">
        <v>144</v>
      </c>
      <c r="I142" s="226">
        <v>135.80000000000001</v>
      </c>
      <c r="J142" s="226">
        <v>8.1999999999999993</v>
      </c>
      <c r="K142" s="226">
        <v>17.5</v>
      </c>
      <c r="L142" s="225">
        <v>77.099999999999994</v>
      </c>
      <c r="M142" s="226">
        <v>75.3</v>
      </c>
      <c r="N142" s="226">
        <v>1.8</v>
      </c>
      <c r="O142" s="227">
        <v>13.8</v>
      </c>
      <c r="P142" s="226">
        <v>158.4</v>
      </c>
      <c r="Q142" s="226">
        <v>149.4</v>
      </c>
      <c r="R142" s="226">
        <v>9</v>
      </c>
      <c r="S142" s="226">
        <v>19</v>
      </c>
      <c r="T142" s="219"/>
      <c r="AB142" s="219"/>
      <c r="AC142" s="219"/>
      <c r="AD142" s="219"/>
      <c r="AE142" s="219"/>
    </row>
    <row r="143" spans="2:31" ht="27.9" customHeight="1" x14ac:dyDescent="0.2">
      <c r="B143" s="88"/>
      <c r="C143" s="144" t="s">
        <v>20</v>
      </c>
      <c r="D143" s="225">
        <v>152.1</v>
      </c>
      <c r="E143" s="226">
        <v>147.69999999999999</v>
      </c>
      <c r="F143" s="226">
        <v>4.4000000000000004</v>
      </c>
      <c r="G143" s="227">
        <v>20</v>
      </c>
      <c r="H143" s="226">
        <v>176.9</v>
      </c>
      <c r="I143" s="226">
        <v>163.5</v>
      </c>
      <c r="J143" s="226">
        <v>13.4</v>
      </c>
      <c r="K143" s="226">
        <v>20.9</v>
      </c>
      <c r="L143" s="225">
        <v>78.7</v>
      </c>
      <c r="M143" s="226">
        <v>76.7</v>
      </c>
      <c r="N143" s="226">
        <v>2</v>
      </c>
      <c r="O143" s="227">
        <v>13.9</v>
      </c>
      <c r="P143" s="226">
        <v>164.8</v>
      </c>
      <c r="Q143" s="226">
        <v>156.9</v>
      </c>
      <c r="R143" s="226">
        <v>7.9</v>
      </c>
      <c r="S143" s="226">
        <v>20.100000000000001</v>
      </c>
      <c r="T143" s="219"/>
      <c r="AB143" s="219"/>
      <c r="AC143" s="219"/>
      <c r="AD143" s="219"/>
      <c r="AE143" s="219"/>
    </row>
    <row r="144" spans="2:31" ht="27.9" customHeight="1" x14ac:dyDescent="0.2">
      <c r="B144" s="88"/>
      <c r="C144" s="148" t="s">
        <v>21</v>
      </c>
      <c r="D144" s="225">
        <v>142.80000000000001</v>
      </c>
      <c r="E144" s="226">
        <v>137.80000000000001</v>
      </c>
      <c r="F144" s="226">
        <v>5</v>
      </c>
      <c r="G144" s="227">
        <v>19.2</v>
      </c>
      <c r="H144" s="226">
        <v>160.19999999999999</v>
      </c>
      <c r="I144" s="226">
        <v>146.5</v>
      </c>
      <c r="J144" s="226">
        <v>13.7</v>
      </c>
      <c r="K144" s="226">
        <v>18.7</v>
      </c>
      <c r="L144" s="225">
        <v>76.5</v>
      </c>
      <c r="M144" s="226">
        <v>74.7</v>
      </c>
      <c r="N144" s="226">
        <v>1.8</v>
      </c>
      <c r="O144" s="227">
        <v>13.5</v>
      </c>
      <c r="P144" s="226">
        <v>162.19999999999999</v>
      </c>
      <c r="Q144" s="226">
        <v>153.6</v>
      </c>
      <c r="R144" s="226">
        <v>8.6</v>
      </c>
      <c r="S144" s="226">
        <v>19.7</v>
      </c>
      <c r="T144" s="219"/>
      <c r="AB144" s="219"/>
      <c r="AC144" s="219"/>
      <c r="AD144" s="219"/>
      <c r="AE144" s="219"/>
    </row>
    <row r="145" spans="2:31" ht="27.9" customHeight="1" x14ac:dyDescent="0.2">
      <c r="B145" s="149" t="s">
        <v>51</v>
      </c>
      <c r="C145" s="166" t="str">
        <f>C127</f>
        <v>令和元年平均</v>
      </c>
      <c r="D145" s="231">
        <v>165</v>
      </c>
      <c r="E145" s="232">
        <v>155.80000000000001</v>
      </c>
      <c r="F145" s="232">
        <v>9.1999999999999993</v>
      </c>
      <c r="G145" s="232">
        <v>21.6</v>
      </c>
      <c r="H145" s="233">
        <v>163.9</v>
      </c>
      <c r="I145" s="232">
        <v>143.80000000000001</v>
      </c>
      <c r="J145" s="232">
        <v>20.100000000000001</v>
      </c>
      <c r="K145" s="234">
        <v>18.8</v>
      </c>
      <c r="L145" s="231">
        <v>139.80000000000001</v>
      </c>
      <c r="M145" s="232">
        <v>125.9</v>
      </c>
      <c r="N145" s="232">
        <v>13.9</v>
      </c>
      <c r="O145" s="232">
        <v>18</v>
      </c>
      <c r="P145" s="233">
        <v>125</v>
      </c>
      <c r="Q145" s="232">
        <v>116.1</v>
      </c>
      <c r="R145" s="232">
        <v>8.9</v>
      </c>
      <c r="S145" s="234">
        <v>17</v>
      </c>
      <c r="AB145" s="219"/>
      <c r="AC145" s="219"/>
      <c r="AD145" s="219"/>
      <c r="AE145" s="219"/>
    </row>
    <row r="146" spans="2:31" ht="27.9" customHeight="1" x14ac:dyDescent="0.2">
      <c r="B146" s="150"/>
      <c r="C146" s="168" t="str">
        <f>C128</f>
        <v>２年</v>
      </c>
      <c r="D146" s="215">
        <v>158.69999999999999</v>
      </c>
      <c r="E146" s="216">
        <v>154.6</v>
      </c>
      <c r="F146" s="216">
        <v>4.0999999999999996</v>
      </c>
      <c r="G146" s="216">
        <v>21.6</v>
      </c>
      <c r="H146" s="217">
        <v>157.80000000000001</v>
      </c>
      <c r="I146" s="216">
        <v>143.1</v>
      </c>
      <c r="J146" s="216">
        <v>14.7</v>
      </c>
      <c r="K146" s="218">
        <v>18.5</v>
      </c>
      <c r="L146" s="215">
        <v>120.1</v>
      </c>
      <c r="M146" s="216">
        <v>113.4</v>
      </c>
      <c r="N146" s="216">
        <v>6.7</v>
      </c>
      <c r="O146" s="216">
        <v>17.2</v>
      </c>
      <c r="P146" s="217">
        <v>142.30000000000001</v>
      </c>
      <c r="Q146" s="216">
        <v>129.6</v>
      </c>
      <c r="R146" s="216">
        <v>12.7</v>
      </c>
      <c r="S146" s="218">
        <v>15.5</v>
      </c>
      <c r="AB146" s="219"/>
      <c r="AC146" s="219"/>
      <c r="AD146" s="219"/>
      <c r="AE146" s="219"/>
    </row>
    <row r="147" spans="2:31" ht="27.9" customHeight="1" x14ac:dyDescent="0.2">
      <c r="B147" s="150"/>
      <c r="C147" s="168" t="str">
        <f t="shared" ref="C147:C150" si="6">C129</f>
        <v>３年</v>
      </c>
      <c r="D147" s="215">
        <v>154.4</v>
      </c>
      <c r="E147" s="216">
        <v>147</v>
      </c>
      <c r="F147" s="216">
        <v>7.4</v>
      </c>
      <c r="G147" s="216">
        <v>20.9</v>
      </c>
      <c r="H147" s="217">
        <v>157.6</v>
      </c>
      <c r="I147" s="216">
        <v>144.80000000000001</v>
      </c>
      <c r="J147" s="216">
        <v>12.8</v>
      </c>
      <c r="K147" s="218">
        <v>18.899999999999999</v>
      </c>
      <c r="L147" s="215">
        <v>104.8</v>
      </c>
      <c r="M147" s="216">
        <v>98</v>
      </c>
      <c r="N147" s="216">
        <v>6.8</v>
      </c>
      <c r="O147" s="216">
        <v>14.9</v>
      </c>
      <c r="P147" s="217">
        <v>155.1</v>
      </c>
      <c r="Q147" s="216">
        <v>141.80000000000001</v>
      </c>
      <c r="R147" s="216">
        <v>13.3</v>
      </c>
      <c r="S147" s="218">
        <v>17.7</v>
      </c>
      <c r="AB147" s="250"/>
      <c r="AC147" s="250"/>
      <c r="AD147" s="250"/>
      <c r="AE147" s="250"/>
    </row>
    <row r="148" spans="2:31" ht="27.9" customHeight="1" x14ac:dyDescent="0.2">
      <c r="B148" s="150"/>
      <c r="C148" s="168" t="str">
        <f t="shared" si="6"/>
        <v>４年</v>
      </c>
      <c r="D148" s="215">
        <v>152</v>
      </c>
      <c r="E148" s="216">
        <v>142.4</v>
      </c>
      <c r="F148" s="216">
        <v>9.6</v>
      </c>
      <c r="G148" s="216">
        <v>20</v>
      </c>
      <c r="H148" s="217">
        <v>159.5</v>
      </c>
      <c r="I148" s="216">
        <v>145.1</v>
      </c>
      <c r="J148" s="216">
        <v>14.4</v>
      </c>
      <c r="K148" s="218">
        <v>18.7</v>
      </c>
      <c r="L148" s="215">
        <v>107.5</v>
      </c>
      <c r="M148" s="216">
        <v>99.4</v>
      </c>
      <c r="N148" s="216">
        <v>8.1</v>
      </c>
      <c r="O148" s="216">
        <v>15.3</v>
      </c>
      <c r="P148" s="217">
        <v>122.1</v>
      </c>
      <c r="Q148" s="216">
        <v>117.5</v>
      </c>
      <c r="R148" s="216">
        <v>4.5999999999999996</v>
      </c>
      <c r="S148" s="218">
        <v>15.3</v>
      </c>
      <c r="AB148" s="250"/>
      <c r="AC148" s="250"/>
      <c r="AD148" s="250"/>
      <c r="AE148" s="250"/>
    </row>
    <row r="149" spans="2:31" ht="27.9" customHeight="1" x14ac:dyDescent="0.2">
      <c r="B149" s="150"/>
      <c r="C149" s="168" t="str">
        <f t="shared" si="6"/>
        <v>５年</v>
      </c>
      <c r="D149" s="221">
        <v>164.8</v>
      </c>
      <c r="E149" s="224">
        <v>158.9</v>
      </c>
      <c r="F149" s="224">
        <v>5.9</v>
      </c>
      <c r="G149" s="217">
        <v>20.399999999999999</v>
      </c>
      <c r="H149" s="224">
        <v>158.9</v>
      </c>
      <c r="I149" s="224">
        <v>144.6</v>
      </c>
      <c r="J149" s="224">
        <v>14.3</v>
      </c>
      <c r="K149" s="224">
        <v>18.8</v>
      </c>
      <c r="L149" s="221">
        <v>111</v>
      </c>
      <c r="M149" s="224">
        <v>102.3</v>
      </c>
      <c r="N149" s="224">
        <v>8.6999999999999993</v>
      </c>
      <c r="O149" s="217">
        <v>15.9</v>
      </c>
      <c r="P149" s="224">
        <v>143.9</v>
      </c>
      <c r="Q149" s="224">
        <v>133.6</v>
      </c>
      <c r="R149" s="224">
        <v>10.3</v>
      </c>
      <c r="S149" s="224">
        <v>16.5</v>
      </c>
      <c r="AB149" s="250"/>
      <c r="AC149" s="250"/>
      <c r="AD149" s="250"/>
      <c r="AE149" s="250"/>
    </row>
    <row r="150" spans="2:31" ht="27.9" customHeight="1" x14ac:dyDescent="0.2">
      <c r="B150" s="150"/>
      <c r="C150" s="138" t="str">
        <f t="shared" si="6"/>
        <v>６年</v>
      </c>
      <c r="D150" s="235">
        <v>168.3</v>
      </c>
      <c r="E150" s="236">
        <v>160.4</v>
      </c>
      <c r="F150" s="236">
        <v>7.9</v>
      </c>
      <c r="G150" s="237">
        <v>20.6</v>
      </c>
      <c r="H150" s="236">
        <v>156.5</v>
      </c>
      <c r="I150" s="236">
        <v>144.9</v>
      </c>
      <c r="J150" s="236">
        <v>11.6</v>
      </c>
      <c r="K150" s="236">
        <v>18.600000000000001</v>
      </c>
      <c r="L150" s="235">
        <v>82.1</v>
      </c>
      <c r="M150" s="236">
        <v>79.7</v>
      </c>
      <c r="N150" s="236">
        <v>2.4</v>
      </c>
      <c r="O150" s="237">
        <v>14</v>
      </c>
      <c r="P150" s="236">
        <v>166.2</v>
      </c>
      <c r="Q150" s="236">
        <v>155.9</v>
      </c>
      <c r="R150" s="236">
        <v>10.3</v>
      </c>
      <c r="S150" s="236">
        <v>19.3</v>
      </c>
      <c r="T150" s="219"/>
      <c r="AB150" s="215"/>
      <c r="AC150" s="215"/>
      <c r="AD150" s="215"/>
      <c r="AE150" s="215"/>
    </row>
    <row r="151" spans="2:31" ht="27.9" customHeight="1" x14ac:dyDescent="0.2">
      <c r="B151" s="150"/>
      <c r="C151" s="177">
        <f>$A$4</f>
        <v>6</v>
      </c>
      <c r="D151" s="225">
        <v>162.69999999999999</v>
      </c>
      <c r="E151" s="226">
        <v>155.80000000000001</v>
      </c>
      <c r="F151" s="226">
        <v>6.9</v>
      </c>
      <c r="G151" s="227">
        <v>19.899999999999999</v>
      </c>
      <c r="H151" s="226">
        <v>136.30000000000001</v>
      </c>
      <c r="I151" s="226">
        <v>125.7</v>
      </c>
      <c r="J151" s="226">
        <v>10.6</v>
      </c>
      <c r="K151" s="226">
        <v>16.399999999999999</v>
      </c>
      <c r="L151" s="225">
        <v>88</v>
      </c>
      <c r="M151" s="226">
        <v>85.1</v>
      </c>
      <c r="N151" s="226">
        <v>2.9</v>
      </c>
      <c r="O151" s="227">
        <v>14.6</v>
      </c>
      <c r="P151" s="226">
        <v>156.5</v>
      </c>
      <c r="Q151" s="226">
        <v>146.4</v>
      </c>
      <c r="R151" s="226">
        <v>10.1</v>
      </c>
      <c r="S151" s="226">
        <v>17.7</v>
      </c>
      <c r="T151" s="219"/>
      <c r="AB151" s="219"/>
      <c r="AC151" s="219"/>
      <c r="AD151" s="219"/>
      <c r="AE151" s="219"/>
    </row>
    <row r="152" spans="2:31" ht="27.9" customHeight="1" x14ac:dyDescent="0.2">
      <c r="B152" s="150"/>
      <c r="C152" s="144" t="s">
        <v>11</v>
      </c>
      <c r="D152" s="225">
        <v>159.5</v>
      </c>
      <c r="E152" s="226">
        <v>152</v>
      </c>
      <c r="F152" s="226">
        <v>7.5</v>
      </c>
      <c r="G152" s="227">
        <v>19.2</v>
      </c>
      <c r="H152" s="226">
        <v>170</v>
      </c>
      <c r="I152" s="226">
        <v>152</v>
      </c>
      <c r="J152" s="226">
        <v>18</v>
      </c>
      <c r="K152" s="226">
        <v>19.7</v>
      </c>
      <c r="L152" s="225">
        <v>78.5</v>
      </c>
      <c r="M152" s="226">
        <v>76.099999999999994</v>
      </c>
      <c r="N152" s="226">
        <v>2.4</v>
      </c>
      <c r="O152" s="227">
        <v>13.5</v>
      </c>
      <c r="P152" s="226">
        <v>157.19999999999999</v>
      </c>
      <c r="Q152" s="226">
        <v>146.80000000000001</v>
      </c>
      <c r="R152" s="226">
        <v>10.4</v>
      </c>
      <c r="S152" s="226">
        <v>17.899999999999999</v>
      </c>
      <c r="T152" s="219"/>
      <c r="AB152" s="219"/>
      <c r="AC152" s="219"/>
      <c r="AD152" s="219"/>
      <c r="AE152" s="219"/>
    </row>
    <row r="153" spans="2:31" ht="27.9" customHeight="1" x14ac:dyDescent="0.2">
      <c r="B153" s="150"/>
      <c r="C153" s="144" t="s">
        <v>12</v>
      </c>
      <c r="D153" s="225">
        <v>175.1</v>
      </c>
      <c r="E153" s="226">
        <v>167.6</v>
      </c>
      <c r="F153" s="226">
        <v>7.5</v>
      </c>
      <c r="G153" s="227">
        <v>20.9</v>
      </c>
      <c r="H153" s="226">
        <v>154</v>
      </c>
      <c r="I153" s="226">
        <v>139.9</v>
      </c>
      <c r="J153" s="226">
        <v>14.1</v>
      </c>
      <c r="K153" s="226">
        <v>18.100000000000001</v>
      </c>
      <c r="L153" s="225">
        <v>89.1</v>
      </c>
      <c r="M153" s="226">
        <v>85.4</v>
      </c>
      <c r="N153" s="226">
        <v>3.7</v>
      </c>
      <c r="O153" s="227">
        <v>14.8</v>
      </c>
      <c r="P153" s="226">
        <v>154.5</v>
      </c>
      <c r="Q153" s="226">
        <v>145.6</v>
      </c>
      <c r="R153" s="226">
        <v>8.9</v>
      </c>
      <c r="S153" s="226">
        <v>17.899999999999999</v>
      </c>
      <c r="T153" s="219"/>
      <c r="AB153" s="219"/>
      <c r="AC153" s="219"/>
      <c r="AD153" s="219"/>
      <c r="AE153" s="219"/>
    </row>
    <row r="154" spans="2:31" ht="27.9" customHeight="1" x14ac:dyDescent="0.2">
      <c r="B154" s="150"/>
      <c r="C154" s="144" t="s">
        <v>13</v>
      </c>
      <c r="D154" s="225">
        <v>183.2</v>
      </c>
      <c r="E154" s="226">
        <v>176.3</v>
      </c>
      <c r="F154" s="226">
        <v>6.9</v>
      </c>
      <c r="G154" s="227">
        <v>22.7</v>
      </c>
      <c r="H154" s="226">
        <v>162.80000000000001</v>
      </c>
      <c r="I154" s="226">
        <v>152.5</v>
      </c>
      <c r="J154" s="226">
        <v>10.3</v>
      </c>
      <c r="K154" s="226">
        <v>19.100000000000001</v>
      </c>
      <c r="L154" s="225">
        <v>86.6</v>
      </c>
      <c r="M154" s="226">
        <v>83.7</v>
      </c>
      <c r="N154" s="226">
        <v>2.9</v>
      </c>
      <c r="O154" s="227">
        <v>14.6</v>
      </c>
      <c r="P154" s="226">
        <v>161.1</v>
      </c>
      <c r="Q154" s="226">
        <v>151.30000000000001</v>
      </c>
      <c r="R154" s="226">
        <v>9.8000000000000007</v>
      </c>
      <c r="S154" s="226">
        <v>18.7</v>
      </c>
      <c r="T154" s="219"/>
      <c r="AB154" s="219"/>
      <c r="AC154" s="219"/>
      <c r="AD154" s="219"/>
      <c r="AE154" s="219"/>
    </row>
    <row r="155" spans="2:31" ht="27.9" customHeight="1" x14ac:dyDescent="0.2">
      <c r="B155" s="150"/>
      <c r="C155" s="144" t="s">
        <v>14</v>
      </c>
      <c r="D155" s="225">
        <v>172.5</v>
      </c>
      <c r="E155" s="226">
        <v>165.8</v>
      </c>
      <c r="F155" s="226">
        <v>6.7</v>
      </c>
      <c r="G155" s="227">
        <v>21.3</v>
      </c>
      <c r="H155" s="226">
        <v>156.5</v>
      </c>
      <c r="I155" s="226">
        <v>146.30000000000001</v>
      </c>
      <c r="J155" s="226">
        <v>10.199999999999999</v>
      </c>
      <c r="K155" s="226">
        <v>18.399999999999999</v>
      </c>
      <c r="L155" s="225">
        <v>80.5</v>
      </c>
      <c r="M155" s="226">
        <v>78</v>
      </c>
      <c r="N155" s="226">
        <v>2.5</v>
      </c>
      <c r="O155" s="227">
        <v>14.3</v>
      </c>
      <c r="P155" s="226">
        <v>174.8</v>
      </c>
      <c r="Q155" s="226">
        <v>165.3</v>
      </c>
      <c r="R155" s="226">
        <v>9.5</v>
      </c>
      <c r="S155" s="226">
        <v>20.5</v>
      </c>
      <c r="T155" s="219"/>
      <c r="AB155" s="219"/>
      <c r="AC155" s="219"/>
      <c r="AD155" s="219"/>
      <c r="AE155" s="219"/>
    </row>
    <row r="156" spans="2:31" ht="27.9" customHeight="1" x14ac:dyDescent="0.2">
      <c r="B156" s="150"/>
      <c r="C156" s="144" t="s">
        <v>15</v>
      </c>
      <c r="D156" s="225">
        <v>170.7</v>
      </c>
      <c r="E156" s="226">
        <v>163.1</v>
      </c>
      <c r="F156" s="226">
        <v>7.6</v>
      </c>
      <c r="G156" s="227">
        <v>20.8</v>
      </c>
      <c r="H156" s="226">
        <v>164.1</v>
      </c>
      <c r="I156" s="226">
        <v>156.69999999999999</v>
      </c>
      <c r="J156" s="226">
        <v>7.4</v>
      </c>
      <c r="K156" s="226">
        <v>20.5</v>
      </c>
      <c r="L156" s="225">
        <v>77.7</v>
      </c>
      <c r="M156" s="226">
        <v>75.900000000000006</v>
      </c>
      <c r="N156" s="226">
        <v>1.8</v>
      </c>
      <c r="O156" s="227">
        <v>13.6</v>
      </c>
      <c r="P156" s="226">
        <v>167.2</v>
      </c>
      <c r="Q156" s="226">
        <v>157.9</v>
      </c>
      <c r="R156" s="226">
        <v>9.3000000000000007</v>
      </c>
      <c r="S156" s="226">
        <v>19.5</v>
      </c>
      <c r="T156" s="219"/>
      <c r="AB156" s="219"/>
      <c r="AC156" s="219"/>
      <c r="AD156" s="219"/>
      <c r="AE156" s="219"/>
    </row>
    <row r="157" spans="2:31" ht="27.9" customHeight="1" x14ac:dyDescent="0.2">
      <c r="B157" s="150"/>
      <c r="C157" s="144" t="s">
        <v>16</v>
      </c>
      <c r="D157" s="225">
        <v>173</v>
      </c>
      <c r="E157" s="226">
        <v>165.6</v>
      </c>
      <c r="F157" s="226">
        <v>7.4</v>
      </c>
      <c r="G157" s="227">
        <v>21</v>
      </c>
      <c r="H157" s="226">
        <v>154.80000000000001</v>
      </c>
      <c r="I157" s="226">
        <v>145.6</v>
      </c>
      <c r="J157" s="226">
        <v>9.1999999999999993</v>
      </c>
      <c r="K157" s="226">
        <v>18.399999999999999</v>
      </c>
      <c r="L157" s="225">
        <v>79.7</v>
      </c>
      <c r="M157" s="226">
        <v>77.3</v>
      </c>
      <c r="N157" s="226">
        <v>2.4</v>
      </c>
      <c r="O157" s="227">
        <v>14</v>
      </c>
      <c r="P157" s="226">
        <v>173.6</v>
      </c>
      <c r="Q157" s="226">
        <v>160.6</v>
      </c>
      <c r="R157" s="226">
        <v>13</v>
      </c>
      <c r="S157" s="226">
        <v>20.100000000000001</v>
      </c>
      <c r="T157" s="219"/>
      <c r="AB157" s="219"/>
      <c r="AC157" s="219"/>
      <c r="AD157" s="219"/>
      <c r="AE157" s="219"/>
    </row>
    <row r="158" spans="2:31" ht="27.9" customHeight="1" x14ac:dyDescent="0.2">
      <c r="B158" s="150"/>
      <c r="C158" s="144" t="s">
        <v>17</v>
      </c>
      <c r="D158" s="225">
        <v>166.1</v>
      </c>
      <c r="E158" s="226">
        <v>157.4</v>
      </c>
      <c r="F158" s="226">
        <v>8.6999999999999993</v>
      </c>
      <c r="G158" s="227">
        <v>20.2</v>
      </c>
      <c r="H158" s="226">
        <v>141.30000000000001</v>
      </c>
      <c r="I158" s="226">
        <v>132.30000000000001</v>
      </c>
      <c r="J158" s="226">
        <v>9</v>
      </c>
      <c r="K158" s="226">
        <v>16.7</v>
      </c>
      <c r="L158" s="225">
        <v>80.5</v>
      </c>
      <c r="M158" s="226">
        <v>78</v>
      </c>
      <c r="N158" s="226">
        <v>2.5</v>
      </c>
      <c r="O158" s="227">
        <v>13.8</v>
      </c>
      <c r="P158" s="226">
        <v>176.6</v>
      </c>
      <c r="Q158" s="226">
        <v>167.1</v>
      </c>
      <c r="R158" s="226">
        <v>9.5</v>
      </c>
      <c r="S158" s="226">
        <v>19.600000000000001</v>
      </c>
      <c r="T158" s="219"/>
      <c r="AB158" s="219"/>
      <c r="AC158" s="219"/>
      <c r="AD158" s="219"/>
      <c r="AE158" s="219"/>
    </row>
    <row r="159" spans="2:31" ht="27.9" customHeight="1" x14ac:dyDescent="0.2">
      <c r="B159" s="150"/>
      <c r="C159" s="144" t="s">
        <v>18</v>
      </c>
      <c r="D159" s="225">
        <v>157.6</v>
      </c>
      <c r="E159" s="226">
        <v>143.19999999999999</v>
      </c>
      <c r="F159" s="226">
        <v>14.4</v>
      </c>
      <c r="G159" s="227">
        <v>19.100000000000001</v>
      </c>
      <c r="H159" s="226">
        <v>150.30000000000001</v>
      </c>
      <c r="I159" s="226">
        <v>140</v>
      </c>
      <c r="J159" s="226">
        <v>10.3</v>
      </c>
      <c r="K159" s="226">
        <v>18.3</v>
      </c>
      <c r="L159" s="225">
        <v>76.2</v>
      </c>
      <c r="M159" s="226">
        <v>73.400000000000006</v>
      </c>
      <c r="N159" s="226">
        <v>2.8</v>
      </c>
      <c r="O159" s="227">
        <v>13.3</v>
      </c>
      <c r="P159" s="226">
        <v>167.2</v>
      </c>
      <c r="Q159" s="226">
        <v>158.6</v>
      </c>
      <c r="R159" s="226">
        <v>8.6</v>
      </c>
      <c r="S159" s="226">
        <v>19.3</v>
      </c>
      <c r="T159" s="219"/>
      <c r="AB159" s="219"/>
      <c r="AC159" s="219"/>
      <c r="AD159" s="219"/>
      <c r="AE159" s="219"/>
    </row>
    <row r="160" spans="2:31" ht="27.9" customHeight="1" x14ac:dyDescent="0.2">
      <c r="B160" s="150"/>
      <c r="C160" s="144" t="s">
        <v>19</v>
      </c>
      <c r="D160" s="225">
        <v>175.9</v>
      </c>
      <c r="E160" s="226">
        <v>156</v>
      </c>
      <c r="F160" s="226">
        <v>19.899999999999999</v>
      </c>
      <c r="G160" s="227">
        <v>21</v>
      </c>
      <c r="H160" s="226">
        <v>145.69999999999999</v>
      </c>
      <c r="I160" s="226">
        <v>137.4</v>
      </c>
      <c r="J160" s="226">
        <v>8.3000000000000007</v>
      </c>
      <c r="K160" s="226">
        <v>17.899999999999999</v>
      </c>
      <c r="L160" s="225">
        <v>83.6</v>
      </c>
      <c r="M160" s="226">
        <v>81.900000000000006</v>
      </c>
      <c r="N160" s="226">
        <v>1.7</v>
      </c>
      <c r="O160" s="227">
        <v>14.1</v>
      </c>
      <c r="P160" s="226">
        <v>167.7</v>
      </c>
      <c r="Q160" s="226">
        <v>155.5</v>
      </c>
      <c r="R160" s="226">
        <v>12.2</v>
      </c>
      <c r="S160" s="226">
        <v>19.7</v>
      </c>
      <c r="T160" s="219"/>
      <c r="AB160" s="219"/>
      <c r="AC160" s="219"/>
      <c r="AD160" s="219"/>
      <c r="AE160" s="219"/>
    </row>
    <row r="161" spans="2:31" ht="27.9" customHeight="1" x14ac:dyDescent="0.2">
      <c r="B161" s="150"/>
      <c r="C161" s="144" t="s">
        <v>20</v>
      </c>
      <c r="D161" s="225">
        <v>167.9</v>
      </c>
      <c r="E161" s="226">
        <v>161.69999999999999</v>
      </c>
      <c r="F161" s="226">
        <v>6.2</v>
      </c>
      <c r="G161" s="227">
        <v>20.7</v>
      </c>
      <c r="H161" s="226">
        <v>179.6</v>
      </c>
      <c r="I161" s="226">
        <v>164.7</v>
      </c>
      <c r="J161" s="226">
        <v>14.9</v>
      </c>
      <c r="K161" s="226">
        <v>21.1</v>
      </c>
      <c r="L161" s="225">
        <v>84.2</v>
      </c>
      <c r="M161" s="226">
        <v>82.6</v>
      </c>
      <c r="N161" s="226">
        <v>1.6</v>
      </c>
      <c r="O161" s="227">
        <v>14</v>
      </c>
      <c r="P161" s="226">
        <v>172.9</v>
      </c>
      <c r="Q161" s="226">
        <v>162.4</v>
      </c>
      <c r="R161" s="226">
        <v>10.5</v>
      </c>
      <c r="S161" s="226">
        <v>20.9</v>
      </c>
      <c r="T161" s="219"/>
      <c r="AB161" s="219"/>
      <c r="AC161" s="219"/>
      <c r="AD161" s="219"/>
      <c r="AE161" s="219"/>
    </row>
    <row r="162" spans="2:31" ht="27.9" customHeight="1" x14ac:dyDescent="0.2">
      <c r="B162" s="156"/>
      <c r="C162" s="148" t="s">
        <v>21</v>
      </c>
      <c r="D162" s="235">
        <v>154.30000000000001</v>
      </c>
      <c r="E162" s="236">
        <v>147.4</v>
      </c>
      <c r="F162" s="236">
        <v>6.9</v>
      </c>
      <c r="G162" s="237">
        <v>19.600000000000001</v>
      </c>
      <c r="H162" s="236">
        <v>164.3</v>
      </c>
      <c r="I162" s="236">
        <v>148.1</v>
      </c>
      <c r="J162" s="236">
        <v>16.2</v>
      </c>
      <c r="K162" s="236">
        <v>18.899999999999999</v>
      </c>
      <c r="L162" s="235">
        <v>81.5</v>
      </c>
      <c r="M162" s="236">
        <v>79.7</v>
      </c>
      <c r="N162" s="236">
        <v>1.8</v>
      </c>
      <c r="O162" s="237">
        <v>13.6</v>
      </c>
      <c r="P162" s="236">
        <v>168.6</v>
      </c>
      <c r="Q162" s="236">
        <v>156.80000000000001</v>
      </c>
      <c r="R162" s="236">
        <v>11.8</v>
      </c>
      <c r="S162" s="236">
        <v>20.399999999999999</v>
      </c>
      <c r="T162" s="219"/>
      <c r="AB162" s="219"/>
      <c r="AC162" s="219"/>
      <c r="AD162" s="219"/>
      <c r="AE162" s="219"/>
    </row>
    <row r="163" spans="2:31" ht="27.9" customHeight="1" x14ac:dyDescent="0.2">
      <c r="B163" s="149" t="s">
        <v>54</v>
      </c>
      <c r="C163" s="166" t="str">
        <f>C127</f>
        <v>令和元年平均</v>
      </c>
      <c r="D163" s="215">
        <v>129.6</v>
      </c>
      <c r="E163" s="216">
        <v>126.9</v>
      </c>
      <c r="F163" s="216">
        <v>2.7</v>
      </c>
      <c r="G163" s="216">
        <v>20.6</v>
      </c>
      <c r="H163" s="217">
        <v>125.4</v>
      </c>
      <c r="I163" s="216">
        <v>122.7</v>
      </c>
      <c r="J163" s="216">
        <v>2.7</v>
      </c>
      <c r="K163" s="218">
        <v>17</v>
      </c>
      <c r="L163" s="215">
        <v>102.3</v>
      </c>
      <c r="M163" s="216">
        <v>96.8</v>
      </c>
      <c r="N163" s="216">
        <v>5.5</v>
      </c>
      <c r="O163" s="216">
        <v>16.100000000000001</v>
      </c>
      <c r="P163" s="217">
        <v>103.6</v>
      </c>
      <c r="Q163" s="216">
        <v>100.7</v>
      </c>
      <c r="R163" s="216">
        <v>2.9</v>
      </c>
      <c r="S163" s="218">
        <v>17.7</v>
      </c>
      <c r="AB163" s="219"/>
      <c r="AC163" s="219"/>
      <c r="AD163" s="219"/>
      <c r="AE163" s="219"/>
    </row>
    <row r="164" spans="2:31" ht="27.9" customHeight="1" x14ac:dyDescent="0.2">
      <c r="B164" s="150"/>
      <c r="C164" s="168" t="str">
        <f>C128</f>
        <v>２年</v>
      </c>
      <c r="D164" s="215">
        <v>127.3</v>
      </c>
      <c r="E164" s="216">
        <v>125.3</v>
      </c>
      <c r="F164" s="216">
        <v>2</v>
      </c>
      <c r="G164" s="216">
        <v>20.6</v>
      </c>
      <c r="H164" s="217">
        <v>122.2</v>
      </c>
      <c r="I164" s="216">
        <v>118.8</v>
      </c>
      <c r="J164" s="216">
        <v>3.4</v>
      </c>
      <c r="K164" s="218">
        <v>17.3</v>
      </c>
      <c r="L164" s="215">
        <v>87.3</v>
      </c>
      <c r="M164" s="216">
        <v>85.3</v>
      </c>
      <c r="N164" s="216">
        <v>2</v>
      </c>
      <c r="O164" s="216">
        <v>15.1</v>
      </c>
      <c r="P164" s="217">
        <v>109.2</v>
      </c>
      <c r="Q164" s="216">
        <v>105.3</v>
      </c>
      <c r="R164" s="216">
        <v>3.9</v>
      </c>
      <c r="S164" s="218">
        <v>15.1</v>
      </c>
      <c r="AB164" s="219"/>
      <c r="AC164" s="219"/>
      <c r="AD164" s="219"/>
      <c r="AE164" s="219"/>
    </row>
    <row r="165" spans="2:31" ht="27.9" customHeight="1" x14ac:dyDescent="0.2">
      <c r="B165" s="150"/>
      <c r="C165" s="168" t="str">
        <f t="shared" ref="C165:C168" si="7">C129</f>
        <v>３年</v>
      </c>
      <c r="D165" s="215">
        <v>118.2</v>
      </c>
      <c r="E165" s="216">
        <v>116.2</v>
      </c>
      <c r="F165" s="216">
        <v>2</v>
      </c>
      <c r="G165" s="216">
        <v>20.3</v>
      </c>
      <c r="H165" s="217">
        <v>138.80000000000001</v>
      </c>
      <c r="I165" s="216">
        <v>132.5</v>
      </c>
      <c r="J165" s="216">
        <v>6.3</v>
      </c>
      <c r="K165" s="218">
        <v>18.600000000000001</v>
      </c>
      <c r="L165" s="215">
        <v>79.400000000000006</v>
      </c>
      <c r="M165" s="216">
        <v>77.099999999999994</v>
      </c>
      <c r="N165" s="216">
        <v>2.2999999999999998</v>
      </c>
      <c r="O165" s="216">
        <v>13.6</v>
      </c>
      <c r="P165" s="217">
        <v>127.6</v>
      </c>
      <c r="Q165" s="216">
        <v>123.5</v>
      </c>
      <c r="R165" s="216">
        <v>4.0999999999999996</v>
      </c>
      <c r="S165" s="218">
        <v>17.2</v>
      </c>
      <c r="AB165" s="250"/>
      <c r="AC165" s="250"/>
      <c r="AD165" s="250"/>
      <c r="AE165" s="250"/>
    </row>
    <row r="166" spans="2:31" ht="27.9" customHeight="1" x14ac:dyDescent="0.2">
      <c r="B166" s="150"/>
      <c r="C166" s="168" t="str">
        <f t="shared" si="7"/>
        <v>４年</v>
      </c>
      <c r="D166" s="215">
        <v>123.1</v>
      </c>
      <c r="E166" s="216">
        <v>119.8</v>
      </c>
      <c r="F166" s="216">
        <v>3.3</v>
      </c>
      <c r="G166" s="216">
        <v>19.899999999999999</v>
      </c>
      <c r="H166" s="217">
        <v>136.69999999999999</v>
      </c>
      <c r="I166" s="216">
        <v>130.30000000000001</v>
      </c>
      <c r="J166" s="216">
        <v>6.4</v>
      </c>
      <c r="K166" s="218">
        <v>17.399999999999999</v>
      </c>
      <c r="L166" s="215">
        <v>87.5</v>
      </c>
      <c r="M166" s="216">
        <v>84.1</v>
      </c>
      <c r="N166" s="216">
        <v>3.4</v>
      </c>
      <c r="O166" s="216">
        <v>14.3</v>
      </c>
      <c r="P166" s="217">
        <v>97.4</v>
      </c>
      <c r="Q166" s="216">
        <v>95.2</v>
      </c>
      <c r="R166" s="216">
        <v>2.2000000000000002</v>
      </c>
      <c r="S166" s="218">
        <v>13.7</v>
      </c>
      <c r="AB166" s="250"/>
      <c r="AC166" s="250"/>
      <c r="AD166" s="250"/>
      <c r="AE166" s="250"/>
    </row>
    <row r="167" spans="2:31" ht="27.9" customHeight="1" x14ac:dyDescent="0.2">
      <c r="B167" s="150"/>
      <c r="C167" s="168" t="str">
        <f t="shared" si="7"/>
        <v>５年</v>
      </c>
      <c r="D167" s="221">
        <v>131.30000000000001</v>
      </c>
      <c r="E167" s="224">
        <v>129.19999999999999</v>
      </c>
      <c r="F167" s="224">
        <v>2.1</v>
      </c>
      <c r="G167" s="217">
        <v>18.8</v>
      </c>
      <c r="H167" s="224">
        <v>149.69999999999999</v>
      </c>
      <c r="I167" s="224">
        <v>140.19999999999999</v>
      </c>
      <c r="J167" s="224">
        <v>9.5</v>
      </c>
      <c r="K167" s="224">
        <v>18.600000000000001</v>
      </c>
      <c r="L167" s="221">
        <v>90.5</v>
      </c>
      <c r="M167" s="224">
        <v>86.9</v>
      </c>
      <c r="N167" s="224">
        <v>3.6</v>
      </c>
      <c r="O167" s="217">
        <v>14.8</v>
      </c>
      <c r="P167" s="224">
        <v>128.30000000000001</v>
      </c>
      <c r="Q167" s="224">
        <v>121.9</v>
      </c>
      <c r="R167" s="224">
        <v>6.4</v>
      </c>
      <c r="S167" s="224">
        <v>16.399999999999999</v>
      </c>
      <c r="AB167" s="250"/>
      <c r="AC167" s="250"/>
      <c r="AD167" s="250"/>
      <c r="AE167" s="250"/>
    </row>
    <row r="168" spans="2:31" ht="27.9" customHeight="1" x14ac:dyDescent="0.2">
      <c r="B168" s="150"/>
      <c r="C168" s="138" t="str">
        <f t="shared" si="7"/>
        <v>６年</v>
      </c>
      <c r="D168" s="225">
        <v>122.3</v>
      </c>
      <c r="E168" s="226">
        <v>120.8</v>
      </c>
      <c r="F168" s="227">
        <v>1.5</v>
      </c>
      <c r="G168" s="227">
        <v>18.600000000000001</v>
      </c>
      <c r="H168" s="226">
        <v>147.4</v>
      </c>
      <c r="I168" s="226">
        <v>139.5</v>
      </c>
      <c r="J168" s="227">
        <v>7.9</v>
      </c>
      <c r="K168" s="226">
        <v>17.8</v>
      </c>
      <c r="L168" s="225">
        <v>76.2</v>
      </c>
      <c r="M168" s="226">
        <v>73.7</v>
      </c>
      <c r="N168" s="227">
        <v>2.5</v>
      </c>
      <c r="O168" s="227">
        <v>13.8</v>
      </c>
      <c r="P168" s="226">
        <v>148.5</v>
      </c>
      <c r="Q168" s="226">
        <v>143.69999999999999</v>
      </c>
      <c r="R168" s="227">
        <v>4.8</v>
      </c>
      <c r="S168" s="226">
        <v>18.399999999999999</v>
      </c>
      <c r="T168" s="219"/>
      <c r="AB168" s="215"/>
      <c r="AC168" s="215"/>
      <c r="AD168" s="215"/>
      <c r="AE168" s="215"/>
    </row>
    <row r="169" spans="2:31" ht="27.9" customHeight="1" x14ac:dyDescent="0.2">
      <c r="B169" s="150"/>
      <c r="C169" s="173">
        <f>$A$4</f>
        <v>6</v>
      </c>
      <c r="D169" s="228">
        <v>114.4</v>
      </c>
      <c r="E169" s="229">
        <v>113.2</v>
      </c>
      <c r="F169" s="229">
        <v>1.2</v>
      </c>
      <c r="G169" s="230">
        <v>16.899999999999999</v>
      </c>
      <c r="H169" s="229">
        <v>122.4</v>
      </c>
      <c r="I169" s="229">
        <v>117.1</v>
      </c>
      <c r="J169" s="229">
        <v>5.3</v>
      </c>
      <c r="K169" s="229">
        <v>15</v>
      </c>
      <c r="L169" s="228">
        <v>76.400000000000006</v>
      </c>
      <c r="M169" s="229">
        <v>74.3</v>
      </c>
      <c r="N169" s="229">
        <v>2.1</v>
      </c>
      <c r="O169" s="230">
        <v>13.9</v>
      </c>
      <c r="P169" s="229">
        <v>141.80000000000001</v>
      </c>
      <c r="Q169" s="229">
        <v>135.9</v>
      </c>
      <c r="R169" s="229">
        <v>5.9</v>
      </c>
      <c r="S169" s="229">
        <v>17.8</v>
      </c>
      <c r="T169" s="219"/>
      <c r="AB169" s="219"/>
      <c r="AC169" s="219"/>
      <c r="AD169" s="219"/>
      <c r="AE169" s="219"/>
    </row>
    <row r="170" spans="2:31" ht="27.9" customHeight="1" x14ac:dyDescent="0.2">
      <c r="B170" s="150"/>
      <c r="C170" s="144" t="s">
        <v>11</v>
      </c>
      <c r="D170" s="225">
        <v>115.4</v>
      </c>
      <c r="E170" s="226">
        <v>114.2</v>
      </c>
      <c r="F170" s="226">
        <v>1.2</v>
      </c>
      <c r="G170" s="227">
        <v>17.3</v>
      </c>
      <c r="H170" s="226">
        <v>158.4</v>
      </c>
      <c r="I170" s="226">
        <v>148</v>
      </c>
      <c r="J170" s="226">
        <v>10.4</v>
      </c>
      <c r="K170" s="226">
        <v>18.8</v>
      </c>
      <c r="L170" s="225">
        <v>76.5</v>
      </c>
      <c r="M170" s="226">
        <v>74</v>
      </c>
      <c r="N170" s="226">
        <v>2.5</v>
      </c>
      <c r="O170" s="227">
        <v>13.7</v>
      </c>
      <c r="P170" s="226">
        <v>142.5</v>
      </c>
      <c r="Q170" s="226">
        <v>138.4</v>
      </c>
      <c r="R170" s="226">
        <v>4.0999999999999996</v>
      </c>
      <c r="S170" s="226">
        <v>17.8</v>
      </c>
      <c r="T170" s="219"/>
      <c r="AB170" s="219"/>
      <c r="AC170" s="219"/>
      <c r="AD170" s="219"/>
      <c r="AE170" s="219"/>
    </row>
    <row r="171" spans="2:31" ht="27.9" customHeight="1" x14ac:dyDescent="0.2">
      <c r="B171" s="150"/>
      <c r="C171" s="144" t="s">
        <v>12</v>
      </c>
      <c r="D171" s="225">
        <v>126.3</v>
      </c>
      <c r="E171" s="226">
        <v>124.8</v>
      </c>
      <c r="F171" s="226">
        <v>1.5</v>
      </c>
      <c r="G171" s="227">
        <v>19.5</v>
      </c>
      <c r="H171" s="226">
        <v>143.19999999999999</v>
      </c>
      <c r="I171" s="226">
        <v>134.5</v>
      </c>
      <c r="J171" s="226">
        <v>8.6999999999999993</v>
      </c>
      <c r="K171" s="226">
        <v>17.100000000000001</v>
      </c>
      <c r="L171" s="225">
        <v>84.9</v>
      </c>
      <c r="M171" s="226">
        <v>81.400000000000006</v>
      </c>
      <c r="N171" s="226">
        <v>3.5</v>
      </c>
      <c r="O171" s="227">
        <v>14.3</v>
      </c>
      <c r="P171" s="226">
        <v>142.4</v>
      </c>
      <c r="Q171" s="226">
        <v>138.30000000000001</v>
      </c>
      <c r="R171" s="226">
        <v>4.0999999999999996</v>
      </c>
      <c r="S171" s="226">
        <v>17.5</v>
      </c>
      <c r="T171" s="219"/>
      <c r="AB171" s="219"/>
      <c r="AC171" s="219"/>
      <c r="AD171" s="219"/>
      <c r="AE171" s="219"/>
    </row>
    <row r="172" spans="2:31" ht="27.9" customHeight="1" x14ac:dyDescent="0.2">
      <c r="B172" s="150"/>
      <c r="C172" s="144" t="s">
        <v>13</v>
      </c>
      <c r="D172" s="225">
        <v>128.80000000000001</v>
      </c>
      <c r="E172" s="226">
        <v>127.4</v>
      </c>
      <c r="F172" s="226">
        <v>1.4</v>
      </c>
      <c r="G172" s="227">
        <v>19.600000000000001</v>
      </c>
      <c r="H172" s="226">
        <v>148.4</v>
      </c>
      <c r="I172" s="226">
        <v>138.6</v>
      </c>
      <c r="J172" s="226">
        <v>9.8000000000000007</v>
      </c>
      <c r="K172" s="226">
        <v>17.600000000000001</v>
      </c>
      <c r="L172" s="225">
        <v>80</v>
      </c>
      <c r="M172" s="226">
        <v>76.8</v>
      </c>
      <c r="N172" s="226">
        <v>3.2</v>
      </c>
      <c r="O172" s="227">
        <v>14.1</v>
      </c>
      <c r="P172" s="226">
        <v>140.5</v>
      </c>
      <c r="Q172" s="226">
        <v>135.19999999999999</v>
      </c>
      <c r="R172" s="226">
        <v>5.3</v>
      </c>
      <c r="S172" s="226">
        <v>17.600000000000001</v>
      </c>
      <c r="T172" s="219"/>
      <c r="AB172" s="219"/>
      <c r="AC172" s="219"/>
      <c r="AD172" s="219"/>
      <c r="AE172" s="219"/>
    </row>
    <row r="173" spans="2:31" ht="27.9" customHeight="1" x14ac:dyDescent="0.2">
      <c r="B173" s="150"/>
      <c r="C173" s="144" t="s">
        <v>14</v>
      </c>
      <c r="D173" s="225">
        <v>126.7</v>
      </c>
      <c r="E173" s="226">
        <v>125.2</v>
      </c>
      <c r="F173" s="226">
        <v>1.5</v>
      </c>
      <c r="G173" s="227">
        <v>19.3</v>
      </c>
      <c r="H173" s="226">
        <v>141.6</v>
      </c>
      <c r="I173" s="226">
        <v>135.30000000000001</v>
      </c>
      <c r="J173" s="226">
        <v>6.3</v>
      </c>
      <c r="K173" s="226">
        <v>17.3</v>
      </c>
      <c r="L173" s="225">
        <v>73.900000000000006</v>
      </c>
      <c r="M173" s="226">
        <v>71.400000000000006</v>
      </c>
      <c r="N173" s="226">
        <v>2.5</v>
      </c>
      <c r="O173" s="227">
        <v>14.1</v>
      </c>
      <c r="P173" s="226">
        <v>158.19999999999999</v>
      </c>
      <c r="Q173" s="226">
        <v>153</v>
      </c>
      <c r="R173" s="226">
        <v>5.2</v>
      </c>
      <c r="S173" s="226">
        <v>19.600000000000001</v>
      </c>
      <c r="T173" s="219"/>
      <c r="AB173" s="219"/>
      <c r="AC173" s="219"/>
      <c r="AD173" s="219"/>
      <c r="AE173" s="219"/>
    </row>
    <row r="174" spans="2:31" ht="27.9" customHeight="1" x14ac:dyDescent="0.2">
      <c r="B174" s="150"/>
      <c r="C174" s="144" t="s">
        <v>15</v>
      </c>
      <c r="D174" s="225">
        <v>127.1</v>
      </c>
      <c r="E174" s="226">
        <v>125.3</v>
      </c>
      <c r="F174" s="226">
        <v>1.8</v>
      </c>
      <c r="G174" s="227">
        <v>19.399999999999999</v>
      </c>
      <c r="H174" s="226">
        <v>152.9</v>
      </c>
      <c r="I174" s="226">
        <v>147.9</v>
      </c>
      <c r="J174" s="226">
        <v>5</v>
      </c>
      <c r="K174" s="226">
        <v>19</v>
      </c>
      <c r="L174" s="225">
        <v>74.599999999999994</v>
      </c>
      <c r="M174" s="226">
        <v>72.599999999999994</v>
      </c>
      <c r="N174" s="226">
        <v>2</v>
      </c>
      <c r="O174" s="227">
        <v>13.7</v>
      </c>
      <c r="P174" s="226">
        <v>148.4</v>
      </c>
      <c r="Q174" s="226">
        <v>144</v>
      </c>
      <c r="R174" s="226">
        <v>4.4000000000000004</v>
      </c>
      <c r="S174" s="226">
        <v>18.8</v>
      </c>
      <c r="T174" s="219"/>
      <c r="AB174" s="219"/>
      <c r="AC174" s="219"/>
      <c r="AD174" s="219"/>
      <c r="AE174" s="219"/>
    </row>
    <row r="175" spans="2:31" ht="27.9" customHeight="1" x14ac:dyDescent="0.2">
      <c r="B175" s="150"/>
      <c r="C175" s="144" t="s">
        <v>16</v>
      </c>
      <c r="D175" s="225">
        <v>132.9</v>
      </c>
      <c r="E175" s="226">
        <v>131.30000000000001</v>
      </c>
      <c r="F175" s="226">
        <v>1.6</v>
      </c>
      <c r="G175" s="227">
        <v>20.100000000000001</v>
      </c>
      <c r="H175" s="226">
        <v>144.9</v>
      </c>
      <c r="I175" s="226">
        <v>136.80000000000001</v>
      </c>
      <c r="J175" s="226">
        <v>8.1</v>
      </c>
      <c r="K175" s="226">
        <v>17.399999999999999</v>
      </c>
      <c r="L175" s="225">
        <v>76.599999999999994</v>
      </c>
      <c r="M175" s="226">
        <v>73.5</v>
      </c>
      <c r="N175" s="226">
        <v>3.1</v>
      </c>
      <c r="O175" s="227">
        <v>13.9</v>
      </c>
      <c r="P175" s="226">
        <v>154.6</v>
      </c>
      <c r="Q175" s="226">
        <v>148.4</v>
      </c>
      <c r="R175" s="226">
        <v>6.2</v>
      </c>
      <c r="S175" s="226">
        <v>19.899999999999999</v>
      </c>
      <c r="T175" s="219"/>
      <c r="AB175" s="219"/>
      <c r="AC175" s="219"/>
      <c r="AD175" s="219"/>
      <c r="AE175" s="219"/>
    </row>
    <row r="176" spans="2:31" ht="27.9" customHeight="1" x14ac:dyDescent="0.2">
      <c r="B176" s="150"/>
      <c r="C176" s="144" t="s">
        <v>17</v>
      </c>
      <c r="D176" s="225">
        <v>123.6</v>
      </c>
      <c r="E176" s="226">
        <v>122.4</v>
      </c>
      <c r="F176" s="226">
        <v>1.2</v>
      </c>
      <c r="G176" s="227">
        <v>18</v>
      </c>
      <c r="H176" s="226">
        <v>137.30000000000001</v>
      </c>
      <c r="I176" s="226">
        <v>131.80000000000001</v>
      </c>
      <c r="J176" s="226">
        <v>5.5</v>
      </c>
      <c r="K176" s="226">
        <v>16.8</v>
      </c>
      <c r="L176" s="225">
        <v>76.2</v>
      </c>
      <c r="M176" s="226">
        <v>73.3</v>
      </c>
      <c r="N176" s="226">
        <v>2.9</v>
      </c>
      <c r="O176" s="227">
        <v>13.5</v>
      </c>
      <c r="P176" s="226">
        <v>151.6</v>
      </c>
      <c r="Q176" s="226">
        <v>148.30000000000001</v>
      </c>
      <c r="R176" s="226">
        <v>3.3</v>
      </c>
      <c r="S176" s="226">
        <v>18</v>
      </c>
      <c r="T176" s="219"/>
      <c r="AB176" s="219"/>
      <c r="AC176" s="219"/>
      <c r="AD176" s="219"/>
      <c r="AE176" s="219"/>
    </row>
    <row r="177" spans="2:31" ht="27.9" customHeight="1" x14ac:dyDescent="0.2">
      <c r="B177" s="150"/>
      <c r="C177" s="144" t="s">
        <v>18</v>
      </c>
      <c r="D177" s="225">
        <v>109.3</v>
      </c>
      <c r="E177" s="226">
        <v>107.1</v>
      </c>
      <c r="F177" s="226">
        <v>2.2000000000000002</v>
      </c>
      <c r="G177" s="227">
        <v>16.899999999999999</v>
      </c>
      <c r="H177" s="226">
        <v>148.4</v>
      </c>
      <c r="I177" s="226">
        <v>141</v>
      </c>
      <c r="J177" s="226">
        <v>7.4</v>
      </c>
      <c r="K177" s="226">
        <v>18</v>
      </c>
      <c r="L177" s="225">
        <v>75.599999999999994</v>
      </c>
      <c r="M177" s="226">
        <v>73</v>
      </c>
      <c r="N177" s="226">
        <v>2.6</v>
      </c>
      <c r="O177" s="227">
        <v>13.7</v>
      </c>
      <c r="P177" s="226">
        <v>146.5</v>
      </c>
      <c r="Q177" s="226">
        <v>143.4</v>
      </c>
      <c r="R177" s="226">
        <v>3.1</v>
      </c>
      <c r="S177" s="226">
        <v>18</v>
      </c>
      <c r="T177" s="219"/>
      <c r="AB177" s="219"/>
      <c r="AC177" s="219"/>
      <c r="AD177" s="219"/>
      <c r="AE177" s="219"/>
    </row>
    <row r="178" spans="2:31" ht="27.9" customHeight="1" x14ac:dyDescent="0.2">
      <c r="B178" s="150"/>
      <c r="C178" s="144" t="s">
        <v>19</v>
      </c>
      <c r="D178" s="225">
        <v>106.1</v>
      </c>
      <c r="E178" s="226">
        <v>104.8</v>
      </c>
      <c r="F178" s="226">
        <v>1.3</v>
      </c>
      <c r="G178" s="227">
        <v>18</v>
      </c>
      <c r="H178" s="226">
        <v>141.9</v>
      </c>
      <c r="I178" s="226">
        <v>133.9</v>
      </c>
      <c r="J178" s="226">
        <v>8</v>
      </c>
      <c r="K178" s="226">
        <v>17</v>
      </c>
      <c r="L178" s="225">
        <v>72.5</v>
      </c>
      <c r="M178" s="226">
        <v>70.7</v>
      </c>
      <c r="N178" s="226">
        <v>1.8</v>
      </c>
      <c r="O178" s="227">
        <v>13.5</v>
      </c>
      <c r="P178" s="226">
        <v>147.5</v>
      </c>
      <c r="Q178" s="226">
        <v>142.19999999999999</v>
      </c>
      <c r="R178" s="226">
        <v>5.3</v>
      </c>
      <c r="S178" s="226">
        <v>18.2</v>
      </c>
      <c r="T178" s="219"/>
      <c r="AB178" s="219"/>
      <c r="AC178" s="219"/>
      <c r="AD178" s="219"/>
      <c r="AE178" s="219"/>
    </row>
    <row r="179" spans="2:31" ht="27.9" customHeight="1" x14ac:dyDescent="0.2">
      <c r="B179" s="150"/>
      <c r="C179" s="144" t="s">
        <v>20</v>
      </c>
      <c r="D179" s="225">
        <v>125</v>
      </c>
      <c r="E179" s="226">
        <v>123.6</v>
      </c>
      <c r="F179" s="226">
        <v>1.4</v>
      </c>
      <c r="G179" s="227">
        <v>18.8</v>
      </c>
      <c r="H179" s="226">
        <v>173.3</v>
      </c>
      <c r="I179" s="226">
        <v>162</v>
      </c>
      <c r="J179" s="226">
        <v>11.3</v>
      </c>
      <c r="K179" s="226">
        <v>20.6</v>
      </c>
      <c r="L179" s="225">
        <v>74.900000000000006</v>
      </c>
      <c r="M179" s="226">
        <v>72.599999999999994</v>
      </c>
      <c r="N179" s="226">
        <v>2.2999999999999998</v>
      </c>
      <c r="O179" s="227">
        <v>13.8</v>
      </c>
      <c r="P179" s="226">
        <v>155.30000000000001</v>
      </c>
      <c r="Q179" s="226">
        <v>150.4</v>
      </c>
      <c r="R179" s="226">
        <v>4.9000000000000004</v>
      </c>
      <c r="S179" s="226">
        <v>19.100000000000001</v>
      </c>
      <c r="T179" s="219"/>
      <c r="AB179" s="219"/>
      <c r="AC179" s="219"/>
      <c r="AD179" s="219"/>
      <c r="AE179" s="219"/>
    </row>
    <row r="180" spans="2:31" ht="27.9" customHeight="1" x14ac:dyDescent="0.2">
      <c r="B180" s="156"/>
      <c r="C180" s="148" t="s">
        <v>21</v>
      </c>
      <c r="D180" s="235">
        <v>122.1</v>
      </c>
      <c r="E180" s="236">
        <v>120.5</v>
      </c>
      <c r="F180" s="236">
        <v>1.6</v>
      </c>
      <c r="G180" s="237">
        <v>18.399999999999999</v>
      </c>
      <c r="H180" s="236">
        <v>153.4</v>
      </c>
      <c r="I180" s="236">
        <v>143.9</v>
      </c>
      <c r="J180" s="236">
        <v>9.5</v>
      </c>
      <c r="K180" s="236">
        <v>18.399999999999999</v>
      </c>
      <c r="L180" s="235">
        <v>73</v>
      </c>
      <c r="M180" s="236">
        <v>71.2</v>
      </c>
      <c r="N180" s="236">
        <v>1.8</v>
      </c>
      <c r="O180" s="237">
        <v>13.4</v>
      </c>
      <c r="P180" s="236">
        <v>154.80000000000001</v>
      </c>
      <c r="Q180" s="236">
        <v>149.9</v>
      </c>
      <c r="R180" s="236">
        <v>4.9000000000000004</v>
      </c>
      <c r="S180" s="236">
        <v>18.8</v>
      </c>
      <c r="T180" s="219"/>
      <c r="AB180" s="219"/>
      <c r="AC180" s="219"/>
      <c r="AD180" s="219"/>
      <c r="AE180" s="219"/>
    </row>
    <row r="181" spans="2:31" ht="27.9" customHeight="1" x14ac:dyDescent="0.2">
      <c r="B181" s="76" t="s">
        <v>116</v>
      </c>
      <c r="D181" s="77"/>
      <c r="E181" s="77"/>
      <c r="F181" s="77"/>
      <c r="G181" s="77"/>
      <c r="AB181" s="219"/>
      <c r="AC181" s="219"/>
      <c r="AD181" s="219"/>
      <c r="AE181" s="219"/>
    </row>
    <row r="182" spans="2:31" ht="27.9" customHeight="1" x14ac:dyDescent="0.2">
      <c r="B182" s="78" t="s">
        <v>3</v>
      </c>
      <c r="D182" s="78"/>
      <c r="E182" s="78"/>
      <c r="F182" s="78"/>
      <c r="G182" s="78"/>
      <c r="H182" s="78"/>
      <c r="I182" s="78"/>
      <c r="J182" s="200"/>
      <c r="K182" s="201"/>
      <c r="L182" s="202"/>
      <c r="M182" s="202"/>
      <c r="N182" s="202"/>
      <c r="O182" s="202"/>
      <c r="P182" s="202"/>
      <c r="Q182" s="202"/>
      <c r="S182" s="79" t="s">
        <v>109</v>
      </c>
      <c r="T182" s="202"/>
      <c r="U182" s="202"/>
    </row>
    <row r="183" spans="2:31" ht="27.9" customHeight="1" x14ac:dyDescent="0.2">
      <c r="B183" s="80"/>
      <c r="C183" s="81"/>
      <c r="D183" s="82" t="s">
        <v>91</v>
      </c>
      <c r="E183" s="85"/>
      <c r="F183" s="85"/>
      <c r="G183" s="86"/>
      <c r="H183" s="83" t="s">
        <v>117</v>
      </c>
      <c r="I183" s="85"/>
      <c r="J183" s="85"/>
      <c r="K183" s="85"/>
      <c r="L183" s="82" t="s">
        <v>93</v>
      </c>
      <c r="M183" s="83"/>
      <c r="N183" s="83"/>
      <c r="O183" s="84"/>
      <c r="P183" s="82" t="s">
        <v>95</v>
      </c>
      <c r="Q183" s="83"/>
      <c r="R183" s="83"/>
      <c r="S183" s="84"/>
      <c r="T183" s="87"/>
      <c r="U183" s="87"/>
    </row>
    <row r="184" spans="2:31" ht="27.9" customHeight="1" x14ac:dyDescent="0.2">
      <c r="B184" s="88" t="s">
        <v>40</v>
      </c>
      <c r="C184" s="78"/>
      <c r="D184" s="89" t="s">
        <v>110</v>
      </c>
      <c r="E184" s="90" t="s">
        <v>111</v>
      </c>
      <c r="F184" s="90" t="s">
        <v>112</v>
      </c>
      <c r="G184" s="248" t="s">
        <v>105</v>
      </c>
      <c r="H184" s="92" t="s">
        <v>110</v>
      </c>
      <c r="I184" s="90" t="s">
        <v>111</v>
      </c>
      <c r="J184" s="90" t="s">
        <v>112</v>
      </c>
      <c r="K184" s="212" t="s">
        <v>105</v>
      </c>
      <c r="L184" s="93" t="s">
        <v>110</v>
      </c>
      <c r="M184" s="94" t="s">
        <v>111</v>
      </c>
      <c r="N184" s="94" t="s">
        <v>112</v>
      </c>
      <c r="O184" s="248" t="s">
        <v>105</v>
      </c>
      <c r="P184" s="93" t="s">
        <v>110</v>
      </c>
      <c r="Q184" s="94" t="s">
        <v>111</v>
      </c>
      <c r="R184" s="94" t="s">
        <v>112</v>
      </c>
      <c r="S184" s="248" t="s">
        <v>105</v>
      </c>
      <c r="T184" s="78"/>
      <c r="U184" s="78"/>
      <c r="V184" s="202"/>
      <c r="W184" s="202"/>
    </row>
    <row r="185" spans="2:31" ht="27.9" customHeight="1" x14ac:dyDescent="0.2">
      <c r="B185" s="88" t="s">
        <v>44</v>
      </c>
      <c r="C185" s="96" t="s">
        <v>4</v>
      </c>
      <c r="D185" s="89" t="s">
        <v>105</v>
      </c>
      <c r="E185" s="212" t="s">
        <v>105</v>
      </c>
      <c r="F185" s="90"/>
      <c r="G185" s="95" t="s">
        <v>113</v>
      </c>
      <c r="H185" s="92" t="s">
        <v>105</v>
      </c>
      <c r="I185" s="212" t="s">
        <v>105</v>
      </c>
      <c r="J185" s="90"/>
      <c r="K185" s="90" t="s">
        <v>113</v>
      </c>
      <c r="L185" s="93" t="s">
        <v>105</v>
      </c>
      <c r="M185" s="212" t="s">
        <v>105</v>
      </c>
      <c r="N185" s="94"/>
      <c r="O185" s="95" t="s">
        <v>113</v>
      </c>
      <c r="P185" s="93" t="s">
        <v>105</v>
      </c>
      <c r="Q185" s="212" t="s">
        <v>105</v>
      </c>
      <c r="R185" s="94"/>
      <c r="S185" s="95" t="s">
        <v>113</v>
      </c>
      <c r="T185" s="96"/>
      <c r="U185" s="96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</row>
    <row r="186" spans="2:31" ht="27.9" customHeight="1" x14ac:dyDescent="0.2">
      <c r="B186" s="99"/>
      <c r="C186" s="100" t="s">
        <v>47</v>
      </c>
      <c r="D186" s="101" t="s">
        <v>114</v>
      </c>
      <c r="E186" s="102" t="s">
        <v>114</v>
      </c>
      <c r="F186" s="102" t="s">
        <v>114</v>
      </c>
      <c r="G186" s="214" t="s">
        <v>105</v>
      </c>
      <c r="H186" s="104" t="s">
        <v>114</v>
      </c>
      <c r="I186" s="102" t="s">
        <v>114</v>
      </c>
      <c r="J186" s="102" t="s">
        <v>114</v>
      </c>
      <c r="K186" s="213" t="s">
        <v>105</v>
      </c>
      <c r="L186" s="105" t="s">
        <v>114</v>
      </c>
      <c r="M186" s="106" t="s">
        <v>114</v>
      </c>
      <c r="N186" s="106" t="s">
        <v>114</v>
      </c>
      <c r="O186" s="214" t="s">
        <v>105</v>
      </c>
      <c r="P186" s="105" t="s">
        <v>114</v>
      </c>
      <c r="Q186" s="106" t="s">
        <v>114</v>
      </c>
      <c r="R186" s="106" t="s">
        <v>114</v>
      </c>
      <c r="S186" s="214" t="s">
        <v>105</v>
      </c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</row>
    <row r="187" spans="2:31" ht="27.9" customHeight="1" x14ac:dyDescent="0.2">
      <c r="B187" s="88"/>
      <c r="C187" s="166" t="str">
        <f>C127</f>
        <v>令和元年平均</v>
      </c>
      <c r="D187" s="217">
        <v>134.6</v>
      </c>
      <c r="E187" s="216">
        <v>123.1</v>
      </c>
      <c r="F187" s="216">
        <v>11.5</v>
      </c>
      <c r="G187" s="218">
        <v>17.5</v>
      </c>
      <c r="H187" s="215">
        <v>148.4</v>
      </c>
      <c r="I187" s="216">
        <v>143.1</v>
      </c>
      <c r="J187" s="216">
        <v>5.3</v>
      </c>
      <c r="K187" s="216">
        <v>19.5</v>
      </c>
      <c r="L187" s="217">
        <v>152.30000000000001</v>
      </c>
      <c r="M187" s="216">
        <v>143.1</v>
      </c>
      <c r="N187" s="216">
        <v>9.1999999999999993</v>
      </c>
      <c r="O187" s="218">
        <v>18.899999999999999</v>
      </c>
      <c r="P187" s="217">
        <v>141.5</v>
      </c>
      <c r="Q187" s="216">
        <v>132.9</v>
      </c>
      <c r="R187" s="216">
        <v>8.6</v>
      </c>
      <c r="S187" s="218">
        <v>19</v>
      </c>
      <c r="T187" s="250"/>
      <c r="U187" s="250"/>
      <c r="V187" s="96"/>
      <c r="W187" s="96"/>
      <c r="X187" s="96"/>
      <c r="Y187" s="96"/>
      <c r="Z187" s="96"/>
      <c r="AA187" s="96"/>
      <c r="AB187" s="92"/>
      <c r="AC187" s="92"/>
      <c r="AD187" s="92"/>
      <c r="AE187" s="92"/>
    </row>
    <row r="188" spans="2:31" ht="27.9" customHeight="1" x14ac:dyDescent="0.2">
      <c r="B188" s="88"/>
      <c r="C188" s="168" t="str">
        <f>C128</f>
        <v>２年</v>
      </c>
      <c r="D188" s="217">
        <v>129.4</v>
      </c>
      <c r="E188" s="216">
        <v>121.7</v>
      </c>
      <c r="F188" s="216">
        <v>7.7</v>
      </c>
      <c r="G188" s="218">
        <v>17.3</v>
      </c>
      <c r="H188" s="215">
        <v>148.1</v>
      </c>
      <c r="I188" s="216">
        <v>143.4</v>
      </c>
      <c r="J188" s="216">
        <v>4.7</v>
      </c>
      <c r="K188" s="216">
        <v>19.5</v>
      </c>
      <c r="L188" s="217">
        <v>159.1</v>
      </c>
      <c r="M188" s="216">
        <v>149.80000000000001</v>
      </c>
      <c r="N188" s="216">
        <v>9.3000000000000007</v>
      </c>
      <c r="O188" s="218">
        <v>19.5</v>
      </c>
      <c r="P188" s="217">
        <v>136.4</v>
      </c>
      <c r="Q188" s="216">
        <v>128.5</v>
      </c>
      <c r="R188" s="216">
        <v>7.9</v>
      </c>
      <c r="S188" s="218">
        <v>18.399999999999999</v>
      </c>
      <c r="T188" s="250"/>
      <c r="U188" s="250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</row>
    <row r="189" spans="2:31" ht="27.9" customHeight="1" x14ac:dyDescent="0.2">
      <c r="B189" s="88"/>
      <c r="C189" s="168" t="str">
        <f t="shared" ref="C189:C192" si="8">C129</f>
        <v>３年</v>
      </c>
      <c r="D189" s="217">
        <v>143.30000000000001</v>
      </c>
      <c r="E189" s="216">
        <v>127.3</v>
      </c>
      <c r="F189" s="216">
        <v>16</v>
      </c>
      <c r="G189" s="218">
        <v>18</v>
      </c>
      <c r="H189" s="215">
        <v>141.9</v>
      </c>
      <c r="I189" s="216">
        <v>137.30000000000001</v>
      </c>
      <c r="J189" s="216">
        <v>4.5999999999999996</v>
      </c>
      <c r="K189" s="216">
        <v>18.600000000000001</v>
      </c>
      <c r="L189" s="217">
        <v>160.19999999999999</v>
      </c>
      <c r="M189" s="216">
        <v>152.19999999999999</v>
      </c>
      <c r="N189" s="216">
        <v>8</v>
      </c>
      <c r="O189" s="218">
        <v>19.600000000000001</v>
      </c>
      <c r="P189" s="217">
        <v>138.4</v>
      </c>
      <c r="Q189" s="216">
        <v>129.9</v>
      </c>
      <c r="R189" s="216">
        <v>8.5</v>
      </c>
      <c r="S189" s="218">
        <v>18.100000000000001</v>
      </c>
      <c r="T189" s="250"/>
      <c r="U189" s="250"/>
      <c r="V189" s="250"/>
      <c r="W189" s="250"/>
      <c r="X189" s="250"/>
      <c r="Y189" s="250"/>
      <c r="Z189" s="250"/>
      <c r="AA189" s="250"/>
      <c r="AB189" s="250"/>
      <c r="AC189" s="250"/>
      <c r="AD189" s="250"/>
      <c r="AE189" s="250"/>
    </row>
    <row r="190" spans="2:31" ht="27.9" customHeight="1" x14ac:dyDescent="0.2">
      <c r="B190" s="88" t="s">
        <v>50</v>
      </c>
      <c r="C190" s="168" t="str">
        <f t="shared" si="8"/>
        <v>４年</v>
      </c>
      <c r="D190" s="217">
        <v>161.69999999999999</v>
      </c>
      <c r="E190" s="216">
        <v>131.80000000000001</v>
      </c>
      <c r="F190" s="216">
        <v>29.9</v>
      </c>
      <c r="G190" s="218">
        <v>17.899999999999999</v>
      </c>
      <c r="H190" s="215">
        <v>140.5</v>
      </c>
      <c r="I190" s="216">
        <v>135.1</v>
      </c>
      <c r="J190" s="216">
        <v>5.4</v>
      </c>
      <c r="K190" s="216">
        <v>18.7</v>
      </c>
      <c r="L190" s="217">
        <v>160</v>
      </c>
      <c r="M190" s="216">
        <v>151.5</v>
      </c>
      <c r="N190" s="216">
        <v>8.5</v>
      </c>
      <c r="O190" s="218">
        <v>19.8</v>
      </c>
      <c r="P190" s="217">
        <v>140.69999999999999</v>
      </c>
      <c r="Q190" s="216">
        <v>131.80000000000001</v>
      </c>
      <c r="R190" s="216">
        <v>8.9</v>
      </c>
      <c r="S190" s="218">
        <v>18.2</v>
      </c>
      <c r="T190" s="215"/>
      <c r="U190" s="215"/>
      <c r="V190" s="250"/>
      <c r="W190" s="250"/>
      <c r="X190" s="250"/>
      <c r="Y190" s="250"/>
      <c r="Z190" s="250"/>
      <c r="AA190" s="250"/>
      <c r="AB190" s="250"/>
      <c r="AC190" s="250"/>
      <c r="AD190" s="250"/>
      <c r="AE190" s="250"/>
    </row>
    <row r="191" spans="2:31" ht="27.9" customHeight="1" x14ac:dyDescent="0.2">
      <c r="B191" s="88" t="s">
        <v>51</v>
      </c>
      <c r="C191" s="168" t="str">
        <f t="shared" si="8"/>
        <v>５年</v>
      </c>
      <c r="D191" s="224">
        <v>156.30000000000001</v>
      </c>
      <c r="E191" s="224">
        <v>130.30000000000001</v>
      </c>
      <c r="F191" s="224">
        <v>26</v>
      </c>
      <c r="G191" s="224">
        <v>17.7</v>
      </c>
      <c r="H191" s="221">
        <v>140.80000000000001</v>
      </c>
      <c r="I191" s="224">
        <v>136.4</v>
      </c>
      <c r="J191" s="224">
        <v>4.4000000000000004</v>
      </c>
      <c r="K191" s="217">
        <v>18.8</v>
      </c>
      <c r="L191" s="224">
        <v>154.6</v>
      </c>
      <c r="M191" s="224">
        <v>149.69999999999999</v>
      </c>
      <c r="N191" s="224">
        <v>4.9000000000000004</v>
      </c>
      <c r="O191" s="224">
        <v>19.5</v>
      </c>
      <c r="P191" s="224">
        <v>138.30000000000001</v>
      </c>
      <c r="Q191" s="224">
        <v>129.5</v>
      </c>
      <c r="R191" s="224">
        <v>8.8000000000000007</v>
      </c>
      <c r="S191" s="224">
        <v>18.3</v>
      </c>
      <c r="T191" s="219"/>
      <c r="U191" s="219"/>
      <c r="V191" s="250"/>
      <c r="W191" s="250"/>
      <c r="X191" s="250"/>
      <c r="Y191" s="250"/>
      <c r="Z191" s="250"/>
      <c r="AA191" s="250"/>
      <c r="AB191" s="250"/>
      <c r="AC191" s="250"/>
      <c r="AD191" s="250"/>
      <c r="AE191" s="250"/>
    </row>
    <row r="192" spans="2:31" ht="27.9" customHeight="1" x14ac:dyDescent="0.2">
      <c r="B192" s="88"/>
      <c r="C192" s="138" t="str">
        <f t="shared" si="8"/>
        <v>６年</v>
      </c>
      <c r="D192" s="226">
        <v>142.4</v>
      </c>
      <c r="E192" s="226">
        <v>122.5</v>
      </c>
      <c r="F192" s="226">
        <v>19.899999999999999</v>
      </c>
      <c r="G192" s="226">
        <v>17.100000000000001</v>
      </c>
      <c r="H192" s="225">
        <v>139.80000000000001</v>
      </c>
      <c r="I192" s="226">
        <v>134.69999999999999</v>
      </c>
      <c r="J192" s="226">
        <v>5.0999999999999996</v>
      </c>
      <c r="K192" s="227">
        <v>18.3</v>
      </c>
      <c r="L192" s="226">
        <v>148.5</v>
      </c>
      <c r="M192" s="226">
        <v>144</v>
      </c>
      <c r="N192" s="226">
        <v>4.5</v>
      </c>
      <c r="O192" s="226">
        <v>19.100000000000001</v>
      </c>
      <c r="P192" s="226">
        <v>130.80000000000001</v>
      </c>
      <c r="Q192" s="226">
        <v>124.1</v>
      </c>
      <c r="R192" s="226">
        <v>6.7</v>
      </c>
      <c r="S192" s="226">
        <v>18.100000000000001</v>
      </c>
      <c r="T192" s="219"/>
      <c r="U192" s="219"/>
      <c r="V192" s="215"/>
      <c r="W192" s="215"/>
      <c r="X192" s="215"/>
      <c r="Y192" s="215"/>
      <c r="Z192" s="215"/>
      <c r="AA192" s="215"/>
      <c r="AB192" s="215"/>
      <c r="AC192" s="215"/>
      <c r="AD192" s="215"/>
      <c r="AE192" s="215"/>
    </row>
    <row r="193" spans="2:31" ht="27.9" customHeight="1" x14ac:dyDescent="0.2">
      <c r="B193" s="88"/>
      <c r="C193" s="173">
        <f>$A$4</f>
        <v>6</v>
      </c>
      <c r="D193" s="229">
        <v>125.1</v>
      </c>
      <c r="E193" s="229">
        <v>109.4</v>
      </c>
      <c r="F193" s="229">
        <v>15.7</v>
      </c>
      <c r="G193" s="229">
        <v>15.4</v>
      </c>
      <c r="H193" s="228">
        <v>135.69999999999999</v>
      </c>
      <c r="I193" s="229">
        <v>131.4</v>
      </c>
      <c r="J193" s="229">
        <v>4.3</v>
      </c>
      <c r="K193" s="230">
        <v>17.8</v>
      </c>
      <c r="L193" s="229">
        <v>138.9</v>
      </c>
      <c r="M193" s="229">
        <v>134.4</v>
      </c>
      <c r="N193" s="229">
        <v>4.5</v>
      </c>
      <c r="O193" s="229">
        <v>17.899999999999999</v>
      </c>
      <c r="P193" s="229">
        <v>130</v>
      </c>
      <c r="Q193" s="229">
        <v>122.5</v>
      </c>
      <c r="R193" s="229">
        <v>7.5</v>
      </c>
      <c r="S193" s="229">
        <v>17.7</v>
      </c>
      <c r="T193" s="219"/>
      <c r="U193" s="219"/>
      <c r="V193" s="219"/>
      <c r="W193" s="219"/>
      <c r="X193" s="219"/>
      <c r="Y193" s="219"/>
      <c r="Z193" s="219"/>
      <c r="AA193" s="219"/>
      <c r="AB193" s="219"/>
      <c r="AC193" s="219"/>
      <c r="AD193" s="219"/>
      <c r="AE193" s="219"/>
    </row>
    <row r="194" spans="2:31" ht="27.9" customHeight="1" x14ac:dyDescent="0.2">
      <c r="B194" s="88"/>
      <c r="C194" s="144" t="s">
        <v>11</v>
      </c>
      <c r="D194" s="226">
        <v>129.80000000000001</v>
      </c>
      <c r="E194" s="226">
        <v>113.2</v>
      </c>
      <c r="F194" s="226">
        <v>16.600000000000001</v>
      </c>
      <c r="G194" s="226">
        <v>16</v>
      </c>
      <c r="H194" s="225">
        <v>136.30000000000001</v>
      </c>
      <c r="I194" s="226">
        <v>131.69999999999999</v>
      </c>
      <c r="J194" s="226">
        <v>4.5999999999999996</v>
      </c>
      <c r="K194" s="227">
        <v>17.899999999999999</v>
      </c>
      <c r="L194" s="226">
        <v>139.5</v>
      </c>
      <c r="M194" s="226">
        <v>134.80000000000001</v>
      </c>
      <c r="N194" s="226">
        <v>4.7</v>
      </c>
      <c r="O194" s="226">
        <v>17.899999999999999</v>
      </c>
      <c r="P194" s="226">
        <v>128.19999999999999</v>
      </c>
      <c r="Q194" s="226">
        <v>120.7</v>
      </c>
      <c r="R194" s="226">
        <v>7.5</v>
      </c>
      <c r="S194" s="226">
        <v>17.600000000000001</v>
      </c>
      <c r="T194" s="219"/>
      <c r="U194" s="219"/>
      <c r="V194" s="219"/>
      <c r="W194" s="219"/>
      <c r="X194" s="219"/>
      <c r="Y194" s="219"/>
      <c r="Z194" s="219"/>
      <c r="AA194" s="219"/>
      <c r="AB194" s="219"/>
      <c r="AC194" s="219"/>
      <c r="AD194" s="219"/>
      <c r="AE194" s="219"/>
    </row>
    <row r="195" spans="2:31" ht="27.9" customHeight="1" x14ac:dyDescent="0.2">
      <c r="B195" s="88" t="s">
        <v>52</v>
      </c>
      <c r="C195" s="144" t="s">
        <v>12</v>
      </c>
      <c r="D195" s="226">
        <v>135.4</v>
      </c>
      <c r="E195" s="226">
        <v>115</v>
      </c>
      <c r="F195" s="226">
        <v>20.399999999999999</v>
      </c>
      <c r="G195" s="226">
        <v>15.9</v>
      </c>
      <c r="H195" s="225">
        <v>141.80000000000001</v>
      </c>
      <c r="I195" s="226">
        <v>136.30000000000001</v>
      </c>
      <c r="J195" s="226">
        <v>5.5</v>
      </c>
      <c r="K195" s="227">
        <v>18.5</v>
      </c>
      <c r="L195" s="226">
        <v>147.69999999999999</v>
      </c>
      <c r="M195" s="226">
        <v>141.69999999999999</v>
      </c>
      <c r="N195" s="226">
        <v>6</v>
      </c>
      <c r="O195" s="226">
        <v>18.8</v>
      </c>
      <c r="P195" s="226">
        <v>131.9</v>
      </c>
      <c r="Q195" s="226">
        <v>124.9</v>
      </c>
      <c r="R195" s="226">
        <v>7</v>
      </c>
      <c r="S195" s="226">
        <v>18.3</v>
      </c>
      <c r="T195" s="219"/>
      <c r="U195" s="219"/>
      <c r="V195" s="219"/>
      <c r="W195" s="219"/>
      <c r="X195" s="219"/>
      <c r="Y195" s="219"/>
      <c r="Z195" s="219"/>
      <c r="AA195" s="219"/>
      <c r="AB195" s="219"/>
      <c r="AC195" s="219"/>
      <c r="AD195" s="219"/>
      <c r="AE195" s="219"/>
    </row>
    <row r="196" spans="2:31" ht="27.9" customHeight="1" x14ac:dyDescent="0.2">
      <c r="B196" s="88"/>
      <c r="C196" s="144" t="s">
        <v>13</v>
      </c>
      <c r="D196" s="226">
        <v>163.9</v>
      </c>
      <c r="E196" s="226">
        <v>137.4</v>
      </c>
      <c r="F196" s="226">
        <v>26.5</v>
      </c>
      <c r="G196" s="226">
        <v>19</v>
      </c>
      <c r="H196" s="225">
        <v>145.9</v>
      </c>
      <c r="I196" s="226">
        <v>140.19999999999999</v>
      </c>
      <c r="J196" s="226">
        <v>5.7</v>
      </c>
      <c r="K196" s="227">
        <v>19.2</v>
      </c>
      <c r="L196" s="226">
        <v>160.1</v>
      </c>
      <c r="M196" s="226">
        <v>155.69999999999999</v>
      </c>
      <c r="N196" s="226">
        <v>4.4000000000000004</v>
      </c>
      <c r="O196" s="226">
        <v>20.6</v>
      </c>
      <c r="P196" s="226">
        <v>132.1</v>
      </c>
      <c r="Q196" s="226">
        <v>125.3</v>
      </c>
      <c r="R196" s="226">
        <v>6.8</v>
      </c>
      <c r="S196" s="226">
        <v>18.2</v>
      </c>
      <c r="T196" s="219"/>
      <c r="U196" s="219"/>
      <c r="V196" s="219"/>
      <c r="W196" s="219"/>
      <c r="X196" s="219"/>
      <c r="Y196" s="219"/>
      <c r="Z196" s="219"/>
      <c r="AA196" s="219"/>
      <c r="AB196" s="219"/>
      <c r="AC196" s="219"/>
      <c r="AD196" s="219"/>
      <c r="AE196" s="219"/>
    </row>
    <row r="197" spans="2:31" ht="27.9" customHeight="1" x14ac:dyDescent="0.2">
      <c r="B197" s="88"/>
      <c r="C197" s="144" t="s">
        <v>14</v>
      </c>
      <c r="D197" s="226">
        <v>158.6</v>
      </c>
      <c r="E197" s="226">
        <v>132.5</v>
      </c>
      <c r="F197" s="226">
        <v>26.1</v>
      </c>
      <c r="G197" s="226">
        <v>18.600000000000001</v>
      </c>
      <c r="H197" s="225">
        <v>143</v>
      </c>
      <c r="I197" s="226">
        <v>137.80000000000001</v>
      </c>
      <c r="J197" s="226">
        <v>5.2</v>
      </c>
      <c r="K197" s="227">
        <v>18.7</v>
      </c>
      <c r="L197" s="226">
        <v>154.30000000000001</v>
      </c>
      <c r="M197" s="226">
        <v>149.9</v>
      </c>
      <c r="N197" s="226">
        <v>4.4000000000000004</v>
      </c>
      <c r="O197" s="226">
        <v>20</v>
      </c>
      <c r="P197" s="226">
        <v>132.1</v>
      </c>
      <c r="Q197" s="226">
        <v>126.2</v>
      </c>
      <c r="R197" s="226">
        <v>5.9</v>
      </c>
      <c r="S197" s="226">
        <v>18.399999999999999</v>
      </c>
      <c r="T197" s="219"/>
      <c r="U197" s="219"/>
      <c r="V197" s="219"/>
      <c r="W197" s="219"/>
      <c r="X197" s="219"/>
      <c r="Y197" s="219"/>
      <c r="Z197" s="219"/>
      <c r="AA197" s="219"/>
      <c r="AB197" s="219"/>
      <c r="AC197" s="219"/>
      <c r="AD197" s="219"/>
      <c r="AE197" s="219"/>
    </row>
    <row r="198" spans="2:31" ht="27.9" customHeight="1" x14ac:dyDescent="0.2">
      <c r="B198" s="88"/>
      <c r="C198" s="144" t="s">
        <v>15</v>
      </c>
      <c r="D198" s="226">
        <v>160.4</v>
      </c>
      <c r="E198" s="226">
        <v>135</v>
      </c>
      <c r="F198" s="226">
        <v>25.4</v>
      </c>
      <c r="G198" s="226">
        <v>19.100000000000001</v>
      </c>
      <c r="H198" s="225">
        <v>140.30000000000001</v>
      </c>
      <c r="I198" s="226">
        <v>134.4</v>
      </c>
      <c r="J198" s="226">
        <v>5.9</v>
      </c>
      <c r="K198" s="227">
        <v>18.5</v>
      </c>
      <c r="L198" s="226">
        <v>147.6</v>
      </c>
      <c r="M198" s="226">
        <v>144</v>
      </c>
      <c r="N198" s="226">
        <v>3.6</v>
      </c>
      <c r="O198" s="226">
        <v>19.100000000000001</v>
      </c>
      <c r="P198" s="226">
        <v>130.30000000000001</v>
      </c>
      <c r="Q198" s="226">
        <v>124.1</v>
      </c>
      <c r="R198" s="226">
        <v>6.2</v>
      </c>
      <c r="S198" s="226">
        <v>18.100000000000001</v>
      </c>
      <c r="T198" s="219"/>
      <c r="U198" s="219"/>
      <c r="V198" s="219"/>
      <c r="W198" s="219"/>
      <c r="X198" s="219"/>
      <c r="Y198" s="219"/>
      <c r="Z198" s="219"/>
      <c r="AA198" s="219"/>
      <c r="AB198" s="219"/>
      <c r="AC198" s="219"/>
      <c r="AD198" s="219"/>
      <c r="AE198" s="219"/>
    </row>
    <row r="199" spans="2:31" ht="27.9" customHeight="1" x14ac:dyDescent="0.2">
      <c r="B199" s="88" t="s">
        <v>53</v>
      </c>
      <c r="C199" s="144" t="s">
        <v>16</v>
      </c>
      <c r="D199" s="226">
        <v>152</v>
      </c>
      <c r="E199" s="226">
        <v>131</v>
      </c>
      <c r="F199" s="226">
        <v>21</v>
      </c>
      <c r="G199" s="226">
        <v>18.5</v>
      </c>
      <c r="H199" s="225">
        <v>142.69999999999999</v>
      </c>
      <c r="I199" s="226">
        <v>136</v>
      </c>
      <c r="J199" s="226">
        <v>6.7</v>
      </c>
      <c r="K199" s="227">
        <v>18.600000000000001</v>
      </c>
      <c r="L199" s="226">
        <v>157.30000000000001</v>
      </c>
      <c r="M199" s="226">
        <v>153.19999999999999</v>
      </c>
      <c r="N199" s="226">
        <v>4.0999999999999996</v>
      </c>
      <c r="O199" s="226">
        <v>20.399999999999999</v>
      </c>
      <c r="P199" s="226">
        <v>133.69999999999999</v>
      </c>
      <c r="Q199" s="226">
        <v>127.4</v>
      </c>
      <c r="R199" s="226">
        <v>6.3</v>
      </c>
      <c r="S199" s="226">
        <v>18.5</v>
      </c>
      <c r="T199" s="219"/>
      <c r="U199" s="219"/>
      <c r="V199" s="219"/>
      <c r="W199" s="219"/>
      <c r="X199" s="219"/>
      <c r="Y199" s="219"/>
      <c r="Z199" s="219"/>
      <c r="AA199" s="219"/>
      <c r="AB199" s="219"/>
      <c r="AC199" s="219"/>
      <c r="AD199" s="219"/>
      <c r="AE199" s="219"/>
    </row>
    <row r="200" spans="2:31" ht="27.9" customHeight="1" x14ac:dyDescent="0.2">
      <c r="B200" s="88"/>
      <c r="C200" s="144" t="s">
        <v>17</v>
      </c>
      <c r="D200" s="226">
        <v>85</v>
      </c>
      <c r="E200" s="226">
        <v>79.8</v>
      </c>
      <c r="F200" s="226">
        <v>5.2</v>
      </c>
      <c r="G200" s="226">
        <v>11.5</v>
      </c>
      <c r="H200" s="225">
        <v>137.9</v>
      </c>
      <c r="I200" s="226">
        <v>133.1</v>
      </c>
      <c r="J200" s="226">
        <v>4.8</v>
      </c>
      <c r="K200" s="227">
        <v>18</v>
      </c>
      <c r="L200" s="226">
        <v>142.1</v>
      </c>
      <c r="M200" s="226">
        <v>139</v>
      </c>
      <c r="N200" s="226">
        <v>3.1</v>
      </c>
      <c r="O200" s="226">
        <v>18.600000000000001</v>
      </c>
      <c r="P200" s="226">
        <v>129</v>
      </c>
      <c r="Q200" s="226">
        <v>122.7</v>
      </c>
      <c r="R200" s="226">
        <v>6.3</v>
      </c>
      <c r="S200" s="226">
        <v>17.899999999999999</v>
      </c>
      <c r="T200" s="219"/>
      <c r="U200" s="219"/>
      <c r="V200" s="219"/>
      <c r="W200" s="219"/>
      <c r="X200" s="219"/>
      <c r="Y200" s="219"/>
      <c r="Z200" s="219"/>
      <c r="AA200" s="219"/>
      <c r="AB200" s="219"/>
      <c r="AC200" s="219"/>
      <c r="AD200" s="219"/>
      <c r="AE200" s="219"/>
    </row>
    <row r="201" spans="2:31" ht="27.9" customHeight="1" x14ac:dyDescent="0.2">
      <c r="B201" s="88"/>
      <c r="C201" s="144" t="s">
        <v>18</v>
      </c>
      <c r="D201" s="226">
        <v>143.69999999999999</v>
      </c>
      <c r="E201" s="226">
        <v>121.8</v>
      </c>
      <c r="F201" s="226">
        <v>21.9</v>
      </c>
      <c r="G201" s="226">
        <v>17</v>
      </c>
      <c r="H201" s="225">
        <v>132.5</v>
      </c>
      <c r="I201" s="226">
        <v>127.9</v>
      </c>
      <c r="J201" s="226">
        <v>4.5999999999999996</v>
      </c>
      <c r="K201" s="227">
        <v>17.399999999999999</v>
      </c>
      <c r="L201" s="226">
        <v>138.30000000000001</v>
      </c>
      <c r="M201" s="226">
        <v>134.19999999999999</v>
      </c>
      <c r="N201" s="226">
        <v>4.0999999999999996</v>
      </c>
      <c r="O201" s="226">
        <v>17.899999999999999</v>
      </c>
      <c r="P201" s="226">
        <v>127.1</v>
      </c>
      <c r="Q201" s="226">
        <v>120.7</v>
      </c>
      <c r="R201" s="226">
        <v>6.4</v>
      </c>
      <c r="S201" s="226">
        <v>17.600000000000001</v>
      </c>
      <c r="T201" s="219"/>
      <c r="U201" s="219"/>
      <c r="V201" s="219"/>
      <c r="W201" s="219"/>
      <c r="X201" s="219"/>
      <c r="Y201" s="219"/>
      <c r="Z201" s="219"/>
      <c r="AA201" s="219"/>
      <c r="AB201" s="219"/>
      <c r="AC201" s="219"/>
      <c r="AD201" s="219"/>
      <c r="AE201" s="219"/>
    </row>
    <row r="202" spans="2:31" ht="27.9" customHeight="1" x14ac:dyDescent="0.2">
      <c r="B202" s="88"/>
      <c r="C202" s="144" t="s">
        <v>19</v>
      </c>
      <c r="D202" s="226">
        <v>164.6</v>
      </c>
      <c r="E202" s="226">
        <v>142</v>
      </c>
      <c r="F202" s="226">
        <v>22.6</v>
      </c>
      <c r="G202" s="226">
        <v>19.8</v>
      </c>
      <c r="H202" s="225">
        <v>141.9</v>
      </c>
      <c r="I202" s="226">
        <v>136.80000000000001</v>
      </c>
      <c r="J202" s="226">
        <v>5.0999999999999996</v>
      </c>
      <c r="K202" s="227">
        <v>18.5</v>
      </c>
      <c r="L202" s="226">
        <v>161.30000000000001</v>
      </c>
      <c r="M202" s="226">
        <v>156.80000000000001</v>
      </c>
      <c r="N202" s="226">
        <v>4.5</v>
      </c>
      <c r="O202" s="226">
        <v>20.8</v>
      </c>
      <c r="P202" s="226">
        <v>134</v>
      </c>
      <c r="Q202" s="226">
        <v>127.1</v>
      </c>
      <c r="R202" s="226">
        <v>6.9</v>
      </c>
      <c r="S202" s="226">
        <v>18.7</v>
      </c>
      <c r="T202" s="219"/>
      <c r="U202" s="219"/>
      <c r="V202" s="219"/>
      <c r="W202" s="219"/>
      <c r="X202" s="219"/>
      <c r="Y202" s="219"/>
      <c r="Z202" s="219"/>
      <c r="AA202" s="219"/>
      <c r="AB202" s="219"/>
      <c r="AC202" s="219"/>
      <c r="AD202" s="219"/>
      <c r="AE202" s="219"/>
    </row>
    <row r="203" spans="2:31" ht="27.9" customHeight="1" x14ac:dyDescent="0.2">
      <c r="B203" s="88"/>
      <c r="C203" s="144" t="s">
        <v>20</v>
      </c>
      <c r="D203" s="226">
        <v>149.4</v>
      </c>
      <c r="E203" s="226">
        <v>129</v>
      </c>
      <c r="F203" s="226">
        <v>20.399999999999999</v>
      </c>
      <c r="G203" s="226">
        <v>17.899999999999999</v>
      </c>
      <c r="H203" s="225">
        <v>139.6</v>
      </c>
      <c r="I203" s="226">
        <v>134.80000000000001</v>
      </c>
      <c r="J203" s="226">
        <v>4.8</v>
      </c>
      <c r="K203" s="227">
        <v>18.2</v>
      </c>
      <c r="L203" s="226">
        <v>145.5</v>
      </c>
      <c r="M203" s="226">
        <v>140.69999999999999</v>
      </c>
      <c r="N203" s="226">
        <v>4.8</v>
      </c>
      <c r="O203" s="226">
        <v>18.7</v>
      </c>
      <c r="P203" s="226">
        <v>133.1</v>
      </c>
      <c r="Q203" s="226">
        <v>126.3</v>
      </c>
      <c r="R203" s="226">
        <v>6.8</v>
      </c>
      <c r="S203" s="226">
        <v>18.399999999999999</v>
      </c>
      <c r="T203" s="219"/>
      <c r="U203" s="219"/>
      <c r="V203" s="219"/>
      <c r="W203" s="219"/>
      <c r="X203" s="219"/>
      <c r="Y203" s="219"/>
      <c r="Z203" s="219"/>
      <c r="AA203" s="219"/>
      <c r="AB203" s="219"/>
      <c r="AC203" s="219"/>
      <c r="AD203" s="219"/>
      <c r="AE203" s="219"/>
    </row>
    <row r="204" spans="2:31" ht="27.9" customHeight="1" x14ac:dyDescent="0.2">
      <c r="B204" s="88"/>
      <c r="C204" s="148" t="s">
        <v>21</v>
      </c>
      <c r="D204" s="226">
        <v>141.5</v>
      </c>
      <c r="E204" s="226">
        <v>124.1</v>
      </c>
      <c r="F204" s="226">
        <v>17.399999999999999</v>
      </c>
      <c r="G204" s="226">
        <v>17</v>
      </c>
      <c r="H204" s="225">
        <v>140.5</v>
      </c>
      <c r="I204" s="226">
        <v>135.9</v>
      </c>
      <c r="J204" s="226">
        <v>4.5999999999999996</v>
      </c>
      <c r="K204" s="227">
        <v>18.3</v>
      </c>
      <c r="L204" s="226">
        <v>149.9</v>
      </c>
      <c r="M204" s="226">
        <v>143.69999999999999</v>
      </c>
      <c r="N204" s="226">
        <v>6.2</v>
      </c>
      <c r="O204" s="226">
        <v>18.899999999999999</v>
      </c>
      <c r="P204" s="226">
        <v>129.1</v>
      </c>
      <c r="Q204" s="226">
        <v>122.1</v>
      </c>
      <c r="R204" s="226">
        <v>7</v>
      </c>
      <c r="S204" s="226">
        <v>17.8</v>
      </c>
      <c r="T204" s="219"/>
      <c r="U204" s="219"/>
      <c r="V204" s="219"/>
      <c r="W204" s="219"/>
      <c r="X204" s="219"/>
      <c r="Y204" s="219"/>
      <c r="Z204" s="219"/>
      <c r="AA204" s="219"/>
      <c r="AB204" s="219"/>
      <c r="AC204" s="219"/>
      <c r="AD204" s="219"/>
      <c r="AE204" s="219"/>
    </row>
    <row r="205" spans="2:31" ht="27.9" customHeight="1" x14ac:dyDescent="0.2">
      <c r="B205" s="149" t="s">
        <v>51</v>
      </c>
      <c r="C205" s="166" t="str">
        <f>C187</f>
        <v>令和元年平均</v>
      </c>
      <c r="D205" s="233">
        <v>159.80000000000001</v>
      </c>
      <c r="E205" s="232">
        <v>142.9</v>
      </c>
      <c r="F205" s="232">
        <v>16.899999999999999</v>
      </c>
      <c r="G205" s="234">
        <v>19.3</v>
      </c>
      <c r="H205" s="231">
        <v>150.9</v>
      </c>
      <c r="I205" s="232">
        <v>144.5</v>
      </c>
      <c r="J205" s="232">
        <v>6.4</v>
      </c>
      <c r="K205" s="232">
        <v>19.2</v>
      </c>
      <c r="L205" s="233">
        <v>154.19999999999999</v>
      </c>
      <c r="M205" s="232">
        <v>143.69999999999999</v>
      </c>
      <c r="N205" s="232">
        <v>10.5</v>
      </c>
      <c r="O205" s="234">
        <v>18.899999999999999</v>
      </c>
      <c r="P205" s="233">
        <v>155</v>
      </c>
      <c r="Q205" s="232">
        <v>144.69999999999999</v>
      </c>
      <c r="R205" s="232">
        <v>10.3</v>
      </c>
      <c r="S205" s="234">
        <v>19.3</v>
      </c>
      <c r="T205" s="250"/>
      <c r="U205" s="250"/>
      <c r="V205" s="219"/>
      <c r="W205" s="219"/>
      <c r="X205" s="219"/>
      <c r="Y205" s="219"/>
      <c r="Z205" s="219"/>
      <c r="AA205" s="219"/>
      <c r="AB205" s="219"/>
      <c r="AC205" s="219"/>
      <c r="AD205" s="219"/>
      <c r="AE205" s="219"/>
    </row>
    <row r="206" spans="2:31" ht="27.9" customHeight="1" x14ac:dyDescent="0.2">
      <c r="B206" s="150"/>
      <c r="C206" s="168" t="str">
        <f>C188</f>
        <v>２年</v>
      </c>
      <c r="D206" s="217">
        <v>152.1</v>
      </c>
      <c r="E206" s="216">
        <v>139.9</v>
      </c>
      <c r="F206" s="216">
        <v>12.2</v>
      </c>
      <c r="G206" s="218">
        <v>19.100000000000001</v>
      </c>
      <c r="H206" s="215">
        <v>147</v>
      </c>
      <c r="I206" s="216">
        <v>140.80000000000001</v>
      </c>
      <c r="J206" s="216">
        <v>6.2</v>
      </c>
      <c r="K206" s="216">
        <v>18.8</v>
      </c>
      <c r="L206" s="217">
        <v>161.80000000000001</v>
      </c>
      <c r="M206" s="216">
        <v>150.80000000000001</v>
      </c>
      <c r="N206" s="216">
        <v>11</v>
      </c>
      <c r="O206" s="218">
        <v>19.600000000000001</v>
      </c>
      <c r="P206" s="217">
        <v>151.30000000000001</v>
      </c>
      <c r="Q206" s="216">
        <v>141.19999999999999</v>
      </c>
      <c r="R206" s="216">
        <v>10.1</v>
      </c>
      <c r="S206" s="218">
        <v>18.7</v>
      </c>
      <c r="T206" s="250"/>
      <c r="U206" s="250"/>
      <c r="V206" s="219"/>
      <c r="W206" s="219"/>
      <c r="X206" s="219"/>
      <c r="Y206" s="219"/>
      <c r="Z206" s="219"/>
      <c r="AA206" s="219"/>
      <c r="AB206" s="219"/>
      <c r="AC206" s="219"/>
      <c r="AD206" s="219"/>
      <c r="AE206" s="219"/>
    </row>
    <row r="207" spans="2:31" ht="27.9" customHeight="1" x14ac:dyDescent="0.2">
      <c r="B207" s="150"/>
      <c r="C207" s="168" t="str">
        <f t="shared" ref="C207:C210" si="9">C189</f>
        <v>３年</v>
      </c>
      <c r="D207" s="217">
        <v>162.80000000000001</v>
      </c>
      <c r="E207" s="216">
        <v>140.6</v>
      </c>
      <c r="F207" s="216">
        <v>22.2</v>
      </c>
      <c r="G207" s="218">
        <v>19.3</v>
      </c>
      <c r="H207" s="215">
        <v>147.19999999999999</v>
      </c>
      <c r="I207" s="216">
        <v>140.30000000000001</v>
      </c>
      <c r="J207" s="216">
        <v>6.9</v>
      </c>
      <c r="K207" s="216">
        <v>18.5</v>
      </c>
      <c r="L207" s="217">
        <v>163.5</v>
      </c>
      <c r="M207" s="216">
        <v>153.69999999999999</v>
      </c>
      <c r="N207" s="216">
        <v>9.8000000000000007</v>
      </c>
      <c r="O207" s="218">
        <v>19.7</v>
      </c>
      <c r="P207" s="217">
        <v>155.4</v>
      </c>
      <c r="Q207" s="216">
        <v>143.69999999999999</v>
      </c>
      <c r="R207" s="216">
        <v>11.7</v>
      </c>
      <c r="S207" s="218">
        <v>18.7</v>
      </c>
      <c r="T207" s="250"/>
      <c r="U207" s="250"/>
      <c r="V207" s="250"/>
      <c r="W207" s="250"/>
      <c r="X207" s="250"/>
      <c r="Y207" s="250"/>
      <c r="Z207" s="250"/>
      <c r="AA207" s="250"/>
      <c r="AB207" s="250"/>
      <c r="AC207" s="250"/>
      <c r="AD207" s="250"/>
      <c r="AE207" s="250"/>
    </row>
    <row r="208" spans="2:31" ht="27.9" customHeight="1" x14ac:dyDescent="0.2">
      <c r="B208" s="150"/>
      <c r="C208" s="168" t="str">
        <f t="shared" si="9"/>
        <v>４年</v>
      </c>
      <c r="D208" s="217">
        <v>175.6</v>
      </c>
      <c r="E208" s="216">
        <v>136.9</v>
      </c>
      <c r="F208" s="216">
        <v>38.700000000000003</v>
      </c>
      <c r="G208" s="218">
        <v>18.3</v>
      </c>
      <c r="H208" s="215">
        <v>148.4</v>
      </c>
      <c r="I208" s="216">
        <v>141.30000000000001</v>
      </c>
      <c r="J208" s="216">
        <v>7.1</v>
      </c>
      <c r="K208" s="216">
        <v>18.899999999999999</v>
      </c>
      <c r="L208" s="217">
        <v>162.6</v>
      </c>
      <c r="M208" s="216">
        <v>152.1</v>
      </c>
      <c r="N208" s="216">
        <v>10.5</v>
      </c>
      <c r="O208" s="218">
        <v>19.7</v>
      </c>
      <c r="P208" s="217">
        <v>156.80000000000001</v>
      </c>
      <c r="Q208" s="216">
        <v>144.9</v>
      </c>
      <c r="R208" s="216">
        <v>11.9</v>
      </c>
      <c r="S208" s="218">
        <v>18.8</v>
      </c>
      <c r="T208" s="215"/>
      <c r="U208" s="215"/>
      <c r="V208" s="250"/>
      <c r="W208" s="250"/>
      <c r="X208" s="250"/>
      <c r="Y208" s="250"/>
      <c r="Z208" s="250"/>
      <c r="AA208" s="250"/>
      <c r="AB208" s="250"/>
      <c r="AC208" s="250"/>
      <c r="AD208" s="250"/>
      <c r="AE208" s="250"/>
    </row>
    <row r="209" spans="2:31" ht="27.9" customHeight="1" x14ac:dyDescent="0.2">
      <c r="B209" s="150"/>
      <c r="C209" s="168" t="str">
        <f t="shared" si="9"/>
        <v>５年</v>
      </c>
      <c r="D209" s="224">
        <v>169.2</v>
      </c>
      <c r="E209" s="224">
        <v>136.9</v>
      </c>
      <c r="F209" s="224">
        <v>32.299999999999997</v>
      </c>
      <c r="G209" s="224">
        <v>18.3</v>
      </c>
      <c r="H209" s="221">
        <v>149.6</v>
      </c>
      <c r="I209" s="224">
        <v>143.80000000000001</v>
      </c>
      <c r="J209" s="224">
        <v>5.8</v>
      </c>
      <c r="K209" s="217">
        <v>19.3</v>
      </c>
      <c r="L209" s="224">
        <v>159.69999999999999</v>
      </c>
      <c r="M209" s="224">
        <v>154.6</v>
      </c>
      <c r="N209" s="224">
        <v>5.0999999999999996</v>
      </c>
      <c r="O209" s="224">
        <v>19.8</v>
      </c>
      <c r="P209" s="224">
        <v>153.80000000000001</v>
      </c>
      <c r="Q209" s="224">
        <v>141.19999999999999</v>
      </c>
      <c r="R209" s="224">
        <v>12.6</v>
      </c>
      <c r="S209" s="224">
        <v>18.7</v>
      </c>
      <c r="T209" s="219"/>
      <c r="U209" s="219"/>
      <c r="V209" s="250"/>
      <c r="W209" s="250"/>
      <c r="X209" s="250"/>
      <c r="Y209" s="250"/>
      <c r="Z209" s="250"/>
      <c r="AA209" s="250"/>
      <c r="AB209" s="250"/>
      <c r="AC209" s="250"/>
      <c r="AD209" s="250"/>
      <c r="AE209" s="250"/>
    </row>
    <row r="210" spans="2:31" ht="27.9" customHeight="1" x14ac:dyDescent="0.2">
      <c r="B210" s="150"/>
      <c r="C210" s="138" t="str">
        <f t="shared" si="9"/>
        <v>６年</v>
      </c>
      <c r="D210" s="236">
        <v>153.9</v>
      </c>
      <c r="E210" s="236">
        <v>127.9</v>
      </c>
      <c r="F210" s="236">
        <v>26</v>
      </c>
      <c r="G210" s="236">
        <v>17.7</v>
      </c>
      <c r="H210" s="235">
        <v>149.69999999999999</v>
      </c>
      <c r="I210" s="236">
        <v>143.4</v>
      </c>
      <c r="J210" s="236">
        <v>6.3</v>
      </c>
      <c r="K210" s="237">
        <v>19.100000000000001</v>
      </c>
      <c r="L210" s="236">
        <v>150.80000000000001</v>
      </c>
      <c r="M210" s="236">
        <v>145.1</v>
      </c>
      <c r="N210" s="236">
        <v>5.7</v>
      </c>
      <c r="O210" s="236">
        <v>19.2</v>
      </c>
      <c r="P210" s="236">
        <v>149.30000000000001</v>
      </c>
      <c r="Q210" s="236">
        <v>139.6</v>
      </c>
      <c r="R210" s="236">
        <v>9.6999999999999993</v>
      </c>
      <c r="S210" s="236">
        <v>18.600000000000001</v>
      </c>
      <c r="T210" s="219"/>
      <c r="U210" s="219"/>
      <c r="V210" s="215"/>
      <c r="W210" s="215"/>
      <c r="X210" s="215"/>
      <c r="Y210" s="215"/>
      <c r="Z210" s="215"/>
      <c r="AA210" s="215"/>
      <c r="AB210" s="215"/>
      <c r="AC210" s="215"/>
      <c r="AD210" s="215"/>
      <c r="AE210" s="215"/>
    </row>
    <row r="211" spans="2:31" ht="27.9" customHeight="1" x14ac:dyDescent="0.2">
      <c r="B211" s="150"/>
      <c r="C211" s="177">
        <f>$A$4</f>
        <v>6</v>
      </c>
      <c r="D211" s="226">
        <v>129.69999999999999</v>
      </c>
      <c r="E211" s="226">
        <v>110.2</v>
      </c>
      <c r="F211" s="226">
        <v>19.5</v>
      </c>
      <c r="G211" s="226">
        <v>15.2</v>
      </c>
      <c r="H211" s="225">
        <v>146</v>
      </c>
      <c r="I211" s="226">
        <v>140.9</v>
      </c>
      <c r="J211" s="226">
        <v>5.0999999999999996</v>
      </c>
      <c r="K211" s="227">
        <v>18.5</v>
      </c>
      <c r="L211" s="226">
        <v>142.19999999999999</v>
      </c>
      <c r="M211" s="226">
        <v>136.5</v>
      </c>
      <c r="N211" s="226">
        <v>5.7</v>
      </c>
      <c r="O211" s="226">
        <v>18.3</v>
      </c>
      <c r="P211" s="226">
        <v>145.19999999999999</v>
      </c>
      <c r="Q211" s="226">
        <v>134.6</v>
      </c>
      <c r="R211" s="226">
        <v>10.6</v>
      </c>
      <c r="S211" s="226">
        <v>18.100000000000001</v>
      </c>
      <c r="T211" s="219"/>
      <c r="U211" s="219"/>
      <c r="V211" s="219"/>
      <c r="W211" s="219"/>
      <c r="X211" s="219"/>
      <c r="Y211" s="219"/>
      <c r="Z211" s="219"/>
      <c r="AA211" s="219"/>
      <c r="AB211" s="219"/>
      <c r="AC211" s="219"/>
      <c r="AD211" s="219"/>
      <c r="AE211" s="219"/>
    </row>
    <row r="212" spans="2:31" ht="27.9" customHeight="1" x14ac:dyDescent="0.2">
      <c r="B212" s="150"/>
      <c r="C212" s="144" t="s">
        <v>11</v>
      </c>
      <c r="D212" s="226">
        <v>134.69999999999999</v>
      </c>
      <c r="E212" s="226">
        <v>112.6</v>
      </c>
      <c r="F212" s="226">
        <v>22.1</v>
      </c>
      <c r="G212" s="226">
        <v>15.7</v>
      </c>
      <c r="H212" s="225">
        <v>144.4</v>
      </c>
      <c r="I212" s="226">
        <v>138.5</v>
      </c>
      <c r="J212" s="226">
        <v>5.9</v>
      </c>
      <c r="K212" s="227">
        <v>18.399999999999999</v>
      </c>
      <c r="L212" s="226">
        <v>141.4</v>
      </c>
      <c r="M212" s="226">
        <v>135.30000000000001</v>
      </c>
      <c r="N212" s="226">
        <v>6.1</v>
      </c>
      <c r="O212" s="226">
        <v>18</v>
      </c>
      <c r="P212" s="226">
        <v>144</v>
      </c>
      <c r="Q212" s="226">
        <v>133.19999999999999</v>
      </c>
      <c r="R212" s="226">
        <v>10.8</v>
      </c>
      <c r="S212" s="226">
        <v>18</v>
      </c>
      <c r="T212" s="219"/>
      <c r="U212" s="219"/>
      <c r="V212" s="219"/>
      <c r="W212" s="219"/>
      <c r="X212" s="219"/>
      <c r="Y212" s="219"/>
      <c r="Z212" s="219"/>
      <c r="AA212" s="219"/>
      <c r="AB212" s="219"/>
      <c r="AC212" s="219"/>
      <c r="AD212" s="219"/>
      <c r="AE212" s="219"/>
    </row>
    <row r="213" spans="2:31" ht="27.9" customHeight="1" x14ac:dyDescent="0.2">
      <c r="B213" s="150"/>
      <c r="C213" s="144" t="s">
        <v>12</v>
      </c>
      <c r="D213" s="226">
        <v>155.6</v>
      </c>
      <c r="E213" s="226">
        <v>126</v>
      </c>
      <c r="F213" s="226">
        <v>29.6</v>
      </c>
      <c r="G213" s="226">
        <v>17.2</v>
      </c>
      <c r="H213" s="225">
        <v>154.19999999999999</v>
      </c>
      <c r="I213" s="226">
        <v>146.19999999999999</v>
      </c>
      <c r="J213" s="226">
        <v>8</v>
      </c>
      <c r="K213" s="227">
        <v>19.600000000000001</v>
      </c>
      <c r="L213" s="226">
        <v>151.1</v>
      </c>
      <c r="M213" s="226">
        <v>143.80000000000001</v>
      </c>
      <c r="N213" s="226">
        <v>7.3</v>
      </c>
      <c r="O213" s="226">
        <v>19.100000000000001</v>
      </c>
      <c r="P213" s="226">
        <v>150.80000000000001</v>
      </c>
      <c r="Q213" s="226">
        <v>140.9</v>
      </c>
      <c r="R213" s="226">
        <v>9.9</v>
      </c>
      <c r="S213" s="226">
        <v>18.899999999999999</v>
      </c>
      <c r="T213" s="219"/>
      <c r="U213" s="219"/>
      <c r="V213" s="219"/>
      <c r="W213" s="219"/>
      <c r="X213" s="219"/>
      <c r="Y213" s="219"/>
      <c r="Z213" s="219"/>
      <c r="AA213" s="219"/>
      <c r="AB213" s="219"/>
      <c r="AC213" s="219"/>
      <c r="AD213" s="219"/>
      <c r="AE213" s="219"/>
    </row>
    <row r="214" spans="2:31" ht="27.9" customHeight="1" x14ac:dyDescent="0.2">
      <c r="B214" s="150"/>
      <c r="C214" s="144" t="s">
        <v>13</v>
      </c>
      <c r="D214" s="226">
        <v>191.6</v>
      </c>
      <c r="E214" s="226">
        <v>154.5</v>
      </c>
      <c r="F214" s="226">
        <v>37.1</v>
      </c>
      <c r="G214" s="226">
        <v>20.7</v>
      </c>
      <c r="H214" s="225">
        <v>156.69999999999999</v>
      </c>
      <c r="I214" s="226">
        <v>148.69999999999999</v>
      </c>
      <c r="J214" s="226">
        <v>8</v>
      </c>
      <c r="K214" s="227">
        <v>19.8</v>
      </c>
      <c r="L214" s="226">
        <v>159.19999999999999</v>
      </c>
      <c r="M214" s="226">
        <v>153.9</v>
      </c>
      <c r="N214" s="226">
        <v>5.3</v>
      </c>
      <c r="O214" s="226">
        <v>20.3</v>
      </c>
      <c r="P214" s="226">
        <v>149.6</v>
      </c>
      <c r="Q214" s="226">
        <v>139.9</v>
      </c>
      <c r="R214" s="226">
        <v>9.6999999999999993</v>
      </c>
      <c r="S214" s="226">
        <v>18.600000000000001</v>
      </c>
      <c r="T214" s="219"/>
      <c r="U214" s="219"/>
      <c r="V214" s="219"/>
      <c r="W214" s="219"/>
      <c r="X214" s="219"/>
      <c r="Y214" s="219"/>
      <c r="Z214" s="219"/>
      <c r="AA214" s="219"/>
      <c r="AB214" s="219"/>
      <c r="AC214" s="219"/>
      <c r="AD214" s="219"/>
      <c r="AE214" s="219"/>
    </row>
    <row r="215" spans="2:31" ht="27.9" customHeight="1" x14ac:dyDescent="0.2">
      <c r="B215" s="150"/>
      <c r="C215" s="144" t="s">
        <v>14</v>
      </c>
      <c r="D215" s="226">
        <v>169.9</v>
      </c>
      <c r="E215" s="226">
        <v>136.80000000000001</v>
      </c>
      <c r="F215" s="226">
        <v>33.1</v>
      </c>
      <c r="G215" s="226">
        <v>19.2</v>
      </c>
      <c r="H215" s="225">
        <v>154.5</v>
      </c>
      <c r="I215" s="226">
        <v>147.19999999999999</v>
      </c>
      <c r="J215" s="226">
        <v>7.3</v>
      </c>
      <c r="K215" s="227">
        <v>19.600000000000001</v>
      </c>
      <c r="L215" s="226">
        <v>154.80000000000001</v>
      </c>
      <c r="M215" s="226">
        <v>149.30000000000001</v>
      </c>
      <c r="N215" s="226">
        <v>5.5</v>
      </c>
      <c r="O215" s="226">
        <v>19.899999999999999</v>
      </c>
      <c r="P215" s="226">
        <v>151.6</v>
      </c>
      <c r="Q215" s="226">
        <v>143.30000000000001</v>
      </c>
      <c r="R215" s="226">
        <v>8.3000000000000007</v>
      </c>
      <c r="S215" s="226">
        <v>19.100000000000001</v>
      </c>
      <c r="T215" s="219"/>
      <c r="U215" s="219"/>
      <c r="V215" s="219"/>
      <c r="W215" s="219"/>
      <c r="X215" s="219"/>
      <c r="Y215" s="219"/>
      <c r="Z215" s="219"/>
      <c r="AA215" s="219"/>
      <c r="AB215" s="219"/>
      <c r="AC215" s="219"/>
      <c r="AD215" s="219"/>
      <c r="AE215" s="219"/>
    </row>
    <row r="216" spans="2:31" ht="27.9" customHeight="1" x14ac:dyDescent="0.2">
      <c r="B216" s="150"/>
      <c r="C216" s="144" t="s">
        <v>15</v>
      </c>
      <c r="D216" s="226">
        <v>165</v>
      </c>
      <c r="E216" s="226">
        <v>133.1</v>
      </c>
      <c r="F216" s="226">
        <v>31.9</v>
      </c>
      <c r="G216" s="226">
        <v>18.5</v>
      </c>
      <c r="H216" s="225">
        <v>148</v>
      </c>
      <c r="I216" s="226">
        <v>142.5</v>
      </c>
      <c r="J216" s="226">
        <v>5.5</v>
      </c>
      <c r="K216" s="227">
        <v>19</v>
      </c>
      <c r="L216" s="226">
        <v>149.19999999999999</v>
      </c>
      <c r="M216" s="226">
        <v>144.6</v>
      </c>
      <c r="N216" s="226">
        <v>4.5999999999999996</v>
      </c>
      <c r="O216" s="226">
        <v>19.100000000000001</v>
      </c>
      <c r="P216" s="226">
        <v>150</v>
      </c>
      <c r="Q216" s="226">
        <v>140.9</v>
      </c>
      <c r="R216" s="226">
        <v>9.1</v>
      </c>
      <c r="S216" s="226">
        <v>18.7</v>
      </c>
      <c r="T216" s="219"/>
      <c r="U216" s="219"/>
      <c r="V216" s="219"/>
      <c r="W216" s="219"/>
      <c r="X216" s="219"/>
      <c r="Y216" s="219"/>
      <c r="Z216" s="219"/>
      <c r="AA216" s="219"/>
      <c r="AB216" s="219"/>
      <c r="AC216" s="219"/>
      <c r="AD216" s="219"/>
      <c r="AE216" s="219"/>
    </row>
    <row r="217" spans="2:31" ht="27.9" customHeight="1" x14ac:dyDescent="0.2">
      <c r="B217" s="150"/>
      <c r="C217" s="144" t="s">
        <v>16</v>
      </c>
      <c r="D217" s="226">
        <v>170</v>
      </c>
      <c r="E217" s="226">
        <v>142</v>
      </c>
      <c r="F217" s="226">
        <v>28</v>
      </c>
      <c r="G217" s="226">
        <v>19.899999999999999</v>
      </c>
      <c r="H217" s="225">
        <v>150.30000000000001</v>
      </c>
      <c r="I217" s="226">
        <v>144.5</v>
      </c>
      <c r="J217" s="226">
        <v>5.8</v>
      </c>
      <c r="K217" s="227">
        <v>19.2</v>
      </c>
      <c r="L217" s="226">
        <v>159</v>
      </c>
      <c r="M217" s="226">
        <v>154</v>
      </c>
      <c r="N217" s="226">
        <v>5</v>
      </c>
      <c r="O217" s="226">
        <v>20.5</v>
      </c>
      <c r="P217" s="226">
        <v>153.1</v>
      </c>
      <c r="Q217" s="226">
        <v>144.4</v>
      </c>
      <c r="R217" s="226">
        <v>8.6999999999999993</v>
      </c>
      <c r="S217" s="226">
        <v>19.2</v>
      </c>
      <c r="T217" s="219"/>
      <c r="U217" s="219"/>
      <c r="V217" s="219"/>
      <c r="W217" s="219"/>
      <c r="X217" s="219"/>
      <c r="Y217" s="219"/>
      <c r="Z217" s="219"/>
      <c r="AA217" s="219"/>
      <c r="AB217" s="219"/>
      <c r="AC217" s="219"/>
      <c r="AD217" s="219"/>
      <c r="AE217" s="219"/>
    </row>
    <row r="218" spans="2:31" ht="27.9" customHeight="1" x14ac:dyDescent="0.2">
      <c r="B218" s="150"/>
      <c r="C218" s="144" t="s">
        <v>17</v>
      </c>
      <c r="D218" s="226">
        <v>98</v>
      </c>
      <c r="E218" s="226">
        <v>90.7</v>
      </c>
      <c r="F218" s="226">
        <v>7.3</v>
      </c>
      <c r="G218" s="226">
        <v>13.1</v>
      </c>
      <c r="H218" s="225">
        <v>147.80000000000001</v>
      </c>
      <c r="I218" s="226">
        <v>141.6</v>
      </c>
      <c r="J218" s="226">
        <v>6.2</v>
      </c>
      <c r="K218" s="227">
        <v>18.7</v>
      </c>
      <c r="L218" s="226">
        <v>142.6</v>
      </c>
      <c r="M218" s="226">
        <v>138.6</v>
      </c>
      <c r="N218" s="226">
        <v>4</v>
      </c>
      <c r="O218" s="226">
        <v>18.5</v>
      </c>
      <c r="P218" s="226">
        <v>146.30000000000001</v>
      </c>
      <c r="Q218" s="226">
        <v>137.19999999999999</v>
      </c>
      <c r="R218" s="226">
        <v>9.1</v>
      </c>
      <c r="S218" s="226">
        <v>18.399999999999999</v>
      </c>
      <c r="T218" s="219"/>
      <c r="U218" s="219"/>
      <c r="V218" s="219"/>
      <c r="W218" s="219"/>
      <c r="X218" s="219"/>
      <c r="Y218" s="219"/>
      <c r="Z218" s="219"/>
      <c r="AA218" s="219"/>
      <c r="AB218" s="219"/>
      <c r="AC218" s="219"/>
      <c r="AD218" s="219"/>
      <c r="AE218" s="219"/>
    </row>
    <row r="219" spans="2:31" ht="27.9" customHeight="1" x14ac:dyDescent="0.2">
      <c r="B219" s="150"/>
      <c r="C219" s="144" t="s">
        <v>18</v>
      </c>
      <c r="D219" s="226">
        <v>150.5</v>
      </c>
      <c r="E219" s="226">
        <v>122.2</v>
      </c>
      <c r="F219" s="226">
        <v>28.3</v>
      </c>
      <c r="G219" s="226">
        <v>17</v>
      </c>
      <c r="H219" s="225">
        <v>140.1</v>
      </c>
      <c r="I219" s="226">
        <v>134.30000000000001</v>
      </c>
      <c r="J219" s="226">
        <v>5.8</v>
      </c>
      <c r="K219" s="227">
        <v>18</v>
      </c>
      <c r="L219" s="226">
        <v>140.80000000000001</v>
      </c>
      <c r="M219" s="226">
        <v>135.9</v>
      </c>
      <c r="N219" s="226">
        <v>4.9000000000000004</v>
      </c>
      <c r="O219" s="226">
        <v>18.100000000000001</v>
      </c>
      <c r="P219" s="226">
        <v>145.80000000000001</v>
      </c>
      <c r="Q219" s="226">
        <v>136.30000000000001</v>
      </c>
      <c r="R219" s="226">
        <v>9.5</v>
      </c>
      <c r="S219" s="226">
        <v>18.2</v>
      </c>
      <c r="T219" s="219"/>
      <c r="U219" s="219"/>
      <c r="V219" s="219"/>
      <c r="W219" s="219"/>
      <c r="X219" s="219"/>
      <c r="Y219" s="219"/>
      <c r="Z219" s="219"/>
      <c r="AA219" s="219"/>
      <c r="AB219" s="219"/>
      <c r="AC219" s="219"/>
      <c r="AD219" s="219"/>
      <c r="AE219" s="219"/>
    </row>
    <row r="220" spans="2:31" ht="27.9" customHeight="1" x14ac:dyDescent="0.2">
      <c r="B220" s="150"/>
      <c r="C220" s="144" t="s">
        <v>19</v>
      </c>
      <c r="D220" s="226">
        <v>172.5</v>
      </c>
      <c r="E220" s="226">
        <v>144.30000000000001</v>
      </c>
      <c r="F220" s="226">
        <v>28.2</v>
      </c>
      <c r="G220" s="226">
        <v>20</v>
      </c>
      <c r="H220" s="225">
        <v>153.30000000000001</v>
      </c>
      <c r="I220" s="226">
        <v>146.69999999999999</v>
      </c>
      <c r="J220" s="226">
        <v>6.6</v>
      </c>
      <c r="K220" s="227">
        <v>19.5</v>
      </c>
      <c r="L220" s="226">
        <v>163.19999999999999</v>
      </c>
      <c r="M220" s="226">
        <v>157.69999999999999</v>
      </c>
      <c r="N220" s="226">
        <v>5.5</v>
      </c>
      <c r="O220" s="226">
        <v>20.9</v>
      </c>
      <c r="P220" s="226">
        <v>155.9</v>
      </c>
      <c r="Q220" s="226">
        <v>145.69999999999999</v>
      </c>
      <c r="R220" s="226">
        <v>10.199999999999999</v>
      </c>
      <c r="S220" s="226">
        <v>19.2</v>
      </c>
      <c r="T220" s="219"/>
      <c r="U220" s="219"/>
      <c r="V220" s="219"/>
      <c r="W220" s="219"/>
      <c r="X220" s="219"/>
      <c r="Y220" s="219"/>
      <c r="Z220" s="219"/>
      <c r="AA220" s="219"/>
      <c r="AB220" s="219"/>
      <c r="AC220" s="219"/>
      <c r="AD220" s="219"/>
      <c r="AE220" s="219"/>
    </row>
    <row r="221" spans="2:31" ht="27.9" customHeight="1" x14ac:dyDescent="0.2">
      <c r="B221" s="150"/>
      <c r="C221" s="144" t="s">
        <v>20</v>
      </c>
      <c r="D221" s="226">
        <v>159.9</v>
      </c>
      <c r="E221" s="226">
        <v>134.1</v>
      </c>
      <c r="F221" s="226">
        <v>25.8</v>
      </c>
      <c r="G221" s="226">
        <v>18.399999999999999</v>
      </c>
      <c r="H221" s="225">
        <v>150.80000000000001</v>
      </c>
      <c r="I221" s="226">
        <v>144.5</v>
      </c>
      <c r="J221" s="226">
        <v>6.3</v>
      </c>
      <c r="K221" s="227">
        <v>19.3</v>
      </c>
      <c r="L221" s="226">
        <v>149.30000000000001</v>
      </c>
      <c r="M221" s="226">
        <v>143.19999999999999</v>
      </c>
      <c r="N221" s="226">
        <v>6.1</v>
      </c>
      <c r="O221" s="226">
        <v>19</v>
      </c>
      <c r="P221" s="226">
        <v>151.9</v>
      </c>
      <c r="Q221" s="226">
        <v>141.9</v>
      </c>
      <c r="R221" s="226">
        <v>10</v>
      </c>
      <c r="S221" s="226">
        <v>18.899999999999999</v>
      </c>
      <c r="T221" s="219"/>
      <c r="U221" s="219"/>
      <c r="V221" s="219"/>
      <c r="W221" s="219"/>
      <c r="X221" s="219"/>
      <c r="Y221" s="219"/>
      <c r="Z221" s="219"/>
      <c r="AA221" s="219"/>
      <c r="AB221" s="219"/>
      <c r="AC221" s="219"/>
      <c r="AD221" s="219"/>
      <c r="AE221" s="219"/>
    </row>
    <row r="222" spans="2:31" ht="27.9" customHeight="1" x14ac:dyDescent="0.2">
      <c r="B222" s="156"/>
      <c r="C222" s="148" t="s">
        <v>21</v>
      </c>
      <c r="D222" s="236">
        <v>150.6</v>
      </c>
      <c r="E222" s="236">
        <v>129</v>
      </c>
      <c r="F222" s="236">
        <v>21.6</v>
      </c>
      <c r="G222" s="236">
        <v>17.2</v>
      </c>
      <c r="H222" s="235">
        <v>150.9</v>
      </c>
      <c r="I222" s="236">
        <v>145.4</v>
      </c>
      <c r="J222" s="236">
        <v>5.5</v>
      </c>
      <c r="K222" s="237">
        <v>19.2</v>
      </c>
      <c r="L222" s="236">
        <v>156.80000000000001</v>
      </c>
      <c r="M222" s="236">
        <v>148.5</v>
      </c>
      <c r="N222" s="236">
        <v>8.3000000000000007</v>
      </c>
      <c r="O222" s="236">
        <v>19.5</v>
      </c>
      <c r="P222" s="236">
        <v>147.5</v>
      </c>
      <c r="Q222" s="236">
        <v>137.5</v>
      </c>
      <c r="R222" s="236">
        <v>10</v>
      </c>
      <c r="S222" s="236">
        <v>18.399999999999999</v>
      </c>
      <c r="T222" s="219"/>
      <c r="U222" s="219"/>
      <c r="V222" s="219"/>
      <c r="W222" s="219"/>
      <c r="X222" s="219"/>
      <c r="Y222" s="219"/>
      <c r="Z222" s="219"/>
      <c r="AA222" s="219"/>
      <c r="AB222" s="219"/>
      <c r="AC222" s="219"/>
      <c r="AD222" s="219"/>
      <c r="AE222" s="219"/>
    </row>
    <row r="223" spans="2:31" ht="27.9" customHeight="1" x14ac:dyDescent="0.2">
      <c r="B223" s="149" t="s">
        <v>54</v>
      </c>
      <c r="C223" s="166" t="str">
        <f>C187</f>
        <v>令和元年平均</v>
      </c>
      <c r="D223" s="217">
        <v>110.1</v>
      </c>
      <c r="E223" s="216">
        <v>103.9</v>
      </c>
      <c r="F223" s="216">
        <v>6.2</v>
      </c>
      <c r="G223" s="218">
        <v>15.8</v>
      </c>
      <c r="H223" s="215">
        <v>147.5</v>
      </c>
      <c r="I223" s="216">
        <v>142.6</v>
      </c>
      <c r="J223" s="216">
        <v>4.9000000000000004</v>
      </c>
      <c r="K223" s="216">
        <v>19.600000000000001</v>
      </c>
      <c r="L223" s="217">
        <v>144</v>
      </c>
      <c r="M223" s="216">
        <v>140.6</v>
      </c>
      <c r="N223" s="216">
        <v>3.4</v>
      </c>
      <c r="O223" s="218">
        <v>18.8</v>
      </c>
      <c r="P223" s="217">
        <v>122.4</v>
      </c>
      <c r="Q223" s="216">
        <v>116.3</v>
      </c>
      <c r="R223" s="216">
        <v>6.1</v>
      </c>
      <c r="S223" s="218">
        <v>18.5</v>
      </c>
      <c r="T223" s="250"/>
      <c r="U223" s="250"/>
      <c r="V223" s="219"/>
      <c r="W223" s="219"/>
      <c r="X223" s="219"/>
      <c r="Y223" s="219"/>
      <c r="Z223" s="219"/>
      <c r="AA223" s="219"/>
      <c r="AB223" s="219"/>
      <c r="AC223" s="219"/>
      <c r="AD223" s="219"/>
      <c r="AE223" s="219"/>
    </row>
    <row r="224" spans="2:31" ht="27.9" customHeight="1" x14ac:dyDescent="0.2">
      <c r="B224" s="150"/>
      <c r="C224" s="168" t="str">
        <f>C188</f>
        <v>２年</v>
      </c>
      <c r="D224" s="217">
        <v>107</v>
      </c>
      <c r="E224" s="216">
        <v>103.8</v>
      </c>
      <c r="F224" s="216">
        <v>3.2</v>
      </c>
      <c r="G224" s="218">
        <v>15.6</v>
      </c>
      <c r="H224" s="215">
        <v>148.5</v>
      </c>
      <c r="I224" s="216">
        <v>144.30000000000001</v>
      </c>
      <c r="J224" s="216">
        <v>4.2</v>
      </c>
      <c r="K224" s="216">
        <v>19.7</v>
      </c>
      <c r="L224" s="217">
        <v>152.6</v>
      </c>
      <c r="M224" s="216">
        <v>147.5</v>
      </c>
      <c r="N224" s="216">
        <v>5.0999999999999996</v>
      </c>
      <c r="O224" s="218">
        <v>19.5</v>
      </c>
      <c r="P224" s="217">
        <v>117.2</v>
      </c>
      <c r="Q224" s="216">
        <v>112.1</v>
      </c>
      <c r="R224" s="216">
        <v>5.0999999999999996</v>
      </c>
      <c r="S224" s="218">
        <v>18</v>
      </c>
      <c r="T224" s="250"/>
      <c r="U224" s="250"/>
      <c r="V224" s="219"/>
      <c r="W224" s="219"/>
      <c r="X224" s="219"/>
      <c r="Y224" s="219"/>
      <c r="Z224" s="219"/>
      <c r="AA224" s="219"/>
      <c r="AB224" s="219"/>
      <c r="AC224" s="219"/>
      <c r="AD224" s="219"/>
      <c r="AE224" s="219"/>
    </row>
    <row r="225" spans="2:31" ht="27.9" customHeight="1" x14ac:dyDescent="0.2">
      <c r="B225" s="150"/>
      <c r="C225" s="168" t="str">
        <f t="shared" ref="C225:C228" si="10">C189</f>
        <v>３年</v>
      </c>
      <c r="D225" s="217">
        <v>122.3</v>
      </c>
      <c r="E225" s="216">
        <v>112.9</v>
      </c>
      <c r="F225" s="216">
        <v>9.4</v>
      </c>
      <c r="G225" s="218">
        <v>16.5</v>
      </c>
      <c r="H225" s="215">
        <v>139.69999999999999</v>
      </c>
      <c r="I225" s="216">
        <v>136</v>
      </c>
      <c r="J225" s="216">
        <v>3.7</v>
      </c>
      <c r="K225" s="216">
        <v>18.600000000000001</v>
      </c>
      <c r="L225" s="217">
        <v>153.6</v>
      </c>
      <c r="M225" s="216">
        <v>149.19999999999999</v>
      </c>
      <c r="N225" s="216">
        <v>4.4000000000000004</v>
      </c>
      <c r="O225" s="218">
        <v>19.600000000000001</v>
      </c>
      <c r="P225" s="217">
        <v>120</v>
      </c>
      <c r="Q225" s="216">
        <v>115</v>
      </c>
      <c r="R225" s="216">
        <v>5</v>
      </c>
      <c r="S225" s="218">
        <v>17.5</v>
      </c>
      <c r="T225" s="250"/>
      <c r="U225" s="250"/>
      <c r="V225" s="250"/>
      <c r="W225" s="250"/>
      <c r="X225" s="250"/>
      <c r="Y225" s="250"/>
      <c r="Z225" s="250"/>
      <c r="AA225" s="250"/>
      <c r="AB225" s="250"/>
      <c r="AC225" s="250"/>
      <c r="AD225" s="250"/>
      <c r="AE225" s="250"/>
    </row>
    <row r="226" spans="2:31" ht="27.9" customHeight="1" x14ac:dyDescent="0.2">
      <c r="B226" s="150"/>
      <c r="C226" s="168" t="str">
        <f t="shared" si="10"/>
        <v>４年</v>
      </c>
      <c r="D226" s="217">
        <v>148</v>
      </c>
      <c r="E226" s="216">
        <v>126.8</v>
      </c>
      <c r="F226" s="216">
        <v>21.2</v>
      </c>
      <c r="G226" s="218">
        <v>17.5</v>
      </c>
      <c r="H226" s="215">
        <v>136.9</v>
      </c>
      <c r="I226" s="216">
        <v>132.30000000000001</v>
      </c>
      <c r="J226" s="216">
        <v>4.5999999999999996</v>
      </c>
      <c r="K226" s="216">
        <v>18.600000000000001</v>
      </c>
      <c r="L226" s="217">
        <v>155.5</v>
      </c>
      <c r="M226" s="216">
        <v>150.4</v>
      </c>
      <c r="N226" s="216">
        <v>5.0999999999999996</v>
      </c>
      <c r="O226" s="218">
        <v>19.899999999999999</v>
      </c>
      <c r="P226" s="217">
        <v>123.4</v>
      </c>
      <c r="Q226" s="216">
        <v>117.6</v>
      </c>
      <c r="R226" s="216">
        <v>5.8</v>
      </c>
      <c r="S226" s="218">
        <v>17.5</v>
      </c>
      <c r="T226" s="215"/>
      <c r="U226" s="215"/>
      <c r="V226" s="250"/>
      <c r="W226" s="250"/>
      <c r="X226" s="250"/>
      <c r="Y226" s="250"/>
      <c r="Z226" s="250"/>
      <c r="AA226" s="250"/>
      <c r="AB226" s="250"/>
      <c r="AC226" s="250"/>
      <c r="AD226" s="250"/>
      <c r="AE226" s="250"/>
    </row>
    <row r="227" spans="2:31" ht="27.9" customHeight="1" x14ac:dyDescent="0.2">
      <c r="B227" s="150"/>
      <c r="C227" s="168" t="str">
        <f t="shared" si="10"/>
        <v>５年</v>
      </c>
      <c r="D227" s="224">
        <v>144.5</v>
      </c>
      <c r="E227" s="224">
        <v>124.2</v>
      </c>
      <c r="F227" s="224">
        <v>20.3</v>
      </c>
      <c r="G227" s="224">
        <v>17.2</v>
      </c>
      <c r="H227" s="221">
        <v>137.80000000000001</v>
      </c>
      <c r="I227" s="224">
        <v>133.80000000000001</v>
      </c>
      <c r="J227" s="224">
        <v>4</v>
      </c>
      <c r="K227" s="217">
        <v>18.7</v>
      </c>
      <c r="L227" s="224">
        <v>146.80000000000001</v>
      </c>
      <c r="M227" s="224">
        <v>142.19999999999999</v>
      </c>
      <c r="N227" s="224">
        <v>4.5999999999999996</v>
      </c>
      <c r="O227" s="224">
        <v>19.100000000000001</v>
      </c>
      <c r="P227" s="224">
        <v>121.7</v>
      </c>
      <c r="Q227" s="224">
        <v>116.9</v>
      </c>
      <c r="R227" s="224">
        <v>4.8</v>
      </c>
      <c r="S227" s="224">
        <v>18</v>
      </c>
      <c r="T227" s="219"/>
      <c r="U227" s="219"/>
      <c r="V227" s="250"/>
      <c r="W227" s="250"/>
      <c r="X227" s="250"/>
      <c r="Y227" s="250"/>
      <c r="Z227" s="250"/>
      <c r="AA227" s="250"/>
      <c r="AB227" s="250"/>
      <c r="AC227" s="250"/>
      <c r="AD227" s="250"/>
      <c r="AE227" s="250"/>
    </row>
    <row r="228" spans="2:31" ht="27.9" customHeight="1" x14ac:dyDescent="0.2">
      <c r="B228" s="150"/>
      <c r="C228" s="138" t="str">
        <f t="shared" si="10"/>
        <v>６年</v>
      </c>
      <c r="D228" s="226">
        <v>133.6</v>
      </c>
      <c r="E228" s="226">
        <v>118.3</v>
      </c>
      <c r="F228" s="227">
        <v>15.3</v>
      </c>
      <c r="G228" s="226">
        <v>16.7</v>
      </c>
      <c r="H228" s="225">
        <v>136.1</v>
      </c>
      <c r="I228" s="226">
        <v>131.4</v>
      </c>
      <c r="J228" s="227">
        <v>4.7</v>
      </c>
      <c r="K228" s="227">
        <v>18</v>
      </c>
      <c r="L228" s="226">
        <v>144.80000000000001</v>
      </c>
      <c r="M228" s="226">
        <v>142.19999999999999</v>
      </c>
      <c r="N228" s="227">
        <v>2.6</v>
      </c>
      <c r="O228" s="226">
        <v>19</v>
      </c>
      <c r="P228" s="226">
        <v>116.2</v>
      </c>
      <c r="Q228" s="226">
        <v>111.8</v>
      </c>
      <c r="R228" s="227">
        <v>4.4000000000000004</v>
      </c>
      <c r="S228" s="226">
        <v>17.7</v>
      </c>
      <c r="T228" s="219"/>
      <c r="U228" s="219"/>
      <c r="V228" s="215"/>
      <c r="W228" s="215"/>
      <c r="X228" s="215"/>
      <c r="Y228" s="215"/>
      <c r="Z228" s="215"/>
      <c r="AA228" s="215"/>
      <c r="AB228" s="215"/>
      <c r="AC228" s="215"/>
      <c r="AD228" s="215"/>
      <c r="AE228" s="215"/>
    </row>
    <row r="229" spans="2:31" ht="27.9" customHeight="1" x14ac:dyDescent="0.2">
      <c r="B229" s="150"/>
      <c r="C229" s="173">
        <f>$A$4</f>
        <v>6</v>
      </c>
      <c r="D229" s="229">
        <v>121.9</v>
      </c>
      <c r="E229" s="229">
        <v>108.9</v>
      </c>
      <c r="F229" s="229">
        <v>13</v>
      </c>
      <c r="G229" s="229">
        <v>15.5</v>
      </c>
      <c r="H229" s="228">
        <v>131.6</v>
      </c>
      <c r="I229" s="229">
        <v>127.6</v>
      </c>
      <c r="J229" s="229">
        <v>4</v>
      </c>
      <c r="K229" s="230">
        <v>17.399999999999999</v>
      </c>
      <c r="L229" s="229">
        <v>133.69999999999999</v>
      </c>
      <c r="M229" s="229">
        <v>131.1</v>
      </c>
      <c r="N229" s="229">
        <v>2.6</v>
      </c>
      <c r="O229" s="229">
        <v>17.5</v>
      </c>
      <c r="P229" s="229">
        <v>116</v>
      </c>
      <c r="Q229" s="229">
        <v>111.3</v>
      </c>
      <c r="R229" s="229">
        <v>4.7</v>
      </c>
      <c r="S229" s="229">
        <v>17.3</v>
      </c>
      <c r="T229" s="219"/>
      <c r="U229" s="219"/>
      <c r="V229" s="219"/>
      <c r="W229" s="219"/>
      <c r="X229" s="219"/>
      <c r="Y229" s="219"/>
      <c r="Z229" s="219"/>
      <c r="AA229" s="219"/>
      <c r="AB229" s="219"/>
      <c r="AC229" s="219"/>
      <c r="AD229" s="219"/>
      <c r="AE229" s="219"/>
    </row>
    <row r="230" spans="2:31" ht="27.9" customHeight="1" x14ac:dyDescent="0.2">
      <c r="B230" s="150"/>
      <c r="C230" s="144" t="s">
        <v>11</v>
      </c>
      <c r="D230" s="226">
        <v>126.3</v>
      </c>
      <c r="E230" s="226">
        <v>113.6</v>
      </c>
      <c r="F230" s="226">
        <v>12.7</v>
      </c>
      <c r="G230" s="226">
        <v>16.2</v>
      </c>
      <c r="H230" s="225">
        <v>133.1</v>
      </c>
      <c r="I230" s="226">
        <v>129</v>
      </c>
      <c r="J230" s="226">
        <v>4.0999999999999996</v>
      </c>
      <c r="K230" s="227">
        <v>17.600000000000001</v>
      </c>
      <c r="L230" s="226">
        <v>136.30000000000001</v>
      </c>
      <c r="M230" s="226">
        <v>133.80000000000001</v>
      </c>
      <c r="N230" s="226">
        <v>2.5</v>
      </c>
      <c r="O230" s="226">
        <v>17.8</v>
      </c>
      <c r="P230" s="226">
        <v>114.6</v>
      </c>
      <c r="Q230" s="226">
        <v>110</v>
      </c>
      <c r="R230" s="226">
        <v>4.5999999999999996</v>
      </c>
      <c r="S230" s="226">
        <v>17.2</v>
      </c>
      <c r="T230" s="219"/>
      <c r="U230" s="219"/>
      <c r="V230" s="219"/>
      <c r="W230" s="219"/>
      <c r="X230" s="219"/>
      <c r="Y230" s="219"/>
      <c r="Z230" s="219"/>
      <c r="AA230" s="219"/>
      <c r="AB230" s="219"/>
      <c r="AC230" s="219"/>
      <c r="AD230" s="219"/>
      <c r="AE230" s="219"/>
    </row>
    <row r="231" spans="2:31" ht="27.9" customHeight="1" x14ac:dyDescent="0.2">
      <c r="B231" s="150"/>
      <c r="C231" s="144" t="s">
        <v>12</v>
      </c>
      <c r="D231" s="226">
        <v>122</v>
      </c>
      <c r="E231" s="226">
        <v>107.7</v>
      </c>
      <c r="F231" s="226">
        <v>14.3</v>
      </c>
      <c r="G231" s="226">
        <v>14.9</v>
      </c>
      <c r="H231" s="225">
        <v>137.30000000000001</v>
      </c>
      <c r="I231" s="226">
        <v>132.69999999999999</v>
      </c>
      <c r="J231" s="226">
        <v>4.5999999999999996</v>
      </c>
      <c r="K231" s="227">
        <v>18.100000000000001</v>
      </c>
      <c r="L231" s="226">
        <v>141.69999999999999</v>
      </c>
      <c r="M231" s="226">
        <v>138</v>
      </c>
      <c r="N231" s="226">
        <v>3.7</v>
      </c>
      <c r="O231" s="226">
        <v>18.399999999999999</v>
      </c>
      <c r="P231" s="226">
        <v>116.4</v>
      </c>
      <c r="Q231" s="226">
        <v>111.8</v>
      </c>
      <c r="R231" s="226">
        <v>4.5999999999999996</v>
      </c>
      <c r="S231" s="226">
        <v>17.8</v>
      </c>
      <c r="T231" s="219"/>
      <c r="U231" s="219"/>
      <c r="V231" s="219"/>
      <c r="W231" s="219"/>
      <c r="X231" s="219"/>
      <c r="Y231" s="219"/>
      <c r="Z231" s="219"/>
      <c r="AA231" s="219"/>
      <c r="AB231" s="219"/>
      <c r="AC231" s="219"/>
      <c r="AD231" s="219"/>
      <c r="AE231" s="219"/>
    </row>
    <row r="232" spans="2:31" ht="27.9" customHeight="1" x14ac:dyDescent="0.2">
      <c r="B232" s="150"/>
      <c r="C232" s="144" t="s">
        <v>13</v>
      </c>
      <c r="D232" s="226">
        <v>144.69999999999999</v>
      </c>
      <c r="E232" s="226">
        <v>125.6</v>
      </c>
      <c r="F232" s="226">
        <v>19.100000000000001</v>
      </c>
      <c r="G232" s="226">
        <v>17.8</v>
      </c>
      <c r="H232" s="225">
        <v>141.9</v>
      </c>
      <c r="I232" s="226">
        <v>137</v>
      </c>
      <c r="J232" s="226">
        <v>4.9000000000000004</v>
      </c>
      <c r="K232" s="227">
        <v>19</v>
      </c>
      <c r="L232" s="226">
        <v>161.9</v>
      </c>
      <c r="M232" s="226">
        <v>158.69999999999999</v>
      </c>
      <c r="N232" s="226">
        <v>3.2</v>
      </c>
      <c r="O232" s="226">
        <v>21.1</v>
      </c>
      <c r="P232" s="226">
        <v>118.2</v>
      </c>
      <c r="Q232" s="226">
        <v>113.7</v>
      </c>
      <c r="R232" s="226">
        <v>4.5</v>
      </c>
      <c r="S232" s="226">
        <v>17.8</v>
      </c>
      <c r="T232" s="219"/>
      <c r="U232" s="219"/>
      <c r="V232" s="219"/>
      <c r="W232" s="219"/>
      <c r="X232" s="219"/>
      <c r="Y232" s="219"/>
      <c r="Z232" s="219"/>
      <c r="AA232" s="219"/>
      <c r="AB232" s="219"/>
      <c r="AC232" s="219"/>
      <c r="AD232" s="219"/>
      <c r="AE232" s="219"/>
    </row>
    <row r="233" spans="2:31" ht="27.9" customHeight="1" x14ac:dyDescent="0.2">
      <c r="B233" s="150"/>
      <c r="C233" s="144" t="s">
        <v>14</v>
      </c>
      <c r="D233" s="226">
        <v>149.5</v>
      </c>
      <c r="E233" s="226">
        <v>129</v>
      </c>
      <c r="F233" s="226">
        <v>20.5</v>
      </c>
      <c r="G233" s="226">
        <v>18</v>
      </c>
      <c r="H233" s="225">
        <v>138.5</v>
      </c>
      <c r="I233" s="226">
        <v>134.1</v>
      </c>
      <c r="J233" s="226">
        <v>4.4000000000000004</v>
      </c>
      <c r="K233" s="227">
        <v>18.399999999999999</v>
      </c>
      <c r="L233" s="226">
        <v>153.5</v>
      </c>
      <c r="M233" s="226">
        <v>150.80000000000001</v>
      </c>
      <c r="N233" s="226">
        <v>2.7</v>
      </c>
      <c r="O233" s="226">
        <v>20.2</v>
      </c>
      <c r="P233" s="226">
        <v>116.4</v>
      </c>
      <c r="Q233" s="226">
        <v>112.4</v>
      </c>
      <c r="R233" s="226">
        <v>4</v>
      </c>
      <c r="S233" s="226">
        <v>17.8</v>
      </c>
      <c r="T233" s="219"/>
      <c r="U233" s="219"/>
      <c r="V233" s="219"/>
      <c r="W233" s="219"/>
      <c r="X233" s="219"/>
      <c r="Y233" s="219"/>
      <c r="Z233" s="219"/>
      <c r="AA233" s="219"/>
      <c r="AB233" s="219"/>
      <c r="AC233" s="219"/>
      <c r="AD233" s="219"/>
      <c r="AE233" s="219"/>
    </row>
    <row r="234" spans="2:31" ht="27.9" customHeight="1" x14ac:dyDescent="0.2">
      <c r="B234" s="150"/>
      <c r="C234" s="144" t="s">
        <v>15</v>
      </c>
      <c r="D234" s="226">
        <v>156.5</v>
      </c>
      <c r="E234" s="226">
        <v>136.6</v>
      </c>
      <c r="F234" s="226">
        <v>19.899999999999999</v>
      </c>
      <c r="G234" s="226">
        <v>19.5</v>
      </c>
      <c r="H234" s="225">
        <v>137.4</v>
      </c>
      <c r="I234" s="226">
        <v>131.4</v>
      </c>
      <c r="J234" s="226">
        <v>6</v>
      </c>
      <c r="K234" s="227">
        <v>18.399999999999999</v>
      </c>
      <c r="L234" s="226">
        <v>145.4</v>
      </c>
      <c r="M234" s="226">
        <v>143.19999999999999</v>
      </c>
      <c r="N234" s="226">
        <v>2.2000000000000002</v>
      </c>
      <c r="O234" s="226">
        <v>19.100000000000001</v>
      </c>
      <c r="P234" s="226">
        <v>115.1</v>
      </c>
      <c r="Q234" s="226">
        <v>111.2</v>
      </c>
      <c r="R234" s="226">
        <v>3.9</v>
      </c>
      <c r="S234" s="226">
        <v>17.7</v>
      </c>
      <c r="T234" s="219"/>
      <c r="U234" s="219"/>
      <c r="V234" s="219"/>
      <c r="W234" s="219"/>
      <c r="X234" s="219"/>
      <c r="Y234" s="219"/>
      <c r="Z234" s="219"/>
      <c r="AA234" s="219"/>
      <c r="AB234" s="219"/>
      <c r="AC234" s="219"/>
      <c r="AD234" s="219"/>
      <c r="AE234" s="219"/>
    </row>
    <row r="235" spans="2:31" ht="27.9" customHeight="1" x14ac:dyDescent="0.2">
      <c r="B235" s="150"/>
      <c r="C235" s="144" t="s">
        <v>16</v>
      </c>
      <c r="D235" s="226">
        <v>138</v>
      </c>
      <c r="E235" s="226">
        <v>122.5</v>
      </c>
      <c r="F235" s="226">
        <v>15.5</v>
      </c>
      <c r="G235" s="226">
        <v>17.399999999999999</v>
      </c>
      <c r="H235" s="225">
        <v>139.80000000000001</v>
      </c>
      <c r="I235" s="226">
        <v>132.80000000000001</v>
      </c>
      <c r="J235" s="226">
        <v>7</v>
      </c>
      <c r="K235" s="227">
        <v>18.399999999999999</v>
      </c>
      <c r="L235" s="226">
        <v>154.5</v>
      </c>
      <c r="M235" s="226">
        <v>151.9</v>
      </c>
      <c r="N235" s="226">
        <v>2.6</v>
      </c>
      <c r="O235" s="226">
        <v>20.3</v>
      </c>
      <c r="P235" s="226">
        <v>118.3</v>
      </c>
      <c r="Q235" s="226">
        <v>113.9</v>
      </c>
      <c r="R235" s="226">
        <v>4.4000000000000004</v>
      </c>
      <c r="S235" s="226">
        <v>17.899999999999999</v>
      </c>
      <c r="T235" s="219"/>
      <c r="U235" s="219"/>
      <c r="V235" s="219"/>
      <c r="W235" s="219"/>
      <c r="X235" s="219"/>
      <c r="Y235" s="219"/>
      <c r="Z235" s="219"/>
      <c r="AA235" s="219"/>
      <c r="AB235" s="219"/>
      <c r="AC235" s="219"/>
      <c r="AD235" s="219"/>
      <c r="AE235" s="219"/>
    </row>
    <row r="236" spans="2:31" ht="27.9" customHeight="1" x14ac:dyDescent="0.2">
      <c r="B236" s="150"/>
      <c r="C236" s="144" t="s">
        <v>17</v>
      </c>
      <c r="D236" s="226">
        <v>75.099999999999994</v>
      </c>
      <c r="E236" s="226">
        <v>71.400000000000006</v>
      </c>
      <c r="F236" s="226">
        <v>3.7</v>
      </c>
      <c r="G236" s="226">
        <v>10.3</v>
      </c>
      <c r="H236" s="225">
        <v>134.1</v>
      </c>
      <c r="I236" s="226">
        <v>129.9</v>
      </c>
      <c r="J236" s="226">
        <v>4.2</v>
      </c>
      <c r="K236" s="227">
        <v>17.7</v>
      </c>
      <c r="L236" s="226">
        <v>141.19999999999999</v>
      </c>
      <c r="M236" s="226">
        <v>139.5</v>
      </c>
      <c r="N236" s="226">
        <v>1.7</v>
      </c>
      <c r="O236" s="226">
        <v>18.7</v>
      </c>
      <c r="P236" s="226">
        <v>115.4</v>
      </c>
      <c r="Q236" s="226">
        <v>111.2</v>
      </c>
      <c r="R236" s="226">
        <v>4.2</v>
      </c>
      <c r="S236" s="226">
        <v>17.5</v>
      </c>
      <c r="T236" s="219"/>
      <c r="U236" s="219"/>
      <c r="V236" s="219"/>
      <c r="W236" s="219"/>
      <c r="X236" s="219"/>
      <c r="Y236" s="219"/>
      <c r="Z236" s="219"/>
      <c r="AA236" s="219"/>
      <c r="AB236" s="219"/>
      <c r="AC236" s="219"/>
      <c r="AD236" s="219"/>
      <c r="AE236" s="219"/>
    </row>
    <row r="237" spans="2:31" ht="27.9" customHeight="1" x14ac:dyDescent="0.2">
      <c r="B237" s="150"/>
      <c r="C237" s="144" t="s">
        <v>18</v>
      </c>
      <c r="D237" s="226">
        <v>138.5</v>
      </c>
      <c r="E237" s="226">
        <v>121.5</v>
      </c>
      <c r="F237" s="226">
        <v>17</v>
      </c>
      <c r="G237" s="226">
        <v>17.100000000000001</v>
      </c>
      <c r="H237" s="225">
        <v>129.6</v>
      </c>
      <c r="I237" s="226">
        <v>125.5</v>
      </c>
      <c r="J237" s="226">
        <v>4.0999999999999996</v>
      </c>
      <c r="K237" s="227">
        <v>17.2</v>
      </c>
      <c r="L237" s="226">
        <v>134.5</v>
      </c>
      <c r="M237" s="226">
        <v>131.69999999999999</v>
      </c>
      <c r="N237" s="226">
        <v>2.8</v>
      </c>
      <c r="O237" s="226">
        <v>17.600000000000001</v>
      </c>
      <c r="P237" s="226">
        <v>112.5</v>
      </c>
      <c r="Q237" s="226">
        <v>108.5</v>
      </c>
      <c r="R237" s="226">
        <v>4</v>
      </c>
      <c r="S237" s="226">
        <v>17</v>
      </c>
      <c r="T237" s="219"/>
      <c r="U237" s="219"/>
      <c r="V237" s="219"/>
      <c r="W237" s="219"/>
      <c r="X237" s="219"/>
      <c r="Y237" s="219"/>
      <c r="Z237" s="219"/>
      <c r="AA237" s="219"/>
      <c r="AB237" s="219"/>
      <c r="AC237" s="219"/>
      <c r="AD237" s="219"/>
      <c r="AE237" s="219"/>
    </row>
    <row r="238" spans="2:31" ht="27.9" customHeight="1" x14ac:dyDescent="0.2">
      <c r="B238" s="150"/>
      <c r="C238" s="144" t="s">
        <v>19</v>
      </c>
      <c r="D238" s="226">
        <v>158.6</v>
      </c>
      <c r="E238" s="226">
        <v>140.30000000000001</v>
      </c>
      <c r="F238" s="226">
        <v>18.3</v>
      </c>
      <c r="G238" s="226">
        <v>19.7</v>
      </c>
      <c r="H238" s="225">
        <v>137.19999999999999</v>
      </c>
      <c r="I238" s="226">
        <v>132.80000000000001</v>
      </c>
      <c r="J238" s="226">
        <v>4.4000000000000004</v>
      </c>
      <c r="K238" s="227">
        <v>18.100000000000001</v>
      </c>
      <c r="L238" s="226">
        <v>158.30000000000001</v>
      </c>
      <c r="M238" s="226">
        <v>155.4</v>
      </c>
      <c r="N238" s="226">
        <v>2.9</v>
      </c>
      <c r="O238" s="226">
        <v>20.8</v>
      </c>
      <c r="P238" s="226">
        <v>117.7</v>
      </c>
      <c r="Q238" s="226">
        <v>113.3</v>
      </c>
      <c r="R238" s="226">
        <v>4.4000000000000004</v>
      </c>
      <c r="S238" s="226">
        <v>18.3</v>
      </c>
      <c r="T238" s="219"/>
      <c r="U238" s="219"/>
      <c r="V238" s="219"/>
      <c r="W238" s="219"/>
      <c r="X238" s="219"/>
      <c r="Y238" s="219"/>
      <c r="Z238" s="219"/>
      <c r="AA238" s="219"/>
      <c r="AB238" s="219"/>
      <c r="AC238" s="219"/>
      <c r="AD238" s="219"/>
      <c r="AE238" s="219"/>
    </row>
    <row r="239" spans="2:31" ht="27.9" customHeight="1" x14ac:dyDescent="0.2">
      <c r="B239" s="150"/>
      <c r="C239" s="144" t="s">
        <v>20</v>
      </c>
      <c r="D239" s="226">
        <v>140.5</v>
      </c>
      <c r="E239" s="226">
        <v>124.7</v>
      </c>
      <c r="F239" s="226">
        <v>15.8</v>
      </c>
      <c r="G239" s="226">
        <v>17.5</v>
      </c>
      <c r="H239" s="225">
        <v>135.4</v>
      </c>
      <c r="I239" s="226">
        <v>131.19999999999999</v>
      </c>
      <c r="J239" s="226">
        <v>4.2</v>
      </c>
      <c r="K239" s="227">
        <v>17.899999999999999</v>
      </c>
      <c r="L239" s="226">
        <v>138.19999999999999</v>
      </c>
      <c r="M239" s="226">
        <v>135.9</v>
      </c>
      <c r="N239" s="226">
        <v>2.2999999999999998</v>
      </c>
      <c r="O239" s="226">
        <v>18.100000000000001</v>
      </c>
      <c r="P239" s="226">
        <v>118.8</v>
      </c>
      <c r="Q239" s="226">
        <v>114.4</v>
      </c>
      <c r="R239" s="226">
        <v>4.4000000000000004</v>
      </c>
      <c r="S239" s="226">
        <v>18</v>
      </c>
      <c r="T239" s="219"/>
      <c r="U239" s="219"/>
      <c r="V239" s="219"/>
      <c r="W239" s="219"/>
      <c r="X239" s="219"/>
      <c r="Y239" s="219"/>
      <c r="Z239" s="219"/>
      <c r="AA239" s="219"/>
      <c r="AB239" s="219"/>
      <c r="AC239" s="219"/>
      <c r="AD239" s="219"/>
      <c r="AE239" s="219"/>
    </row>
    <row r="240" spans="2:31" ht="27.9" customHeight="1" x14ac:dyDescent="0.2">
      <c r="B240" s="156"/>
      <c r="C240" s="148" t="s">
        <v>21</v>
      </c>
      <c r="D240" s="236">
        <v>134.30000000000001</v>
      </c>
      <c r="E240" s="236">
        <v>120.2</v>
      </c>
      <c r="F240" s="236">
        <v>14.1</v>
      </c>
      <c r="G240" s="236">
        <v>16.8</v>
      </c>
      <c r="H240" s="235">
        <v>136.69999999999999</v>
      </c>
      <c r="I240" s="236">
        <v>132.4</v>
      </c>
      <c r="J240" s="236">
        <v>4.3</v>
      </c>
      <c r="K240" s="237">
        <v>17.899999999999999</v>
      </c>
      <c r="L240" s="236">
        <v>136.80000000000001</v>
      </c>
      <c r="M240" s="236">
        <v>134.69999999999999</v>
      </c>
      <c r="N240" s="236">
        <v>2.1</v>
      </c>
      <c r="O240" s="236">
        <v>18</v>
      </c>
      <c r="P240" s="236">
        <v>114.9</v>
      </c>
      <c r="Q240" s="236">
        <v>110.3</v>
      </c>
      <c r="R240" s="236">
        <v>4.5999999999999996</v>
      </c>
      <c r="S240" s="236">
        <v>17.399999999999999</v>
      </c>
      <c r="T240" s="219"/>
      <c r="U240" s="219"/>
      <c r="V240" s="219"/>
      <c r="W240" s="219"/>
      <c r="X240" s="219"/>
      <c r="Y240" s="219"/>
      <c r="Z240" s="219"/>
      <c r="AA240" s="219"/>
      <c r="AB240" s="219"/>
      <c r="AC240" s="219"/>
      <c r="AD240" s="219"/>
      <c r="AE240" s="219"/>
    </row>
    <row r="241" spans="22:31" ht="27.9" customHeight="1" x14ac:dyDescent="0.2">
      <c r="V241" s="219"/>
      <c r="W241" s="219"/>
      <c r="X241" s="219"/>
      <c r="Y241" s="219"/>
      <c r="Z241" s="219"/>
      <c r="AA241" s="219"/>
      <c r="AB241" s="219"/>
      <c r="AC241" s="219"/>
      <c r="AD241" s="219"/>
      <c r="AE241" s="219"/>
    </row>
    <row r="242" spans="22:31" ht="27.9" customHeight="1" x14ac:dyDescent="0.2">
      <c r="V242" s="219"/>
      <c r="W242" s="219"/>
      <c r="X242" s="219"/>
      <c r="Y242" s="219"/>
      <c r="Z242" s="219"/>
      <c r="AA242" s="219"/>
      <c r="AB242" s="219"/>
      <c r="AC242" s="219"/>
      <c r="AD242" s="219"/>
      <c r="AE242" s="219"/>
    </row>
  </sheetData>
  <mergeCells count="30">
    <mergeCell ref="P183:S183"/>
    <mergeCell ref="B205:B222"/>
    <mergeCell ref="B223:B240"/>
    <mergeCell ref="B145:B162"/>
    <mergeCell ref="B163:B180"/>
    <mergeCell ref="J182:K182"/>
    <mergeCell ref="D183:G183"/>
    <mergeCell ref="H183:K183"/>
    <mergeCell ref="L183:O183"/>
    <mergeCell ref="L63:O63"/>
    <mergeCell ref="P63:S63"/>
    <mergeCell ref="B85:B102"/>
    <mergeCell ref="B103:B120"/>
    <mergeCell ref="J122:K122"/>
    <mergeCell ref="D123:G123"/>
    <mergeCell ref="H123:K123"/>
    <mergeCell ref="L123:O123"/>
    <mergeCell ref="P123:S123"/>
    <mergeCell ref="A4:A5"/>
    <mergeCell ref="B25:B42"/>
    <mergeCell ref="B43:B60"/>
    <mergeCell ref="J62:K62"/>
    <mergeCell ref="D63:G63"/>
    <mergeCell ref="H63:K63"/>
    <mergeCell ref="A2:A3"/>
    <mergeCell ref="J2:K2"/>
    <mergeCell ref="D3:G3"/>
    <mergeCell ref="H3:K3"/>
    <mergeCell ref="L3:O3"/>
    <mergeCell ref="P3:S3"/>
  </mergeCells>
  <phoneticPr fontId="3"/>
  <conditionalFormatting sqref="A1:XFD1048576">
    <cfRule type="containsText" dxfId="5" priority="1" stopIfTrue="1" operator="containsText" text="#">
      <formula>NOT(ISERROR(SEARCH("#",A1)))</formula>
    </cfRule>
  </conditionalFormatting>
  <conditionalFormatting sqref="G74">
    <cfRule type="cellIs" priority="2" stopIfTrue="1" operator="lessThanOrEqual">
      <formula>"syousuutennga simohitokwta"</formula>
    </cfRule>
  </conditionalFormatting>
  <printOptions verticalCentered="1"/>
  <pageMargins left="0.59055118110236227" right="0.39370078740157483" top="0.39370078740157483" bottom="0.39370078740157483" header="0" footer="0"/>
  <pageSetup paperSize="9" scale="32" firstPageNumber="88" fitToHeight="4" orientation="landscape" useFirstPageNumber="1" r:id="rId1"/>
  <headerFooter alignWithMargins="0"/>
  <rowBreaks count="3" manualBreakCount="3">
    <brk id="60" max="18" man="1"/>
    <brk id="120" max="18" man="1"/>
    <brk id="180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58857-3CD0-443D-BC58-BCC8C4AE54E8}">
  <sheetPr>
    <tabColor rgb="FF92D050"/>
  </sheetPr>
  <dimension ref="A1:AH241"/>
  <sheetViews>
    <sheetView showGridLines="0" view="pageBreakPreview" topLeftCell="A100" zoomScale="40" zoomScaleNormal="40" zoomScaleSheetLayoutView="40" workbookViewId="0">
      <selection activeCell="G11" sqref="G11"/>
    </sheetView>
  </sheetViews>
  <sheetFormatPr defaultColWidth="20.59765625" defaultRowHeight="27.9" customHeight="1" x14ac:dyDescent="0.2"/>
  <cols>
    <col min="1" max="1" width="20.59765625" style="251"/>
    <col min="2" max="2" width="19" style="251" customWidth="1"/>
    <col min="3" max="3" width="21.796875" style="251" customWidth="1"/>
    <col min="4" max="23" width="19" style="251" customWidth="1"/>
    <col min="24" max="16384" width="20.59765625" style="251"/>
  </cols>
  <sheetData>
    <row r="1" spans="1:29" ht="27.9" customHeight="1" x14ac:dyDescent="0.2">
      <c r="B1" s="252" t="s">
        <v>118</v>
      </c>
      <c r="D1" s="75"/>
      <c r="E1" s="75"/>
      <c r="F1" s="75"/>
      <c r="G1" s="142"/>
      <c r="H1" s="142"/>
      <c r="I1" s="142"/>
      <c r="J1" s="142"/>
      <c r="K1" s="142"/>
      <c r="L1" s="142"/>
      <c r="M1" s="142"/>
      <c r="N1" s="75"/>
      <c r="O1" s="75"/>
      <c r="P1" s="142"/>
      <c r="Q1" s="142"/>
      <c r="R1" s="253"/>
      <c r="S1" s="142"/>
      <c r="T1" s="142"/>
      <c r="U1" s="142"/>
      <c r="V1" s="142"/>
      <c r="W1" s="253"/>
      <c r="X1" s="142"/>
    </row>
    <row r="2" spans="1:29" ht="27.9" customHeight="1" x14ac:dyDescent="0.2">
      <c r="A2" s="254" t="s">
        <v>2</v>
      </c>
      <c r="B2" s="142" t="s">
        <v>3</v>
      </c>
      <c r="D2" s="142"/>
      <c r="E2" s="142"/>
      <c r="F2" s="142"/>
      <c r="G2" s="142"/>
      <c r="H2" s="142"/>
      <c r="I2" s="142"/>
      <c r="J2" s="142"/>
      <c r="K2" s="142"/>
      <c r="L2" s="255"/>
      <c r="M2" s="201"/>
      <c r="N2" s="142"/>
      <c r="O2" s="142"/>
      <c r="P2" s="142"/>
      <c r="Q2" s="142"/>
      <c r="R2" s="253"/>
      <c r="S2" s="142"/>
      <c r="T2" s="142"/>
      <c r="U2" s="142"/>
      <c r="W2" s="256" t="s">
        <v>119</v>
      </c>
      <c r="X2" s="202"/>
    </row>
    <row r="3" spans="1:29" ht="27.9" customHeight="1" x14ac:dyDescent="0.2">
      <c r="A3" s="254"/>
      <c r="B3" s="80"/>
      <c r="C3" s="159"/>
      <c r="D3" s="257" t="s">
        <v>34</v>
      </c>
      <c r="E3" s="85"/>
      <c r="F3" s="85"/>
      <c r="G3" s="85"/>
      <c r="H3" s="86"/>
      <c r="I3" s="257" t="s">
        <v>120</v>
      </c>
      <c r="J3" s="85"/>
      <c r="K3" s="85"/>
      <c r="L3" s="85"/>
      <c r="M3" s="86"/>
      <c r="N3" s="258" t="s">
        <v>121</v>
      </c>
      <c r="O3" s="85"/>
      <c r="P3" s="85"/>
      <c r="Q3" s="85"/>
      <c r="R3" s="85"/>
      <c r="S3" s="257" t="s">
        <v>101</v>
      </c>
      <c r="T3" s="85"/>
      <c r="U3" s="85"/>
      <c r="V3" s="85"/>
      <c r="W3" s="86"/>
      <c r="X3" s="87"/>
    </row>
    <row r="4" spans="1:29" ht="27.9" customHeight="1" x14ac:dyDescent="0.2">
      <c r="A4" s="254">
        <f>'[1]第１,２,３表'!A4:A5</f>
        <v>6</v>
      </c>
      <c r="B4" s="88" t="s">
        <v>40</v>
      </c>
      <c r="C4" s="161"/>
      <c r="D4" s="259" t="s">
        <v>47</v>
      </c>
      <c r="E4" s="260" t="s">
        <v>105</v>
      </c>
      <c r="F4" s="260" t="s">
        <v>105</v>
      </c>
      <c r="G4" s="261" t="s">
        <v>122</v>
      </c>
      <c r="H4" s="262" t="s">
        <v>122</v>
      </c>
      <c r="I4" s="263" t="s">
        <v>47</v>
      </c>
      <c r="J4" s="263" t="s">
        <v>105</v>
      </c>
      <c r="K4" s="263" t="s">
        <v>105</v>
      </c>
      <c r="L4" s="264" t="s">
        <v>122</v>
      </c>
      <c r="M4" s="265" t="s">
        <v>122</v>
      </c>
      <c r="N4" s="259" t="s">
        <v>47</v>
      </c>
      <c r="O4" s="260" t="s">
        <v>105</v>
      </c>
      <c r="P4" s="260" t="s">
        <v>105</v>
      </c>
      <c r="Q4" s="261" t="s">
        <v>122</v>
      </c>
      <c r="R4" s="262" t="s">
        <v>122</v>
      </c>
      <c r="S4" s="263" t="s">
        <v>47</v>
      </c>
      <c r="T4" s="263" t="s">
        <v>105</v>
      </c>
      <c r="U4" s="263" t="s">
        <v>105</v>
      </c>
      <c r="V4" s="264" t="s">
        <v>122</v>
      </c>
      <c r="W4" s="266" t="s">
        <v>122</v>
      </c>
      <c r="X4" s="267"/>
    </row>
    <row r="5" spans="1:29" ht="27.9" customHeight="1" x14ac:dyDescent="0.2">
      <c r="A5" s="254"/>
      <c r="B5" s="88" t="s">
        <v>44</v>
      </c>
      <c r="C5" s="162" t="s">
        <v>4</v>
      </c>
      <c r="D5" s="268" t="s">
        <v>123</v>
      </c>
      <c r="E5" s="269" t="s">
        <v>124</v>
      </c>
      <c r="F5" s="261" t="s">
        <v>125</v>
      </c>
      <c r="G5" s="260"/>
      <c r="H5" s="262" t="s">
        <v>126</v>
      </c>
      <c r="I5" s="261" t="s">
        <v>123</v>
      </c>
      <c r="J5" s="261" t="s">
        <v>124</v>
      </c>
      <c r="K5" s="261" t="s">
        <v>125</v>
      </c>
      <c r="L5" s="260"/>
      <c r="M5" s="270" t="s">
        <v>126</v>
      </c>
      <c r="N5" s="268" t="s">
        <v>123</v>
      </c>
      <c r="O5" s="261" t="s">
        <v>124</v>
      </c>
      <c r="P5" s="261" t="s">
        <v>125</v>
      </c>
      <c r="Q5" s="260"/>
      <c r="R5" s="262" t="s">
        <v>126</v>
      </c>
      <c r="S5" s="261" t="s">
        <v>123</v>
      </c>
      <c r="T5" s="261" t="s">
        <v>124</v>
      </c>
      <c r="U5" s="261" t="s">
        <v>125</v>
      </c>
      <c r="V5" s="260"/>
      <c r="W5" s="271" t="s">
        <v>126</v>
      </c>
      <c r="X5" s="267"/>
    </row>
    <row r="6" spans="1:29" ht="27.9" customHeight="1" x14ac:dyDescent="0.2">
      <c r="B6" s="99"/>
      <c r="C6" s="165" t="s">
        <v>47</v>
      </c>
      <c r="D6" s="259" t="s">
        <v>47</v>
      </c>
      <c r="E6" s="260" t="s">
        <v>105</v>
      </c>
      <c r="F6" s="260" t="s">
        <v>127</v>
      </c>
      <c r="G6" s="261" t="s">
        <v>128</v>
      </c>
      <c r="H6" s="262" t="s">
        <v>129</v>
      </c>
      <c r="I6" s="272" t="s">
        <v>47</v>
      </c>
      <c r="J6" s="272" t="s">
        <v>105</v>
      </c>
      <c r="K6" s="272" t="s">
        <v>127</v>
      </c>
      <c r="L6" s="273" t="s">
        <v>128</v>
      </c>
      <c r="M6" s="274" t="s">
        <v>129</v>
      </c>
      <c r="N6" s="259" t="s">
        <v>47</v>
      </c>
      <c r="O6" s="260" t="s">
        <v>105</v>
      </c>
      <c r="P6" s="260" t="s">
        <v>127</v>
      </c>
      <c r="Q6" s="261" t="s">
        <v>128</v>
      </c>
      <c r="R6" s="262" t="s">
        <v>129</v>
      </c>
      <c r="S6" s="272" t="s">
        <v>47</v>
      </c>
      <c r="T6" s="272" t="s">
        <v>105</v>
      </c>
      <c r="U6" s="272" t="s">
        <v>127</v>
      </c>
      <c r="V6" s="273" t="s">
        <v>128</v>
      </c>
      <c r="W6" s="275" t="s">
        <v>129</v>
      </c>
      <c r="X6" s="267"/>
    </row>
    <row r="7" spans="1:29" ht="27.9" customHeight="1" x14ac:dyDescent="0.2">
      <c r="B7" s="80"/>
      <c r="C7" s="166" t="str">
        <f>'[1]第１,２,３表'!B5</f>
        <v>令和元年平均</v>
      </c>
      <c r="D7" s="276">
        <v>185364</v>
      </c>
      <c r="E7" s="276">
        <v>4268</v>
      </c>
      <c r="F7" s="276">
        <v>4167</v>
      </c>
      <c r="G7" s="276">
        <v>46302</v>
      </c>
      <c r="H7" s="277">
        <v>25</v>
      </c>
      <c r="I7" s="278">
        <v>7908</v>
      </c>
      <c r="J7" s="278">
        <v>368</v>
      </c>
      <c r="K7" s="278">
        <v>224</v>
      </c>
      <c r="L7" s="278">
        <v>436</v>
      </c>
      <c r="M7" s="221">
        <v>5.6</v>
      </c>
      <c r="N7" s="279">
        <v>39362</v>
      </c>
      <c r="O7" s="276">
        <v>546</v>
      </c>
      <c r="P7" s="276">
        <v>579</v>
      </c>
      <c r="Q7" s="276">
        <v>5406</v>
      </c>
      <c r="R7" s="231">
        <v>13.7</v>
      </c>
      <c r="S7" s="115">
        <v>924</v>
      </c>
      <c r="T7" s="276">
        <v>19</v>
      </c>
      <c r="U7" s="276">
        <v>19</v>
      </c>
      <c r="V7" s="276">
        <v>60</v>
      </c>
      <c r="W7" s="277">
        <v>6.5</v>
      </c>
      <c r="X7" s="219"/>
    </row>
    <row r="8" spans="1:29" ht="27.9" customHeight="1" x14ac:dyDescent="0.2">
      <c r="B8" s="88"/>
      <c r="C8" s="168" t="str">
        <f>'[1]第１,２,３表'!B6</f>
        <v>２年</v>
      </c>
      <c r="D8" s="278">
        <v>183373</v>
      </c>
      <c r="E8" s="278">
        <v>3173</v>
      </c>
      <c r="F8" s="278">
        <v>3436</v>
      </c>
      <c r="G8" s="278">
        <v>42957</v>
      </c>
      <c r="H8" s="221">
        <v>23.4</v>
      </c>
      <c r="I8" s="278">
        <v>7237</v>
      </c>
      <c r="J8" s="278">
        <v>89</v>
      </c>
      <c r="K8" s="278">
        <v>233</v>
      </c>
      <c r="L8" s="278">
        <v>274</v>
      </c>
      <c r="M8" s="221">
        <v>3.8</v>
      </c>
      <c r="N8" s="256">
        <v>38425</v>
      </c>
      <c r="O8" s="278">
        <v>489</v>
      </c>
      <c r="P8" s="278">
        <v>548</v>
      </c>
      <c r="Q8" s="278">
        <v>4737</v>
      </c>
      <c r="R8" s="215">
        <v>12.3</v>
      </c>
      <c r="S8" s="131">
        <v>952</v>
      </c>
      <c r="T8" s="278">
        <v>19</v>
      </c>
      <c r="U8" s="278">
        <v>15</v>
      </c>
      <c r="V8" s="278">
        <v>66</v>
      </c>
      <c r="W8" s="221">
        <v>6.9</v>
      </c>
      <c r="X8" s="219"/>
    </row>
    <row r="9" spans="1:29" ht="27.9" customHeight="1" x14ac:dyDescent="0.2">
      <c r="B9" s="88"/>
      <c r="C9" s="168" t="str">
        <f>'[1]第１,２,３表'!B7</f>
        <v>３年</v>
      </c>
      <c r="D9" s="278">
        <v>177298</v>
      </c>
      <c r="E9" s="278">
        <v>3181</v>
      </c>
      <c r="F9" s="278">
        <v>3368</v>
      </c>
      <c r="G9" s="278">
        <v>40038</v>
      </c>
      <c r="H9" s="224">
        <v>22.6</v>
      </c>
      <c r="I9" s="278">
        <v>6059</v>
      </c>
      <c r="J9" s="278">
        <v>68</v>
      </c>
      <c r="K9" s="278">
        <v>143</v>
      </c>
      <c r="L9" s="278">
        <v>128</v>
      </c>
      <c r="M9" s="221">
        <v>2.1</v>
      </c>
      <c r="N9" s="256">
        <v>36182</v>
      </c>
      <c r="O9" s="278">
        <v>505</v>
      </c>
      <c r="P9" s="278">
        <v>659</v>
      </c>
      <c r="Q9" s="278">
        <v>4276</v>
      </c>
      <c r="R9" s="215">
        <v>11.8</v>
      </c>
      <c r="S9" s="131">
        <v>877</v>
      </c>
      <c r="T9" s="278">
        <v>30</v>
      </c>
      <c r="U9" s="278">
        <v>23</v>
      </c>
      <c r="V9" s="278">
        <v>47</v>
      </c>
      <c r="W9" s="221">
        <v>6</v>
      </c>
      <c r="X9" s="219"/>
    </row>
    <row r="10" spans="1:29" ht="27.9" customHeight="1" x14ac:dyDescent="0.2">
      <c r="B10" s="88" t="s">
        <v>50</v>
      </c>
      <c r="C10" s="168" t="str">
        <f>'[1]第１,２,３表'!B8</f>
        <v>４年</v>
      </c>
      <c r="D10" s="278">
        <v>186529</v>
      </c>
      <c r="E10" s="278">
        <v>3285</v>
      </c>
      <c r="F10" s="278">
        <v>3292</v>
      </c>
      <c r="G10" s="278">
        <v>44945</v>
      </c>
      <c r="H10" s="224">
        <v>24.1</v>
      </c>
      <c r="I10" s="278">
        <v>5902</v>
      </c>
      <c r="J10" s="278">
        <v>82</v>
      </c>
      <c r="K10" s="278">
        <v>62</v>
      </c>
      <c r="L10" s="278">
        <v>133</v>
      </c>
      <c r="M10" s="221">
        <v>2.2000000000000002</v>
      </c>
      <c r="N10" s="256">
        <v>37652</v>
      </c>
      <c r="O10" s="278">
        <v>447</v>
      </c>
      <c r="P10" s="278">
        <v>486</v>
      </c>
      <c r="Q10" s="278">
        <v>3731</v>
      </c>
      <c r="R10" s="215">
        <v>9.9</v>
      </c>
      <c r="S10" s="131">
        <v>2161</v>
      </c>
      <c r="T10" s="278">
        <v>41</v>
      </c>
      <c r="U10" s="278">
        <v>53</v>
      </c>
      <c r="V10" s="278">
        <v>222</v>
      </c>
      <c r="W10" s="221">
        <v>10.3</v>
      </c>
      <c r="X10" s="219"/>
      <c r="Z10" s="134"/>
      <c r="AA10" s="134"/>
      <c r="AB10" s="134"/>
      <c r="AC10" s="134"/>
    </row>
    <row r="11" spans="1:29" ht="27.9" customHeight="1" x14ac:dyDescent="0.2">
      <c r="B11" s="88" t="s">
        <v>51</v>
      </c>
      <c r="C11" s="168" t="str">
        <f>'[1]第１,２,３表'!B9</f>
        <v>５年</v>
      </c>
      <c r="D11" s="131">
        <v>185857</v>
      </c>
      <c r="E11" s="132">
        <v>3228</v>
      </c>
      <c r="F11" s="132">
        <v>3247</v>
      </c>
      <c r="G11" s="132">
        <v>46357</v>
      </c>
      <c r="H11" s="218">
        <v>24.9</v>
      </c>
      <c r="I11" s="278">
        <v>6210</v>
      </c>
      <c r="J11" s="278">
        <v>55</v>
      </c>
      <c r="K11" s="278">
        <v>35</v>
      </c>
      <c r="L11" s="278">
        <v>117</v>
      </c>
      <c r="M11" s="224">
        <v>1.9</v>
      </c>
      <c r="N11" s="133">
        <v>36894</v>
      </c>
      <c r="O11" s="278">
        <v>410</v>
      </c>
      <c r="P11" s="278">
        <v>456</v>
      </c>
      <c r="Q11" s="278">
        <v>3726</v>
      </c>
      <c r="R11" s="217">
        <v>10.1</v>
      </c>
      <c r="S11" s="278">
        <v>2130</v>
      </c>
      <c r="T11" s="278">
        <v>59</v>
      </c>
      <c r="U11" s="278">
        <v>59</v>
      </c>
      <c r="V11" s="278">
        <v>152</v>
      </c>
      <c r="W11" s="224">
        <v>7.1</v>
      </c>
      <c r="X11" s="219"/>
      <c r="Z11" s="134"/>
      <c r="AA11" s="134"/>
      <c r="AB11" s="134"/>
      <c r="AC11" s="134"/>
    </row>
    <row r="12" spans="1:29" ht="27.9" customHeight="1" x14ac:dyDescent="0.2">
      <c r="B12" s="88"/>
      <c r="C12" s="138" t="str">
        <f>'[1]第１,２,３表'!B10</f>
        <v>６年</v>
      </c>
      <c r="D12" s="131">
        <v>195912</v>
      </c>
      <c r="E12" s="132">
        <v>3228</v>
      </c>
      <c r="F12" s="132">
        <v>3130</v>
      </c>
      <c r="G12" s="132">
        <v>47925</v>
      </c>
      <c r="H12" s="218">
        <v>24.5</v>
      </c>
      <c r="I12" s="278">
        <v>6259</v>
      </c>
      <c r="J12" s="278">
        <v>49</v>
      </c>
      <c r="K12" s="278">
        <v>42</v>
      </c>
      <c r="L12" s="278">
        <v>90</v>
      </c>
      <c r="M12" s="224">
        <v>1.4</v>
      </c>
      <c r="N12" s="133">
        <v>40189</v>
      </c>
      <c r="O12" s="278">
        <v>444</v>
      </c>
      <c r="P12" s="278">
        <v>447</v>
      </c>
      <c r="Q12" s="278">
        <v>2596</v>
      </c>
      <c r="R12" s="217">
        <v>6.5</v>
      </c>
      <c r="S12" s="278">
        <v>1291</v>
      </c>
      <c r="T12" s="278">
        <v>16</v>
      </c>
      <c r="U12" s="278">
        <v>16</v>
      </c>
      <c r="V12" s="278">
        <v>86</v>
      </c>
      <c r="W12" s="224">
        <v>6.7</v>
      </c>
      <c r="X12" s="219"/>
      <c r="Y12" s="222"/>
      <c r="Z12" s="134"/>
      <c r="AA12" s="134"/>
      <c r="AB12" s="134"/>
      <c r="AC12" s="134"/>
    </row>
    <row r="13" spans="1:29" ht="27.9" customHeight="1" x14ac:dyDescent="0.2">
      <c r="B13" s="88"/>
      <c r="C13" s="177">
        <f>$A$4</f>
        <v>6</v>
      </c>
      <c r="D13" s="276">
        <v>195395</v>
      </c>
      <c r="E13" s="276">
        <v>2202</v>
      </c>
      <c r="F13" s="276">
        <v>2176</v>
      </c>
      <c r="G13" s="115">
        <v>47566</v>
      </c>
      <c r="H13" s="280">
        <v>24.3</v>
      </c>
      <c r="I13" s="276">
        <v>6226</v>
      </c>
      <c r="J13" s="276">
        <v>12</v>
      </c>
      <c r="K13" s="276">
        <v>9</v>
      </c>
      <c r="L13" s="276">
        <v>77</v>
      </c>
      <c r="M13" s="280">
        <v>1.2</v>
      </c>
      <c r="N13" s="279">
        <v>40352</v>
      </c>
      <c r="O13" s="276">
        <v>393</v>
      </c>
      <c r="P13" s="276">
        <v>526</v>
      </c>
      <c r="Q13" s="276">
        <v>2817</v>
      </c>
      <c r="R13" s="233">
        <v>7</v>
      </c>
      <c r="S13" s="115">
        <v>1269</v>
      </c>
      <c r="T13" s="276">
        <v>0</v>
      </c>
      <c r="U13" s="276">
        <v>5</v>
      </c>
      <c r="V13" s="276">
        <v>86</v>
      </c>
      <c r="W13" s="280">
        <v>6.8</v>
      </c>
      <c r="X13" s="219"/>
      <c r="Z13" s="134"/>
      <c r="AA13" s="134"/>
      <c r="AB13" s="134"/>
      <c r="AC13" s="134"/>
    </row>
    <row r="14" spans="1:29" ht="27.9" customHeight="1" x14ac:dyDescent="0.2">
      <c r="B14" s="88"/>
      <c r="C14" s="144" t="s">
        <v>11</v>
      </c>
      <c r="D14" s="278">
        <v>194583</v>
      </c>
      <c r="E14" s="278">
        <v>1918</v>
      </c>
      <c r="F14" s="278">
        <v>2685</v>
      </c>
      <c r="G14" s="131">
        <v>47228</v>
      </c>
      <c r="H14" s="224">
        <v>24.3</v>
      </c>
      <c r="I14" s="278">
        <v>6229</v>
      </c>
      <c r="J14" s="278">
        <v>3</v>
      </c>
      <c r="K14" s="278">
        <v>0</v>
      </c>
      <c r="L14" s="278">
        <v>74</v>
      </c>
      <c r="M14" s="224">
        <v>1.2</v>
      </c>
      <c r="N14" s="256">
        <v>40057</v>
      </c>
      <c r="O14" s="278">
        <v>312</v>
      </c>
      <c r="P14" s="278">
        <v>562</v>
      </c>
      <c r="Q14" s="278">
        <v>2703</v>
      </c>
      <c r="R14" s="217">
        <v>6.7</v>
      </c>
      <c r="S14" s="131">
        <v>1260</v>
      </c>
      <c r="T14" s="278">
        <v>0</v>
      </c>
      <c r="U14" s="278">
        <v>9</v>
      </c>
      <c r="V14" s="278">
        <v>86</v>
      </c>
      <c r="W14" s="224">
        <v>6.8</v>
      </c>
      <c r="X14" s="219"/>
      <c r="Z14" s="145"/>
      <c r="AA14" s="75"/>
      <c r="AB14" s="75"/>
      <c r="AC14" s="75"/>
    </row>
    <row r="15" spans="1:29" ht="27.9" customHeight="1" x14ac:dyDescent="0.2">
      <c r="B15" s="88" t="s">
        <v>52</v>
      </c>
      <c r="C15" s="144" t="s">
        <v>12</v>
      </c>
      <c r="D15" s="278">
        <v>192561</v>
      </c>
      <c r="E15" s="278">
        <v>2670</v>
      </c>
      <c r="F15" s="278">
        <v>4066</v>
      </c>
      <c r="G15" s="131">
        <v>45720</v>
      </c>
      <c r="H15" s="224">
        <v>23.7</v>
      </c>
      <c r="I15" s="278">
        <v>6209</v>
      </c>
      <c r="J15" s="278">
        <v>52</v>
      </c>
      <c r="K15" s="278">
        <v>72</v>
      </c>
      <c r="L15" s="278">
        <v>67</v>
      </c>
      <c r="M15" s="224">
        <v>1.1000000000000001</v>
      </c>
      <c r="N15" s="256">
        <v>39323</v>
      </c>
      <c r="O15" s="278">
        <v>349</v>
      </c>
      <c r="P15" s="278">
        <v>457</v>
      </c>
      <c r="Q15" s="278">
        <v>2709</v>
      </c>
      <c r="R15" s="217">
        <v>6.9</v>
      </c>
      <c r="S15" s="131">
        <v>1257</v>
      </c>
      <c r="T15" s="278">
        <v>0</v>
      </c>
      <c r="U15" s="278">
        <v>3</v>
      </c>
      <c r="V15" s="278">
        <v>67</v>
      </c>
      <c r="W15" s="224">
        <v>5.3</v>
      </c>
      <c r="X15" s="219"/>
      <c r="Z15" s="146"/>
      <c r="AA15" s="146"/>
      <c r="AB15" s="146"/>
      <c r="AC15" s="146"/>
    </row>
    <row r="16" spans="1:29" ht="27.9" customHeight="1" x14ac:dyDescent="0.2">
      <c r="B16" s="88"/>
      <c r="C16" s="144" t="s">
        <v>13</v>
      </c>
      <c r="D16" s="278">
        <v>194818</v>
      </c>
      <c r="E16" s="278">
        <v>11070</v>
      </c>
      <c r="F16" s="278">
        <v>8410</v>
      </c>
      <c r="G16" s="131">
        <v>47852</v>
      </c>
      <c r="H16" s="224">
        <v>24.6</v>
      </c>
      <c r="I16" s="278">
        <v>6289</v>
      </c>
      <c r="J16" s="278">
        <v>169</v>
      </c>
      <c r="K16" s="278">
        <v>89</v>
      </c>
      <c r="L16" s="278">
        <v>60</v>
      </c>
      <c r="M16" s="224">
        <v>1</v>
      </c>
      <c r="N16" s="256">
        <v>40666</v>
      </c>
      <c r="O16" s="278">
        <v>1110</v>
      </c>
      <c r="P16" s="278">
        <v>549</v>
      </c>
      <c r="Q16" s="278">
        <v>2622</v>
      </c>
      <c r="R16" s="217">
        <v>6.4</v>
      </c>
      <c r="S16" s="131">
        <v>1304</v>
      </c>
      <c r="T16" s="278">
        <v>115</v>
      </c>
      <c r="U16" s="278">
        <v>68</v>
      </c>
      <c r="V16" s="278">
        <v>69</v>
      </c>
      <c r="W16" s="224">
        <v>5.3</v>
      </c>
      <c r="X16" s="219"/>
      <c r="Z16" s="146"/>
      <c r="AA16" s="146"/>
      <c r="AB16" s="146"/>
      <c r="AC16" s="146"/>
    </row>
    <row r="17" spans="2:29" ht="27.9" customHeight="1" x14ac:dyDescent="0.2">
      <c r="B17" s="88"/>
      <c r="C17" s="144" t="s">
        <v>14</v>
      </c>
      <c r="D17" s="278">
        <v>195649</v>
      </c>
      <c r="E17" s="278">
        <v>3558</v>
      </c>
      <c r="F17" s="278">
        <v>2727</v>
      </c>
      <c r="G17" s="131">
        <v>48064</v>
      </c>
      <c r="H17" s="224">
        <v>24.6</v>
      </c>
      <c r="I17" s="278">
        <v>6294</v>
      </c>
      <c r="J17" s="278">
        <v>23</v>
      </c>
      <c r="K17" s="278">
        <v>18</v>
      </c>
      <c r="L17" s="278">
        <v>69</v>
      </c>
      <c r="M17" s="224">
        <v>1.1000000000000001</v>
      </c>
      <c r="N17" s="256">
        <v>40640</v>
      </c>
      <c r="O17" s="278">
        <v>329</v>
      </c>
      <c r="P17" s="278">
        <v>355</v>
      </c>
      <c r="Q17" s="278">
        <v>2467</v>
      </c>
      <c r="R17" s="217">
        <v>6.1</v>
      </c>
      <c r="S17" s="131">
        <v>1299</v>
      </c>
      <c r="T17" s="278">
        <v>11</v>
      </c>
      <c r="U17" s="278">
        <v>16</v>
      </c>
      <c r="V17" s="278">
        <v>70</v>
      </c>
      <c r="W17" s="224">
        <v>5.4</v>
      </c>
      <c r="X17" s="219"/>
      <c r="Z17" s="146"/>
      <c r="AA17" s="146"/>
      <c r="AB17" s="146"/>
      <c r="AC17" s="146"/>
    </row>
    <row r="18" spans="2:29" ht="27.9" customHeight="1" x14ac:dyDescent="0.2">
      <c r="B18" s="88"/>
      <c r="C18" s="144" t="s">
        <v>15</v>
      </c>
      <c r="D18" s="278">
        <v>197733</v>
      </c>
      <c r="E18" s="278">
        <v>2461</v>
      </c>
      <c r="F18" s="278">
        <v>2196</v>
      </c>
      <c r="G18" s="131">
        <v>48448</v>
      </c>
      <c r="H18" s="224">
        <v>24.5</v>
      </c>
      <c r="I18" s="278">
        <v>6269</v>
      </c>
      <c r="J18" s="278">
        <v>16</v>
      </c>
      <c r="K18" s="278">
        <v>41</v>
      </c>
      <c r="L18" s="278">
        <v>71</v>
      </c>
      <c r="M18" s="224">
        <v>1.1000000000000001</v>
      </c>
      <c r="N18" s="256">
        <v>40860</v>
      </c>
      <c r="O18" s="278">
        <v>583</v>
      </c>
      <c r="P18" s="278">
        <v>364</v>
      </c>
      <c r="Q18" s="278">
        <v>2359</v>
      </c>
      <c r="R18" s="217">
        <v>5.8</v>
      </c>
      <c r="S18" s="131">
        <v>1300</v>
      </c>
      <c r="T18" s="278">
        <v>1</v>
      </c>
      <c r="U18" s="278">
        <v>0</v>
      </c>
      <c r="V18" s="278">
        <v>71</v>
      </c>
      <c r="W18" s="224">
        <v>5.5</v>
      </c>
      <c r="X18" s="219"/>
    </row>
    <row r="19" spans="2:29" ht="27.9" customHeight="1" x14ac:dyDescent="0.2">
      <c r="B19" s="88" t="s">
        <v>53</v>
      </c>
      <c r="C19" s="144" t="s">
        <v>16</v>
      </c>
      <c r="D19" s="278">
        <v>197791</v>
      </c>
      <c r="E19" s="278">
        <v>2858</v>
      </c>
      <c r="F19" s="278">
        <v>2693</v>
      </c>
      <c r="G19" s="131">
        <v>49158</v>
      </c>
      <c r="H19" s="224">
        <v>24.9</v>
      </c>
      <c r="I19" s="278">
        <v>6268</v>
      </c>
      <c r="J19" s="278">
        <v>26</v>
      </c>
      <c r="K19" s="278">
        <v>27</v>
      </c>
      <c r="L19" s="278">
        <v>71</v>
      </c>
      <c r="M19" s="224">
        <v>1.1000000000000001</v>
      </c>
      <c r="N19" s="256">
        <v>40696</v>
      </c>
      <c r="O19" s="278">
        <v>457</v>
      </c>
      <c r="P19" s="278">
        <v>514</v>
      </c>
      <c r="Q19" s="278">
        <v>2464</v>
      </c>
      <c r="R19" s="217">
        <v>6.1</v>
      </c>
      <c r="S19" s="131">
        <v>1318</v>
      </c>
      <c r="T19" s="278">
        <v>21</v>
      </c>
      <c r="U19" s="278">
        <v>3</v>
      </c>
      <c r="V19" s="278">
        <v>98</v>
      </c>
      <c r="W19" s="224">
        <v>7.4</v>
      </c>
      <c r="X19" s="219"/>
    </row>
    <row r="20" spans="2:29" ht="27.9" customHeight="1" x14ac:dyDescent="0.2">
      <c r="B20" s="88"/>
      <c r="C20" s="144" t="s">
        <v>17</v>
      </c>
      <c r="D20" s="278">
        <v>197901</v>
      </c>
      <c r="E20" s="278">
        <v>2819</v>
      </c>
      <c r="F20" s="278">
        <v>2550</v>
      </c>
      <c r="G20" s="131">
        <v>49471</v>
      </c>
      <c r="H20" s="224">
        <v>25</v>
      </c>
      <c r="I20" s="278">
        <v>6184</v>
      </c>
      <c r="J20" s="278">
        <v>20</v>
      </c>
      <c r="K20" s="278">
        <v>104</v>
      </c>
      <c r="L20" s="278">
        <v>64</v>
      </c>
      <c r="M20" s="224">
        <v>1</v>
      </c>
      <c r="N20" s="256">
        <v>40358</v>
      </c>
      <c r="O20" s="278">
        <v>251</v>
      </c>
      <c r="P20" s="278">
        <v>430</v>
      </c>
      <c r="Q20" s="278">
        <v>2614</v>
      </c>
      <c r="R20" s="217">
        <v>6.5</v>
      </c>
      <c r="S20" s="131">
        <v>1315</v>
      </c>
      <c r="T20" s="278">
        <v>21</v>
      </c>
      <c r="U20" s="278">
        <v>24</v>
      </c>
      <c r="V20" s="278">
        <v>98</v>
      </c>
      <c r="W20" s="224">
        <v>7.5</v>
      </c>
      <c r="X20" s="219"/>
    </row>
    <row r="21" spans="2:29" ht="27.9" customHeight="1" x14ac:dyDescent="0.2">
      <c r="B21" s="88"/>
      <c r="C21" s="144" t="s">
        <v>18</v>
      </c>
      <c r="D21" s="278">
        <v>196448</v>
      </c>
      <c r="E21" s="278">
        <v>2051</v>
      </c>
      <c r="F21" s="278">
        <v>2877</v>
      </c>
      <c r="G21" s="131">
        <v>48332</v>
      </c>
      <c r="H21" s="224">
        <v>24.6</v>
      </c>
      <c r="I21" s="278">
        <v>6256</v>
      </c>
      <c r="J21" s="278">
        <v>95</v>
      </c>
      <c r="K21" s="278">
        <v>23</v>
      </c>
      <c r="L21" s="278">
        <v>70</v>
      </c>
      <c r="M21" s="224">
        <v>1.1000000000000001</v>
      </c>
      <c r="N21" s="256">
        <v>40525</v>
      </c>
      <c r="O21" s="278">
        <v>304</v>
      </c>
      <c r="P21" s="278">
        <v>403</v>
      </c>
      <c r="Q21" s="278">
        <v>2565</v>
      </c>
      <c r="R21" s="217">
        <v>6.3</v>
      </c>
      <c r="S21" s="131">
        <v>1333</v>
      </c>
      <c r="T21" s="278">
        <v>22</v>
      </c>
      <c r="U21" s="278">
        <v>4</v>
      </c>
      <c r="V21" s="278">
        <v>98</v>
      </c>
      <c r="W21" s="224">
        <v>7.4</v>
      </c>
      <c r="X21" s="219"/>
    </row>
    <row r="22" spans="2:29" ht="27.9" customHeight="1" x14ac:dyDescent="0.2">
      <c r="B22" s="88"/>
      <c r="C22" s="144" t="s">
        <v>19</v>
      </c>
      <c r="D22" s="278">
        <v>193153</v>
      </c>
      <c r="E22" s="278">
        <v>2701</v>
      </c>
      <c r="F22" s="278">
        <v>2723</v>
      </c>
      <c r="G22" s="131">
        <v>48343</v>
      </c>
      <c r="H22" s="224">
        <v>25</v>
      </c>
      <c r="I22" s="278">
        <v>6270</v>
      </c>
      <c r="J22" s="278">
        <v>54</v>
      </c>
      <c r="K22" s="278">
        <v>40</v>
      </c>
      <c r="L22" s="278">
        <v>87</v>
      </c>
      <c r="M22" s="224">
        <v>1.4</v>
      </c>
      <c r="N22" s="256">
        <v>37812</v>
      </c>
      <c r="O22" s="278">
        <v>488</v>
      </c>
      <c r="P22" s="278">
        <v>492</v>
      </c>
      <c r="Q22" s="278">
        <v>2389</v>
      </c>
      <c r="R22" s="217">
        <v>6.3</v>
      </c>
      <c r="S22" s="131">
        <v>1283</v>
      </c>
      <c r="T22" s="278">
        <v>0</v>
      </c>
      <c r="U22" s="278">
        <v>50</v>
      </c>
      <c r="V22" s="278">
        <v>98</v>
      </c>
      <c r="W22" s="224">
        <v>7.6</v>
      </c>
      <c r="X22" s="219"/>
    </row>
    <row r="23" spans="2:29" ht="27.9" customHeight="1" x14ac:dyDescent="0.2">
      <c r="B23" s="88"/>
      <c r="C23" s="144" t="s">
        <v>20</v>
      </c>
      <c r="D23" s="278">
        <v>196545</v>
      </c>
      <c r="E23" s="278">
        <v>2119</v>
      </c>
      <c r="F23" s="278">
        <v>2224</v>
      </c>
      <c r="G23" s="131">
        <v>47423</v>
      </c>
      <c r="H23" s="224">
        <v>24.1</v>
      </c>
      <c r="I23" s="278">
        <v>6309</v>
      </c>
      <c r="J23" s="278">
        <v>94</v>
      </c>
      <c r="K23" s="278">
        <v>55</v>
      </c>
      <c r="L23" s="278">
        <v>192</v>
      </c>
      <c r="M23" s="224">
        <v>3</v>
      </c>
      <c r="N23" s="256">
        <v>40517</v>
      </c>
      <c r="O23" s="278">
        <v>442</v>
      </c>
      <c r="P23" s="278">
        <v>341</v>
      </c>
      <c r="Q23" s="278">
        <v>2688</v>
      </c>
      <c r="R23" s="217">
        <v>6.6</v>
      </c>
      <c r="S23" s="131">
        <v>1278</v>
      </c>
      <c r="T23" s="278">
        <v>4</v>
      </c>
      <c r="U23" s="278">
        <v>9</v>
      </c>
      <c r="V23" s="278">
        <v>95</v>
      </c>
      <c r="W23" s="224">
        <v>7.4</v>
      </c>
      <c r="X23" s="219"/>
    </row>
    <row r="24" spans="2:29" ht="27.9" customHeight="1" x14ac:dyDescent="0.2">
      <c r="B24" s="99"/>
      <c r="C24" s="148" t="s">
        <v>21</v>
      </c>
      <c r="D24" s="281">
        <v>198363</v>
      </c>
      <c r="E24" s="281">
        <v>2306</v>
      </c>
      <c r="F24" s="281">
        <v>2237</v>
      </c>
      <c r="G24" s="282">
        <v>47497</v>
      </c>
      <c r="H24" s="283">
        <v>23.9</v>
      </c>
      <c r="I24" s="281">
        <v>6299</v>
      </c>
      <c r="J24" s="281">
        <v>21</v>
      </c>
      <c r="K24" s="281">
        <v>31</v>
      </c>
      <c r="L24" s="281">
        <v>177</v>
      </c>
      <c r="M24" s="283">
        <v>2.8</v>
      </c>
      <c r="N24" s="284">
        <v>40449</v>
      </c>
      <c r="O24" s="281">
        <v>306</v>
      </c>
      <c r="P24" s="281">
        <v>374</v>
      </c>
      <c r="Q24" s="281">
        <v>2757</v>
      </c>
      <c r="R24" s="285">
        <v>6.8</v>
      </c>
      <c r="S24" s="282">
        <v>1278</v>
      </c>
      <c r="T24" s="281">
        <v>0</v>
      </c>
      <c r="U24" s="281">
        <v>0</v>
      </c>
      <c r="V24" s="281">
        <v>95</v>
      </c>
      <c r="W24" s="283">
        <v>7.4</v>
      </c>
      <c r="X24" s="219"/>
    </row>
    <row r="25" spans="2:29" ht="27.9" customHeight="1" x14ac:dyDescent="0.2">
      <c r="B25" s="149" t="s">
        <v>51</v>
      </c>
      <c r="C25" s="166" t="str">
        <f>C7</f>
        <v>令和元年平均</v>
      </c>
      <c r="D25" s="276">
        <v>88871</v>
      </c>
      <c r="E25" s="276">
        <v>1920</v>
      </c>
      <c r="F25" s="276">
        <v>1804</v>
      </c>
      <c r="G25" s="276">
        <v>10748</v>
      </c>
      <c r="H25" s="277">
        <v>12.1</v>
      </c>
      <c r="I25" s="131">
        <v>6919</v>
      </c>
      <c r="J25" s="278">
        <v>338</v>
      </c>
      <c r="K25" s="278">
        <v>212</v>
      </c>
      <c r="L25" s="278">
        <v>74</v>
      </c>
      <c r="M25" s="221">
        <v>1.1000000000000001</v>
      </c>
      <c r="N25" s="279">
        <v>22182</v>
      </c>
      <c r="O25" s="276">
        <v>240</v>
      </c>
      <c r="P25" s="276">
        <v>261</v>
      </c>
      <c r="Q25" s="276">
        <v>1096</v>
      </c>
      <c r="R25" s="231">
        <v>4.9000000000000004</v>
      </c>
      <c r="S25" s="131">
        <v>794</v>
      </c>
      <c r="T25" s="278">
        <v>14</v>
      </c>
      <c r="U25" s="278">
        <v>16</v>
      </c>
      <c r="V25" s="278">
        <v>38</v>
      </c>
      <c r="W25" s="221">
        <v>4.8</v>
      </c>
      <c r="X25" s="219"/>
    </row>
    <row r="26" spans="2:29" ht="27.9" customHeight="1" x14ac:dyDescent="0.2">
      <c r="B26" s="150"/>
      <c r="C26" s="168" t="str">
        <f>C8</f>
        <v>２年</v>
      </c>
      <c r="D26" s="278">
        <v>88771</v>
      </c>
      <c r="E26" s="278">
        <v>1406</v>
      </c>
      <c r="F26" s="278">
        <v>1606</v>
      </c>
      <c r="G26" s="278">
        <v>10732</v>
      </c>
      <c r="H26" s="221">
        <v>12.1</v>
      </c>
      <c r="I26" s="131">
        <v>6036</v>
      </c>
      <c r="J26" s="278">
        <v>80</v>
      </c>
      <c r="K26" s="278">
        <v>216</v>
      </c>
      <c r="L26" s="278">
        <v>58</v>
      </c>
      <c r="M26" s="221">
        <v>1</v>
      </c>
      <c r="N26" s="256">
        <v>23032</v>
      </c>
      <c r="O26" s="278">
        <v>252</v>
      </c>
      <c r="P26" s="278">
        <v>281</v>
      </c>
      <c r="Q26" s="278">
        <v>1210</v>
      </c>
      <c r="R26" s="215">
        <v>5.3</v>
      </c>
      <c r="S26" s="131">
        <v>790</v>
      </c>
      <c r="T26" s="278">
        <v>15</v>
      </c>
      <c r="U26" s="278">
        <v>12</v>
      </c>
      <c r="V26" s="278">
        <v>32</v>
      </c>
      <c r="W26" s="221">
        <v>4.0999999999999996</v>
      </c>
      <c r="X26" s="219"/>
    </row>
    <row r="27" spans="2:29" ht="27.9" customHeight="1" x14ac:dyDescent="0.2">
      <c r="B27" s="150"/>
      <c r="C27" s="168" t="str">
        <f t="shared" ref="C27:C29" si="0">C9</f>
        <v>３年</v>
      </c>
      <c r="D27" s="278">
        <v>88010</v>
      </c>
      <c r="E27" s="278">
        <v>1525</v>
      </c>
      <c r="F27" s="278">
        <v>1591</v>
      </c>
      <c r="G27" s="278">
        <v>10241</v>
      </c>
      <c r="H27" s="221">
        <v>11.6</v>
      </c>
      <c r="I27" s="131">
        <v>4791</v>
      </c>
      <c r="J27" s="278">
        <v>59</v>
      </c>
      <c r="K27" s="278">
        <v>130</v>
      </c>
      <c r="L27" s="278">
        <v>45</v>
      </c>
      <c r="M27" s="221">
        <v>0.9</v>
      </c>
      <c r="N27" s="256">
        <v>22070</v>
      </c>
      <c r="O27" s="278">
        <v>292</v>
      </c>
      <c r="P27" s="278">
        <v>383</v>
      </c>
      <c r="Q27" s="278">
        <v>1144</v>
      </c>
      <c r="R27" s="215">
        <v>5.2</v>
      </c>
      <c r="S27" s="131">
        <v>677</v>
      </c>
      <c r="T27" s="278">
        <v>26</v>
      </c>
      <c r="U27" s="278">
        <v>19</v>
      </c>
      <c r="V27" s="278">
        <v>22</v>
      </c>
      <c r="W27" s="221">
        <v>3.7</v>
      </c>
      <c r="X27" s="219"/>
    </row>
    <row r="28" spans="2:29" ht="27.9" customHeight="1" x14ac:dyDescent="0.2">
      <c r="B28" s="150"/>
      <c r="C28" s="168" t="str">
        <f t="shared" si="0"/>
        <v>４年</v>
      </c>
      <c r="D28" s="278">
        <v>97021</v>
      </c>
      <c r="E28" s="278">
        <v>1546</v>
      </c>
      <c r="F28" s="278">
        <v>1498</v>
      </c>
      <c r="G28" s="278">
        <v>10379</v>
      </c>
      <c r="H28" s="221">
        <v>10.7</v>
      </c>
      <c r="I28" s="131">
        <v>4724</v>
      </c>
      <c r="J28" s="278">
        <v>69</v>
      </c>
      <c r="K28" s="278">
        <v>52</v>
      </c>
      <c r="L28" s="278">
        <v>53</v>
      </c>
      <c r="M28" s="221">
        <v>1.1000000000000001</v>
      </c>
      <c r="N28" s="256">
        <v>25035</v>
      </c>
      <c r="O28" s="278">
        <v>254</v>
      </c>
      <c r="P28" s="278">
        <v>294</v>
      </c>
      <c r="Q28" s="278">
        <v>782</v>
      </c>
      <c r="R28" s="215">
        <v>3.1</v>
      </c>
      <c r="S28" s="131">
        <v>1760</v>
      </c>
      <c r="T28" s="278">
        <v>33</v>
      </c>
      <c r="U28" s="278">
        <v>44</v>
      </c>
      <c r="V28" s="278">
        <v>131</v>
      </c>
      <c r="W28" s="221">
        <v>7.4</v>
      </c>
      <c r="X28" s="219"/>
    </row>
    <row r="29" spans="2:29" ht="27.9" customHeight="1" x14ac:dyDescent="0.2">
      <c r="B29" s="150"/>
      <c r="C29" s="168" t="str">
        <f t="shared" si="0"/>
        <v>５年</v>
      </c>
      <c r="D29" s="278">
        <v>91750</v>
      </c>
      <c r="E29" s="278">
        <v>1502</v>
      </c>
      <c r="F29" s="278">
        <v>1459</v>
      </c>
      <c r="G29" s="278">
        <v>11469</v>
      </c>
      <c r="H29" s="224">
        <v>12.5</v>
      </c>
      <c r="I29" s="278">
        <v>5004</v>
      </c>
      <c r="J29" s="278">
        <v>40</v>
      </c>
      <c r="K29" s="278">
        <v>30</v>
      </c>
      <c r="L29" s="278">
        <v>37</v>
      </c>
      <c r="M29" s="224">
        <v>0.8</v>
      </c>
      <c r="N29" s="133">
        <v>23121</v>
      </c>
      <c r="O29" s="278">
        <v>229</v>
      </c>
      <c r="P29" s="278">
        <v>261</v>
      </c>
      <c r="Q29" s="278">
        <v>928</v>
      </c>
      <c r="R29" s="217">
        <v>4</v>
      </c>
      <c r="S29" s="278">
        <v>1840</v>
      </c>
      <c r="T29" s="278">
        <v>54</v>
      </c>
      <c r="U29" s="278">
        <v>51</v>
      </c>
      <c r="V29" s="278">
        <v>58</v>
      </c>
      <c r="W29" s="224">
        <v>3.1</v>
      </c>
      <c r="X29" s="219"/>
    </row>
    <row r="30" spans="2:29" ht="27.9" customHeight="1" x14ac:dyDescent="0.2">
      <c r="B30" s="150"/>
      <c r="C30" s="138" t="str">
        <f>C12</f>
        <v>６年</v>
      </c>
      <c r="D30" s="278">
        <v>93440</v>
      </c>
      <c r="E30" s="278">
        <v>1480</v>
      </c>
      <c r="F30" s="278">
        <v>1355</v>
      </c>
      <c r="G30" s="278">
        <v>11344</v>
      </c>
      <c r="H30" s="224">
        <v>12.1</v>
      </c>
      <c r="I30" s="278">
        <v>5568</v>
      </c>
      <c r="J30" s="278">
        <v>37</v>
      </c>
      <c r="K30" s="278">
        <v>39</v>
      </c>
      <c r="L30" s="278">
        <v>5</v>
      </c>
      <c r="M30" s="224">
        <v>0.1</v>
      </c>
      <c r="N30" s="133">
        <v>24278</v>
      </c>
      <c r="O30" s="278">
        <v>240</v>
      </c>
      <c r="P30" s="278">
        <v>254</v>
      </c>
      <c r="Q30" s="278">
        <v>667</v>
      </c>
      <c r="R30" s="217">
        <v>2.8</v>
      </c>
      <c r="S30" s="278">
        <v>1097</v>
      </c>
      <c r="T30" s="278">
        <v>13</v>
      </c>
      <c r="U30" s="278">
        <v>11</v>
      </c>
      <c r="V30" s="278">
        <v>34</v>
      </c>
      <c r="W30" s="224">
        <v>3.1</v>
      </c>
      <c r="X30" s="219"/>
    </row>
    <row r="31" spans="2:29" ht="27.9" customHeight="1" x14ac:dyDescent="0.2">
      <c r="B31" s="150"/>
      <c r="C31" s="173">
        <f>$A$4</f>
        <v>6</v>
      </c>
      <c r="D31" s="276">
        <v>94208</v>
      </c>
      <c r="E31" s="276">
        <v>1086</v>
      </c>
      <c r="F31" s="276">
        <v>968</v>
      </c>
      <c r="G31" s="276">
        <v>12170</v>
      </c>
      <c r="H31" s="280">
        <v>12.9</v>
      </c>
      <c r="I31" s="115">
        <v>5711</v>
      </c>
      <c r="J31" s="276">
        <v>12</v>
      </c>
      <c r="K31" s="276">
        <v>9</v>
      </c>
      <c r="L31" s="276">
        <v>0</v>
      </c>
      <c r="M31" s="280">
        <v>0</v>
      </c>
      <c r="N31" s="279">
        <v>24666</v>
      </c>
      <c r="O31" s="276">
        <v>222</v>
      </c>
      <c r="P31" s="276">
        <v>272</v>
      </c>
      <c r="Q31" s="276">
        <v>765</v>
      </c>
      <c r="R31" s="233">
        <v>3.1</v>
      </c>
      <c r="S31" s="115">
        <v>1034</v>
      </c>
      <c r="T31" s="276">
        <v>0</v>
      </c>
      <c r="U31" s="276">
        <v>5</v>
      </c>
      <c r="V31" s="276">
        <v>42</v>
      </c>
      <c r="W31" s="280">
        <v>4.0999999999999996</v>
      </c>
      <c r="X31" s="219"/>
    </row>
    <row r="32" spans="2:29" ht="27.9" customHeight="1" x14ac:dyDescent="0.2">
      <c r="B32" s="150"/>
      <c r="C32" s="144" t="s">
        <v>11</v>
      </c>
      <c r="D32" s="278">
        <v>93169</v>
      </c>
      <c r="E32" s="278">
        <v>856</v>
      </c>
      <c r="F32" s="278">
        <v>1246</v>
      </c>
      <c r="G32" s="278">
        <v>11221</v>
      </c>
      <c r="H32" s="224">
        <v>12</v>
      </c>
      <c r="I32" s="131">
        <v>5511</v>
      </c>
      <c r="J32" s="278">
        <v>3</v>
      </c>
      <c r="K32" s="278">
        <v>0</v>
      </c>
      <c r="L32" s="278">
        <v>0</v>
      </c>
      <c r="M32" s="224">
        <v>0</v>
      </c>
      <c r="N32" s="256">
        <v>24421</v>
      </c>
      <c r="O32" s="278">
        <v>125</v>
      </c>
      <c r="P32" s="278">
        <v>274</v>
      </c>
      <c r="Q32" s="278">
        <v>714</v>
      </c>
      <c r="R32" s="217">
        <v>2.9</v>
      </c>
      <c r="S32" s="131">
        <v>1025</v>
      </c>
      <c r="T32" s="278">
        <v>0</v>
      </c>
      <c r="U32" s="278">
        <v>9</v>
      </c>
      <c r="V32" s="278">
        <v>42</v>
      </c>
      <c r="W32" s="224">
        <v>4.0999999999999996</v>
      </c>
      <c r="X32" s="219"/>
    </row>
    <row r="33" spans="2:24" ht="27.9" customHeight="1" x14ac:dyDescent="0.2">
      <c r="B33" s="150"/>
      <c r="C33" s="144" t="s">
        <v>12</v>
      </c>
      <c r="D33" s="278">
        <v>90682</v>
      </c>
      <c r="E33" s="278">
        <v>1273</v>
      </c>
      <c r="F33" s="278">
        <v>1991</v>
      </c>
      <c r="G33" s="278">
        <v>10685</v>
      </c>
      <c r="H33" s="224">
        <v>11.8</v>
      </c>
      <c r="I33" s="131">
        <v>5516</v>
      </c>
      <c r="J33" s="278">
        <v>52</v>
      </c>
      <c r="K33" s="278">
        <v>69</v>
      </c>
      <c r="L33" s="278">
        <v>0</v>
      </c>
      <c r="M33" s="224">
        <v>0</v>
      </c>
      <c r="N33" s="256">
        <v>23652</v>
      </c>
      <c r="O33" s="278">
        <v>168</v>
      </c>
      <c r="P33" s="278">
        <v>289</v>
      </c>
      <c r="Q33" s="278">
        <v>701</v>
      </c>
      <c r="R33" s="217">
        <v>3</v>
      </c>
      <c r="S33" s="131">
        <v>1025</v>
      </c>
      <c r="T33" s="278">
        <v>0</v>
      </c>
      <c r="U33" s="278">
        <v>3</v>
      </c>
      <c r="V33" s="278">
        <v>35</v>
      </c>
      <c r="W33" s="224">
        <v>3.4</v>
      </c>
      <c r="X33" s="219"/>
    </row>
    <row r="34" spans="2:24" ht="27.9" customHeight="1" x14ac:dyDescent="0.2">
      <c r="B34" s="150"/>
      <c r="C34" s="144" t="s">
        <v>13</v>
      </c>
      <c r="D34" s="278">
        <v>92662</v>
      </c>
      <c r="E34" s="278">
        <v>5231</v>
      </c>
      <c r="F34" s="278">
        <v>3104</v>
      </c>
      <c r="G34" s="278">
        <v>10858</v>
      </c>
      <c r="H34" s="224">
        <v>11.7</v>
      </c>
      <c r="I34" s="131">
        <v>5599</v>
      </c>
      <c r="J34" s="278">
        <v>150</v>
      </c>
      <c r="K34" s="278">
        <v>84</v>
      </c>
      <c r="L34" s="278">
        <v>0</v>
      </c>
      <c r="M34" s="224">
        <v>0</v>
      </c>
      <c r="N34" s="256">
        <v>24625</v>
      </c>
      <c r="O34" s="278">
        <v>712</v>
      </c>
      <c r="P34" s="278">
        <v>338</v>
      </c>
      <c r="Q34" s="278">
        <v>714</v>
      </c>
      <c r="R34" s="217">
        <v>2.9</v>
      </c>
      <c r="S34" s="131">
        <v>1054</v>
      </c>
      <c r="T34" s="278">
        <v>83</v>
      </c>
      <c r="U34" s="278">
        <v>54</v>
      </c>
      <c r="V34" s="278">
        <v>33</v>
      </c>
      <c r="W34" s="224">
        <v>3.1</v>
      </c>
      <c r="X34" s="219"/>
    </row>
    <row r="35" spans="2:24" ht="27.9" customHeight="1" x14ac:dyDescent="0.2">
      <c r="B35" s="150"/>
      <c r="C35" s="144" t="s">
        <v>14</v>
      </c>
      <c r="D35" s="278">
        <v>94681</v>
      </c>
      <c r="E35" s="278">
        <v>2030</v>
      </c>
      <c r="F35" s="278">
        <v>1058</v>
      </c>
      <c r="G35" s="278">
        <v>11800</v>
      </c>
      <c r="H35" s="224">
        <v>12.5</v>
      </c>
      <c r="I35" s="131">
        <v>5586</v>
      </c>
      <c r="J35" s="278">
        <v>20</v>
      </c>
      <c r="K35" s="278">
        <v>16</v>
      </c>
      <c r="L35" s="278">
        <v>0</v>
      </c>
      <c r="M35" s="224">
        <v>0</v>
      </c>
      <c r="N35" s="256">
        <v>24742</v>
      </c>
      <c r="O35" s="278">
        <v>199</v>
      </c>
      <c r="P35" s="278">
        <v>184</v>
      </c>
      <c r="Q35" s="278">
        <v>659</v>
      </c>
      <c r="R35" s="217">
        <v>2.7</v>
      </c>
      <c r="S35" s="131">
        <v>1048</v>
      </c>
      <c r="T35" s="278">
        <v>10</v>
      </c>
      <c r="U35" s="278">
        <v>16</v>
      </c>
      <c r="V35" s="278">
        <v>33</v>
      </c>
      <c r="W35" s="224">
        <v>3.1</v>
      </c>
      <c r="X35" s="219"/>
    </row>
    <row r="36" spans="2:24" ht="27.9" customHeight="1" x14ac:dyDescent="0.2">
      <c r="B36" s="150"/>
      <c r="C36" s="144" t="s">
        <v>15</v>
      </c>
      <c r="D36" s="278">
        <v>94873</v>
      </c>
      <c r="E36" s="278">
        <v>939</v>
      </c>
      <c r="F36" s="278">
        <v>1078</v>
      </c>
      <c r="G36" s="278">
        <v>10911</v>
      </c>
      <c r="H36" s="224">
        <v>11.5</v>
      </c>
      <c r="I36" s="131">
        <v>5559</v>
      </c>
      <c r="J36" s="278">
        <v>8</v>
      </c>
      <c r="K36" s="278">
        <v>35</v>
      </c>
      <c r="L36" s="278">
        <v>0</v>
      </c>
      <c r="M36" s="224">
        <v>0</v>
      </c>
      <c r="N36" s="256">
        <v>24846</v>
      </c>
      <c r="O36" s="278">
        <v>351</v>
      </c>
      <c r="P36" s="278">
        <v>200</v>
      </c>
      <c r="Q36" s="278">
        <v>650</v>
      </c>
      <c r="R36" s="217">
        <v>2.6</v>
      </c>
      <c r="S36" s="131">
        <v>1049</v>
      </c>
      <c r="T36" s="278">
        <v>0</v>
      </c>
      <c r="U36" s="278">
        <v>0</v>
      </c>
      <c r="V36" s="278">
        <v>32</v>
      </c>
      <c r="W36" s="224">
        <v>3.1</v>
      </c>
      <c r="X36" s="219"/>
    </row>
    <row r="37" spans="2:24" ht="27.9" customHeight="1" x14ac:dyDescent="0.2">
      <c r="B37" s="150"/>
      <c r="C37" s="144" t="s">
        <v>16</v>
      </c>
      <c r="D37" s="278">
        <v>94443</v>
      </c>
      <c r="E37" s="278">
        <v>1323</v>
      </c>
      <c r="F37" s="278">
        <v>1298</v>
      </c>
      <c r="G37" s="278">
        <v>11297</v>
      </c>
      <c r="H37" s="224">
        <v>12</v>
      </c>
      <c r="I37" s="131">
        <v>5562</v>
      </c>
      <c r="J37" s="278">
        <v>26</v>
      </c>
      <c r="K37" s="278">
        <v>25</v>
      </c>
      <c r="L37" s="278">
        <v>0</v>
      </c>
      <c r="M37" s="224">
        <v>0</v>
      </c>
      <c r="N37" s="256">
        <v>24601</v>
      </c>
      <c r="O37" s="278">
        <v>235</v>
      </c>
      <c r="P37" s="278">
        <v>301</v>
      </c>
      <c r="Q37" s="278">
        <v>652</v>
      </c>
      <c r="R37" s="217">
        <v>2.7</v>
      </c>
      <c r="S37" s="131">
        <v>1144</v>
      </c>
      <c r="T37" s="278">
        <v>21</v>
      </c>
      <c r="U37" s="278">
        <v>3</v>
      </c>
      <c r="V37" s="278">
        <v>32</v>
      </c>
      <c r="W37" s="224">
        <v>2.8</v>
      </c>
      <c r="X37" s="219"/>
    </row>
    <row r="38" spans="2:24" ht="27.9" customHeight="1" x14ac:dyDescent="0.2">
      <c r="B38" s="150"/>
      <c r="C38" s="144" t="s">
        <v>17</v>
      </c>
      <c r="D38" s="278">
        <v>94058</v>
      </c>
      <c r="E38" s="278">
        <v>1162</v>
      </c>
      <c r="F38" s="278">
        <v>1195</v>
      </c>
      <c r="G38" s="278">
        <v>11429</v>
      </c>
      <c r="H38" s="224">
        <v>12.2</v>
      </c>
      <c r="I38" s="131">
        <v>5496</v>
      </c>
      <c r="J38" s="278">
        <v>20</v>
      </c>
      <c r="K38" s="278">
        <v>104</v>
      </c>
      <c r="L38" s="278">
        <v>0</v>
      </c>
      <c r="M38" s="224">
        <v>0</v>
      </c>
      <c r="N38" s="256">
        <v>23946</v>
      </c>
      <c r="O38" s="278">
        <v>129</v>
      </c>
      <c r="P38" s="278">
        <v>282</v>
      </c>
      <c r="Q38" s="278">
        <v>628</v>
      </c>
      <c r="R38" s="217">
        <v>2.6</v>
      </c>
      <c r="S38" s="131">
        <v>1163</v>
      </c>
      <c r="T38" s="278">
        <v>21</v>
      </c>
      <c r="U38" s="278">
        <v>3</v>
      </c>
      <c r="V38" s="278">
        <v>32</v>
      </c>
      <c r="W38" s="224">
        <v>2.8</v>
      </c>
      <c r="X38" s="219"/>
    </row>
    <row r="39" spans="2:24" ht="27.9" customHeight="1" x14ac:dyDescent="0.2">
      <c r="B39" s="150"/>
      <c r="C39" s="144" t="s">
        <v>18</v>
      </c>
      <c r="D39" s="278">
        <v>93684</v>
      </c>
      <c r="E39" s="278">
        <v>834</v>
      </c>
      <c r="F39" s="278">
        <v>1196</v>
      </c>
      <c r="G39" s="278">
        <v>11231</v>
      </c>
      <c r="H39" s="224">
        <v>12</v>
      </c>
      <c r="I39" s="131">
        <v>5555</v>
      </c>
      <c r="J39" s="278">
        <v>95</v>
      </c>
      <c r="K39" s="278">
        <v>18</v>
      </c>
      <c r="L39" s="278">
        <v>0</v>
      </c>
      <c r="M39" s="224">
        <v>0</v>
      </c>
      <c r="N39" s="256">
        <v>24544</v>
      </c>
      <c r="O39" s="278">
        <v>159</v>
      </c>
      <c r="P39" s="278">
        <v>229</v>
      </c>
      <c r="Q39" s="278">
        <v>674</v>
      </c>
      <c r="R39" s="217">
        <v>2.7</v>
      </c>
      <c r="S39" s="131">
        <v>1181</v>
      </c>
      <c r="T39" s="278">
        <v>21</v>
      </c>
      <c r="U39" s="278">
        <v>3</v>
      </c>
      <c r="V39" s="278">
        <v>32</v>
      </c>
      <c r="W39" s="224">
        <v>2.7</v>
      </c>
      <c r="X39" s="219"/>
    </row>
    <row r="40" spans="2:24" ht="27.9" customHeight="1" x14ac:dyDescent="0.2">
      <c r="B40" s="150"/>
      <c r="C40" s="144" t="s">
        <v>19</v>
      </c>
      <c r="D40" s="278">
        <v>90450</v>
      </c>
      <c r="E40" s="278">
        <v>1124</v>
      </c>
      <c r="F40" s="278">
        <v>1307</v>
      </c>
      <c r="G40" s="278">
        <v>11151</v>
      </c>
      <c r="H40" s="224">
        <v>12.3</v>
      </c>
      <c r="I40" s="131">
        <v>5551</v>
      </c>
      <c r="J40" s="278">
        <v>18</v>
      </c>
      <c r="K40" s="278">
        <v>40</v>
      </c>
      <c r="L40" s="278">
        <v>0</v>
      </c>
      <c r="M40" s="224">
        <v>0</v>
      </c>
      <c r="N40" s="256">
        <v>22441</v>
      </c>
      <c r="O40" s="278">
        <v>251</v>
      </c>
      <c r="P40" s="278">
        <v>300</v>
      </c>
      <c r="Q40" s="278">
        <v>590</v>
      </c>
      <c r="R40" s="217">
        <v>2.6</v>
      </c>
      <c r="S40" s="131">
        <v>1152</v>
      </c>
      <c r="T40" s="278">
        <v>0</v>
      </c>
      <c r="U40" s="278">
        <v>29</v>
      </c>
      <c r="V40" s="278">
        <v>32</v>
      </c>
      <c r="W40" s="224">
        <v>2.8</v>
      </c>
      <c r="X40" s="219"/>
    </row>
    <row r="41" spans="2:24" ht="27.9" customHeight="1" x14ac:dyDescent="0.2">
      <c r="B41" s="150"/>
      <c r="C41" s="144" t="s">
        <v>20</v>
      </c>
      <c r="D41" s="278">
        <v>93591</v>
      </c>
      <c r="E41" s="278">
        <v>882</v>
      </c>
      <c r="F41" s="278">
        <v>893</v>
      </c>
      <c r="G41" s="278">
        <v>11460</v>
      </c>
      <c r="H41" s="224">
        <v>12.2</v>
      </c>
      <c r="I41" s="131">
        <v>5607</v>
      </c>
      <c r="J41" s="278">
        <v>39</v>
      </c>
      <c r="K41" s="278">
        <v>35</v>
      </c>
      <c r="L41" s="278">
        <v>27</v>
      </c>
      <c r="M41" s="224">
        <v>0.5</v>
      </c>
      <c r="N41" s="256">
        <v>24608</v>
      </c>
      <c r="O41" s="278">
        <v>213</v>
      </c>
      <c r="P41" s="278">
        <v>158</v>
      </c>
      <c r="Q41" s="278">
        <v>616</v>
      </c>
      <c r="R41" s="217">
        <v>2.5</v>
      </c>
      <c r="S41" s="131">
        <v>1147</v>
      </c>
      <c r="T41" s="278">
        <v>3</v>
      </c>
      <c r="U41" s="278">
        <v>8</v>
      </c>
      <c r="V41" s="278">
        <v>29</v>
      </c>
      <c r="W41" s="224">
        <v>2.5</v>
      </c>
      <c r="X41" s="219"/>
    </row>
    <row r="42" spans="2:24" ht="27.9" customHeight="1" x14ac:dyDescent="0.2">
      <c r="B42" s="156"/>
      <c r="C42" s="148" t="s">
        <v>21</v>
      </c>
      <c r="D42" s="281">
        <v>94786</v>
      </c>
      <c r="E42" s="281">
        <v>1022</v>
      </c>
      <c r="F42" s="281">
        <v>923</v>
      </c>
      <c r="G42" s="281">
        <v>11920</v>
      </c>
      <c r="H42" s="283">
        <v>12.6</v>
      </c>
      <c r="I42" s="282">
        <v>5563</v>
      </c>
      <c r="J42" s="281">
        <v>3</v>
      </c>
      <c r="K42" s="281">
        <v>29</v>
      </c>
      <c r="L42" s="281">
        <v>27</v>
      </c>
      <c r="M42" s="283">
        <v>0.5</v>
      </c>
      <c r="N42" s="284">
        <v>24242</v>
      </c>
      <c r="O42" s="281">
        <v>120</v>
      </c>
      <c r="P42" s="281">
        <v>224</v>
      </c>
      <c r="Q42" s="281">
        <v>645</v>
      </c>
      <c r="R42" s="285">
        <v>2.7</v>
      </c>
      <c r="S42" s="282">
        <v>1146</v>
      </c>
      <c r="T42" s="281">
        <v>0</v>
      </c>
      <c r="U42" s="281">
        <v>0</v>
      </c>
      <c r="V42" s="281">
        <v>29</v>
      </c>
      <c r="W42" s="283">
        <v>2.5</v>
      </c>
      <c r="X42" s="219"/>
    </row>
    <row r="43" spans="2:24" ht="27.9" customHeight="1" x14ac:dyDescent="0.2">
      <c r="B43" s="149" t="s">
        <v>54</v>
      </c>
      <c r="C43" s="166" t="str">
        <f>C25</f>
        <v>令和元年平均</v>
      </c>
      <c r="D43" s="115">
        <v>96493</v>
      </c>
      <c r="E43" s="276">
        <v>2348</v>
      </c>
      <c r="F43" s="276">
        <v>2363</v>
      </c>
      <c r="G43" s="276">
        <v>35554</v>
      </c>
      <c r="H43" s="277">
        <v>36.799999999999997</v>
      </c>
      <c r="I43" s="115">
        <v>989</v>
      </c>
      <c r="J43" s="276">
        <v>30</v>
      </c>
      <c r="K43" s="276">
        <v>12</v>
      </c>
      <c r="L43" s="276">
        <v>362</v>
      </c>
      <c r="M43" s="277">
        <v>36.799999999999997</v>
      </c>
      <c r="N43" s="286">
        <v>17182</v>
      </c>
      <c r="O43" s="276">
        <v>307</v>
      </c>
      <c r="P43" s="276">
        <v>317</v>
      </c>
      <c r="Q43" s="276">
        <v>4310</v>
      </c>
      <c r="R43" s="231">
        <v>25.1</v>
      </c>
      <c r="S43" s="276">
        <v>130</v>
      </c>
      <c r="T43" s="276">
        <v>4</v>
      </c>
      <c r="U43" s="276">
        <v>3</v>
      </c>
      <c r="V43" s="276">
        <v>22</v>
      </c>
      <c r="W43" s="277">
        <v>17.3</v>
      </c>
      <c r="X43" s="219"/>
    </row>
    <row r="44" spans="2:24" ht="27.9" customHeight="1" x14ac:dyDescent="0.2">
      <c r="B44" s="150"/>
      <c r="C44" s="168" t="str">
        <f>C26</f>
        <v>２年</v>
      </c>
      <c r="D44" s="131">
        <v>94602</v>
      </c>
      <c r="E44" s="278">
        <v>1767</v>
      </c>
      <c r="F44" s="278">
        <v>1831</v>
      </c>
      <c r="G44" s="278">
        <v>32225</v>
      </c>
      <c r="H44" s="221">
        <v>34.1</v>
      </c>
      <c r="I44" s="131">
        <v>1200</v>
      </c>
      <c r="J44" s="278">
        <v>9</v>
      </c>
      <c r="K44" s="278">
        <v>17</v>
      </c>
      <c r="L44" s="278">
        <v>216</v>
      </c>
      <c r="M44" s="221">
        <v>17.7</v>
      </c>
      <c r="N44" s="133">
        <v>15393</v>
      </c>
      <c r="O44" s="278">
        <v>237</v>
      </c>
      <c r="P44" s="278">
        <v>267</v>
      </c>
      <c r="Q44" s="278">
        <v>3527</v>
      </c>
      <c r="R44" s="215">
        <v>22.9</v>
      </c>
      <c r="S44" s="131">
        <v>161</v>
      </c>
      <c r="T44" s="278">
        <v>4</v>
      </c>
      <c r="U44" s="278">
        <v>4</v>
      </c>
      <c r="V44" s="278">
        <v>34</v>
      </c>
      <c r="W44" s="221">
        <v>20.9</v>
      </c>
      <c r="X44" s="219"/>
    </row>
    <row r="45" spans="2:24" ht="27.9" customHeight="1" x14ac:dyDescent="0.2">
      <c r="B45" s="150"/>
      <c r="C45" s="168" t="str">
        <f t="shared" ref="C45:C47" si="1">C27</f>
        <v>３年</v>
      </c>
      <c r="D45" s="131">
        <v>89289</v>
      </c>
      <c r="E45" s="278">
        <v>1656</v>
      </c>
      <c r="F45" s="278">
        <v>1777</v>
      </c>
      <c r="G45" s="278">
        <v>29797</v>
      </c>
      <c r="H45" s="221">
        <v>33.4</v>
      </c>
      <c r="I45" s="131">
        <v>1268</v>
      </c>
      <c r="J45" s="278">
        <v>9</v>
      </c>
      <c r="K45" s="278">
        <v>13</v>
      </c>
      <c r="L45" s="278">
        <v>83</v>
      </c>
      <c r="M45" s="221">
        <v>6.5</v>
      </c>
      <c r="N45" s="133">
        <v>14113</v>
      </c>
      <c r="O45" s="278">
        <v>213</v>
      </c>
      <c r="P45" s="278">
        <v>275</v>
      </c>
      <c r="Q45" s="278">
        <v>3132</v>
      </c>
      <c r="R45" s="215">
        <v>22.2</v>
      </c>
      <c r="S45" s="131">
        <v>200</v>
      </c>
      <c r="T45" s="278">
        <v>4</v>
      </c>
      <c r="U45" s="278">
        <v>4</v>
      </c>
      <c r="V45" s="278">
        <v>25</v>
      </c>
      <c r="W45" s="221">
        <v>15.9</v>
      </c>
      <c r="X45" s="219"/>
    </row>
    <row r="46" spans="2:24" ht="27.9" customHeight="1" x14ac:dyDescent="0.2">
      <c r="B46" s="150"/>
      <c r="C46" s="168" t="str">
        <f t="shared" si="1"/>
        <v>４年</v>
      </c>
      <c r="D46" s="131">
        <v>89507</v>
      </c>
      <c r="E46" s="278">
        <v>1739</v>
      </c>
      <c r="F46" s="278">
        <v>1795</v>
      </c>
      <c r="G46" s="278">
        <v>34566</v>
      </c>
      <c r="H46" s="221">
        <v>38.6</v>
      </c>
      <c r="I46" s="131">
        <v>1178</v>
      </c>
      <c r="J46" s="278">
        <v>13</v>
      </c>
      <c r="K46" s="278">
        <v>10</v>
      </c>
      <c r="L46" s="278">
        <v>80</v>
      </c>
      <c r="M46" s="221">
        <v>6.8</v>
      </c>
      <c r="N46" s="133">
        <v>12617</v>
      </c>
      <c r="O46" s="278">
        <v>192</v>
      </c>
      <c r="P46" s="278">
        <v>192</v>
      </c>
      <c r="Q46" s="278">
        <v>2949</v>
      </c>
      <c r="R46" s="215">
        <v>23.4</v>
      </c>
      <c r="S46" s="131">
        <v>402</v>
      </c>
      <c r="T46" s="278">
        <v>8</v>
      </c>
      <c r="U46" s="278">
        <v>9</v>
      </c>
      <c r="V46" s="278">
        <v>91</v>
      </c>
      <c r="W46" s="221">
        <v>22.7</v>
      </c>
      <c r="X46" s="219"/>
    </row>
    <row r="47" spans="2:24" ht="27.9" customHeight="1" x14ac:dyDescent="0.2">
      <c r="B47" s="150"/>
      <c r="C47" s="168" t="str">
        <f t="shared" si="1"/>
        <v>５年</v>
      </c>
      <c r="D47" s="278">
        <v>94107</v>
      </c>
      <c r="E47" s="278">
        <v>1726</v>
      </c>
      <c r="F47" s="278">
        <v>1788</v>
      </c>
      <c r="G47" s="278">
        <v>34888</v>
      </c>
      <c r="H47" s="224">
        <v>37.1</v>
      </c>
      <c r="I47" s="278">
        <v>1206</v>
      </c>
      <c r="J47" s="278">
        <v>15</v>
      </c>
      <c r="K47" s="278">
        <v>5</v>
      </c>
      <c r="L47" s="278">
        <v>80</v>
      </c>
      <c r="M47" s="224">
        <v>6.6</v>
      </c>
      <c r="N47" s="133">
        <v>13773</v>
      </c>
      <c r="O47" s="278">
        <v>181</v>
      </c>
      <c r="P47" s="278">
        <v>195</v>
      </c>
      <c r="Q47" s="278">
        <v>2798</v>
      </c>
      <c r="R47" s="217">
        <v>20.3</v>
      </c>
      <c r="S47" s="278">
        <v>292</v>
      </c>
      <c r="T47" s="278">
        <v>6</v>
      </c>
      <c r="U47" s="278">
        <v>8</v>
      </c>
      <c r="V47" s="278">
        <v>94</v>
      </c>
      <c r="W47" s="224">
        <v>32.200000000000003</v>
      </c>
      <c r="X47" s="219"/>
    </row>
    <row r="48" spans="2:24" ht="27.9" customHeight="1" x14ac:dyDescent="0.2">
      <c r="B48" s="150"/>
      <c r="C48" s="138" t="str">
        <f>C30</f>
        <v>６年</v>
      </c>
      <c r="D48" s="281">
        <v>102471</v>
      </c>
      <c r="E48" s="281">
        <v>1748</v>
      </c>
      <c r="F48" s="281">
        <v>1776</v>
      </c>
      <c r="G48" s="281">
        <v>36581</v>
      </c>
      <c r="H48" s="283">
        <v>35.700000000000003</v>
      </c>
      <c r="I48" s="281">
        <v>691</v>
      </c>
      <c r="J48" s="281">
        <v>12</v>
      </c>
      <c r="K48" s="281">
        <v>4</v>
      </c>
      <c r="L48" s="281">
        <v>85</v>
      </c>
      <c r="M48" s="283">
        <v>12.4</v>
      </c>
      <c r="N48" s="287">
        <v>15910</v>
      </c>
      <c r="O48" s="281">
        <v>203</v>
      </c>
      <c r="P48" s="281">
        <v>193</v>
      </c>
      <c r="Q48" s="281">
        <v>1929</v>
      </c>
      <c r="R48" s="285">
        <v>12.1</v>
      </c>
      <c r="S48" s="281">
        <v>194</v>
      </c>
      <c r="T48" s="281">
        <v>3</v>
      </c>
      <c r="U48" s="281">
        <v>5</v>
      </c>
      <c r="V48" s="281">
        <v>52</v>
      </c>
      <c r="W48" s="283">
        <v>30.9</v>
      </c>
      <c r="X48" s="219"/>
    </row>
    <row r="49" spans="2:24" ht="27.9" customHeight="1" x14ac:dyDescent="0.2">
      <c r="B49" s="150"/>
      <c r="C49" s="173">
        <f>$A$4</f>
        <v>6</v>
      </c>
      <c r="D49" s="115">
        <v>101187</v>
      </c>
      <c r="E49" s="276">
        <v>1116</v>
      </c>
      <c r="F49" s="276">
        <v>1208</v>
      </c>
      <c r="G49" s="276">
        <v>35396</v>
      </c>
      <c r="H49" s="280">
        <v>35</v>
      </c>
      <c r="I49" s="115">
        <v>515</v>
      </c>
      <c r="J49" s="276">
        <v>0</v>
      </c>
      <c r="K49" s="276">
        <v>0</v>
      </c>
      <c r="L49" s="276">
        <v>77</v>
      </c>
      <c r="M49" s="280">
        <v>15</v>
      </c>
      <c r="N49" s="279">
        <v>15686</v>
      </c>
      <c r="O49" s="276">
        <v>171</v>
      </c>
      <c r="P49" s="276">
        <v>254</v>
      </c>
      <c r="Q49" s="276">
        <v>2052</v>
      </c>
      <c r="R49" s="233">
        <v>13.1</v>
      </c>
      <c r="S49" s="115">
        <v>235</v>
      </c>
      <c r="T49" s="276">
        <v>0</v>
      </c>
      <c r="U49" s="276">
        <v>0</v>
      </c>
      <c r="V49" s="276">
        <v>44</v>
      </c>
      <c r="W49" s="280">
        <v>18.7</v>
      </c>
      <c r="X49" s="219"/>
    </row>
    <row r="50" spans="2:24" ht="27.9" customHeight="1" x14ac:dyDescent="0.2">
      <c r="B50" s="150"/>
      <c r="C50" s="144" t="s">
        <v>11</v>
      </c>
      <c r="D50" s="131">
        <v>101414</v>
      </c>
      <c r="E50" s="278">
        <v>1062</v>
      </c>
      <c r="F50" s="278">
        <v>1439</v>
      </c>
      <c r="G50" s="278">
        <v>36007</v>
      </c>
      <c r="H50" s="224">
        <v>35.5</v>
      </c>
      <c r="I50" s="131">
        <v>718</v>
      </c>
      <c r="J50" s="278">
        <v>0</v>
      </c>
      <c r="K50" s="278">
        <v>0</v>
      </c>
      <c r="L50" s="278">
        <v>74</v>
      </c>
      <c r="M50" s="224">
        <v>10.3</v>
      </c>
      <c r="N50" s="256">
        <v>15636</v>
      </c>
      <c r="O50" s="278">
        <v>187</v>
      </c>
      <c r="P50" s="278">
        <v>288</v>
      </c>
      <c r="Q50" s="278">
        <v>1989</v>
      </c>
      <c r="R50" s="217">
        <v>12.7</v>
      </c>
      <c r="S50" s="131">
        <v>235</v>
      </c>
      <c r="T50" s="278">
        <v>0</v>
      </c>
      <c r="U50" s="278">
        <v>0</v>
      </c>
      <c r="V50" s="278">
        <v>44</v>
      </c>
      <c r="W50" s="224">
        <v>18.7</v>
      </c>
      <c r="X50" s="219"/>
    </row>
    <row r="51" spans="2:24" ht="27.9" customHeight="1" x14ac:dyDescent="0.2">
      <c r="B51" s="150"/>
      <c r="C51" s="144" t="s">
        <v>12</v>
      </c>
      <c r="D51" s="131">
        <v>101879</v>
      </c>
      <c r="E51" s="278">
        <v>1397</v>
      </c>
      <c r="F51" s="278">
        <v>2075</v>
      </c>
      <c r="G51" s="278">
        <v>35035</v>
      </c>
      <c r="H51" s="224">
        <v>34.4</v>
      </c>
      <c r="I51" s="131">
        <v>693</v>
      </c>
      <c r="J51" s="278">
        <v>0</v>
      </c>
      <c r="K51" s="278">
        <v>3</v>
      </c>
      <c r="L51" s="278">
        <v>67</v>
      </c>
      <c r="M51" s="224">
        <v>9.6999999999999993</v>
      </c>
      <c r="N51" s="256">
        <v>15671</v>
      </c>
      <c r="O51" s="278">
        <v>181</v>
      </c>
      <c r="P51" s="278">
        <v>168</v>
      </c>
      <c r="Q51" s="278">
        <v>2008</v>
      </c>
      <c r="R51" s="217">
        <v>12.8</v>
      </c>
      <c r="S51" s="131">
        <v>232</v>
      </c>
      <c r="T51" s="278">
        <v>0</v>
      </c>
      <c r="U51" s="278">
        <v>0</v>
      </c>
      <c r="V51" s="278">
        <v>32</v>
      </c>
      <c r="W51" s="224">
        <v>13.8</v>
      </c>
      <c r="X51" s="219"/>
    </row>
    <row r="52" spans="2:24" ht="27.9" customHeight="1" x14ac:dyDescent="0.2">
      <c r="B52" s="150"/>
      <c r="C52" s="144" t="s">
        <v>13</v>
      </c>
      <c r="D52" s="131">
        <v>102156</v>
      </c>
      <c r="E52" s="278">
        <v>5839</v>
      </c>
      <c r="F52" s="278">
        <v>5306</v>
      </c>
      <c r="G52" s="278">
        <v>36994</v>
      </c>
      <c r="H52" s="224">
        <v>36.200000000000003</v>
      </c>
      <c r="I52" s="131">
        <v>690</v>
      </c>
      <c r="J52" s="278">
        <v>19</v>
      </c>
      <c r="K52" s="278">
        <v>5</v>
      </c>
      <c r="L52" s="278">
        <v>60</v>
      </c>
      <c r="M52" s="224">
        <v>8.6999999999999993</v>
      </c>
      <c r="N52" s="256">
        <v>16041</v>
      </c>
      <c r="O52" s="278">
        <v>398</v>
      </c>
      <c r="P52" s="278">
        <v>211</v>
      </c>
      <c r="Q52" s="278">
        <v>1908</v>
      </c>
      <c r="R52" s="217">
        <v>11.9</v>
      </c>
      <c r="S52" s="131">
        <v>250</v>
      </c>
      <c r="T52" s="278">
        <v>32</v>
      </c>
      <c r="U52" s="278">
        <v>14</v>
      </c>
      <c r="V52" s="278">
        <v>36</v>
      </c>
      <c r="W52" s="224">
        <v>14.4</v>
      </c>
      <c r="X52" s="219"/>
    </row>
    <row r="53" spans="2:24" ht="27.9" customHeight="1" x14ac:dyDescent="0.2">
      <c r="B53" s="150"/>
      <c r="C53" s="144" t="s">
        <v>14</v>
      </c>
      <c r="D53" s="131">
        <v>100968</v>
      </c>
      <c r="E53" s="278">
        <v>1528</v>
      </c>
      <c r="F53" s="278">
        <v>1669</v>
      </c>
      <c r="G53" s="278">
        <v>36264</v>
      </c>
      <c r="H53" s="224">
        <v>35.9</v>
      </c>
      <c r="I53" s="131">
        <v>708</v>
      </c>
      <c r="J53" s="278">
        <v>3</v>
      </c>
      <c r="K53" s="278">
        <v>2</v>
      </c>
      <c r="L53" s="278">
        <v>69</v>
      </c>
      <c r="M53" s="224">
        <v>9.6999999999999993</v>
      </c>
      <c r="N53" s="256">
        <v>15898</v>
      </c>
      <c r="O53" s="278">
        <v>130</v>
      </c>
      <c r="P53" s="278">
        <v>171</v>
      </c>
      <c r="Q53" s="278">
        <v>1808</v>
      </c>
      <c r="R53" s="217">
        <v>11.4</v>
      </c>
      <c r="S53" s="131">
        <v>251</v>
      </c>
      <c r="T53" s="278">
        <v>1</v>
      </c>
      <c r="U53" s="278">
        <v>0</v>
      </c>
      <c r="V53" s="278">
        <v>37</v>
      </c>
      <c r="W53" s="224">
        <v>14.7</v>
      </c>
      <c r="X53" s="219"/>
    </row>
    <row r="54" spans="2:24" ht="27.9" customHeight="1" x14ac:dyDescent="0.2">
      <c r="B54" s="150"/>
      <c r="C54" s="144" t="s">
        <v>15</v>
      </c>
      <c r="D54" s="131">
        <v>102860</v>
      </c>
      <c r="E54" s="278">
        <v>1522</v>
      </c>
      <c r="F54" s="278">
        <v>1118</v>
      </c>
      <c r="G54" s="278">
        <v>37537</v>
      </c>
      <c r="H54" s="224">
        <v>36.5</v>
      </c>
      <c r="I54" s="131">
        <v>710</v>
      </c>
      <c r="J54" s="278">
        <v>8</v>
      </c>
      <c r="K54" s="278">
        <v>6</v>
      </c>
      <c r="L54" s="278">
        <v>71</v>
      </c>
      <c r="M54" s="224">
        <v>10</v>
      </c>
      <c r="N54" s="256">
        <v>16014</v>
      </c>
      <c r="O54" s="278">
        <v>232</v>
      </c>
      <c r="P54" s="278">
        <v>164</v>
      </c>
      <c r="Q54" s="278">
        <v>1709</v>
      </c>
      <c r="R54" s="217">
        <v>10.7</v>
      </c>
      <c r="S54" s="131">
        <v>251</v>
      </c>
      <c r="T54" s="278">
        <v>1</v>
      </c>
      <c r="U54" s="278">
        <v>0</v>
      </c>
      <c r="V54" s="278">
        <v>39</v>
      </c>
      <c r="W54" s="224">
        <v>15.5</v>
      </c>
      <c r="X54" s="219"/>
    </row>
    <row r="55" spans="2:24" ht="27.9" customHeight="1" x14ac:dyDescent="0.2">
      <c r="B55" s="150"/>
      <c r="C55" s="144" t="s">
        <v>16</v>
      </c>
      <c r="D55" s="131">
        <v>103348</v>
      </c>
      <c r="E55" s="278">
        <v>1535</v>
      </c>
      <c r="F55" s="278">
        <v>1395</v>
      </c>
      <c r="G55" s="278">
        <v>37861</v>
      </c>
      <c r="H55" s="224">
        <v>36.6</v>
      </c>
      <c r="I55" s="131">
        <v>706</v>
      </c>
      <c r="J55" s="278">
        <v>0</v>
      </c>
      <c r="K55" s="278">
        <v>2</v>
      </c>
      <c r="L55" s="278">
        <v>71</v>
      </c>
      <c r="M55" s="224">
        <v>10.1</v>
      </c>
      <c r="N55" s="256">
        <v>16095</v>
      </c>
      <c r="O55" s="278">
        <v>222</v>
      </c>
      <c r="P55" s="278">
        <v>213</v>
      </c>
      <c r="Q55" s="278">
        <v>1812</v>
      </c>
      <c r="R55" s="217">
        <v>11.3</v>
      </c>
      <c r="S55" s="131">
        <v>174</v>
      </c>
      <c r="T55" s="278">
        <v>0</v>
      </c>
      <c r="U55" s="278">
        <v>0</v>
      </c>
      <c r="V55" s="278">
        <v>66</v>
      </c>
      <c r="W55" s="224">
        <v>37.9</v>
      </c>
      <c r="X55" s="219"/>
    </row>
    <row r="56" spans="2:24" ht="27.9" customHeight="1" x14ac:dyDescent="0.2">
      <c r="B56" s="150"/>
      <c r="C56" s="144" t="s">
        <v>17</v>
      </c>
      <c r="D56" s="131">
        <v>103843</v>
      </c>
      <c r="E56" s="278">
        <v>1657</v>
      </c>
      <c r="F56" s="278">
        <v>1355</v>
      </c>
      <c r="G56" s="278">
        <v>38042</v>
      </c>
      <c r="H56" s="224">
        <v>36.6</v>
      </c>
      <c r="I56" s="131">
        <v>688</v>
      </c>
      <c r="J56" s="278">
        <v>0</v>
      </c>
      <c r="K56" s="278">
        <v>0</v>
      </c>
      <c r="L56" s="278">
        <v>64</v>
      </c>
      <c r="M56" s="224">
        <v>9.3000000000000007</v>
      </c>
      <c r="N56" s="256">
        <v>16412</v>
      </c>
      <c r="O56" s="278">
        <v>122</v>
      </c>
      <c r="P56" s="278">
        <v>148</v>
      </c>
      <c r="Q56" s="278">
        <v>1986</v>
      </c>
      <c r="R56" s="217">
        <v>12.1</v>
      </c>
      <c r="S56" s="131">
        <v>152</v>
      </c>
      <c r="T56" s="278">
        <v>0</v>
      </c>
      <c r="U56" s="278">
        <v>21</v>
      </c>
      <c r="V56" s="278">
        <v>66</v>
      </c>
      <c r="W56" s="224">
        <v>43.4</v>
      </c>
      <c r="X56" s="219"/>
    </row>
    <row r="57" spans="2:24" ht="27.9" customHeight="1" x14ac:dyDescent="0.2">
      <c r="B57" s="150"/>
      <c r="C57" s="144" t="s">
        <v>18</v>
      </c>
      <c r="D57" s="131">
        <v>102764</v>
      </c>
      <c r="E57" s="278">
        <v>1217</v>
      </c>
      <c r="F57" s="278">
        <v>1681</v>
      </c>
      <c r="G57" s="278">
        <v>37101</v>
      </c>
      <c r="H57" s="224">
        <v>36.1</v>
      </c>
      <c r="I57" s="131">
        <v>701</v>
      </c>
      <c r="J57" s="278">
        <v>0</v>
      </c>
      <c r="K57" s="278">
        <v>5</v>
      </c>
      <c r="L57" s="278">
        <v>70</v>
      </c>
      <c r="M57" s="224">
        <v>10</v>
      </c>
      <c r="N57" s="256">
        <v>15981</v>
      </c>
      <c r="O57" s="278">
        <v>145</v>
      </c>
      <c r="P57" s="278">
        <v>174</v>
      </c>
      <c r="Q57" s="278">
        <v>1891</v>
      </c>
      <c r="R57" s="217">
        <v>11.8</v>
      </c>
      <c r="S57" s="131">
        <v>152</v>
      </c>
      <c r="T57" s="278">
        <v>1</v>
      </c>
      <c r="U57" s="278">
        <v>1</v>
      </c>
      <c r="V57" s="278">
        <v>66</v>
      </c>
      <c r="W57" s="224">
        <v>43.4</v>
      </c>
      <c r="X57" s="219"/>
    </row>
    <row r="58" spans="2:24" ht="27.9" customHeight="1" x14ac:dyDescent="0.2">
      <c r="B58" s="150"/>
      <c r="C58" s="144" t="s">
        <v>19</v>
      </c>
      <c r="D58" s="131">
        <v>102703</v>
      </c>
      <c r="E58" s="278">
        <v>1577</v>
      </c>
      <c r="F58" s="278">
        <v>1416</v>
      </c>
      <c r="G58" s="278">
        <v>37192</v>
      </c>
      <c r="H58" s="224">
        <v>36.200000000000003</v>
      </c>
      <c r="I58" s="131">
        <v>719</v>
      </c>
      <c r="J58" s="278">
        <v>36</v>
      </c>
      <c r="K58" s="278">
        <v>0</v>
      </c>
      <c r="L58" s="278">
        <v>87</v>
      </c>
      <c r="M58" s="224">
        <v>12.1</v>
      </c>
      <c r="N58" s="256">
        <v>15371</v>
      </c>
      <c r="O58" s="278">
        <v>237</v>
      </c>
      <c r="P58" s="278">
        <v>192</v>
      </c>
      <c r="Q58" s="278">
        <v>1799</v>
      </c>
      <c r="R58" s="217">
        <v>11.7</v>
      </c>
      <c r="S58" s="131">
        <v>131</v>
      </c>
      <c r="T58" s="278">
        <v>0</v>
      </c>
      <c r="U58" s="278">
        <v>21</v>
      </c>
      <c r="V58" s="278">
        <v>66</v>
      </c>
      <c r="W58" s="224">
        <v>50.4</v>
      </c>
      <c r="X58" s="219"/>
    </row>
    <row r="59" spans="2:24" ht="27.9" customHeight="1" x14ac:dyDescent="0.2">
      <c r="B59" s="150"/>
      <c r="C59" s="144" t="s">
        <v>20</v>
      </c>
      <c r="D59" s="131">
        <v>102954</v>
      </c>
      <c r="E59" s="278">
        <v>1237</v>
      </c>
      <c r="F59" s="278">
        <v>1331</v>
      </c>
      <c r="G59" s="278">
        <v>35963</v>
      </c>
      <c r="H59" s="224">
        <v>34.9</v>
      </c>
      <c r="I59" s="131">
        <v>702</v>
      </c>
      <c r="J59" s="278">
        <v>55</v>
      </c>
      <c r="K59" s="278">
        <v>20</v>
      </c>
      <c r="L59" s="278">
        <v>165</v>
      </c>
      <c r="M59" s="224">
        <v>23.5</v>
      </c>
      <c r="N59" s="256">
        <v>15909</v>
      </c>
      <c r="O59" s="278">
        <v>229</v>
      </c>
      <c r="P59" s="278">
        <v>183</v>
      </c>
      <c r="Q59" s="278">
        <v>2072</v>
      </c>
      <c r="R59" s="217">
        <v>13</v>
      </c>
      <c r="S59" s="131">
        <v>131</v>
      </c>
      <c r="T59" s="278">
        <v>1</v>
      </c>
      <c r="U59" s="278">
        <v>1</v>
      </c>
      <c r="V59" s="278">
        <v>66</v>
      </c>
      <c r="W59" s="224">
        <v>50.4</v>
      </c>
      <c r="X59" s="219"/>
    </row>
    <row r="60" spans="2:24" ht="27.9" customHeight="1" x14ac:dyDescent="0.2">
      <c r="B60" s="156"/>
      <c r="C60" s="148" t="s">
        <v>21</v>
      </c>
      <c r="D60" s="282">
        <v>103577</v>
      </c>
      <c r="E60" s="281">
        <v>1284</v>
      </c>
      <c r="F60" s="281">
        <v>1314</v>
      </c>
      <c r="G60" s="281">
        <v>35577</v>
      </c>
      <c r="H60" s="283">
        <v>34.299999999999997</v>
      </c>
      <c r="I60" s="282">
        <v>736</v>
      </c>
      <c r="J60" s="281">
        <v>18</v>
      </c>
      <c r="K60" s="281">
        <v>2</v>
      </c>
      <c r="L60" s="281">
        <v>150</v>
      </c>
      <c r="M60" s="283">
        <v>20.399999999999999</v>
      </c>
      <c r="N60" s="284">
        <v>16207</v>
      </c>
      <c r="O60" s="281">
        <v>186</v>
      </c>
      <c r="P60" s="281">
        <v>150</v>
      </c>
      <c r="Q60" s="281">
        <v>2112</v>
      </c>
      <c r="R60" s="285">
        <v>13</v>
      </c>
      <c r="S60" s="282">
        <v>132</v>
      </c>
      <c r="T60" s="281">
        <v>0</v>
      </c>
      <c r="U60" s="281">
        <v>0</v>
      </c>
      <c r="V60" s="281">
        <v>66</v>
      </c>
      <c r="W60" s="283">
        <v>50</v>
      </c>
      <c r="X60" s="219"/>
    </row>
    <row r="61" spans="2:24" ht="27.9" customHeight="1" x14ac:dyDescent="0.2">
      <c r="B61" s="252" t="s">
        <v>130</v>
      </c>
      <c r="D61" s="142"/>
      <c r="E61" s="142"/>
      <c r="F61" s="142"/>
      <c r="G61" s="142"/>
      <c r="H61" s="253"/>
      <c r="I61" s="142"/>
      <c r="J61" s="142"/>
      <c r="K61" s="142"/>
      <c r="L61" s="142"/>
      <c r="M61" s="253"/>
      <c r="N61" s="142"/>
      <c r="O61" s="142"/>
      <c r="P61" s="142"/>
      <c r="Q61" s="142"/>
      <c r="R61" s="253"/>
      <c r="S61" s="142"/>
      <c r="T61" s="142"/>
      <c r="U61" s="142"/>
      <c r="V61" s="142"/>
      <c r="W61" s="253"/>
      <c r="X61" s="253"/>
    </row>
    <row r="62" spans="2:24" ht="27.9" customHeight="1" x14ac:dyDescent="0.2">
      <c r="B62" s="142" t="s">
        <v>3</v>
      </c>
      <c r="D62" s="142"/>
      <c r="E62" s="142"/>
      <c r="F62" s="142"/>
      <c r="G62" s="142"/>
      <c r="H62" s="253"/>
      <c r="I62" s="142"/>
      <c r="J62" s="142"/>
      <c r="K62" s="142"/>
      <c r="L62" s="255"/>
      <c r="M62" s="201"/>
      <c r="N62" s="142"/>
      <c r="O62" s="142"/>
      <c r="P62" s="142"/>
      <c r="Q62" s="142"/>
      <c r="R62" s="253"/>
      <c r="S62" s="142"/>
      <c r="T62" s="142"/>
      <c r="U62" s="142"/>
      <c r="W62" s="256" t="s">
        <v>131</v>
      </c>
      <c r="X62" s="202"/>
    </row>
    <row r="63" spans="2:24" ht="27.9" customHeight="1" x14ac:dyDescent="0.2">
      <c r="B63" s="80"/>
      <c r="C63" s="159"/>
      <c r="D63" s="288" t="s">
        <v>81</v>
      </c>
      <c r="E63" s="204"/>
      <c r="F63" s="204"/>
      <c r="G63" s="204"/>
      <c r="H63" s="204"/>
      <c r="I63" s="289" t="s">
        <v>82</v>
      </c>
      <c r="J63" s="290"/>
      <c r="K63" s="290"/>
      <c r="L63" s="290"/>
      <c r="M63" s="291"/>
      <c r="N63" s="292" t="s">
        <v>83</v>
      </c>
      <c r="O63" s="290"/>
      <c r="P63" s="290"/>
      <c r="Q63" s="290"/>
      <c r="R63" s="290"/>
      <c r="S63" s="289" t="s">
        <v>84</v>
      </c>
      <c r="T63" s="290"/>
      <c r="U63" s="290"/>
      <c r="V63" s="290"/>
      <c r="W63" s="291"/>
      <c r="X63" s="87"/>
    </row>
    <row r="64" spans="2:24" ht="27.9" customHeight="1" x14ac:dyDescent="0.2">
      <c r="B64" s="88" t="s">
        <v>40</v>
      </c>
      <c r="C64" s="161"/>
      <c r="D64" s="293" t="s">
        <v>47</v>
      </c>
      <c r="E64" s="263" t="s">
        <v>105</v>
      </c>
      <c r="F64" s="263" t="s">
        <v>105</v>
      </c>
      <c r="G64" s="264" t="s">
        <v>132</v>
      </c>
      <c r="H64" s="294" t="s">
        <v>132</v>
      </c>
      <c r="I64" s="263" t="s">
        <v>47</v>
      </c>
      <c r="J64" s="263" t="s">
        <v>105</v>
      </c>
      <c r="K64" s="263" t="s">
        <v>105</v>
      </c>
      <c r="L64" s="264" t="s">
        <v>132</v>
      </c>
      <c r="M64" s="265" t="s">
        <v>132</v>
      </c>
      <c r="N64" s="293" t="s">
        <v>47</v>
      </c>
      <c r="O64" s="263" t="s">
        <v>105</v>
      </c>
      <c r="P64" s="263" t="s">
        <v>105</v>
      </c>
      <c r="Q64" s="264" t="s">
        <v>132</v>
      </c>
      <c r="R64" s="294" t="s">
        <v>132</v>
      </c>
      <c r="S64" s="263" t="s">
        <v>47</v>
      </c>
      <c r="T64" s="263" t="s">
        <v>105</v>
      </c>
      <c r="U64" s="263" t="s">
        <v>105</v>
      </c>
      <c r="V64" s="264" t="s">
        <v>132</v>
      </c>
      <c r="W64" s="266" t="s">
        <v>132</v>
      </c>
      <c r="X64" s="267"/>
    </row>
    <row r="65" spans="2:24" ht="27.9" customHeight="1" x14ac:dyDescent="0.2">
      <c r="B65" s="88" t="s">
        <v>44</v>
      </c>
      <c r="C65" s="162" t="s">
        <v>4</v>
      </c>
      <c r="D65" s="268" t="s">
        <v>133</v>
      </c>
      <c r="E65" s="269" t="s">
        <v>134</v>
      </c>
      <c r="F65" s="261" t="s">
        <v>135</v>
      </c>
      <c r="G65" s="260"/>
      <c r="H65" s="262" t="s">
        <v>136</v>
      </c>
      <c r="I65" s="261" t="s">
        <v>133</v>
      </c>
      <c r="J65" s="261" t="s">
        <v>134</v>
      </c>
      <c r="K65" s="261" t="s">
        <v>135</v>
      </c>
      <c r="L65" s="260"/>
      <c r="M65" s="270" t="s">
        <v>136</v>
      </c>
      <c r="N65" s="268" t="s">
        <v>133</v>
      </c>
      <c r="O65" s="261" t="s">
        <v>134</v>
      </c>
      <c r="P65" s="261" t="s">
        <v>135</v>
      </c>
      <c r="Q65" s="260"/>
      <c r="R65" s="262" t="s">
        <v>136</v>
      </c>
      <c r="S65" s="261" t="s">
        <v>133</v>
      </c>
      <c r="T65" s="261" t="s">
        <v>134</v>
      </c>
      <c r="U65" s="261" t="s">
        <v>135</v>
      </c>
      <c r="V65" s="260"/>
      <c r="W65" s="271" t="s">
        <v>136</v>
      </c>
      <c r="X65" s="267"/>
    </row>
    <row r="66" spans="2:24" ht="27.9" customHeight="1" x14ac:dyDescent="0.2">
      <c r="B66" s="99"/>
      <c r="C66" s="165" t="s">
        <v>47</v>
      </c>
      <c r="D66" s="295" t="s">
        <v>47</v>
      </c>
      <c r="E66" s="272" t="s">
        <v>105</v>
      </c>
      <c r="F66" s="272" t="s">
        <v>127</v>
      </c>
      <c r="G66" s="273" t="s">
        <v>137</v>
      </c>
      <c r="H66" s="296" t="s">
        <v>138</v>
      </c>
      <c r="I66" s="272" t="s">
        <v>47</v>
      </c>
      <c r="J66" s="272" t="s">
        <v>105</v>
      </c>
      <c r="K66" s="272" t="s">
        <v>127</v>
      </c>
      <c r="L66" s="273" t="s">
        <v>137</v>
      </c>
      <c r="M66" s="274" t="s">
        <v>138</v>
      </c>
      <c r="N66" s="295" t="s">
        <v>47</v>
      </c>
      <c r="O66" s="272" t="s">
        <v>105</v>
      </c>
      <c r="P66" s="272" t="s">
        <v>127</v>
      </c>
      <c r="Q66" s="273" t="s">
        <v>137</v>
      </c>
      <c r="R66" s="296" t="s">
        <v>138</v>
      </c>
      <c r="S66" s="272" t="s">
        <v>47</v>
      </c>
      <c r="T66" s="272" t="s">
        <v>105</v>
      </c>
      <c r="U66" s="272" t="s">
        <v>127</v>
      </c>
      <c r="V66" s="273" t="s">
        <v>137</v>
      </c>
      <c r="W66" s="275" t="s">
        <v>138</v>
      </c>
      <c r="X66" s="267"/>
    </row>
    <row r="67" spans="2:24" ht="27.9" customHeight="1" x14ac:dyDescent="0.2">
      <c r="B67" s="88"/>
      <c r="C67" s="166" t="str">
        <f>C7</f>
        <v>令和元年平均</v>
      </c>
      <c r="D67" s="133">
        <v>3920</v>
      </c>
      <c r="E67" s="133">
        <v>122</v>
      </c>
      <c r="F67" s="278">
        <v>136</v>
      </c>
      <c r="G67" s="278">
        <v>442</v>
      </c>
      <c r="H67" s="215">
        <v>11.3</v>
      </c>
      <c r="I67" s="278">
        <v>10642</v>
      </c>
      <c r="J67" s="278">
        <v>97</v>
      </c>
      <c r="K67" s="278">
        <v>109</v>
      </c>
      <c r="L67" s="278">
        <v>1519</v>
      </c>
      <c r="M67" s="221">
        <v>14.2</v>
      </c>
      <c r="N67" s="133">
        <v>21333</v>
      </c>
      <c r="O67" s="133">
        <v>370</v>
      </c>
      <c r="P67" s="278">
        <v>391</v>
      </c>
      <c r="Q67" s="278">
        <v>12437</v>
      </c>
      <c r="R67" s="215">
        <v>58.3</v>
      </c>
      <c r="S67" s="278">
        <v>2863</v>
      </c>
      <c r="T67" s="133">
        <v>48</v>
      </c>
      <c r="U67" s="278">
        <v>55</v>
      </c>
      <c r="V67" s="278">
        <v>28</v>
      </c>
      <c r="W67" s="221">
        <v>1</v>
      </c>
      <c r="X67" s="250"/>
    </row>
    <row r="68" spans="2:24" ht="27.9" customHeight="1" x14ac:dyDescent="0.2">
      <c r="B68" s="88"/>
      <c r="C68" s="168" t="str">
        <f>C8</f>
        <v>２年</v>
      </c>
      <c r="D68" s="133">
        <v>4096</v>
      </c>
      <c r="E68" s="133">
        <v>196</v>
      </c>
      <c r="F68" s="278">
        <v>151</v>
      </c>
      <c r="G68" s="278">
        <v>759</v>
      </c>
      <c r="H68" s="215">
        <v>18.3</v>
      </c>
      <c r="I68" s="278">
        <v>10392</v>
      </c>
      <c r="J68" s="278">
        <v>81</v>
      </c>
      <c r="K68" s="278">
        <v>98</v>
      </c>
      <c r="L68" s="278">
        <v>1986</v>
      </c>
      <c r="M68" s="221">
        <v>19.100000000000001</v>
      </c>
      <c r="N68" s="133">
        <v>20701</v>
      </c>
      <c r="O68" s="133">
        <v>276</v>
      </c>
      <c r="P68" s="278">
        <v>286</v>
      </c>
      <c r="Q68" s="278">
        <v>10276</v>
      </c>
      <c r="R68" s="215">
        <v>49.7</v>
      </c>
      <c r="S68" s="278">
        <v>2836</v>
      </c>
      <c r="T68" s="133">
        <v>55</v>
      </c>
      <c r="U68" s="278">
        <v>57</v>
      </c>
      <c r="V68" s="278">
        <v>123</v>
      </c>
      <c r="W68" s="221">
        <v>4.3</v>
      </c>
      <c r="X68" s="250"/>
    </row>
    <row r="69" spans="2:24" ht="27.9" customHeight="1" x14ac:dyDescent="0.2">
      <c r="B69" s="88"/>
      <c r="C69" s="168" t="str">
        <f t="shared" ref="C69:C72" si="2">C9</f>
        <v>３年</v>
      </c>
      <c r="D69" s="133">
        <v>4402</v>
      </c>
      <c r="E69" s="133">
        <v>52</v>
      </c>
      <c r="F69" s="278">
        <v>52</v>
      </c>
      <c r="G69" s="278">
        <v>196</v>
      </c>
      <c r="H69" s="215">
        <v>4.4000000000000004</v>
      </c>
      <c r="I69" s="278">
        <v>10569</v>
      </c>
      <c r="J69" s="278">
        <v>172</v>
      </c>
      <c r="K69" s="278">
        <v>111</v>
      </c>
      <c r="L69" s="278">
        <v>1422</v>
      </c>
      <c r="M69" s="221">
        <v>13.5</v>
      </c>
      <c r="N69" s="133">
        <v>21618</v>
      </c>
      <c r="O69" s="133">
        <v>311</v>
      </c>
      <c r="P69" s="278">
        <v>319</v>
      </c>
      <c r="Q69" s="278">
        <v>10107</v>
      </c>
      <c r="R69" s="215">
        <v>46.8</v>
      </c>
      <c r="S69" s="278">
        <v>2745</v>
      </c>
      <c r="T69" s="133">
        <v>33</v>
      </c>
      <c r="U69" s="278">
        <v>31</v>
      </c>
      <c r="V69" s="278">
        <v>127</v>
      </c>
      <c r="W69" s="221">
        <v>4.5999999999999996</v>
      </c>
      <c r="X69" s="250"/>
    </row>
    <row r="70" spans="2:24" ht="27.9" customHeight="1" x14ac:dyDescent="0.2">
      <c r="B70" s="88" t="s">
        <v>50</v>
      </c>
      <c r="C70" s="168" t="str">
        <f t="shared" si="2"/>
        <v>４年</v>
      </c>
      <c r="D70" s="133">
        <v>3879</v>
      </c>
      <c r="E70" s="133">
        <v>24</v>
      </c>
      <c r="F70" s="278">
        <v>34</v>
      </c>
      <c r="G70" s="278">
        <v>170</v>
      </c>
      <c r="H70" s="215">
        <v>4.4000000000000004</v>
      </c>
      <c r="I70" s="278">
        <v>11343</v>
      </c>
      <c r="J70" s="278">
        <v>90</v>
      </c>
      <c r="K70" s="278">
        <v>137</v>
      </c>
      <c r="L70" s="278">
        <v>647</v>
      </c>
      <c r="M70" s="221">
        <v>5.7</v>
      </c>
      <c r="N70" s="133">
        <v>22834</v>
      </c>
      <c r="O70" s="278">
        <v>435</v>
      </c>
      <c r="P70" s="278">
        <v>356</v>
      </c>
      <c r="Q70" s="278">
        <v>13225</v>
      </c>
      <c r="R70" s="215">
        <v>57.9</v>
      </c>
      <c r="S70" s="278">
        <v>3180</v>
      </c>
      <c r="T70" s="278">
        <v>42</v>
      </c>
      <c r="U70" s="278">
        <v>26</v>
      </c>
      <c r="V70" s="278">
        <v>179</v>
      </c>
      <c r="W70" s="221">
        <v>5.7</v>
      </c>
      <c r="X70" s="215"/>
    </row>
    <row r="71" spans="2:24" ht="27.9" customHeight="1" x14ac:dyDescent="0.2">
      <c r="B71" s="88" t="s">
        <v>51</v>
      </c>
      <c r="C71" s="168" t="str">
        <f t="shared" si="2"/>
        <v>５年</v>
      </c>
      <c r="D71" s="133">
        <v>3782</v>
      </c>
      <c r="E71" s="278">
        <v>29</v>
      </c>
      <c r="F71" s="278">
        <v>36</v>
      </c>
      <c r="G71" s="278">
        <v>140</v>
      </c>
      <c r="H71" s="217">
        <v>3.7</v>
      </c>
      <c r="I71" s="278">
        <v>10756</v>
      </c>
      <c r="J71" s="278">
        <v>90</v>
      </c>
      <c r="K71" s="278">
        <v>113</v>
      </c>
      <c r="L71" s="278">
        <v>1105</v>
      </c>
      <c r="M71" s="224">
        <v>10.3</v>
      </c>
      <c r="N71" s="133">
        <v>22763</v>
      </c>
      <c r="O71" s="278">
        <v>448</v>
      </c>
      <c r="P71" s="278">
        <v>470</v>
      </c>
      <c r="Q71" s="278">
        <v>13799</v>
      </c>
      <c r="R71" s="217">
        <v>60.6</v>
      </c>
      <c r="S71" s="278" t="s">
        <v>71</v>
      </c>
      <c r="T71" s="278" t="s">
        <v>71</v>
      </c>
      <c r="U71" s="278" t="s">
        <v>71</v>
      </c>
      <c r="V71" s="278" t="s">
        <v>71</v>
      </c>
      <c r="W71" s="224" t="s">
        <v>71</v>
      </c>
      <c r="X71" s="219"/>
    </row>
    <row r="72" spans="2:24" ht="27.9" customHeight="1" x14ac:dyDescent="0.2">
      <c r="B72" s="88"/>
      <c r="C72" s="138" t="str">
        <f t="shared" si="2"/>
        <v>６年</v>
      </c>
      <c r="D72" s="133">
        <v>3552</v>
      </c>
      <c r="E72" s="278">
        <v>32</v>
      </c>
      <c r="F72" s="278">
        <v>17</v>
      </c>
      <c r="G72" s="278">
        <v>161</v>
      </c>
      <c r="H72" s="217">
        <v>4.5999999999999996</v>
      </c>
      <c r="I72" s="278">
        <v>11608</v>
      </c>
      <c r="J72" s="278">
        <v>207</v>
      </c>
      <c r="K72" s="278">
        <v>222</v>
      </c>
      <c r="L72" s="278">
        <v>559</v>
      </c>
      <c r="M72" s="224">
        <v>5</v>
      </c>
      <c r="N72" s="133">
        <v>26340</v>
      </c>
      <c r="O72" s="278">
        <v>423</v>
      </c>
      <c r="P72" s="278">
        <v>369</v>
      </c>
      <c r="Q72" s="278">
        <v>16367</v>
      </c>
      <c r="R72" s="217">
        <v>62.1</v>
      </c>
      <c r="S72" s="278">
        <v>4093</v>
      </c>
      <c r="T72" s="278">
        <v>34</v>
      </c>
      <c r="U72" s="278">
        <v>47</v>
      </c>
      <c r="V72" s="278">
        <v>81</v>
      </c>
      <c r="W72" s="224">
        <v>2</v>
      </c>
      <c r="X72" s="219"/>
    </row>
    <row r="73" spans="2:24" ht="27.9" customHeight="1" x14ac:dyDescent="0.2">
      <c r="B73" s="88"/>
      <c r="C73" s="173">
        <f>$A$4</f>
        <v>6</v>
      </c>
      <c r="D73" s="286">
        <v>3427</v>
      </c>
      <c r="E73" s="286">
        <v>19</v>
      </c>
      <c r="F73" s="276">
        <v>12</v>
      </c>
      <c r="G73" s="276">
        <v>156</v>
      </c>
      <c r="H73" s="233">
        <v>4.5999999999999996</v>
      </c>
      <c r="I73" s="276">
        <v>10626</v>
      </c>
      <c r="J73" s="276">
        <v>82</v>
      </c>
      <c r="K73" s="276">
        <v>186</v>
      </c>
      <c r="L73" s="276">
        <v>1061</v>
      </c>
      <c r="M73" s="280">
        <v>10</v>
      </c>
      <c r="N73" s="286">
        <v>26364</v>
      </c>
      <c r="O73" s="276">
        <v>485</v>
      </c>
      <c r="P73" s="276">
        <v>285</v>
      </c>
      <c r="Q73" s="276">
        <v>16526</v>
      </c>
      <c r="R73" s="233">
        <v>62.7</v>
      </c>
      <c r="S73" s="276">
        <v>4175</v>
      </c>
      <c r="T73" s="276">
        <v>0</v>
      </c>
      <c r="U73" s="276">
        <v>0</v>
      </c>
      <c r="V73" s="276">
        <v>103</v>
      </c>
      <c r="W73" s="280">
        <v>2.5</v>
      </c>
      <c r="X73" s="219"/>
    </row>
    <row r="74" spans="2:24" ht="27.9" customHeight="1" x14ac:dyDescent="0.2">
      <c r="B74" s="88"/>
      <c r="C74" s="144" t="s">
        <v>11</v>
      </c>
      <c r="D74" s="133">
        <v>3419</v>
      </c>
      <c r="E74" s="133">
        <v>13</v>
      </c>
      <c r="F74" s="278">
        <v>21</v>
      </c>
      <c r="G74" s="278">
        <v>174</v>
      </c>
      <c r="H74" s="217">
        <v>5.0999999999999996</v>
      </c>
      <c r="I74" s="278">
        <v>10631</v>
      </c>
      <c r="J74" s="278">
        <v>115</v>
      </c>
      <c r="K74" s="278">
        <v>110</v>
      </c>
      <c r="L74" s="278">
        <v>231</v>
      </c>
      <c r="M74" s="224">
        <v>2.2000000000000002</v>
      </c>
      <c r="N74" s="133">
        <v>26199</v>
      </c>
      <c r="O74" s="278">
        <v>265</v>
      </c>
      <c r="P74" s="278">
        <v>430</v>
      </c>
      <c r="Q74" s="278">
        <v>16391</v>
      </c>
      <c r="R74" s="217">
        <v>62.6</v>
      </c>
      <c r="S74" s="278">
        <v>4175</v>
      </c>
      <c r="T74" s="278">
        <v>0</v>
      </c>
      <c r="U74" s="278">
        <v>0</v>
      </c>
      <c r="V74" s="278">
        <v>158</v>
      </c>
      <c r="W74" s="224">
        <v>3.8</v>
      </c>
      <c r="X74" s="219"/>
    </row>
    <row r="75" spans="2:24" ht="27.9" customHeight="1" x14ac:dyDescent="0.2">
      <c r="B75" s="88" t="s">
        <v>52</v>
      </c>
      <c r="C75" s="144" t="s">
        <v>12</v>
      </c>
      <c r="D75" s="133">
        <v>3402</v>
      </c>
      <c r="E75" s="133">
        <v>10</v>
      </c>
      <c r="F75" s="278">
        <v>27</v>
      </c>
      <c r="G75" s="278">
        <v>158</v>
      </c>
      <c r="H75" s="217">
        <v>4.5999999999999996</v>
      </c>
      <c r="I75" s="278">
        <v>10808</v>
      </c>
      <c r="J75" s="278">
        <v>224</v>
      </c>
      <c r="K75" s="278">
        <v>47</v>
      </c>
      <c r="L75" s="278">
        <v>449</v>
      </c>
      <c r="M75" s="224">
        <v>4.2</v>
      </c>
      <c r="N75" s="133">
        <v>26085</v>
      </c>
      <c r="O75" s="278">
        <v>338</v>
      </c>
      <c r="P75" s="278">
        <v>452</v>
      </c>
      <c r="Q75" s="278">
        <v>16262</v>
      </c>
      <c r="R75" s="217">
        <v>62.3</v>
      </c>
      <c r="S75" s="278">
        <v>4197</v>
      </c>
      <c r="T75" s="278">
        <v>48</v>
      </c>
      <c r="U75" s="278">
        <v>26</v>
      </c>
      <c r="V75" s="278">
        <v>69</v>
      </c>
      <c r="W75" s="224">
        <v>1.6</v>
      </c>
      <c r="X75" s="219"/>
    </row>
    <row r="76" spans="2:24" ht="27.9" customHeight="1" x14ac:dyDescent="0.2">
      <c r="B76" s="88"/>
      <c r="C76" s="144" t="s">
        <v>13</v>
      </c>
      <c r="D76" s="133">
        <v>3562</v>
      </c>
      <c r="E76" s="133">
        <v>184</v>
      </c>
      <c r="F76" s="278">
        <v>24</v>
      </c>
      <c r="G76" s="278">
        <v>158</v>
      </c>
      <c r="H76" s="217">
        <v>4.4000000000000004</v>
      </c>
      <c r="I76" s="278">
        <v>10953</v>
      </c>
      <c r="J76" s="278">
        <v>561</v>
      </c>
      <c r="K76" s="278">
        <v>416</v>
      </c>
      <c r="L76" s="278">
        <v>1149</v>
      </c>
      <c r="M76" s="224">
        <v>10.5</v>
      </c>
      <c r="N76" s="133">
        <v>25985</v>
      </c>
      <c r="O76" s="278">
        <v>459</v>
      </c>
      <c r="P76" s="278">
        <v>559</v>
      </c>
      <c r="Q76" s="278">
        <v>15488</v>
      </c>
      <c r="R76" s="217">
        <v>59.6</v>
      </c>
      <c r="S76" s="278">
        <v>4113</v>
      </c>
      <c r="T76" s="278">
        <v>274</v>
      </c>
      <c r="U76" s="278">
        <v>358</v>
      </c>
      <c r="V76" s="278">
        <v>69</v>
      </c>
      <c r="W76" s="224">
        <v>1.7</v>
      </c>
      <c r="X76" s="219"/>
    </row>
    <row r="77" spans="2:24" ht="27.9" customHeight="1" x14ac:dyDescent="0.2">
      <c r="B77" s="88"/>
      <c r="C77" s="144" t="s">
        <v>14</v>
      </c>
      <c r="D77" s="133">
        <v>3571</v>
      </c>
      <c r="E77" s="133">
        <v>28</v>
      </c>
      <c r="F77" s="278">
        <v>19</v>
      </c>
      <c r="G77" s="278">
        <v>174</v>
      </c>
      <c r="H77" s="217">
        <v>4.9000000000000004</v>
      </c>
      <c r="I77" s="278">
        <v>11096</v>
      </c>
      <c r="J77" s="278">
        <v>248</v>
      </c>
      <c r="K77" s="278">
        <v>105</v>
      </c>
      <c r="L77" s="278">
        <v>1040</v>
      </c>
      <c r="M77" s="224">
        <v>9.4</v>
      </c>
      <c r="N77" s="133">
        <v>26259</v>
      </c>
      <c r="O77" s="278">
        <v>676</v>
      </c>
      <c r="P77" s="278">
        <v>402</v>
      </c>
      <c r="Q77" s="278">
        <v>16268</v>
      </c>
      <c r="R77" s="217">
        <v>62</v>
      </c>
      <c r="S77" s="278">
        <v>4111</v>
      </c>
      <c r="T77" s="278">
        <v>8</v>
      </c>
      <c r="U77" s="278">
        <v>10</v>
      </c>
      <c r="V77" s="278">
        <v>86</v>
      </c>
      <c r="W77" s="224">
        <v>2.1</v>
      </c>
      <c r="X77" s="219"/>
    </row>
    <row r="78" spans="2:24" ht="27.9" customHeight="1" x14ac:dyDescent="0.2">
      <c r="B78" s="88"/>
      <c r="C78" s="144" t="s">
        <v>15</v>
      </c>
      <c r="D78" s="133">
        <v>3592</v>
      </c>
      <c r="E78" s="133">
        <v>24</v>
      </c>
      <c r="F78" s="278">
        <v>3</v>
      </c>
      <c r="G78" s="278">
        <v>171</v>
      </c>
      <c r="H78" s="217">
        <v>4.8</v>
      </c>
      <c r="I78" s="278">
        <v>12963</v>
      </c>
      <c r="J78" s="278">
        <v>100</v>
      </c>
      <c r="K78" s="278">
        <v>51</v>
      </c>
      <c r="L78" s="278">
        <v>224</v>
      </c>
      <c r="M78" s="224">
        <v>1.7</v>
      </c>
      <c r="N78" s="133">
        <v>26433</v>
      </c>
      <c r="O78" s="278">
        <v>567</v>
      </c>
      <c r="P78" s="278">
        <v>393</v>
      </c>
      <c r="Q78" s="278">
        <v>16303</v>
      </c>
      <c r="R78" s="217">
        <v>61.7</v>
      </c>
      <c r="S78" s="278">
        <v>4106</v>
      </c>
      <c r="T78" s="278">
        <v>0</v>
      </c>
      <c r="U78" s="278">
        <v>5</v>
      </c>
      <c r="V78" s="278">
        <v>69</v>
      </c>
      <c r="W78" s="224">
        <v>1.7</v>
      </c>
      <c r="X78" s="219"/>
    </row>
    <row r="79" spans="2:24" ht="27.9" customHeight="1" x14ac:dyDescent="0.2">
      <c r="B79" s="88" t="s">
        <v>53</v>
      </c>
      <c r="C79" s="144" t="s">
        <v>16</v>
      </c>
      <c r="D79" s="133">
        <v>3620</v>
      </c>
      <c r="E79" s="133">
        <v>45</v>
      </c>
      <c r="F79" s="278">
        <v>17</v>
      </c>
      <c r="G79" s="278">
        <v>156</v>
      </c>
      <c r="H79" s="217">
        <v>4.3</v>
      </c>
      <c r="I79" s="278">
        <v>12919</v>
      </c>
      <c r="J79" s="278">
        <v>344</v>
      </c>
      <c r="K79" s="278">
        <v>388</v>
      </c>
      <c r="L79" s="278">
        <v>320</v>
      </c>
      <c r="M79" s="224">
        <v>2.5</v>
      </c>
      <c r="N79" s="133">
        <v>26422</v>
      </c>
      <c r="O79" s="278">
        <v>422</v>
      </c>
      <c r="P79" s="278">
        <v>433</v>
      </c>
      <c r="Q79" s="278">
        <v>16495</v>
      </c>
      <c r="R79" s="217">
        <v>62.4</v>
      </c>
      <c r="S79" s="278">
        <v>4079</v>
      </c>
      <c r="T79" s="278">
        <v>0</v>
      </c>
      <c r="U79" s="278">
        <v>27</v>
      </c>
      <c r="V79" s="278">
        <v>106</v>
      </c>
      <c r="W79" s="224">
        <v>2.6</v>
      </c>
      <c r="X79" s="219"/>
    </row>
    <row r="80" spans="2:24" ht="27.9" customHeight="1" x14ac:dyDescent="0.2">
      <c r="B80" s="88"/>
      <c r="C80" s="144" t="s">
        <v>17</v>
      </c>
      <c r="D80" s="133">
        <v>3604</v>
      </c>
      <c r="E80" s="133">
        <v>5</v>
      </c>
      <c r="F80" s="278">
        <v>21</v>
      </c>
      <c r="G80" s="278">
        <v>165</v>
      </c>
      <c r="H80" s="217">
        <v>4.5999999999999996</v>
      </c>
      <c r="I80" s="278">
        <v>12677</v>
      </c>
      <c r="J80" s="278">
        <v>141</v>
      </c>
      <c r="K80" s="278">
        <v>383</v>
      </c>
      <c r="L80" s="278">
        <v>192</v>
      </c>
      <c r="M80" s="224">
        <v>1.5</v>
      </c>
      <c r="N80" s="133">
        <v>26507</v>
      </c>
      <c r="O80" s="278">
        <v>340</v>
      </c>
      <c r="P80" s="278">
        <v>255</v>
      </c>
      <c r="Q80" s="278">
        <v>16556</v>
      </c>
      <c r="R80" s="217">
        <v>62.5</v>
      </c>
      <c r="S80" s="278">
        <v>4031</v>
      </c>
      <c r="T80" s="278">
        <v>0</v>
      </c>
      <c r="U80" s="278">
        <v>48</v>
      </c>
      <c r="V80" s="278">
        <v>58</v>
      </c>
      <c r="W80" s="224">
        <v>1.4</v>
      </c>
      <c r="X80" s="219"/>
    </row>
    <row r="81" spans="2:24" ht="27.9" customHeight="1" x14ac:dyDescent="0.2">
      <c r="B81" s="88"/>
      <c r="C81" s="144" t="s">
        <v>18</v>
      </c>
      <c r="D81" s="133">
        <v>3611</v>
      </c>
      <c r="E81" s="133">
        <v>23</v>
      </c>
      <c r="F81" s="278">
        <v>16</v>
      </c>
      <c r="G81" s="278">
        <v>165</v>
      </c>
      <c r="H81" s="217">
        <v>4.5999999999999996</v>
      </c>
      <c r="I81" s="278">
        <v>12552</v>
      </c>
      <c r="J81" s="278">
        <v>208</v>
      </c>
      <c r="K81" s="278">
        <v>333</v>
      </c>
      <c r="L81" s="278">
        <v>281</v>
      </c>
      <c r="M81" s="224">
        <v>2.2000000000000002</v>
      </c>
      <c r="N81" s="133">
        <v>26272</v>
      </c>
      <c r="O81" s="278">
        <v>192</v>
      </c>
      <c r="P81" s="278">
        <v>427</v>
      </c>
      <c r="Q81" s="278">
        <v>16426</v>
      </c>
      <c r="R81" s="217">
        <v>62.5</v>
      </c>
      <c r="S81" s="278">
        <v>4047</v>
      </c>
      <c r="T81" s="278">
        <v>26</v>
      </c>
      <c r="U81" s="278">
        <v>10</v>
      </c>
      <c r="V81" s="278">
        <v>58</v>
      </c>
      <c r="W81" s="224">
        <v>1.4</v>
      </c>
      <c r="X81" s="219"/>
    </row>
    <row r="82" spans="2:24" ht="27.9" customHeight="1" x14ac:dyDescent="0.2">
      <c r="B82" s="88"/>
      <c r="C82" s="144" t="s">
        <v>19</v>
      </c>
      <c r="D82" s="133">
        <v>3615</v>
      </c>
      <c r="E82" s="133">
        <v>6</v>
      </c>
      <c r="F82" s="278">
        <v>2</v>
      </c>
      <c r="G82" s="278">
        <v>178</v>
      </c>
      <c r="H82" s="217">
        <v>4.9000000000000004</v>
      </c>
      <c r="I82" s="278">
        <v>10805</v>
      </c>
      <c r="J82" s="278">
        <v>190</v>
      </c>
      <c r="K82" s="278">
        <v>188</v>
      </c>
      <c r="L82" s="278">
        <v>202</v>
      </c>
      <c r="M82" s="224">
        <v>1.9</v>
      </c>
      <c r="N82" s="133">
        <v>26395</v>
      </c>
      <c r="O82" s="278">
        <v>397</v>
      </c>
      <c r="P82" s="278">
        <v>274</v>
      </c>
      <c r="Q82" s="278">
        <v>16478</v>
      </c>
      <c r="R82" s="217">
        <v>62.4</v>
      </c>
      <c r="S82" s="278">
        <v>4036</v>
      </c>
      <c r="T82" s="278">
        <v>32</v>
      </c>
      <c r="U82" s="278">
        <v>43</v>
      </c>
      <c r="V82" s="278">
        <v>70</v>
      </c>
      <c r="W82" s="224">
        <v>1.7</v>
      </c>
      <c r="X82" s="219"/>
    </row>
    <row r="83" spans="2:24" ht="27.9" customHeight="1" x14ac:dyDescent="0.2">
      <c r="B83" s="88"/>
      <c r="C83" s="144" t="s">
        <v>20</v>
      </c>
      <c r="D83" s="133">
        <v>3599</v>
      </c>
      <c r="E83" s="133">
        <v>0</v>
      </c>
      <c r="F83" s="278">
        <v>16</v>
      </c>
      <c r="G83" s="278">
        <v>141</v>
      </c>
      <c r="H83" s="217">
        <v>3.9</v>
      </c>
      <c r="I83" s="278">
        <v>10901</v>
      </c>
      <c r="J83" s="278">
        <v>177</v>
      </c>
      <c r="K83" s="278">
        <v>81</v>
      </c>
      <c r="L83" s="278">
        <v>657</v>
      </c>
      <c r="M83" s="224">
        <v>6</v>
      </c>
      <c r="N83" s="133">
        <v>26344</v>
      </c>
      <c r="O83" s="278">
        <v>268</v>
      </c>
      <c r="P83" s="278">
        <v>319</v>
      </c>
      <c r="Q83" s="278">
        <v>16513</v>
      </c>
      <c r="R83" s="217">
        <v>62.7</v>
      </c>
      <c r="S83" s="278">
        <v>4031</v>
      </c>
      <c r="T83" s="278">
        <v>0</v>
      </c>
      <c r="U83" s="278">
        <v>5</v>
      </c>
      <c r="V83" s="278">
        <v>53</v>
      </c>
      <c r="W83" s="224">
        <v>1.3</v>
      </c>
      <c r="X83" s="219"/>
    </row>
    <row r="84" spans="2:24" ht="27.9" customHeight="1" x14ac:dyDescent="0.2">
      <c r="B84" s="88"/>
      <c r="C84" s="148" t="s">
        <v>21</v>
      </c>
      <c r="D84" s="133">
        <v>3595</v>
      </c>
      <c r="E84" s="133">
        <v>21</v>
      </c>
      <c r="F84" s="278">
        <v>25</v>
      </c>
      <c r="G84" s="278">
        <v>143</v>
      </c>
      <c r="H84" s="217">
        <v>4</v>
      </c>
      <c r="I84" s="278">
        <v>12372</v>
      </c>
      <c r="J84" s="278">
        <v>94</v>
      </c>
      <c r="K84" s="278">
        <v>372</v>
      </c>
      <c r="L84" s="278">
        <v>902</v>
      </c>
      <c r="M84" s="224">
        <v>7.3</v>
      </c>
      <c r="N84" s="133">
        <v>26808</v>
      </c>
      <c r="O84" s="278">
        <v>668</v>
      </c>
      <c r="P84" s="278">
        <v>204</v>
      </c>
      <c r="Q84" s="278">
        <v>16703</v>
      </c>
      <c r="R84" s="217">
        <v>62.3</v>
      </c>
      <c r="S84" s="278">
        <v>4020</v>
      </c>
      <c r="T84" s="278">
        <v>18</v>
      </c>
      <c r="U84" s="278">
        <v>29</v>
      </c>
      <c r="V84" s="278">
        <v>70</v>
      </c>
      <c r="W84" s="224">
        <v>1.7</v>
      </c>
      <c r="X84" s="219"/>
    </row>
    <row r="85" spans="2:24" ht="27.9" customHeight="1" x14ac:dyDescent="0.2">
      <c r="B85" s="149" t="s">
        <v>51</v>
      </c>
      <c r="C85" s="166" t="str">
        <f>C67</f>
        <v>令和元年平均</v>
      </c>
      <c r="D85" s="286">
        <v>2124</v>
      </c>
      <c r="E85" s="286">
        <v>32</v>
      </c>
      <c r="F85" s="276">
        <v>50</v>
      </c>
      <c r="G85" s="276">
        <v>64</v>
      </c>
      <c r="H85" s="231">
        <v>3.1</v>
      </c>
      <c r="I85" s="276">
        <v>9231</v>
      </c>
      <c r="J85" s="276">
        <v>77</v>
      </c>
      <c r="K85" s="276">
        <v>95</v>
      </c>
      <c r="L85" s="276">
        <v>877</v>
      </c>
      <c r="M85" s="277">
        <v>9.6999999999999993</v>
      </c>
      <c r="N85" s="286">
        <v>7442</v>
      </c>
      <c r="O85" s="286">
        <v>130</v>
      </c>
      <c r="P85" s="276">
        <v>144</v>
      </c>
      <c r="Q85" s="276">
        <v>1889</v>
      </c>
      <c r="R85" s="231">
        <v>25.4</v>
      </c>
      <c r="S85" s="276">
        <v>428</v>
      </c>
      <c r="T85" s="286">
        <v>4</v>
      </c>
      <c r="U85" s="276">
        <v>5</v>
      </c>
      <c r="V85" s="276">
        <v>2</v>
      </c>
      <c r="W85" s="277">
        <v>0.6</v>
      </c>
      <c r="X85" s="250"/>
    </row>
    <row r="86" spans="2:24" ht="27.9" customHeight="1" x14ac:dyDescent="0.2">
      <c r="B86" s="150"/>
      <c r="C86" s="168" t="str">
        <f>C68</f>
        <v>２年</v>
      </c>
      <c r="D86" s="133">
        <v>2163</v>
      </c>
      <c r="E86" s="133">
        <v>61</v>
      </c>
      <c r="F86" s="278">
        <v>57</v>
      </c>
      <c r="G86" s="278">
        <v>157</v>
      </c>
      <c r="H86" s="215">
        <v>7.2</v>
      </c>
      <c r="I86" s="278">
        <v>8639</v>
      </c>
      <c r="J86" s="278">
        <v>64</v>
      </c>
      <c r="K86" s="278">
        <v>80</v>
      </c>
      <c r="L86" s="278">
        <v>1144</v>
      </c>
      <c r="M86" s="221">
        <v>13.3</v>
      </c>
      <c r="N86" s="133">
        <v>7412</v>
      </c>
      <c r="O86" s="133">
        <v>116</v>
      </c>
      <c r="P86" s="278">
        <v>136</v>
      </c>
      <c r="Q86" s="278">
        <v>1420</v>
      </c>
      <c r="R86" s="215">
        <v>19.399999999999999</v>
      </c>
      <c r="S86" s="278">
        <v>1253</v>
      </c>
      <c r="T86" s="133">
        <v>24</v>
      </c>
      <c r="U86" s="278">
        <v>25</v>
      </c>
      <c r="V86" s="278">
        <v>0</v>
      </c>
      <c r="W86" s="221">
        <v>0</v>
      </c>
      <c r="X86" s="250"/>
    </row>
    <row r="87" spans="2:24" ht="27.9" customHeight="1" x14ac:dyDescent="0.2">
      <c r="B87" s="150"/>
      <c r="C87" s="168" t="str">
        <f t="shared" ref="C87:C90" si="3">C69</f>
        <v>３年</v>
      </c>
      <c r="D87" s="133">
        <v>3080</v>
      </c>
      <c r="E87" s="133">
        <v>31</v>
      </c>
      <c r="F87" s="278">
        <v>30</v>
      </c>
      <c r="G87" s="278">
        <v>50</v>
      </c>
      <c r="H87" s="215">
        <v>1.6</v>
      </c>
      <c r="I87" s="278">
        <v>8846</v>
      </c>
      <c r="J87" s="278">
        <v>128</v>
      </c>
      <c r="K87" s="278">
        <v>87</v>
      </c>
      <c r="L87" s="278">
        <v>609</v>
      </c>
      <c r="M87" s="221">
        <v>6.9</v>
      </c>
      <c r="N87" s="133">
        <v>8277</v>
      </c>
      <c r="O87" s="133">
        <v>152</v>
      </c>
      <c r="P87" s="278">
        <v>145</v>
      </c>
      <c r="Q87" s="278">
        <v>1929</v>
      </c>
      <c r="R87" s="215">
        <v>23.4</v>
      </c>
      <c r="S87" s="278">
        <v>1168</v>
      </c>
      <c r="T87" s="133">
        <v>11</v>
      </c>
      <c r="U87" s="278">
        <v>15</v>
      </c>
      <c r="V87" s="278">
        <v>0</v>
      </c>
      <c r="W87" s="221">
        <v>0</v>
      </c>
      <c r="X87" s="250"/>
    </row>
    <row r="88" spans="2:24" ht="27.9" customHeight="1" x14ac:dyDescent="0.2">
      <c r="B88" s="150"/>
      <c r="C88" s="168" t="str">
        <f t="shared" si="3"/>
        <v>４年</v>
      </c>
      <c r="D88" s="133">
        <v>2828</v>
      </c>
      <c r="E88" s="133">
        <v>15</v>
      </c>
      <c r="F88" s="278">
        <v>17</v>
      </c>
      <c r="G88" s="278">
        <v>48</v>
      </c>
      <c r="H88" s="215">
        <v>1.7</v>
      </c>
      <c r="I88" s="278">
        <v>9946</v>
      </c>
      <c r="J88" s="278">
        <v>70</v>
      </c>
      <c r="K88" s="278">
        <v>109</v>
      </c>
      <c r="L88" s="278">
        <v>236</v>
      </c>
      <c r="M88" s="221">
        <v>2.4</v>
      </c>
      <c r="N88" s="256">
        <v>9240</v>
      </c>
      <c r="O88" s="278">
        <v>197</v>
      </c>
      <c r="P88" s="278">
        <v>180</v>
      </c>
      <c r="Q88" s="278">
        <v>2932</v>
      </c>
      <c r="R88" s="215">
        <v>31.7</v>
      </c>
      <c r="S88" s="131">
        <v>2249</v>
      </c>
      <c r="T88" s="278">
        <v>19</v>
      </c>
      <c r="U88" s="278">
        <v>14</v>
      </c>
      <c r="V88" s="278">
        <v>0</v>
      </c>
      <c r="W88" s="221">
        <v>0</v>
      </c>
      <c r="X88" s="215"/>
    </row>
    <row r="89" spans="2:24" ht="27.9" customHeight="1" x14ac:dyDescent="0.2">
      <c r="B89" s="150"/>
      <c r="C89" s="168" t="str">
        <f t="shared" si="3"/>
        <v>５年</v>
      </c>
      <c r="D89" s="133">
        <v>2622</v>
      </c>
      <c r="E89" s="278">
        <v>15</v>
      </c>
      <c r="F89" s="278">
        <v>25</v>
      </c>
      <c r="G89" s="278">
        <v>37</v>
      </c>
      <c r="H89" s="217">
        <v>1.4</v>
      </c>
      <c r="I89" s="278">
        <v>9205</v>
      </c>
      <c r="J89" s="278">
        <v>58</v>
      </c>
      <c r="K89" s="278">
        <v>84</v>
      </c>
      <c r="L89" s="278">
        <v>750</v>
      </c>
      <c r="M89" s="224">
        <v>8.1</v>
      </c>
      <c r="N89" s="133">
        <v>9197</v>
      </c>
      <c r="O89" s="278">
        <v>212</v>
      </c>
      <c r="P89" s="278">
        <v>229</v>
      </c>
      <c r="Q89" s="278">
        <v>3276</v>
      </c>
      <c r="R89" s="217">
        <v>35.6</v>
      </c>
      <c r="S89" s="278">
        <v>1851</v>
      </c>
      <c r="T89" s="278" t="s">
        <v>71</v>
      </c>
      <c r="U89" s="278" t="s">
        <v>71</v>
      </c>
      <c r="V89" s="278" t="s">
        <v>71</v>
      </c>
      <c r="W89" s="224" t="s">
        <v>71</v>
      </c>
      <c r="X89" s="219"/>
    </row>
    <row r="90" spans="2:24" ht="27.9" customHeight="1" x14ac:dyDescent="0.2">
      <c r="B90" s="150"/>
      <c r="C90" s="138" t="str">
        <f t="shared" si="3"/>
        <v>６年</v>
      </c>
      <c r="D90" s="133">
        <v>2164</v>
      </c>
      <c r="E90" s="278">
        <v>11</v>
      </c>
      <c r="F90" s="278">
        <v>11</v>
      </c>
      <c r="G90" s="278">
        <v>5</v>
      </c>
      <c r="H90" s="217">
        <v>0.2</v>
      </c>
      <c r="I90" s="278">
        <v>9252</v>
      </c>
      <c r="J90" s="278">
        <v>139</v>
      </c>
      <c r="K90" s="278">
        <v>161</v>
      </c>
      <c r="L90" s="278">
        <v>397</v>
      </c>
      <c r="M90" s="224">
        <v>4.4000000000000004</v>
      </c>
      <c r="N90" s="133">
        <v>10576</v>
      </c>
      <c r="O90" s="278">
        <v>230</v>
      </c>
      <c r="P90" s="278">
        <v>182</v>
      </c>
      <c r="Q90" s="278">
        <v>3619</v>
      </c>
      <c r="R90" s="217">
        <v>34.200000000000003</v>
      </c>
      <c r="S90" s="278">
        <v>1864</v>
      </c>
      <c r="T90" s="278">
        <v>15</v>
      </c>
      <c r="U90" s="278">
        <v>19</v>
      </c>
      <c r="V90" s="278">
        <v>0</v>
      </c>
      <c r="W90" s="224">
        <v>0</v>
      </c>
      <c r="X90" s="219"/>
    </row>
    <row r="91" spans="2:24" ht="27.9" customHeight="1" x14ac:dyDescent="0.2">
      <c r="B91" s="150"/>
      <c r="C91" s="177">
        <f>$A$4</f>
        <v>6</v>
      </c>
      <c r="D91" s="286">
        <v>2127</v>
      </c>
      <c r="E91" s="286">
        <v>0</v>
      </c>
      <c r="F91" s="276">
        <v>12</v>
      </c>
      <c r="G91" s="276">
        <v>4</v>
      </c>
      <c r="H91" s="233">
        <v>0.2</v>
      </c>
      <c r="I91" s="276">
        <v>8814</v>
      </c>
      <c r="J91" s="276">
        <v>76</v>
      </c>
      <c r="K91" s="276">
        <v>138</v>
      </c>
      <c r="L91" s="276">
        <v>842</v>
      </c>
      <c r="M91" s="280">
        <v>9.6</v>
      </c>
      <c r="N91" s="286">
        <v>10483</v>
      </c>
      <c r="O91" s="276">
        <v>349</v>
      </c>
      <c r="P91" s="276">
        <v>151</v>
      </c>
      <c r="Q91" s="276">
        <v>3730</v>
      </c>
      <c r="R91" s="233">
        <v>35.6</v>
      </c>
      <c r="S91" s="276">
        <v>1796</v>
      </c>
      <c r="T91" s="276">
        <v>0</v>
      </c>
      <c r="U91" s="276">
        <v>0</v>
      </c>
      <c r="V91" s="276">
        <v>0</v>
      </c>
      <c r="W91" s="280">
        <v>0</v>
      </c>
      <c r="X91" s="219"/>
    </row>
    <row r="92" spans="2:24" ht="27.9" customHeight="1" x14ac:dyDescent="0.2">
      <c r="B92" s="150"/>
      <c r="C92" s="144" t="s">
        <v>11</v>
      </c>
      <c r="D92" s="256">
        <v>2155</v>
      </c>
      <c r="E92" s="278">
        <v>0</v>
      </c>
      <c r="F92" s="278">
        <v>15</v>
      </c>
      <c r="G92" s="278">
        <v>5</v>
      </c>
      <c r="H92" s="217">
        <v>0.2</v>
      </c>
      <c r="I92" s="131">
        <v>8595</v>
      </c>
      <c r="J92" s="278">
        <v>46</v>
      </c>
      <c r="K92" s="278">
        <v>98</v>
      </c>
      <c r="L92" s="278">
        <v>110</v>
      </c>
      <c r="M92" s="224">
        <v>1.3</v>
      </c>
      <c r="N92" s="256">
        <v>10434</v>
      </c>
      <c r="O92" s="278">
        <v>144</v>
      </c>
      <c r="P92" s="278">
        <v>236</v>
      </c>
      <c r="Q92" s="278">
        <v>3604</v>
      </c>
      <c r="R92" s="217">
        <v>34.5</v>
      </c>
      <c r="S92" s="131">
        <v>1999</v>
      </c>
      <c r="T92" s="278">
        <v>0</v>
      </c>
      <c r="U92" s="278">
        <v>0</v>
      </c>
      <c r="V92" s="278">
        <v>0</v>
      </c>
      <c r="W92" s="224">
        <v>0</v>
      </c>
      <c r="X92" s="219"/>
    </row>
    <row r="93" spans="2:24" ht="27.9" customHeight="1" x14ac:dyDescent="0.2">
      <c r="B93" s="150"/>
      <c r="C93" s="144" t="s">
        <v>12</v>
      </c>
      <c r="D93" s="256">
        <v>2089</v>
      </c>
      <c r="E93" s="278">
        <v>0</v>
      </c>
      <c r="F93" s="278">
        <v>22</v>
      </c>
      <c r="G93" s="278">
        <v>4</v>
      </c>
      <c r="H93" s="217">
        <v>0.2</v>
      </c>
      <c r="I93" s="131">
        <v>8915</v>
      </c>
      <c r="J93" s="278">
        <v>208</v>
      </c>
      <c r="K93" s="278">
        <v>47</v>
      </c>
      <c r="L93" s="278">
        <v>298</v>
      </c>
      <c r="M93" s="224">
        <v>3.3</v>
      </c>
      <c r="N93" s="256">
        <v>10406</v>
      </c>
      <c r="O93" s="278">
        <v>238</v>
      </c>
      <c r="P93" s="278">
        <v>211</v>
      </c>
      <c r="Q93" s="278">
        <v>3579</v>
      </c>
      <c r="R93" s="217">
        <v>34.4</v>
      </c>
      <c r="S93" s="131">
        <v>1935</v>
      </c>
      <c r="T93" s="278">
        <v>32</v>
      </c>
      <c r="U93" s="278">
        <v>0</v>
      </c>
      <c r="V93" s="278">
        <v>0</v>
      </c>
      <c r="W93" s="224">
        <v>0</v>
      </c>
      <c r="X93" s="219"/>
    </row>
    <row r="94" spans="2:24" ht="27.9" customHeight="1" x14ac:dyDescent="0.2">
      <c r="B94" s="150"/>
      <c r="C94" s="144" t="s">
        <v>13</v>
      </c>
      <c r="D94" s="256">
        <v>2162</v>
      </c>
      <c r="E94" s="278">
        <v>76</v>
      </c>
      <c r="F94" s="278">
        <v>5</v>
      </c>
      <c r="G94" s="278">
        <v>5</v>
      </c>
      <c r="H94" s="217">
        <v>0.2</v>
      </c>
      <c r="I94" s="131">
        <v>8678</v>
      </c>
      <c r="J94" s="278">
        <v>273</v>
      </c>
      <c r="K94" s="278">
        <v>267</v>
      </c>
      <c r="L94" s="278">
        <v>892</v>
      </c>
      <c r="M94" s="224">
        <v>10.3</v>
      </c>
      <c r="N94" s="256">
        <v>10791</v>
      </c>
      <c r="O94" s="278">
        <v>231</v>
      </c>
      <c r="P94" s="278">
        <v>132</v>
      </c>
      <c r="Q94" s="278">
        <v>3400</v>
      </c>
      <c r="R94" s="217">
        <v>31.5</v>
      </c>
      <c r="S94" s="278">
        <v>1882</v>
      </c>
      <c r="T94" s="278">
        <v>133</v>
      </c>
      <c r="U94" s="278">
        <v>186</v>
      </c>
      <c r="V94" s="278">
        <v>0</v>
      </c>
      <c r="W94" s="224">
        <v>0</v>
      </c>
      <c r="X94" s="219"/>
    </row>
    <row r="95" spans="2:24" ht="27.9" customHeight="1" x14ac:dyDescent="0.2">
      <c r="B95" s="150"/>
      <c r="C95" s="144" t="s">
        <v>14</v>
      </c>
      <c r="D95" s="256">
        <v>2202</v>
      </c>
      <c r="E95" s="278">
        <v>2</v>
      </c>
      <c r="F95" s="278">
        <v>11</v>
      </c>
      <c r="G95" s="278">
        <v>6</v>
      </c>
      <c r="H95" s="217">
        <v>0.3</v>
      </c>
      <c r="I95" s="131">
        <v>9072</v>
      </c>
      <c r="J95" s="278">
        <v>212</v>
      </c>
      <c r="K95" s="278">
        <v>74</v>
      </c>
      <c r="L95" s="278">
        <v>820</v>
      </c>
      <c r="M95" s="224">
        <v>9</v>
      </c>
      <c r="N95" s="256">
        <v>10685</v>
      </c>
      <c r="O95" s="278">
        <v>461</v>
      </c>
      <c r="P95" s="278">
        <v>286</v>
      </c>
      <c r="Q95" s="278">
        <v>3676</v>
      </c>
      <c r="R95" s="217">
        <v>34.4</v>
      </c>
      <c r="S95" s="131">
        <v>1768</v>
      </c>
      <c r="T95" s="278">
        <v>0</v>
      </c>
      <c r="U95" s="278">
        <v>0</v>
      </c>
      <c r="V95" s="278">
        <v>0</v>
      </c>
      <c r="W95" s="224">
        <v>0</v>
      </c>
      <c r="X95" s="219"/>
    </row>
    <row r="96" spans="2:24" ht="27.9" customHeight="1" x14ac:dyDescent="0.2">
      <c r="B96" s="150"/>
      <c r="C96" s="144" t="s">
        <v>15</v>
      </c>
      <c r="D96" s="256">
        <v>2204</v>
      </c>
      <c r="E96" s="278">
        <v>2</v>
      </c>
      <c r="F96" s="278">
        <v>0</v>
      </c>
      <c r="G96" s="278">
        <v>6</v>
      </c>
      <c r="H96" s="217">
        <v>0.3</v>
      </c>
      <c r="I96" s="131">
        <v>10378</v>
      </c>
      <c r="J96" s="278">
        <v>53</v>
      </c>
      <c r="K96" s="278">
        <v>41</v>
      </c>
      <c r="L96" s="278">
        <v>123</v>
      </c>
      <c r="M96" s="224">
        <v>1.2</v>
      </c>
      <c r="N96" s="256">
        <v>10677</v>
      </c>
      <c r="O96" s="278">
        <v>208</v>
      </c>
      <c r="P96" s="278">
        <v>209</v>
      </c>
      <c r="Q96" s="278">
        <v>3619</v>
      </c>
      <c r="R96" s="217">
        <v>33.9</v>
      </c>
      <c r="S96" s="131">
        <v>1886</v>
      </c>
      <c r="T96" s="278">
        <v>0</v>
      </c>
      <c r="U96" s="278">
        <v>0</v>
      </c>
      <c r="V96" s="278">
        <v>0</v>
      </c>
      <c r="W96" s="224">
        <v>0</v>
      </c>
      <c r="X96" s="219"/>
    </row>
    <row r="97" spans="2:24" ht="27.9" customHeight="1" x14ac:dyDescent="0.2">
      <c r="B97" s="150"/>
      <c r="C97" s="144" t="s">
        <v>16</v>
      </c>
      <c r="D97" s="256">
        <v>2177</v>
      </c>
      <c r="E97" s="278">
        <v>25</v>
      </c>
      <c r="F97" s="278">
        <v>7</v>
      </c>
      <c r="G97" s="278">
        <v>5</v>
      </c>
      <c r="H97" s="217">
        <v>0.2</v>
      </c>
      <c r="I97" s="131">
        <v>9989</v>
      </c>
      <c r="J97" s="278">
        <v>302</v>
      </c>
      <c r="K97" s="278">
        <v>242</v>
      </c>
      <c r="L97" s="278">
        <v>188</v>
      </c>
      <c r="M97" s="224">
        <v>1.9</v>
      </c>
      <c r="N97" s="256">
        <v>10477</v>
      </c>
      <c r="O97" s="278">
        <v>117</v>
      </c>
      <c r="P97" s="278">
        <v>241</v>
      </c>
      <c r="Q97" s="278">
        <v>3591</v>
      </c>
      <c r="R97" s="217">
        <v>34.299999999999997</v>
      </c>
      <c r="S97" s="131">
        <v>2106</v>
      </c>
      <c r="T97" s="278">
        <v>0</v>
      </c>
      <c r="U97" s="278">
        <v>0</v>
      </c>
      <c r="V97" s="278">
        <v>0</v>
      </c>
      <c r="W97" s="224">
        <v>0</v>
      </c>
      <c r="X97" s="219"/>
    </row>
    <row r="98" spans="2:24" ht="27.9" customHeight="1" x14ac:dyDescent="0.2">
      <c r="B98" s="150"/>
      <c r="C98" s="144" t="s">
        <v>17</v>
      </c>
      <c r="D98" s="256">
        <v>2166</v>
      </c>
      <c r="E98" s="278">
        <v>0</v>
      </c>
      <c r="F98" s="278">
        <v>11</v>
      </c>
      <c r="G98" s="278">
        <v>4</v>
      </c>
      <c r="H98" s="217">
        <v>0.2</v>
      </c>
      <c r="I98" s="131">
        <v>10027</v>
      </c>
      <c r="J98" s="278">
        <v>99</v>
      </c>
      <c r="K98" s="278">
        <v>325</v>
      </c>
      <c r="L98" s="278">
        <v>117</v>
      </c>
      <c r="M98" s="224">
        <v>1.2</v>
      </c>
      <c r="N98" s="256">
        <v>10478</v>
      </c>
      <c r="O98" s="278">
        <v>84</v>
      </c>
      <c r="P98" s="278">
        <v>158</v>
      </c>
      <c r="Q98" s="278">
        <v>3583</v>
      </c>
      <c r="R98" s="217">
        <v>34.200000000000003</v>
      </c>
      <c r="S98" s="131">
        <v>1840</v>
      </c>
      <c r="T98" s="278">
        <v>0</v>
      </c>
      <c r="U98" s="278">
        <v>32</v>
      </c>
      <c r="V98" s="278">
        <v>0</v>
      </c>
      <c r="W98" s="224">
        <v>0</v>
      </c>
      <c r="X98" s="219"/>
    </row>
    <row r="99" spans="2:24" ht="27.9" customHeight="1" x14ac:dyDescent="0.2">
      <c r="B99" s="150"/>
      <c r="C99" s="144" t="s">
        <v>18</v>
      </c>
      <c r="D99" s="256">
        <v>2173</v>
      </c>
      <c r="E99" s="278">
        <v>23</v>
      </c>
      <c r="F99" s="278">
        <v>16</v>
      </c>
      <c r="G99" s="278">
        <v>4</v>
      </c>
      <c r="H99" s="217">
        <v>0.2</v>
      </c>
      <c r="I99" s="131">
        <v>9671</v>
      </c>
      <c r="J99" s="278">
        <v>137</v>
      </c>
      <c r="K99" s="278">
        <v>232</v>
      </c>
      <c r="L99" s="278">
        <v>190</v>
      </c>
      <c r="M99" s="224">
        <v>2</v>
      </c>
      <c r="N99" s="256">
        <v>10495</v>
      </c>
      <c r="O99" s="278">
        <v>115</v>
      </c>
      <c r="P99" s="278">
        <v>126</v>
      </c>
      <c r="Q99" s="278">
        <v>3619</v>
      </c>
      <c r="R99" s="217">
        <v>34.5</v>
      </c>
      <c r="S99" s="131">
        <v>1840</v>
      </c>
      <c r="T99" s="278">
        <v>0</v>
      </c>
      <c r="U99" s="278">
        <v>0</v>
      </c>
      <c r="V99" s="278">
        <v>0</v>
      </c>
      <c r="W99" s="224">
        <v>0</v>
      </c>
      <c r="X99" s="219"/>
    </row>
    <row r="100" spans="2:24" ht="27.9" customHeight="1" x14ac:dyDescent="0.2">
      <c r="B100" s="150"/>
      <c r="C100" s="144" t="s">
        <v>19</v>
      </c>
      <c r="D100" s="256">
        <v>2224</v>
      </c>
      <c r="E100" s="278">
        <v>6</v>
      </c>
      <c r="F100" s="278">
        <v>0</v>
      </c>
      <c r="G100" s="278">
        <v>5</v>
      </c>
      <c r="H100" s="217">
        <v>0.2</v>
      </c>
      <c r="I100" s="131">
        <v>8373</v>
      </c>
      <c r="J100" s="278">
        <v>53</v>
      </c>
      <c r="K100" s="278">
        <v>160</v>
      </c>
      <c r="L100" s="278">
        <v>96</v>
      </c>
      <c r="M100" s="224">
        <v>1.1000000000000001</v>
      </c>
      <c r="N100" s="256">
        <v>10605</v>
      </c>
      <c r="O100" s="278">
        <v>296</v>
      </c>
      <c r="P100" s="278">
        <v>188</v>
      </c>
      <c r="Q100" s="278">
        <v>3628</v>
      </c>
      <c r="R100" s="217">
        <v>34.200000000000003</v>
      </c>
      <c r="S100" s="131">
        <v>1732</v>
      </c>
      <c r="T100" s="278">
        <v>15</v>
      </c>
      <c r="U100" s="278">
        <v>15</v>
      </c>
      <c r="V100" s="278">
        <v>0</v>
      </c>
      <c r="W100" s="224">
        <v>0</v>
      </c>
      <c r="X100" s="219"/>
    </row>
    <row r="101" spans="2:24" ht="27.9" customHeight="1" x14ac:dyDescent="0.2">
      <c r="B101" s="150"/>
      <c r="C101" s="144" t="s">
        <v>20</v>
      </c>
      <c r="D101" s="256">
        <v>2162</v>
      </c>
      <c r="E101" s="278">
        <v>0</v>
      </c>
      <c r="F101" s="278">
        <v>4</v>
      </c>
      <c r="G101" s="278">
        <v>7</v>
      </c>
      <c r="H101" s="217">
        <v>0.3</v>
      </c>
      <c r="I101" s="131">
        <v>8594</v>
      </c>
      <c r="J101" s="278">
        <v>143</v>
      </c>
      <c r="K101" s="278">
        <v>71</v>
      </c>
      <c r="L101" s="278">
        <v>404</v>
      </c>
      <c r="M101" s="224">
        <v>4.7</v>
      </c>
      <c r="N101" s="256">
        <v>10449</v>
      </c>
      <c r="O101" s="278">
        <v>115</v>
      </c>
      <c r="P101" s="278">
        <v>185</v>
      </c>
      <c r="Q101" s="278">
        <v>3565</v>
      </c>
      <c r="R101" s="217">
        <v>34.1</v>
      </c>
      <c r="S101" s="131">
        <v>1845</v>
      </c>
      <c r="T101" s="278">
        <v>0</v>
      </c>
      <c r="U101" s="278">
        <v>0</v>
      </c>
      <c r="V101" s="278">
        <v>0</v>
      </c>
      <c r="W101" s="224">
        <v>0</v>
      </c>
      <c r="X101" s="219"/>
    </row>
    <row r="102" spans="2:24" ht="27.9" customHeight="1" x14ac:dyDescent="0.2">
      <c r="B102" s="156"/>
      <c r="C102" s="148" t="s">
        <v>21</v>
      </c>
      <c r="D102" s="284">
        <v>2137</v>
      </c>
      <c r="E102" s="281">
        <v>0</v>
      </c>
      <c r="F102" s="281">
        <v>25</v>
      </c>
      <c r="G102" s="281">
        <v>7</v>
      </c>
      <c r="H102" s="285">
        <v>0.3</v>
      </c>
      <c r="I102" s="282">
        <v>9921</v>
      </c>
      <c r="J102" s="281">
        <v>69</v>
      </c>
      <c r="K102" s="281">
        <v>237</v>
      </c>
      <c r="L102" s="281">
        <v>682</v>
      </c>
      <c r="M102" s="283">
        <v>6.9</v>
      </c>
      <c r="N102" s="284">
        <v>10937</v>
      </c>
      <c r="O102" s="281">
        <v>407</v>
      </c>
      <c r="P102" s="281">
        <v>57</v>
      </c>
      <c r="Q102" s="281">
        <v>3839</v>
      </c>
      <c r="R102" s="285">
        <v>35.1</v>
      </c>
      <c r="S102" s="282">
        <v>1732</v>
      </c>
      <c r="T102" s="281">
        <v>0</v>
      </c>
      <c r="U102" s="281">
        <v>0</v>
      </c>
      <c r="V102" s="281">
        <v>0</v>
      </c>
      <c r="W102" s="283">
        <v>0</v>
      </c>
      <c r="X102" s="219"/>
    </row>
    <row r="103" spans="2:24" ht="27.9" customHeight="1" x14ac:dyDescent="0.2">
      <c r="B103" s="149" t="s">
        <v>54</v>
      </c>
      <c r="C103" s="166" t="str">
        <f>C67</f>
        <v>令和元年平均</v>
      </c>
      <c r="D103" s="286">
        <v>1795</v>
      </c>
      <c r="E103" s="286">
        <v>90</v>
      </c>
      <c r="F103" s="276">
        <v>87</v>
      </c>
      <c r="G103" s="276">
        <v>378</v>
      </c>
      <c r="H103" s="231">
        <v>21</v>
      </c>
      <c r="I103" s="276">
        <v>1411</v>
      </c>
      <c r="J103" s="286">
        <v>19</v>
      </c>
      <c r="K103" s="276">
        <v>14</v>
      </c>
      <c r="L103" s="276">
        <v>642</v>
      </c>
      <c r="M103" s="277">
        <v>41.2</v>
      </c>
      <c r="N103" s="286">
        <v>13890</v>
      </c>
      <c r="O103" s="286">
        <v>239</v>
      </c>
      <c r="P103" s="276">
        <v>247</v>
      </c>
      <c r="Q103" s="276">
        <v>10548</v>
      </c>
      <c r="R103" s="231">
        <v>75.900000000000006</v>
      </c>
      <c r="S103" s="276">
        <v>2434</v>
      </c>
      <c r="T103" s="286">
        <v>44</v>
      </c>
      <c r="U103" s="276">
        <v>51</v>
      </c>
      <c r="V103" s="276">
        <v>26</v>
      </c>
      <c r="W103" s="277">
        <v>1.1000000000000001</v>
      </c>
      <c r="X103" s="250"/>
    </row>
    <row r="104" spans="2:24" ht="27.9" customHeight="1" x14ac:dyDescent="0.2">
      <c r="B104" s="150"/>
      <c r="C104" s="168" t="str">
        <f>C68</f>
        <v>２年</v>
      </c>
      <c r="D104" s="133">
        <v>1933</v>
      </c>
      <c r="E104" s="133">
        <v>135</v>
      </c>
      <c r="F104" s="278">
        <v>94</v>
      </c>
      <c r="G104" s="278">
        <v>602</v>
      </c>
      <c r="H104" s="215">
        <v>30.8</v>
      </c>
      <c r="I104" s="278">
        <v>1753</v>
      </c>
      <c r="J104" s="133">
        <v>17</v>
      </c>
      <c r="K104" s="278">
        <v>18</v>
      </c>
      <c r="L104" s="278">
        <v>842</v>
      </c>
      <c r="M104" s="221">
        <v>47.1</v>
      </c>
      <c r="N104" s="133">
        <v>13288</v>
      </c>
      <c r="O104" s="133">
        <v>160</v>
      </c>
      <c r="P104" s="278">
        <v>151</v>
      </c>
      <c r="Q104" s="278">
        <v>8856</v>
      </c>
      <c r="R104" s="215">
        <v>66.599999999999994</v>
      </c>
      <c r="S104" s="278">
        <v>1584</v>
      </c>
      <c r="T104" s="133">
        <v>31</v>
      </c>
      <c r="U104" s="278">
        <v>32</v>
      </c>
      <c r="V104" s="278">
        <v>123</v>
      </c>
      <c r="W104" s="221">
        <v>7.8</v>
      </c>
      <c r="X104" s="250"/>
    </row>
    <row r="105" spans="2:24" ht="27.9" customHeight="1" x14ac:dyDescent="0.2">
      <c r="B105" s="150"/>
      <c r="C105" s="168" t="str">
        <f t="shared" ref="C105:C108" si="4">C69</f>
        <v>３年</v>
      </c>
      <c r="D105" s="133">
        <v>1323</v>
      </c>
      <c r="E105" s="133">
        <v>21</v>
      </c>
      <c r="F105" s="278">
        <v>21</v>
      </c>
      <c r="G105" s="278">
        <v>146</v>
      </c>
      <c r="H105" s="215">
        <v>10.9</v>
      </c>
      <c r="I105" s="278">
        <v>1724</v>
      </c>
      <c r="J105" s="133">
        <v>44</v>
      </c>
      <c r="K105" s="278">
        <v>23</v>
      </c>
      <c r="L105" s="278">
        <v>813</v>
      </c>
      <c r="M105" s="221">
        <v>47.2</v>
      </c>
      <c r="N105" s="133">
        <v>13340</v>
      </c>
      <c r="O105" s="133">
        <v>159</v>
      </c>
      <c r="P105" s="278">
        <v>174</v>
      </c>
      <c r="Q105" s="278">
        <v>8178</v>
      </c>
      <c r="R105" s="215">
        <v>61.3</v>
      </c>
      <c r="S105" s="278">
        <v>1576</v>
      </c>
      <c r="T105" s="133">
        <v>21</v>
      </c>
      <c r="U105" s="278">
        <v>16</v>
      </c>
      <c r="V105" s="278">
        <v>127</v>
      </c>
      <c r="W105" s="221">
        <v>8.1</v>
      </c>
      <c r="X105" s="250"/>
    </row>
    <row r="106" spans="2:24" ht="27.9" customHeight="1" x14ac:dyDescent="0.2">
      <c r="B106" s="150"/>
      <c r="C106" s="168" t="str">
        <f t="shared" si="4"/>
        <v>４年</v>
      </c>
      <c r="D106" s="133">
        <v>1051</v>
      </c>
      <c r="E106" s="133">
        <v>9</v>
      </c>
      <c r="F106" s="278">
        <v>17</v>
      </c>
      <c r="G106" s="278">
        <v>122</v>
      </c>
      <c r="H106" s="215">
        <v>11.5</v>
      </c>
      <c r="I106" s="131">
        <v>1397</v>
      </c>
      <c r="J106" s="278">
        <v>19</v>
      </c>
      <c r="K106" s="278">
        <v>27</v>
      </c>
      <c r="L106" s="278">
        <v>411</v>
      </c>
      <c r="M106" s="221">
        <v>29.3</v>
      </c>
      <c r="N106" s="256">
        <v>13595</v>
      </c>
      <c r="O106" s="278">
        <v>239</v>
      </c>
      <c r="P106" s="278">
        <v>176</v>
      </c>
      <c r="Q106" s="278">
        <v>10293</v>
      </c>
      <c r="R106" s="217">
        <v>75.7</v>
      </c>
      <c r="S106" s="131">
        <v>931</v>
      </c>
      <c r="T106" s="278">
        <v>23</v>
      </c>
      <c r="U106" s="278">
        <v>12</v>
      </c>
      <c r="V106" s="278">
        <v>179</v>
      </c>
      <c r="W106" s="221">
        <v>19.3</v>
      </c>
      <c r="X106" s="215"/>
    </row>
    <row r="107" spans="2:24" ht="27.9" customHeight="1" x14ac:dyDescent="0.2">
      <c r="B107" s="150"/>
      <c r="C107" s="168" t="str">
        <f t="shared" si="4"/>
        <v>５年</v>
      </c>
      <c r="D107" s="133">
        <v>1161</v>
      </c>
      <c r="E107" s="278">
        <v>14</v>
      </c>
      <c r="F107" s="278">
        <v>11</v>
      </c>
      <c r="G107" s="278">
        <v>103</v>
      </c>
      <c r="H107" s="217">
        <v>8.9</v>
      </c>
      <c r="I107" s="278">
        <v>1550</v>
      </c>
      <c r="J107" s="278">
        <v>31</v>
      </c>
      <c r="K107" s="278">
        <v>29</v>
      </c>
      <c r="L107" s="278">
        <v>355</v>
      </c>
      <c r="M107" s="224">
        <v>23.4</v>
      </c>
      <c r="N107" s="133">
        <v>13567</v>
      </c>
      <c r="O107" s="278">
        <v>236</v>
      </c>
      <c r="P107" s="278">
        <v>241</v>
      </c>
      <c r="Q107" s="278">
        <v>10523</v>
      </c>
      <c r="R107" s="217">
        <v>77.599999999999994</v>
      </c>
      <c r="S107" s="278">
        <v>1311</v>
      </c>
      <c r="T107" s="278" t="s">
        <v>71</v>
      </c>
      <c r="U107" s="278" t="s">
        <v>71</v>
      </c>
      <c r="V107" s="278" t="s">
        <v>71</v>
      </c>
      <c r="W107" s="224" t="s">
        <v>71</v>
      </c>
      <c r="X107" s="219"/>
    </row>
    <row r="108" spans="2:24" ht="27.9" customHeight="1" x14ac:dyDescent="0.2">
      <c r="B108" s="150"/>
      <c r="C108" s="138" t="str">
        <f t="shared" si="4"/>
        <v>６年</v>
      </c>
      <c r="D108" s="287">
        <v>1387</v>
      </c>
      <c r="E108" s="281">
        <v>20</v>
      </c>
      <c r="F108" s="281">
        <v>6</v>
      </c>
      <c r="G108" s="281">
        <v>156</v>
      </c>
      <c r="H108" s="285">
        <v>11.3</v>
      </c>
      <c r="I108" s="281">
        <v>2356</v>
      </c>
      <c r="J108" s="281">
        <v>68</v>
      </c>
      <c r="K108" s="281">
        <v>61</v>
      </c>
      <c r="L108" s="281">
        <v>162</v>
      </c>
      <c r="M108" s="283">
        <v>7.3</v>
      </c>
      <c r="N108" s="287">
        <v>15763</v>
      </c>
      <c r="O108" s="281">
        <v>193</v>
      </c>
      <c r="P108" s="281">
        <v>188</v>
      </c>
      <c r="Q108" s="281">
        <v>12748</v>
      </c>
      <c r="R108" s="285">
        <v>80.900000000000006</v>
      </c>
      <c r="S108" s="281">
        <v>2231</v>
      </c>
      <c r="T108" s="281">
        <v>19</v>
      </c>
      <c r="U108" s="281">
        <v>27</v>
      </c>
      <c r="V108" s="281">
        <v>81</v>
      </c>
      <c r="W108" s="283">
        <v>3.6</v>
      </c>
      <c r="X108" s="219"/>
    </row>
    <row r="109" spans="2:24" ht="27.9" customHeight="1" x14ac:dyDescent="0.2">
      <c r="B109" s="150"/>
      <c r="C109" s="173">
        <f>$A$4</f>
        <v>6</v>
      </c>
      <c r="D109" s="279">
        <v>1300</v>
      </c>
      <c r="E109" s="276">
        <v>19</v>
      </c>
      <c r="F109" s="276">
        <v>0</v>
      </c>
      <c r="G109" s="276">
        <v>152</v>
      </c>
      <c r="H109" s="233">
        <v>11.7</v>
      </c>
      <c r="I109" s="115">
        <v>1812</v>
      </c>
      <c r="J109" s="276">
        <v>6</v>
      </c>
      <c r="K109" s="276">
        <v>48</v>
      </c>
      <c r="L109" s="276">
        <v>219</v>
      </c>
      <c r="M109" s="280">
        <v>12.1</v>
      </c>
      <c r="N109" s="279">
        <v>15881</v>
      </c>
      <c r="O109" s="276">
        <v>136</v>
      </c>
      <c r="P109" s="276">
        <v>134</v>
      </c>
      <c r="Q109" s="276">
        <v>12796</v>
      </c>
      <c r="R109" s="233">
        <v>80.599999999999994</v>
      </c>
      <c r="S109" s="115">
        <v>2379</v>
      </c>
      <c r="T109" s="276">
        <v>0</v>
      </c>
      <c r="U109" s="276">
        <v>0</v>
      </c>
      <c r="V109" s="276">
        <v>103</v>
      </c>
      <c r="W109" s="280">
        <v>4.3</v>
      </c>
      <c r="X109" s="219"/>
    </row>
    <row r="110" spans="2:24" ht="27.9" customHeight="1" x14ac:dyDescent="0.2">
      <c r="B110" s="150"/>
      <c r="C110" s="144" t="s">
        <v>11</v>
      </c>
      <c r="D110" s="256">
        <v>1264</v>
      </c>
      <c r="E110" s="278">
        <v>13</v>
      </c>
      <c r="F110" s="278">
        <v>6</v>
      </c>
      <c r="G110" s="278">
        <v>169</v>
      </c>
      <c r="H110" s="217">
        <v>13.4</v>
      </c>
      <c r="I110" s="131">
        <v>2036</v>
      </c>
      <c r="J110" s="278">
        <v>69</v>
      </c>
      <c r="K110" s="278">
        <v>12</v>
      </c>
      <c r="L110" s="278">
        <v>121</v>
      </c>
      <c r="M110" s="224">
        <v>5.9</v>
      </c>
      <c r="N110" s="256">
        <v>15765</v>
      </c>
      <c r="O110" s="278">
        <v>121</v>
      </c>
      <c r="P110" s="278">
        <v>194</v>
      </c>
      <c r="Q110" s="278">
        <v>12787</v>
      </c>
      <c r="R110" s="217">
        <v>81.099999999999994</v>
      </c>
      <c r="S110" s="131">
        <v>2176</v>
      </c>
      <c r="T110" s="278">
        <v>0</v>
      </c>
      <c r="U110" s="278">
        <v>0</v>
      </c>
      <c r="V110" s="278">
        <v>158</v>
      </c>
      <c r="W110" s="224">
        <v>7.3</v>
      </c>
      <c r="X110" s="219"/>
    </row>
    <row r="111" spans="2:24" ht="27.9" customHeight="1" x14ac:dyDescent="0.2">
      <c r="B111" s="150"/>
      <c r="C111" s="144" t="s">
        <v>12</v>
      </c>
      <c r="D111" s="256">
        <v>1313</v>
      </c>
      <c r="E111" s="278">
        <v>10</v>
      </c>
      <c r="F111" s="278">
        <v>5</v>
      </c>
      <c r="G111" s="278">
        <v>154</v>
      </c>
      <c r="H111" s="217">
        <v>11.7</v>
      </c>
      <c r="I111" s="131">
        <v>1893</v>
      </c>
      <c r="J111" s="278">
        <v>16</v>
      </c>
      <c r="K111" s="278">
        <v>0</v>
      </c>
      <c r="L111" s="278">
        <v>151</v>
      </c>
      <c r="M111" s="224">
        <v>8</v>
      </c>
      <c r="N111" s="256">
        <v>15679</v>
      </c>
      <c r="O111" s="278">
        <v>100</v>
      </c>
      <c r="P111" s="278">
        <v>241</v>
      </c>
      <c r="Q111" s="278">
        <v>12683</v>
      </c>
      <c r="R111" s="217">
        <v>80.900000000000006</v>
      </c>
      <c r="S111" s="131">
        <v>2262</v>
      </c>
      <c r="T111" s="278">
        <v>16</v>
      </c>
      <c r="U111" s="278">
        <v>26</v>
      </c>
      <c r="V111" s="278">
        <v>69</v>
      </c>
      <c r="W111" s="224">
        <v>3.1</v>
      </c>
      <c r="X111" s="219"/>
    </row>
    <row r="112" spans="2:24" ht="27.9" customHeight="1" x14ac:dyDescent="0.2">
      <c r="B112" s="150"/>
      <c r="C112" s="144" t="s">
        <v>13</v>
      </c>
      <c r="D112" s="256">
        <v>1400</v>
      </c>
      <c r="E112" s="278">
        <v>108</v>
      </c>
      <c r="F112" s="278">
        <v>19</v>
      </c>
      <c r="G112" s="278">
        <v>153</v>
      </c>
      <c r="H112" s="217">
        <v>10.9</v>
      </c>
      <c r="I112" s="131">
        <v>2275</v>
      </c>
      <c r="J112" s="278">
        <v>288</v>
      </c>
      <c r="K112" s="278">
        <v>149</v>
      </c>
      <c r="L112" s="278">
        <v>257</v>
      </c>
      <c r="M112" s="224">
        <v>11.3</v>
      </c>
      <c r="N112" s="256">
        <v>15194</v>
      </c>
      <c r="O112" s="278">
        <v>228</v>
      </c>
      <c r="P112" s="278">
        <v>427</v>
      </c>
      <c r="Q112" s="278">
        <v>12088</v>
      </c>
      <c r="R112" s="217">
        <v>79.599999999999994</v>
      </c>
      <c r="S112" s="278">
        <v>2231</v>
      </c>
      <c r="T112" s="278">
        <v>141</v>
      </c>
      <c r="U112" s="278">
        <v>172</v>
      </c>
      <c r="V112" s="278">
        <v>69</v>
      </c>
      <c r="W112" s="224">
        <v>3.1</v>
      </c>
      <c r="X112" s="219"/>
    </row>
    <row r="113" spans="2:34" ht="27.9" customHeight="1" x14ac:dyDescent="0.2">
      <c r="B113" s="150"/>
      <c r="C113" s="144" t="s">
        <v>14</v>
      </c>
      <c r="D113" s="256">
        <v>1369</v>
      </c>
      <c r="E113" s="278">
        <v>26</v>
      </c>
      <c r="F113" s="278">
        <v>8</v>
      </c>
      <c r="G113" s="278">
        <v>168</v>
      </c>
      <c r="H113" s="217">
        <v>12.3</v>
      </c>
      <c r="I113" s="131">
        <v>2024</v>
      </c>
      <c r="J113" s="278">
        <v>36</v>
      </c>
      <c r="K113" s="278">
        <v>31</v>
      </c>
      <c r="L113" s="278">
        <v>220</v>
      </c>
      <c r="M113" s="224">
        <v>10.9</v>
      </c>
      <c r="N113" s="256">
        <v>15574</v>
      </c>
      <c r="O113" s="278">
        <v>215</v>
      </c>
      <c r="P113" s="278">
        <v>116</v>
      </c>
      <c r="Q113" s="278">
        <v>12592</v>
      </c>
      <c r="R113" s="217">
        <v>80.900000000000006</v>
      </c>
      <c r="S113" s="131">
        <v>2343</v>
      </c>
      <c r="T113" s="278">
        <v>8</v>
      </c>
      <c r="U113" s="278">
        <v>10</v>
      </c>
      <c r="V113" s="278">
        <v>86</v>
      </c>
      <c r="W113" s="224">
        <v>3.7</v>
      </c>
      <c r="X113" s="219"/>
    </row>
    <row r="114" spans="2:34" ht="27.9" customHeight="1" x14ac:dyDescent="0.2">
      <c r="B114" s="150"/>
      <c r="C114" s="144" t="s">
        <v>15</v>
      </c>
      <c r="D114" s="256">
        <v>1388</v>
      </c>
      <c r="E114" s="278">
        <v>22</v>
      </c>
      <c r="F114" s="278">
        <v>3</v>
      </c>
      <c r="G114" s="278">
        <v>165</v>
      </c>
      <c r="H114" s="217">
        <v>11.9</v>
      </c>
      <c r="I114" s="131">
        <v>2585</v>
      </c>
      <c r="J114" s="278">
        <v>47</v>
      </c>
      <c r="K114" s="278">
        <v>10</v>
      </c>
      <c r="L114" s="278">
        <v>101</v>
      </c>
      <c r="M114" s="224">
        <v>3.9</v>
      </c>
      <c r="N114" s="256">
        <v>15756</v>
      </c>
      <c r="O114" s="278">
        <v>359</v>
      </c>
      <c r="P114" s="278">
        <v>184</v>
      </c>
      <c r="Q114" s="278">
        <v>12684</v>
      </c>
      <c r="R114" s="217">
        <v>80.5</v>
      </c>
      <c r="S114" s="131">
        <v>2220</v>
      </c>
      <c r="T114" s="278">
        <v>0</v>
      </c>
      <c r="U114" s="278">
        <v>5</v>
      </c>
      <c r="V114" s="278">
        <v>69</v>
      </c>
      <c r="W114" s="224">
        <v>3.1</v>
      </c>
      <c r="X114" s="219"/>
    </row>
    <row r="115" spans="2:34" ht="27.9" customHeight="1" x14ac:dyDescent="0.2">
      <c r="B115" s="150"/>
      <c r="C115" s="144" t="s">
        <v>16</v>
      </c>
      <c r="D115" s="256">
        <v>1443</v>
      </c>
      <c r="E115" s="278">
        <v>20</v>
      </c>
      <c r="F115" s="278">
        <v>10</v>
      </c>
      <c r="G115" s="278">
        <v>151</v>
      </c>
      <c r="H115" s="217">
        <v>10.5</v>
      </c>
      <c r="I115" s="131">
        <v>2930</v>
      </c>
      <c r="J115" s="278">
        <v>42</v>
      </c>
      <c r="K115" s="278">
        <v>146</v>
      </c>
      <c r="L115" s="278">
        <v>132</v>
      </c>
      <c r="M115" s="224">
        <v>4.5</v>
      </c>
      <c r="N115" s="256">
        <v>15945</v>
      </c>
      <c r="O115" s="278">
        <v>305</v>
      </c>
      <c r="P115" s="278">
        <v>192</v>
      </c>
      <c r="Q115" s="278">
        <v>12904</v>
      </c>
      <c r="R115" s="217">
        <v>80.900000000000006</v>
      </c>
      <c r="S115" s="131">
        <v>1973</v>
      </c>
      <c r="T115" s="278">
        <v>0</v>
      </c>
      <c r="U115" s="278">
        <v>27</v>
      </c>
      <c r="V115" s="278">
        <v>106</v>
      </c>
      <c r="W115" s="224">
        <v>5.4</v>
      </c>
      <c r="X115" s="219"/>
    </row>
    <row r="116" spans="2:34" ht="27.9" customHeight="1" x14ac:dyDescent="0.2">
      <c r="B116" s="150"/>
      <c r="C116" s="144" t="s">
        <v>17</v>
      </c>
      <c r="D116" s="256">
        <v>1438</v>
      </c>
      <c r="E116" s="278">
        <v>5</v>
      </c>
      <c r="F116" s="278">
        <v>10</v>
      </c>
      <c r="G116" s="278">
        <v>161</v>
      </c>
      <c r="H116" s="217">
        <v>11.2</v>
      </c>
      <c r="I116" s="131">
        <v>2650</v>
      </c>
      <c r="J116" s="278">
        <v>42</v>
      </c>
      <c r="K116" s="278">
        <v>58</v>
      </c>
      <c r="L116" s="278">
        <v>75</v>
      </c>
      <c r="M116" s="224">
        <v>2.8</v>
      </c>
      <c r="N116" s="256">
        <v>16029</v>
      </c>
      <c r="O116" s="278">
        <v>256</v>
      </c>
      <c r="P116" s="278">
        <v>97</v>
      </c>
      <c r="Q116" s="278">
        <v>12973</v>
      </c>
      <c r="R116" s="217">
        <v>80.900000000000006</v>
      </c>
      <c r="S116" s="131">
        <v>2191</v>
      </c>
      <c r="T116" s="278">
        <v>0</v>
      </c>
      <c r="U116" s="278">
        <v>16</v>
      </c>
      <c r="V116" s="278">
        <v>58</v>
      </c>
      <c r="W116" s="224">
        <v>2.6</v>
      </c>
      <c r="X116" s="219"/>
    </row>
    <row r="117" spans="2:34" ht="27.9" customHeight="1" x14ac:dyDescent="0.2">
      <c r="B117" s="150"/>
      <c r="C117" s="144" t="s">
        <v>18</v>
      </c>
      <c r="D117" s="256">
        <v>1438</v>
      </c>
      <c r="E117" s="278">
        <v>0</v>
      </c>
      <c r="F117" s="278">
        <v>0</v>
      </c>
      <c r="G117" s="278">
        <v>161</v>
      </c>
      <c r="H117" s="217">
        <v>11.2</v>
      </c>
      <c r="I117" s="131">
        <v>2881</v>
      </c>
      <c r="J117" s="278">
        <v>71</v>
      </c>
      <c r="K117" s="278">
        <v>101</v>
      </c>
      <c r="L117" s="278">
        <v>91</v>
      </c>
      <c r="M117" s="224">
        <v>3.2</v>
      </c>
      <c r="N117" s="256">
        <v>15777</v>
      </c>
      <c r="O117" s="278">
        <v>77</v>
      </c>
      <c r="P117" s="278">
        <v>301</v>
      </c>
      <c r="Q117" s="278">
        <v>12807</v>
      </c>
      <c r="R117" s="217">
        <v>81.2</v>
      </c>
      <c r="S117" s="131">
        <v>2207</v>
      </c>
      <c r="T117" s="278">
        <v>26</v>
      </c>
      <c r="U117" s="278">
        <v>10</v>
      </c>
      <c r="V117" s="278">
        <v>58</v>
      </c>
      <c r="W117" s="224">
        <v>2.6</v>
      </c>
      <c r="X117" s="219"/>
    </row>
    <row r="118" spans="2:34" ht="27.9" customHeight="1" x14ac:dyDescent="0.2">
      <c r="B118" s="150"/>
      <c r="C118" s="144" t="s">
        <v>19</v>
      </c>
      <c r="D118" s="256">
        <v>1391</v>
      </c>
      <c r="E118" s="278">
        <v>0</v>
      </c>
      <c r="F118" s="278">
        <v>2</v>
      </c>
      <c r="G118" s="278">
        <v>173</v>
      </c>
      <c r="H118" s="217">
        <v>12.4</v>
      </c>
      <c r="I118" s="131">
        <v>2432</v>
      </c>
      <c r="J118" s="278">
        <v>137</v>
      </c>
      <c r="K118" s="278">
        <v>28</v>
      </c>
      <c r="L118" s="278">
        <v>106</v>
      </c>
      <c r="M118" s="224">
        <v>4.4000000000000004</v>
      </c>
      <c r="N118" s="256">
        <v>15790</v>
      </c>
      <c r="O118" s="278">
        <v>101</v>
      </c>
      <c r="P118" s="278">
        <v>86</v>
      </c>
      <c r="Q118" s="278">
        <v>12850</v>
      </c>
      <c r="R118" s="217">
        <v>81.400000000000006</v>
      </c>
      <c r="S118" s="131">
        <v>2304</v>
      </c>
      <c r="T118" s="278">
        <v>17</v>
      </c>
      <c r="U118" s="278">
        <v>28</v>
      </c>
      <c r="V118" s="278">
        <v>70</v>
      </c>
      <c r="W118" s="224">
        <v>3</v>
      </c>
      <c r="X118" s="219"/>
    </row>
    <row r="119" spans="2:34" ht="27.9" customHeight="1" x14ac:dyDescent="0.2">
      <c r="B119" s="150"/>
      <c r="C119" s="144" t="s">
        <v>20</v>
      </c>
      <c r="D119" s="256">
        <v>1437</v>
      </c>
      <c r="E119" s="278">
        <v>0</v>
      </c>
      <c r="F119" s="278">
        <v>12</v>
      </c>
      <c r="G119" s="278">
        <v>134</v>
      </c>
      <c r="H119" s="217">
        <v>9.3000000000000007</v>
      </c>
      <c r="I119" s="131">
        <v>2307</v>
      </c>
      <c r="J119" s="278">
        <v>34</v>
      </c>
      <c r="K119" s="278">
        <v>10</v>
      </c>
      <c r="L119" s="278">
        <v>253</v>
      </c>
      <c r="M119" s="224">
        <v>11</v>
      </c>
      <c r="N119" s="256">
        <v>15895</v>
      </c>
      <c r="O119" s="278">
        <v>153</v>
      </c>
      <c r="P119" s="278">
        <v>134</v>
      </c>
      <c r="Q119" s="278">
        <v>12948</v>
      </c>
      <c r="R119" s="217">
        <v>81.5</v>
      </c>
      <c r="S119" s="131">
        <v>2186</v>
      </c>
      <c r="T119" s="278">
        <v>0</v>
      </c>
      <c r="U119" s="278">
        <v>5</v>
      </c>
      <c r="V119" s="278">
        <v>53</v>
      </c>
      <c r="W119" s="224">
        <v>2.4</v>
      </c>
      <c r="X119" s="219"/>
    </row>
    <row r="120" spans="2:34" ht="27.9" customHeight="1" x14ac:dyDescent="0.2">
      <c r="B120" s="156"/>
      <c r="C120" s="148" t="s">
        <v>21</v>
      </c>
      <c r="D120" s="284">
        <v>1458</v>
      </c>
      <c r="E120" s="281">
        <v>21</v>
      </c>
      <c r="F120" s="281">
        <v>0</v>
      </c>
      <c r="G120" s="281">
        <v>136</v>
      </c>
      <c r="H120" s="285">
        <v>9.3000000000000007</v>
      </c>
      <c r="I120" s="282">
        <v>2451</v>
      </c>
      <c r="J120" s="281">
        <v>25</v>
      </c>
      <c r="K120" s="281">
        <v>135</v>
      </c>
      <c r="L120" s="281">
        <v>220</v>
      </c>
      <c r="M120" s="283">
        <v>9</v>
      </c>
      <c r="N120" s="284">
        <v>15871</v>
      </c>
      <c r="O120" s="281">
        <v>261</v>
      </c>
      <c r="P120" s="281">
        <v>147</v>
      </c>
      <c r="Q120" s="281">
        <v>12864</v>
      </c>
      <c r="R120" s="285">
        <v>81.099999999999994</v>
      </c>
      <c r="S120" s="282">
        <v>2288</v>
      </c>
      <c r="T120" s="281">
        <v>18</v>
      </c>
      <c r="U120" s="281">
        <v>29</v>
      </c>
      <c r="V120" s="281">
        <v>70</v>
      </c>
      <c r="W120" s="283">
        <v>3.1</v>
      </c>
      <c r="X120" s="219"/>
    </row>
    <row r="121" spans="2:34" ht="27.9" customHeight="1" x14ac:dyDescent="0.2">
      <c r="B121" s="252" t="s">
        <v>139</v>
      </c>
      <c r="C121" s="75"/>
      <c r="D121" s="142"/>
      <c r="E121" s="142"/>
      <c r="F121" s="142"/>
      <c r="G121" s="142"/>
      <c r="H121" s="253"/>
      <c r="I121" s="142"/>
      <c r="J121" s="142"/>
      <c r="K121" s="142"/>
      <c r="L121" s="142"/>
      <c r="M121" s="253"/>
      <c r="N121" s="75"/>
      <c r="O121" s="75"/>
      <c r="P121" s="75"/>
      <c r="Q121" s="142"/>
      <c r="R121" s="142"/>
      <c r="S121" s="142"/>
      <c r="T121" s="142"/>
      <c r="U121" s="142"/>
      <c r="V121" s="142"/>
      <c r="W121" s="142"/>
      <c r="X121" s="253"/>
    </row>
    <row r="122" spans="2:34" ht="27.9" customHeight="1" x14ac:dyDescent="0.2">
      <c r="B122" s="142" t="s">
        <v>3</v>
      </c>
      <c r="C122" s="75"/>
      <c r="D122" s="142"/>
      <c r="E122" s="142"/>
      <c r="F122" s="142"/>
      <c r="G122" s="142"/>
      <c r="H122" s="253"/>
      <c r="I122" s="142"/>
      <c r="J122" s="142"/>
      <c r="K122" s="142"/>
      <c r="L122" s="255"/>
      <c r="M122" s="201"/>
      <c r="N122" s="142"/>
      <c r="O122" s="142"/>
      <c r="P122" s="142"/>
      <c r="Q122" s="142"/>
      <c r="R122" s="142"/>
      <c r="S122" s="142"/>
      <c r="T122" s="142"/>
      <c r="U122" s="142"/>
      <c r="W122" s="256" t="s">
        <v>131</v>
      </c>
      <c r="X122" s="202"/>
    </row>
    <row r="123" spans="2:34" ht="27.9" customHeight="1" x14ac:dyDescent="0.2">
      <c r="B123" s="80"/>
      <c r="C123" s="159"/>
      <c r="D123" s="292" t="s">
        <v>85</v>
      </c>
      <c r="E123" s="290"/>
      <c r="F123" s="290"/>
      <c r="G123" s="290"/>
      <c r="H123" s="290"/>
      <c r="I123" s="289" t="s">
        <v>88</v>
      </c>
      <c r="J123" s="290"/>
      <c r="K123" s="290"/>
      <c r="L123" s="290"/>
      <c r="M123" s="291"/>
      <c r="N123" s="292" t="s">
        <v>89</v>
      </c>
      <c r="O123" s="290"/>
      <c r="P123" s="290"/>
      <c r="Q123" s="290"/>
      <c r="R123" s="290"/>
      <c r="S123" s="289" t="s">
        <v>90</v>
      </c>
      <c r="T123" s="290"/>
      <c r="U123" s="290"/>
      <c r="V123" s="290"/>
      <c r="W123" s="291"/>
    </row>
    <row r="124" spans="2:34" ht="27.9" customHeight="1" x14ac:dyDescent="0.2">
      <c r="B124" s="88" t="s">
        <v>40</v>
      </c>
      <c r="C124" s="161"/>
      <c r="D124" s="293" t="s">
        <v>47</v>
      </c>
      <c r="E124" s="263" t="s">
        <v>105</v>
      </c>
      <c r="F124" s="263" t="s">
        <v>105</v>
      </c>
      <c r="G124" s="264" t="s">
        <v>132</v>
      </c>
      <c r="H124" s="294" t="s">
        <v>132</v>
      </c>
      <c r="I124" s="263" t="s">
        <v>47</v>
      </c>
      <c r="J124" s="263" t="s">
        <v>105</v>
      </c>
      <c r="K124" s="263" t="s">
        <v>105</v>
      </c>
      <c r="L124" s="264" t="s">
        <v>132</v>
      </c>
      <c r="M124" s="266" t="s">
        <v>132</v>
      </c>
      <c r="N124" s="293" t="s">
        <v>47</v>
      </c>
      <c r="O124" s="263" t="s">
        <v>105</v>
      </c>
      <c r="P124" s="263" t="s">
        <v>105</v>
      </c>
      <c r="Q124" s="264" t="s">
        <v>132</v>
      </c>
      <c r="R124" s="297" t="s">
        <v>132</v>
      </c>
      <c r="S124" s="263" t="s">
        <v>47</v>
      </c>
      <c r="T124" s="263" t="s">
        <v>105</v>
      </c>
      <c r="U124" s="263" t="s">
        <v>105</v>
      </c>
      <c r="V124" s="264" t="s">
        <v>132</v>
      </c>
      <c r="W124" s="266" t="s">
        <v>132</v>
      </c>
      <c r="AG124" s="87"/>
      <c r="AH124" s="87"/>
    </row>
    <row r="125" spans="2:34" ht="27.9" customHeight="1" x14ac:dyDescent="0.2">
      <c r="B125" s="88" t="s">
        <v>44</v>
      </c>
      <c r="C125" s="162" t="s">
        <v>4</v>
      </c>
      <c r="D125" s="268" t="s">
        <v>133</v>
      </c>
      <c r="E125" s="269" t="s">
        <v>134</v>
      </c>
      <c r="F125" s="261" t="s">
        <v>135</v>
      </c>
      <c r="G125" s="260"/>
      <c r="H125" s="262" t="s">
        <v>136</v>
      </c>
      <c r="I125" s="261" t="s">
        <v>133</v>
      </c>
      <c r="J125" s="261" t="s">
        <v>134</v>
      </c>
      <c r="K125" s="261" t="s">
        <v>135</v>
      </c>
      <c r="L125" s="260"/>
      <c r="M125" s="271" t="s">
        <v>136</v>
      </c>
      <c r="N125" s="268" t="s">
        <v>133</v>
      </c>
      <c r="O125" s="261" t="s">
        <v>134</v>
      </c>
      <c r="P125" s="261" t="s">
        <v>135</v>
      </c>
      <c r="Q125" s="260"/>
      <c r="R125" s="298" t="s">
        <v>136</v>
      </c>
      <c r="S125" s="261" t="s">
        <v>133</v>
      </c>
      <c r="T125" s="261" t="s">
        <v>134</v>
      </c>
      <c r="U125" s="261" t="s">
        <v>135</v>
      </c>
      <c r="V125" s="260"/>
      <c r="W125" s="271" t="s">
        <v>136</v>
      </c>
      <c r="AG125" s="267"/>
      <c r="AH125" s="267"/>
    </row>
    <row r="126" spans="2:34" ht="27.9" customHeight="1" x14ac:dyDescent="0.2">
      <c r="B126" s="99"/>
      <c r="C126" s="165" t="s">
        <v>47</v>
      </c>
      <c r="D126" s="295" t="s">
        <v>47</v>
      </c>
      <c r="E126" s="272" t="s">
        <v>105</v>
      </c>
      <c r="F126" s="272" t="s">
        <v>127</v>
      </c>
      <c r="G126" s="273" t="s">
        <v>137</v>
      </c>
      <c r="H126" s="296" t="s">
        <v>138</v>
      </c>
      <c r="I126" s="272" t="s">
        <v>47</v>
      </c>
      <c r="J126" s="272" t="s">
        <v>105</v>
      </c>
      <c r="K126" s="272" t="s">
        <v>127</v>
      </c>
      <c r="L126" s="273" t="s">
        <v>137</v>
      </c>
      <c r="M126" s="275" t="s">
        <v>138</v>
      </c>
      <c r="N126" s="295" t="s">
        <v>47</v>
      </c>
      <c r="O126" s="272" t="s">
        <v>105</v>
      </c>
      <c r="P126" s="272" t="s">
        <v>127</v>
      </c>
      <c r="Q126" s="273" t="s">
        <v>137</v>
      </c>
      <c r="R126" s="299" t="s">
        <v>138</v>
      </c>
      <c r="S126" s="272" t="s">
        <v>47</v>
      </c>
      <c r="T126" s="272" t="s">
        <v>105</v>
      </c>
      <c r="U126" s="272" t="s">
        <v>127</v>
      </c>
      <c r="V126" s="273" t="s">
        <v>137</v>
      </c>
      <c r="W126" s="275" t="s">
        <v>138</v>
      </c>
      <c r="AG126" s="267"/>
      <c r="AH126" s="267"/>
    </row>
    <row r="127" spans="2:34" ht="27.9" customHeight="1" x14ac:dyDescent="0.2">
      <c r="B127" s="88"/>
      <c r="C127" s="166" t="str">
        <f>C67</f>
        <v>令和元年平均</v>
      </c>
      <c r="D127" s="129">
        <v>1145</v>
      </c>
      <c r="E127" s="174">
        <v>24</v>
      </c>
      <c r="F127" s="174">
        <v>20</v>
      </c>
      <c r="G127" s="174">
        <v>445</v>
      </c>
      <c r="H127" s="300">
        <v>38.799999999999997</v>
      </c>
      <c r="I127" s="174">
        <v>1895</v>
      </c>
      <c r="J127" s="174">
        <v>39</v>
      </c>
      <c r="K127" s="174">
        <v>57</v>
      </c>
      <c r="L127" s="174">
        <v>236</v>
      </c>
      <c r="M127" s="301">
        <v>12.5</v>
      </c>
      <c r="N127" s="129">
        <v>6830</v>
      </c>
      <c r="O127" s="174">
        <v>242</v>
      </c>
      <c r="P127" s="174">
        <v>235</v>
      </c>
      <c r="Q127" s="174">
        <v>4557</v>
      </c>
      <c r="R127" s="300">
        <v>66.7</v>
      </c>
      <c r="S127" s="174">
        <v>5017</v>
      </c>
      <c r="T127" s="174">
        <v>561</v>
      </c>
      <c r="U127" s="174">
        <v>545</v>
      </c>
      <c r="V127" s="174">
        <v>3012</v>
      </c>
      <c r="W127" s="301">
        <v>60.2</v>
      </c>
      <c r="AG127" s="267"/>
      <c r="AH127" s="267"/>
    </row>
    <row r="128" spans="2:34" ht="27.9" customHeight="1" x14ac:dyDescent="0.2">
      <c r="B128" s="88"/>
      <c r="C128" s="168" t="str">
        <f>C68</f>
        <v>２年</v>
      </c>
      <c r="D128" s="129">
        <v>1127</v>
      </c>
      <c r="E128" s="174">
        <v>18</v>
      </c>
      <c r="F128" s="174">
        <v>21</v>
      </c>
      <c r="G128" s="174">
        <v>406</v>
      </c>
      <c r="H128" s="300">
        <v>36.1</v>
      </c>
      <c r="I128" s="174">
        <v>1759</v>
      </c>
      <c r="J128" s="174">
        <v>22</v>
      </c>
      <c r="K128" s="174">
        <v>32</v>
      </c>
      <c r="L128" s="174">
        <v>388</v>
      </c>
      <c r="M128" s="301">
        <v>22.1</v>
      </c>
      <c r="N128" s="129">
        <v>6918</v>
      </c>
      <c r="O128" s="174">
        <v>210</v>
      </c>
      <c r="P128" s="174">
        <v>208</v>
      </c>
      <c r="Q128" s="174">
        <v>4750</v>
      </c>
      <c r="R128" s="300">
        <v>68.7</v>
      </c>
      <c r="S128" s="174">
        <v>5014</v>
      </c>
      <c r="T128" s="174">
        <v>120</v>
      </c>
      <c r="U128" s="174">
        <v>156</v>
      </c>
      <c r="V128" s="174">
        <v>2351</v>
      </c>
      <c r="W128" s="301">
        <v>47.1</v>
      </c>
      <c r="AG128" s="250"/>
      <c r="AH128" s="250"/>
    </row>
    <row r="129" spans="2:34" ht="27.9" customHeight="1" x14ac:dyDescent="0.2">
      <c r="B129" s="88"/>
      <c r="C129" s="168" t="str">
        <f t="shared" ref="C129:C132" si="5">C69</f>
        <v>３年</v>
      </c>
      <c r="D129" s="129">
        <v>1113</v>
      </c>
      <c r="E129" s="174">
        <v>15</v>
      </c>
      <c r="F129" s="174">
        <v>14</v>
      </c>
      <c r="G129" s="174">
        <v>549</v>
      </c>
      <c r="H129" s="302">
        <v>49.4</v>
      </c>
      <c r="I129" s="174">
        <v>1747</v>
      </c>
      <c r="J129" s="174">
        <v>21</v>
      </c>
      <c r="K129" s="174">
        <v>23</v>
      </c>
      <c r="L129" s="174">
        <v>216</v>
      </c>
      <c r="M129" s="301">
        <v>12.3</v>
      </c>
      <c r="N129" s="129">
        <v>6543</v>
      </c>
      <c r="O129" s="174">
        <v>161</v>
      </c>
      <c r="P129" s="174">
        <v>159</v>
      </c>
      <c r="Q129" s="174">
        <v>4832</v>
      </c>
      <c r="R129" s="300">
        <v>74.2</v>
      </c>
      <c r="S129" s="174">
        <v>4582</v>
      </c>
      <c r="T129" s="174">
        <v>144</v>
      </c>
      <c r="U129" s="174">
        <v>159</v>
      </c>
      <c r="V129" s="174">
        <v>1624</v>
      </c>
      <c r="W129" s="301">
        <v>35.5</v>
      </c>
      <c r="AG129" s="250"/>
      <c r="AH129" s="250"/>
    </row>
    <row r="130" spans="2:34" ht="27.9" customHeight="1" x14ac:dyDescent="0.2">
      <c r="B130" s="88" t="s">
        <v>50</v>
      </c>
      <c r="C130" s="168" t="str">
        <f t="shared" si="5"/>
        <v>４年</v>
      </c>
      <c r="D130" s="129">
        <v>1091</v>
      </c>
      <c r="E130" s="174">
        <v>14</v>
      </c>
      <c r="F130" s="174">
        <v>15</v>
      </c>
      <c r="G130" s="174">
        <v>421</v>
      </c>
      <c r="H130" s="302">
        <v>38.6</v>
      </c>
      <c r="I130" s="174">
        <v>1731</v>
      </c>
      <c r="J130" s="174">
        <v>21</v>
      </c>
      <c r="K130" s="174">
        <v>15</v>
      </c>
      <c r="L130" s="174">
        <v>204</v>
      </c>
      <c r="M130" s="301">
        <v>11.8</v>
      </c>
      <c r="N130" s="129">
        <v>7502</v>
      </c>
      <c r="O130" s="174">
        <v>230</v>
      </c>
      <c r="P130" s="174">
        <v>246</v>
      </c>
      <c r="Q130" s="174">
        <v>6268</v>
      </c>
      <c r="R130" s="300">
        <v>83.6</v>
      </c>
      <c r="S130" s="174">
        <v>4155</v>
      </c>
      <c r="T130" s="174">
        <v>137</v>
      </c>
      <c r="U130" s="174">
        <v>126</v>
      </c>
      <c r="V130" s="174">
        <v>1510</v>
      </c>
      <c r="W130" s="301">
        <v>36.299999999999997</v>
      </c>
      <c r="AG130" s="250"/>
      <c r="AH130" s="250"/>
    </row>
    <row r="131" spans="2:34" ht="27.9" customHeight="1" x14ac:dyDescent="0.2">
      <c r="B131" s="88" t="s">
        <v>51</v>
      </c>
      <c r="C131" s="168" t="str">
        <f t="shared" si="5"/>
        <v>５年</v>
      </c>
      <c r="D131" s="130">
        <v>1183</v>
      </c>
      <c r="E131" s="128">
        <v>29</v>
      </c>
      <c r="F131" s="128">
        <v>19</v>
      </c>
      <c r="G131" s="128">
        <v>330</v>
      </c>
      <c r="H131" s="303">
        <v>27.8</v>
      </c>
      <c r="I131" s="174">
        <v>1758</v>
      </c>
      <c r="J131" s="174">
        <v>17</v>
      </c>
      <c r="K131" s="174">
        <v>16</v>
      </c>
      <c r="L131" s="174">
        <v>107</v>
      </c>
      <c r="M131" s="304">
        <v>6.1</v>
      </c>
      <c r="N131" s="129">
        <v>7995</v>
      </c>
      <c r="O131" s="174">
        <v>265</v>
      </c>
      <c r="P131" s="174">
        <v>207</v>
      </c>
      <c r="Q131" s="174">
        <v>6262</v>
      </c>
      <c r="R131" s="302">
        <v>78.5</v>
      </c>
      <c r="S131" s="174">
        <v>4167</v>
      </c>
      <c r="T131" s="174">
        <v>108</v>
      </c>
      <c r="U131" s="174">
        <v>110</v>
      </c>
      <c r="V131" s="174">
        <v>1157</v>
      </c>
      <c r="W131" s="304">
        <v>27.8</v>
      </c>
      <c r="AG131" s="215"/>
      <c r="AH131" s="215"/>
    </row>
    <row r="132" spans="2:34" ht="27.9" customHeight="1" x14ac:dyDescent="0.2">
      <c r="B132" s="88"/>
      <c r="C132" s="138" t="str">
        <f t="shared" si="5"/>
        <v>６年</v>
      </c>
      <c r="D132" s="130">
        <v>1474</v>
      </c>
      <c r="E132" s="128">
        <v>32</v>
      </c>
      <c r="F132" s="128">
        <v>15</v>
      </c>
      <c r="G132" s="128">
        <v>460</v>
      </c>
      <c r="H132" s="303">
        <v>32.799999999999997</v>
      </c>
      <c r="I132" s="174">
        <v>3004</v>
      </c>
      <c r="J132" s="174">
        <v>36</v>
      </c>
      <c r="K132" s="174">
        <v>22</v>
      </c>
      <c r="L132" s="174">
        <v>160</v>
      </c>
      <c r="M132" s="304">
        <v>5.4</v>
      </c>
      <c r="N132" s="129">
        <v>6556</v>
      </c>
      <c r="O132" s="174">
        <v>257</v>
      </c>
      <c r="P132" s="174">
        <v>219</v>
      </c>
      <c r="Q132" s="174">
        <v>5809</v>
      </c>
      <c r="R132" s="302">
        <v>88.6</v>
      </c>
      <c r="S132" s="174">
        <v>3869</v>
      </c>
      <c r="T132" s="174">
        <v>73</v>
      </c>
      <c r="U132" s="174">
        <v>61</v>
      </c>
      <c r="V132" s="174">
        <v>706</v>
      </c>
      <c r="W132" s="304">
        <v>18.8</v>
      </c>
      <c r="X132" s="219"/>
      <c r="AG132" s="219"/>
      <c r="AH132" s="219"/>
    </row>
    <row r="133" spans="2:34" ht="27.9" customHeight="1" x14ac:dyDescent="0.2">
      <c r="B133" s="88"/>
      <c r="C133" s="173">
        <f>$A$4</f>
        <v>6</v>
      </c>
      <c r="D133" s="179">
        <v>1496</v>
      </c>
      <c r="E133" s="305">
        <v>7</v>
      </c>
      <c r="F133" s="305">
        <v>22</v>
      </c>
      <c r="G133" s="110">
        <v>412</v>
      </c>
      <c r="H133" s="306">
        <v>27.5</v>
      </c>
      <c r="I133" s="305">
        <v>2824</v>
      </c>
      <c r="J133" s="305">
        <v>1</v>
      </c>
      <c r="K133" s="305">
        <v>18</v>
      </c>
      <c r="L133" s="305">
        <v>180</v>
      </c>
      <c r="M133" s="307">
        <v>6.4</v>
      </c>
      <c r="N133" s="179">
        <v>6516</v>
      </c>
      <c r="O133" s="305">
        <v>191</v>
      </c>
      <c r="P133" s="305">
        <v>92</v>
      </c>
      <c r="Q133" s="305">
        <v>5809</v>
      </c>
      <c r="R133" s="306">
        <v>89.1</v>
      </c>
      <c r="S133" s="305">
        <v>4383</v>
      </c>
      <c r="T133" s="305">
        <v>51</v>
      </c>
      <c r="U133" s="305">
        <v>56</v>
      </c>
      <c r="V133" s="305">
        <v>646</v>
      </c>
      <c r="W133" s="307">
        <v>14.7</v>
      </c>
      <c r="X133" s="219"/>
      <c r="AG133" s="219"/>
      <c r="AH133" s="219"/>
    </row>
    <row r="134" spans="2:34" ht="27.9" customHeight="1" x14ac:dyDescent="0.2">
      <c r="B134" s="88"/>
      <c r="C134" s="144" t="s">
        <v>11</v>
      </c>
      <c r="D134" s="129">
        <v>1469</v>
      </c>
      <c r="E134" s="174">
        <v>21</v>
      </c>
      <c r="F134" s="174">
        <v>48</v>
      </c>
      <c r="G134" s="127">
        <v>407</v>
      </c>
      <c r="H134" s="302">
        <v>27.7</v>
      </c>
      <c r="I134" s="174">
        <v>2816</v>
      </c>
      <c r="J134" s="174">
        <v>2</v>
      </c>
      <c r="K134" s="174">
        <v>10</v>
      </c>
      <c r="L134" s="174">
        <v>117</v>
      </c>
      <c r="M134" s="304">
        <v>4.2</v>
      </c>
      <c r="N134" s="129">
        <v>6444</v>
      </c>
      <c r="O134" s="174">
        <v>207</v>
      </c>
      <c r="P134" s="174">
        <v>279</v>
      </c>
      <c r="Q134" s="174">
        <v>5740</v>
      </c>
      <c r="R134" s="302">
        <v>89.1</v>
      </c>
      <c r="S134" s="174">
        <v>4397</v>
      </c>
      <c r="T134" s="174">
        <v>52</v>
      </c>
      <c r="U134" s="174">
        <v>38</v>
      </c>
      <c r="V134" s="174">
        <v>637</v>
      </c>
      <c r="W134" s="304">
        <v>14.5</v>
      </c>
      <c r="X134" s="219"/>
      <c r="AG134" s="219"/>
      <c r="AH134" s="219"/>
    </row>
    <row r="135" spans="2:34" ht="27.9" customHeight="1" x14ac:dyDescent="0.2">
      <c r="B135" s="88" t="s">
        <v>52</v>
      </c>
      <c r="C135" s="144" t="s">
        <v>12</v>
      </c>
      <c r="D135" s="129">
        <v>1528</v>
      </c>
      <c r="E135" s="174">
        <v>70</v>
      </c>
      <c r="F135" s="174">
        <v>11</v>
      </c>
      <c r="G135" s="127">
        <v>459</v>
      </c>
      <c r="H135" s="302">
        <v>30</v>
      </c>
      <c r="I135" s="174">
        <v>2809</v>
      </c>
      <c r="J135" s="174">
        <v>0</v>
      </c>
      <c r="K135" s="174">
        <v>7</v>
      </c>
      <c r="L135" s="174">
        <v>179</v>
      </c>
      <c r="M135" s="304">
        <v>6.4</v>
      </c>
      <c r="N135" s="129">
        <v>6254</v>
      </c>
      <c r="O135" s="174">
        <v>239</v>
      </c>
      <c r="P135" s="174">
        <v>429</v>
      </c>
      <c r="Q135" s="174">
        <v>5573</v>
      </c>
      <c r="R135" s="302">
        <v>89.1</v>
      </c>
      <c r="S135" s="174">
        <v>4408</v>
      </c>
      <c r="T135" s="174">
        <v>69</v>
      </c>
      <c r="U135" s="174">
        <v>58</v>
      </c>
      <c r="V135" s="174">
        <v>620</v>
      </c>
      <c r="W135" s="304">
        <v>14.1</v>
      </c>
      <c r="X135" s="219"/>
      <c r="AG135" s="219"/>
      <c r="AH135" s="219"/>
    </row>
    <row r="136" spans="2:34" ht="27.9" customHeight="1" x14ac:dyDescent="0.2">
      <c r="B136" s="88"/>
      <c r="C136" s="144" t="s">
        <v>13</v>
      </c>
      <c r="D136" s="129">
        <v>1628</v>
      </c>
      <c r="E136" s="174">
        <v>116</v>
      </c>
      <c r="F136" s="174">
        <v>16</v>
      </c>
      <c r="G136" s="127">
        <v>465</v>
      </c>
      <c r="H136" s="302">
        <v>28.6</v>
      </c>
      <c r="I136" s="174">
        <v>3102</v>
      </c>
      <c r="J136" s="174">
        <v>379</v>
      </c>
      <c r="K136" s="174">
        <v>86</v>
      </c>
      <c r="L136" s="174">
        <v>120</v>
      </c>
      <c r="M136" s="304">
        <v>3.9</v>
      </c>
      <c r="N136" s="129">
        <v>6258</v>
      </c>
      <c r="O136" s="174">
        <v>328</v>
      </c>
      <c r="P136" s="174">
        <v>324</v>
      </c>
      <c r="Q136" s="174">
        <v>5557</v>
      </c>
      <c r="R136" s="302">
        <v>88.8</v>
      </c>
      <c r="S136" s="174">
        <v>3255</v>
      </c>
      <c r="T136" s="174">
        <v>163</v>
      </c>
      <c r="U136" s="174">
        <v>131</v>
      </c>
      <c r="V136" s="174">
        <v>618</v>
      </c>
      <c r="W136" s="304">
        <v>19</v>
      </c>
      <c r="X136" s="219"/>
      <c r="AG136" s="219"/>
      <c r="AH136" s="219"/>
    </row>
    <row r="137" spans="2:34" ht="27.9" customHeight="1" x14ac:dyDescent="0.2">
      <c r="B137" s="88"/>
      <c r="C137" s="144" t="s">
        <v>14</v>
      </c>
      <c r="D137" s="129">
        <v>1634</v>
      </c>
      <c r="E137" s="174">
        <v>9</v>
      </c>
      <c r="F137" s="174">
        <v>3</v>
      </c>
      <c r="G137" s="127">
        <v>494</v>
      </c>
      <c r="H137" s="302">
        <v>30.2</v>
      </c>
      <c r="I137" s="174">
        <v>3105</v>
      </c>
      <c r="J137" s="174">
        <v>3</v>
      </c>
      <c r="K137" s="174">
        <v>0</v>
      </c>
      <c r="L137" s="174">
        <v>181</v>
      </c>
      <c r="M137" s="304">
        <v>5.8</v>
      </c>
      <c r="N137" s="129">
        <v>6568</v>
      </c>
      <c r="O137" s="174">
        <v>466</v>
      </c>
      <c r="P137" s="174">
        <v>156</v>
      </c>
      <c r="Q137" s="174">
        <v>5881</v>
      </c>
      <c r="R137" s="302">
        <v>89.5</v>
      </c>
      <c r="S137" s="174">
        <v>3267</v>
      </c>
      <c r="T137" s="174">
        <v>37</v>
      </c>
      <c r="U137" s="174">
        <v>25</v>
      </c>
      <c r="V137" s="174">
        <v>672</v>
      </c>
      <c r="W137" s="304">
        <v>20.6</v>
      </c>
      <c r="X137" s="219"/>
      <c r="AG137" s="219"/>
      <c r="AH137" s="219"/>
    </row>
    <row r="138" spans="2:34" ht="27.9" customHeight="1" x14ac:dyDescent="0.2">
      <c r="B138" s="88"/>
      <c r="C138" s="144" t="s">
        <v>15</v>
      </c>
      <c r="D138" s="129">
        <v>1643</v>
      </c>
      <c r="E138" s="174">
        <v>27</v>
      </c>
      <c r="F138" s="174">
        <v>18</v>
      </c>
      <c r="G138" s="127">
        <v>475</v>
      </c>
      <c r="H138" s="302">
        <v>28.9</v>
      </c>
      <c r="I138" s="174">
        <v>3107</v>
      </c>
      <c r="J138" s="174">
        <v>2</v>
      </c>
      <c r="K138" s="174">
        <v>0</v>
      </c>
      <c r="L138" s="174">
        <v>145</v>
      </c>
      <c r="M138" s="304">
        <v>4.7</v>
      </c>
      <c r="N138" s="129">
        <v>6484</v>
      </c>
      <c r="O138" s="174">
        <v>173</v>
      </c>
      <c r="P138" s="174">
        <v>257</v>
      </c>
      <c r="Q138" s="174">
        <v>5740</v>
      </c>
      <c r="R138" s="302">
        <v>88.5</v>
      </c>
      <c r="S138" s="174">
        <v>3267</v>
      </c>
      <c r="T138" s="174">
        <v>71</v>
      </c>
      <c r="U138" s="174">
        <v>71</v>
      </c>
      <c r="V138" s="174">
        <v>675</v>
      </c>
      <c r="W138" s="304">
        <v>20.7</v>
      </c>
      <c r="X138" s="219"/>
      <c r="AG138" s="219"/>
      <c r="AH138" s="219"/>
    </row>
    <row r="139" spans="2:34" ht="27.9" customHeight="1" x14ac:dyDescent="0.2">
      <c r="B139" s="88" t="s">
        <v>53</v>
      </c>
      <c r="C139" s="144" t="s">
        <v>16</v>
      </c>
      <c r="D139" s="129">
        <v>1649</v>
      </c>
      <c r="E139" s="174">
        <v>43</v>
      </c>
      <c r="F139" s="174">
        <v>37</v>
      </c>
      <c r="G139" s="127">
        <v>473</v>
      </c>
      <c r="H139" s="302">
        <v>28.7</v>
      </c>
      <c r="I139" s="174">
        <v>3106</v>
      </c>
      <c r="J139" s="174">
        <v>25</v>
      </c>
      <c r="K139" s="174">
        <v>26</v>
      </c>
      <c r="L139" s="174">
        <v>143</v>
      </c>
      <c r="M139" s="304">
        <v>4.5999999999999996</v>
      </c>
      <c r="N139" s="129">
        <v>6468</v>
      </c>
      <c r="O139" s="174">
        <v>207</v>
      </c>
      <c r="P139" s="174">
        <v>223</v>
      </c>
      <c r="Q139" s="174">
        <v>5813</v>
      </c>
      <c r="R139" s="302">
        <v>89.9</v>
      </c>
      <c r="S139" s="174">
        <v>3229</v>
      </c>
      <c r="T139" s="174">
        <v>27</v>
      </c>
      <c r="U139" s="174">
        <v>65</v>
      </c>
      <c r="V139" s="174">
        <v>848</v>
      </c>
      <c r="W139" s="304">
        <v>26.3</v>
      </c>
      <c r="X139" s="219"/>
      <c r="AG139" s="219"/>
      <c r="AH139" s="219"/>
    </row>
    <row r="140" spans="2:34" ht="27.9" customHeight="1" x14ac:dyDescent="0.2">
      <c r="B140" s="88"/>
      <c r="C140" s="144" t="s">
        <v>17</v>
      </c>
      <c r="D140" s="129">
        <v>1650</v>
      </c>
      <c r="E140" s="174">
        <v>9</v>
      </c>
      <c r="F140" s="174">
        <v>8</v>
      </c>
      <c r="G140" s="127">
        <v>493</v>
      </c>
      <c r="H140" s="302">
        <v>29.9</v>
      </c>
      <c r="I140" s="174">
        <v>3089</v>
      </c>
      <c r="J140" s="174">
        <v>0</v>
      </c>
      <c r="K140" s="174">
        <v>17</v>
      </c>
      <c r="L140" s="174">
        <v>197</v>
      </c>
      <c r="M140" s="304">
        <v>6.4</v>
      </c>
      <c r="N140" s="129">
        <v>6697</v>
      </c>
      <c r="O140" s="174">
        <v>410</v>
      </c>
      <c r="P140" s="174">
        <v>181</v>
      </c>
      <c r="Q140" s="174">
        <v>6001</v>
      </c>
      <c r="R140" s="302">
        <v>89.6</v>
      </c>
      <c r="S140" s="174">
        <v>3347</v>
      </c>
      <c r="T140" s="174">
        <v>171</v>
      </c>
      <c r="U140" s="174">
        <v>53</v>
      </c>
      <c r="V140" s="174">
        <v>894</v>
      </c>
      <c r="W140" s="304">
        <v>26.7</v>
      </c>
      <c r="X140" s="219"/>
      <c r="AG140" s="219"/>
      <c r="AH140" s="219"/>
    </row>
    <row r="141" spans="2:34" ht="27.9" customHeight="1" x14ac:dyDescent="0.2">
      <c r="B141" s="88"/>
      <c r="C141" s="144" t="s">
        <v>18</v>
      </c>
      <c r="D141" s="129">
        <v>756</v>
      </c>
      <c r="E141" s="174">
        <v>8</v>
      </c>
      <c r="F141" s="174">
        <v>9</v>
      </c>
      <c r="G141" s="127">
        <v>281</v>
      </c>
      <c r="H141" s="302">
        <v>37.200000000000003</v>
      </c>
      <c r="I141" s="174">
        <v>3059</v>
      </c>
      <c r="J141" s="174">
        <v>3</v>
      </c>
      <c r="K141" s="174">
        <v>33</v>
      </c>
      <c r="L141" s="174">
        <v>199</v>
      </c>
      <c r="M141" s="304">
        <v>6.5</v>
      </c>
      <c r="N141" s="129">
        <v>6650</v>
      </c>
      <c r="O141" s="174">
        <v>169</v>
      </c>
      <c r="P141" s="174">
        <v>216</v>
      </c>
      <c r="Q141" s="174">
        <v>5969</v>
      </c>
      <c r="R141" s="302">
        <v>89.8</v>
      </c>
      <c r="S141" s="174">
        <v>3366</v>
      </c>
      <c r="T141" s="174">
        <v>47</v>
      </c>
      <c r="U141" s="174">
        <v>28</v>
      </c>
      <c r="V141" s="174">
        <v>734</v>
      </c>
      <c r="W141" s="304">
        <v>21.8</v>
      </c>
      <c r="X141" s="219"/>
      <c r="AG141" s="219"/>
      <c r="AH141" s="219"/>
    </row>
    <row r="142" spans="2:34" ht="27.9" customHeight="1" x14ac:dyDescent="0.2">
      <c r="B142" s="88"/>
      <c r="C142" s="144" t="s">
        <v>19</v>
      </c>
      <c r="D142" s="129">
        <v>808</v>
      </c>
      <c r="E142" s="174">
        <v>63</v>
      </c>
      <c r="F142" s="174">
        <v>11</v>
      </c>
      <c r="G142" s="127">
        <v>524</v>
      </c>
      <c r="H142" s="302">
        <v>64.900000000000006</v>
      </c>
      <c r="I142" s="174">
        <v>3011</v>
      </c>
      <c r="J142" s="174">
        <v>1</v>
      </c>
      <c r="K142" s="174">
        <v>49</v>
      </c>
      <c r="L142" s="174">
        <v>141</v>
      </c>
      <c r="M142" s="304">
        <v>4.7</v>
      </c>
      <c r="N142" s="129">
        <v>6675</v>
      </c>
      <c r="O142" s="174">
        <v>198</v>
      </c>
      <c r="P142" s="174">
        <v>173</v>
      </c>
      <c r="Q142" s="174">
        <v>5859</v>
      </c>
      <c r="R142" s="302">
        <v>87.8</v>
      </c>
      <c r="S142" s="174">
        <v>4466</v>
      </c>
      <c r="T142" s="174">
        <v>90</v>
      </c>
      <c r="U142" s="174">
        <v>175</v>
      </c>
      <c r="V142" s="174">
        <v>757</v>
      </c>
      <c r="W142" s="304">
        <v>17</v>
      </c>
      <c r="X142" s="219"/>
      <c r="AG142" s="219"/>
      <c r="AH142" s="219"/>
    </row>
    <row r="143" spans="2:34" ht="27.9" customHeight="1" x14ac:dyDescent="0.2">
      <c r="B143" s="88"/>
      <c r="C143" s="144" t="s">
        <v>20</v>
      </c>
      <c r="D143" s="129">
        <v>1707</v>
      </c>
      <c r="E143" s="174">
        <v>6</v>
      </c>
      <c r="F143" s="174">
        <v>0</v>
      </c>
      <c r="G143" s="127">
        <v>530</v>
      </c>
      <c r="H143" s="302">
        <v>31</v>
      </c>
      <c r="I143" s="174">
        <v>3013</v>
      </c>
      <c r="J143" s="174">
        <v>14</v>
      </c>
      <c r="K143" s="174">
        <v>12</v>
      </c>
      <c r="L143" s="174">
        <v>136</v>
      </c>
      <c r="M143" s="304">
        <v>4.5</v>
      </c>
      <c r="N143" s="129">
        <v>6785</v>
      </c>
      <c r="O143" s="174">
        <v>272</v>
      </c>
      <c r="P143" s="174">
        <v>162</v>
      </c>
      <c r="Q143" s="174">
        <v>5682</v>
      </c>
      <c r="R143" s="302">
        <v>83.7</v>
      </c>
      <c r="S143" s="174">
        <v>4506</v>
      </c>
      <c r="T143" s="174">
        <v>69</v>
      </c>
      <c r="U143" s="174">
        <v>29</v>
      </c>
      <c r="V143" s="174">
        <v>679</v>
      </c>
      <c r="W143" s="304">
        <v>15.1</v>
      </c>
      <c r="X143" s="219"/>
      <c r="AG143" s="219"/>
      <c r="AH143" s="219"/>
    </row>
    <row r="144" spans="2:34" ht="27.9" customHeight="1" x14ac:dyDescent="0.2">
      <c r="B144" s="88"/>
      <c r="C144" s="148" t="s">
        <v>21</v>
      </c>
      <c r="D144" s="129">
        <v>1706</v>
      </c>
      <c r="E144" s="174">
        <v>0</v>
      </c>
      <c r="F144" s="174">
        <v>1</v>
      </c>
      <c r="G144" s="127">
        <v>501</v>
      </c>
      <c r="H144" s="302">
        <v>29.4</v>
      </c>
      <c r="I144" s="174">
        <v>3019</v>
      </c>
      <c r="J144" s="174">
        <v>6</v>
      </c>
      <c r="K144" s="174">
        <v>0</v>
      </c>
      <c r="L144" s="174">
        <v>186</v>
      </c>
      <c r="M144" s="304">
        <v>6.2</v>
      </c>
      <c r="N144" s="129">
        <v>6869</v>
      </c>
      <c r="O144" s="174">
        <v>220</v>
      </c>
      <c r="P144" s="174">
        <v>136</v>
      </c>
      <c r="Q144" s="174">
        <v>6087</v>
      </c>
      <c r="R144" s="302">
        <v>88.6</v>
      </c>
      <c r="S144" s="174">
        <v>4531</v>
      </c>
      <c r="T144" s="174">
        <v>28</v>
      </c>
      <c r="U144" s="174">
        <v>3</v>
      </c>
      <c r="V144" s="174">
        <v>687</v>
      </c>
      <c r="W144" s="304">
        <v>15.2</v>
      </c>
      <c r="X144" s="219"/>
      <c r="AG144" s="219"/>
      <c r="AH144" s="219"/>
    </row>
    <row r="145" spans="2:34" ht="27.9" customHeight="1" x14ac:dyDescent="0.2">
      <c r="B145" s="149" t="s">
        <v>51</v>
      </c>
      <c r="C145" s="166" t="str">
        <f>C127</f>
        <v>令和元年平均</v>
      </c>
      <c r="D145" s="179">
        <v>617</v>
      </c>
      <c r="E145" s="305">
        <v>13</v>
      </c>
      <c r="F145" s="305">
        <v>9</v>
      </c>
      <c r="G145" s="305">
        <v>96</v>
      </c>
      <c r="H145" s="308">
        <v>15.5</v>
      </c>
      <c r="I145" s="305">
        <v>1540</v>
      </c>
      <c r="J145" s="305">
        <v>34</v>
      </c>
      <c r="K145" s="305">
        <v>53</v>
      </c>
      <c r="L145" s="305">
        <v>119</v>
      </c>
      <c r="M145" s="309">
        <v>8.1</v>
      </c>
      <c r="N145" s="179">
        <v>2818</v>
      </c>
      <c r="O145" s="305">
        <v>114</v>
      </c>
      <c r="P145" s="305">
        <v>109</v>
      </c>
      <c r="Q145" s="305">
        <v>1405</v>
      </c>
      <c r="R145" s="308">
        <v>49.8</v>
      </c>
      <c r="S145" s="305">
        <v>2216</v>
      </c>
      <c r="T145" s="305">
        <v>265</v>
      </c>
      <c r="U145" s="305">
        <v>241</v>
      </c>
      <c r="V145" s="305">
        <v>991</v>
      </c>
      <c r="W145" s="309">
        <v>44.9</v>
      </c>
      <c r="AG145" s="219"/>
      <c r="AH145" s="219"/>
    </row>
    <row r="146" spans="2:34" ht="27.9" customHeight="1" x14ac:dyDescent="0.2">
      <c r="B146" s="150"/>
      <c r="C146" s="168" t="str">
        <f>C128</f>
        <v>２年</v>
      </c>
      <c r="D146" s="129">
        <v>645</v>
      </c>
      <c r="E146" s="174">
        <v>9</v>
      </c>
      <c r="F146" s="174">
        <v>10</v>
      </c>
      <c r="G146" s="174">
        <v>80</v>
      </c>
      <c r="H146" s="300">
        <v>12.4</v>
      </c>
      <c r="I146" s="174">
        <v>1430</v>
      </c>
      <c r="J146" s="174">
        <v>13</v>
      </c>
      <c r="K146" s="174">
        <v>24</v>
      </c>
      <c r="L146" s="174">
        <v>222</v>
      </c>
      <c r="M146" s="301">
        <v>15.6</v>
      </c>
      <c r="N146" s="129">
        <v>3043</v>
      </c>
      <c r="O146" s="174">
        <v>80</v>
      </c>
      <c r="P146" s="174">
        <v>111</v>
      </c>
      <c r="Q146" s="174">
        <v>1724</v>
      </c>
      <c r="R146" s="300">
        <v>56.6</v>
      </c>
      <c r="S146" s="174">
        <v>2317</v>
      </c>
      <c r="T146" s="174">
        <v>62</v>
      </c>
      <c r="U146" s="174">
        <v>77</v>
      </c>
      <c r="V146" s="174">
        <v>735</v>
      </c>
      <c r="W146" s="301">
        <v>31.8</v>
      </c>
      <c r="AG146" s="250"/>
      <c r="AH146" s="250"/>
    </row>
    <row r="147" spans="2:34" ht="27.9" customHeight="1" x14ac:dyDescent="0.2">
      <c r="B147" s="150"/>
      <c r="C147" s="168" t="str">
        <f t="shared" ref="C147:C150" si="6">C129</f>
        <v>３年</v>
      </c>
      <c r="D147" s="129">
        <v>589</v>
      </c>
      <c r="E147" s="174">
        <v>7</v>
      </c>
      <c r="F147" s="174">
        <v>7</v>
      </c>
      <c r="G147" s="174">
        <v>129</v>
      </c>
      <c r="H147" s="302">
        <v>22</v>
      </c>
      <c r="I147" s="174">
        <v>1400</v>
      </c>
      <c r="J147" s="174">
        <v>14</v>
      </c>
      <c r="K147" s="174">
        <v>17</v>
      </c>
      <c r="L147" s="174">
        <v>128</v>
      </c>
      <c r="M147" s="301">
        <v>9.1</v>
      </c>
      <c r="N147" s="129">
        <v>2571</v>
      </c>
      <c r="O147" s="174">
        <v>62</v>
      </c>
      <c r="P147" s="174">
        <v>67</v>
      </c>
      <c r="Q147" s="174">
        <v>1528</v>
      </c>
      <c r="R147" s="300">
        <v>60.1</v>
      </c>
      <c r="S147" s="174">
        <v>2417</v>
      </c>
      <c r="T147" s="174">
        <v>86</v>
      </c>
      <c r="U147" s="174">
        <v>76</v>
      </c>
      <c r="V147" s="174">
        <v>637</v>
      </c>
      <c r="W147" s="301">
        <v>26.5</v>
      </c>
      <c r="AG147" s="250"/>
      <c r="AH147" s="250"/>
    </row>
    <row r="148" spans="2:34" ht="27.9" customHeight="1" x14ac:dyDescent="0.2">
      <c r="B148" s="150"/>
      <c r="C148" s="168" t="str">
        <f t="shared" si="6"/>
        <v>４年</v>
      </c>
      <c r="D148" s="129">
        <v>665</v>
      </c>
      <c r="E148" s="174">
        <v>7</v>
      </c>
      <c r="F148" s="174">
        <v>7</v>
      </c>
      <c r="G148" s="174">
        <v>132</v>
      </c>
      <c r="H148" s="302">
        <v>19.899999999999999</v>
      </c>
      <c r="I148" s="174">
        <v>1424</v>
      </c>
      <c r="J148" s="174">
        <v>16</v>
      </c>
      <c r="K148" s="174">
        <v>11</v>
      </c>
      <c r="L148" s="174">
        <v>134</v>
      </c>
      <c r="M148" s="301">
        <v>9.4</v>
      </c>
      <c r="N148" s="129">
        <v>2804</v>
      </c>
      <c r="O148" s="174">
        <v>99</v>
      </c>
      <c r="P148" s="174">
        <v>94</v>
      </c>
      <c r="Q148" s="174">
        <v>2045</v>
      </c>
      <c r="R148" s="300">
        <v>72.900000000000006</v>
      </c>
      <c r="S148" s="174">
        <v>2721</v>
      </c>
      <c r="T148" s="174">
        <v>98</v>
      </c>
      <c r="U148" s="174">
        <v>89</v>
      </c>
      <c r="V148" s="174">
        <v>852</v>
      </c>
      <c r="W148" s="301">
        <v>31.4</v>
      </c>
      <c r="AG148" s="250"/>
      <c r="AH148" s="250"/>
    </row>
    <row r="149" spans="2:34" ht="27.9" customHeight="1" x14ac:dyDescent="0.2">
      <c r="B149" s="150"/>
      <c r="C149" s="168" t="str">
        <f t="shared" si="6"/>
        <v>５年</v>
      </c>
      <c r="D149" s="130">
        <v>747</v>
      </c>
      <c r="E149" s="128">
        <v>20</v>
      </c>
      <c r="F149" s="128">
        <v>14</v>
      </c>
      <c r="G149" s="128">
        <v>125</v>
      </c>
      <c r="H149" s="303">
        <v>16.7</v>
      </c>
      <c r="I149" s="174">
        <v>1400</v>
      </c>
      <c r="J149" s="174">
        <v>12</v>
      </c>
      <c r="K149" s="174">
        <v>8</v>
      </c>
      <c r="L149" s="174">
        <v>43</v>
      </c>
      <c r="M149" s="304">
        <v>3.1</v>
      </c>
      <c r="N149" s="129">
        <v>2975</v>
      </c>
      <c r="O149" s="174">
        <v>110</v>
      </c>
      <c r="P149" s="174">
        <v>74</v>
      </c>
      <c r="Q149" s="174">
        <v>1933</v>
      </c>
      <c r="R149" s="302">
        <v>65.2</v>
      </c>
      <c r="S149" s="174">
        <v>2586</v>
      </c>
      <c r="T149" s="174">
        <v>62</v>
      </c>
      <c r="U149" s="174">
        <v>65</v>
      </c>
      <c r="V149" s="174">
        <v>620</v>
      </c>
      <c r="W149" s="304">
        <v>24</v>
      </c>
      <c r="AG149" s="215"/>
      <c r="AH149" s="215"/>
    </row>
    <row r="150" spans="2:34" ht="27.9" customHeight="1" x14ac:dyDescent="0.2">
      <c r="B150" s="150"/>
      <c r="C150" s="138" t="str">
        <f t="shared" si="6"/>
        <v>６年</v>
      </c>
      <c r="D150" s="170">
        <v>928</v>
      </c>
      <c r="E150" s="171">
        <v>21</v>
      </c>
      <c r="F150" s="171">
        <v>7</v>
      </c>
      <c r="G150" s="171">
        <v>139</v>
      </c>
      <c r="H150" s="310">
        <v>15.6</v>
      </c>
      <c r="I150" s="311">
        <v>1722</v>
      </c>
      <c r="J150" s="311">
        <v>18</v>
      </c>
      <c r="K150" s="311">
        <v>12</v>
      </c>
      <c r="L150" s="311">
        <v>54</v>
      </c>
      <c r="M150" s="312">
        <v>3.1</v>
      </c>
      <c r="N150" s="172">
        <v>2589</v>
      </c>
      <c r="O150" s="311">
        <v>120</v>
      </c>
      <c r="P150" s="311">
        <v>94</v>
      </c>
      <c r="Q150" s="311">
        <v>2167</v>
      </c>
      <c r="R150" s="313">
        <v>83.7</v>
      </c>
      <c r="S150" s="311">
        <v>2167</v>
      </c>
      <c r="T150" s="311">
        <v>37</v>
      </c>
      <c r="U150" s="311">
        <v>26</v>
      </c>
      <c r="V150" s="311">
        <v>309</v>
      </c>
      <c r="W150" s="312">
        <v>14.5</v>
      </c>
      <c r="X150" s="219"/>
      <c r="AG150" s="219"/>
      <c r="AH150" s="219"/>
    </row>
    <row r="151" spans="2:34" ht="27.9" customHeight="1" x14ac:dyDescent="0.2">
      <c r="B151" s="150"/>
      <c r="C151" s="177">
        <f>$A$4</f>
        <v>6</v>
      </c>
      <c r="D151" s="179">
        <v>920</v>
      </c>
      <c r="E151" s="305">
        <v>0</v>
      </c>
      <c r="F151" s="305">
        <v>1</v>
      </c>
      <c r="G151" s="110">
        <v>109</v>
      </c>
      <c r="H151" s="306">
        <v>11.8</v>
      </c>
      <c r="I151" s="127">
        <v>1715</v>
      </c>
      <c r="J151" s="174">
        <v>0</v>
      </c>
      <c r="K151" s="174">
        <v>16</v>
      </c>
      <c r="L151" s="174">
        <v>71</v>
      </c>
      <c r="M151" s="304">
        <v>4.0999999999999996</v>
      </c>
      <c r="N151" s="130">
        <v>2445</v>
      </c>
      <c r="O151" s="174">
        <v>67</v>
      </c>
      <c r="P151" s="174">
        <v>49</v>
      </c>
      <c r="Q151" s="174">
        <v>2040</v>
      </c>
      <c r="R151" s="302">
        <v>83.4</v>
      </c>
      <c r="S151" s="127">
        <v>2337</v>
      </c>
      <c r="T151" s="174">
        <v>6</v>
      </c>
      <c r="U151" s="174">
        <v>26</v>
      </c>
      <c r="V151" s="174">
        <v>274</v>
      </c>
      <c r="W151" s="304">
        <v>11.7</v>
      </c>
      <c r="X151" s="219"/>
      <c r="AG151" s="219"/>
      <c r="AH151" s="219"/>
    </row>
    <row r="152" spans="2:34" ht="27.9" customHeight="1" x14ac:dyDescent="0.2">
      <c r="B152" s="150"/>
      <c r="C152" s="144" t="s">
        <v>11</v>
      </c>
      <c r="D152" s="129">
        <v>917</v>
      </c>
      <c r="E152" s="174">
        <v>21</v>
      </c>
      <c r="F152" s="174">
        <v>24</v>
      </c>
      <c r="G152" s="174">
        <v>107</v>
      </c>
      <c r="H152" s="302">
        <v>11.7</v>
      </c>
      <c r="I152" s="127">
        <v>1634</v>
      </c>
      <c r="J152" s="174">
        <v>1</v>
      </c>
      <c r="K152" s="174">
        <v>10</v>
      </c>
      <c r="L152" s="174">
        <v>38</v>
      </c>
      <c r="M152" s="304">
        <v>2.2999999999999998</v>
      </c>
      <c r="N152" s="130">
        <v>2402</v>
      </c>
      <c r="O152" s="174">
        <v>82</v>
      </c>
      <c r="P152" s="174">
        <v>132</v>
      </c>
      <c r="Q152" s="174">
        <v>1995</v>
      </c>
      <c r="R152" s="302">
        <v>83.1</v>
      </c>
      <c r="S152" s="127">
        <v>2337</v>
      </c>
      <c r="T152" s="174">
        <v>26</v>
      </c>
      <c r="U152" s="174">
        <v>9</v>
      </c>
      <c r="V152" s="174">
        <v>271</v>
      </c>
      <c r="W152" s="304">
        <v>11.6</v>
      </c>
      <c r="X152" s="219"/>
      <c r="AG152" s="219"/>
      <c r="AH152" s="219"/>
    </row>
    <row r="153" spans="2:34" ht="27.9" customHeight="1" x14ac:dyDescent="0.2">
      <c r="B153" s="150"/>
      <c r="C153" s="144" t="s">
        <v>12</v>
      </c>
      <c r="D153" s="129">
        <v>1004</v>
      </c>
      <c r="E153" s="174">
        <v>70</v>
      </c>
      <c r="F153" s="174">
        <v>11</v>
      </c>
      <c r="G153" s="174">
        <v>154</v>
      </c>
      <c r="H153" s="302">
        <v>15.3</v>
      </c>
      <c r="I153" s="127">
        <v>1709</v>
      </c>
      <c r="J153" s="174">
        <v>0</v>
      </c>
      <c r="K153" s="174">
        <v>0</v>
      </c>
      <c r="L153" s="174">
        <v>70</v>
      </c>
      <c r="M153" s="304">
        <v>4.0999999999999996</v>
      </c>
      <c r="N153" s="130">
        <v>2431</v>
      </c>
      <c r="O153" s="174">
        <v>151</v>
      </c>
      <c r="P153" s="174">
        <v>146</v>
      </c>
      <c r="Q153" s="174">
        <v>2037</v>
      </c>
      <c r="R153" s="302">
        <v>83.8</v>
      </c>
      <c r="S153" s="127">
        <v>2316</v>
      </c>
      <c r="T153" s="174">
        <v>16</v>
      </c>
      <c r="U153" s="174">
        <v>37</v>
      </c>
      <c r="V153" s="174">
        <v>254</v>
      </c>
      <c r="W153" s="304">
        <v>11</v>
      </c>
      <c r="X153" s="219"/>
      <c r="AG153" s="219"/>
      <c r="AH153" s="219"/>
    </row>
    <row r="154" spans="2:34" ht="27.9" customHeight="1" x14ac:dyDescent="0.2">
      <c r="B154" s="150"/>
      <c r="C154" s="144" t="s">
        <v>13</v>
      </c>
      <c r="D154" s="129">
        <v>1073</v>
      </c>
      <c r="E154" s="174">
        <v>104</v>
      </c>
      <c r="F154" s="174">
        <v>12</v>
      </c>
      <c r="G154" s="174">
        <v>155</v>
      </c>
      <c r="H154" s="302">
        <v>14.4</v>
      </c>
      <c r="I154" s="127">
        <v>1616</v>
      </c>
      <c r="J154" s="174">
        <v>173</v>
      </c>
      <c r="K154" s="174">
        <v>62</v>
      </c>
      <c r="L154" s="174">
        <v>37</v>
      </c>
      <c r="M154" s="304">
        <v>2.2999999999999998</v>
      </c>
      <c r="N154" s="130">
        <v>2336</v>
      </c>
      <c r="O154" s="174">
        <v>151</v>
      </c>
      <c r="P154" s="174">
        <v>120</v>
      </c>
      <c r="Q154" s="174">
        <v>1977</v>
      </c>
      <c r="R154" s="302">
        <v>84.6</v>
      </c>
      <c r="S154" s="127">
        <v>1915</v>
      </c>
      <c r="T154" s="174">
        <v>100</v>
      </c>
      <c r="U154" s="174">
        <v>54</v>
      </c>
      <c r="V154" s="174">
        <v>262</v>
      </c>
      <c r="W154" s="304">
        <v>13.7</v>
      </c>
      <c r="X154" s="219"/>
      <c r="AG154" s="219"/>
      <c r="AH154" s="219"/>
    </row>
    <row r="155" spans="2:34" ht="27.9" customHeight="1" x14ac:dyDescent="0.2">
      <c r="B155" s="150"/>
      <c r="C155" s="144" t="s">
        <v>14</v>
      </c>
      <c r="D155" s="129">
        <v>1064</v>
      </c>
      <c r="E155" s="174">
        <v>9</v>
      </c>
      <c r="F155" s="174">
        <v>0</v>
      </c>
      <c r="G155" s="174">
        <v>169</v>
      </c>
      <c r="H155" s="302">
        <v>15.9</v>
      </c>
      <c r="I155" s="127">
        <v>1836</v>
      </c>
      <c r="J155" s="174">
        <v>1</v>
      </c>
      <c r="K155" s="174">
        <v>0</v>
      </c>
      <c r="L155" s="174">
        <v>70</v>
      </c>
      <c r="M155" s="304">
        <v>3.8</v>
      </c>
      <c r="N155" s="130">
        <v>2620</v>
      </c>
      <c r="O155" s="174">
        <v>247</v>
      </c>
      <c r="P155" s="174">
        <v>66</v>
      </c>
      <c r="Q155" s="174">
        <v>2236</v>
      </c>
      <c r="R155" s="302">
        <v>85.3</v>
      </c>
      <c r="S155" s="127">
        <v>1934</v>
      </c>
      <c r="T155" s="174">
        <v>28</v>
      </c>
      <c r="U155" s="174">
        <v>6</v>
      </c>
      <c r="V155" s="174">
        <v>285</v>
      </c>
      <c r="W155" s="304">
        <v>14.7</v>
      </c>
      <c r="X155" s="219"/>
      <c r="AG155" s="219"/>
      <c r="AH155" s="219"/>
    </row>
    <row r="156" spans="2:34" ht="27.9" customHeight="1" x14ac:dyDescent="0.2">
      <c r="B156" s="150"/>
      <c r="C156" s="144" t="s">
        <v>15</v>
      </c>
      <c r="D156" s="129">
        <v>1080</v>
      </c>
      <c r="E156" s="174">
        <v>5</v>
      </c>
      <c r="F156" s="174">
        <v>7</v>
      </c>
      <c r="G156" s="174">
        <v>156</v>
      </c>
      <c r="H156" s="302">
        <v>14.4</v>
      </c>
      <c r="I156" s="127">
        <v>1618</v>
      </c>
      <c r="J156" s="174">
        <v>0</v>
      </c>
      <c r="K156" s="174">
        <v>0</v>
      </c>
      <c r="L156" s="174">
        <v>38</v>
      </c>
      <c r="M156" s="304">
        <v>2.2999999999999998</v>
      </c>
      <c r="N156" s="130">
        <v>2551</v>
      </c>
      <c r="O156" s="174">
        <v>24</v>
      </c>
      <c r="P156" s="174">
        <v>130</v>
      </c>
      <c r="Q156" s="174">
        <v>2132</v>
      </c>
      <c r="R156" s="302">
        <v>83.6</v>
      </c>
      <c r="S156" s="127">
        <v>1912</v>
      </c>
      <c r="T156" s="174">
        <v>37</v>
      </c>
      <c r="U156" s="174">
        <v>59</v>
      </c>
      <c r="V156" s="174">
        <v>285</v>
      </c>
      <c r="W156" s="304">
        <v>14.9</v>
      </c>
      <c r="X156" s="219"/>
      <c r="AG156" s="219"/>
      <c r="AH156" s="219"/>
    </row>
    <row r="157" spans="2:34" ht="27.9" customHeight="1" x14ac:dyDescent="0.2">
      <c r="B157" s="150"/>
      <c r="C157" s="144" t="s">
        <v>16</v>
      </c>
      <c r="D157" s="129">
        <v>1057</v>
      </c>
      <c r="E157" s="174">
        <v>5</v>
      </c>
      <c r="F157" s="174">
        <v>29</v>
      </c>
      <c r="G157" s="174">
        <v>156</v>
      </c>
      <c r="H157" s="302">
        <v>14.8</v>
      </c>
      <c r="I157" s="127">
        <v>1641</v>
      </c>
      <c r="J157" s="174">
        <v>23</v>
      </c>
      <c r="K157" s="174">
        <v>0</v>
      </c>
      <c r="L157" s="174">
        <v>38</v>
      </c>
      <c r="M157" s="304">
        <v>2.2999999999999998</v>
      </c>
      <c r="N157" s="130">
        <v>2499</v>
      </c>
      <c r="O157" s="174">
        <v>69</v>
      </c>
      <c r="P157" s="174">
        <v>96</v>
      </c>
      <c r="Q157" s="174">
        <v>2130</v>
      </c>
      <c r="R157" s="302">
        <v>85.2</v>
      </c>
      <c r="S157" s="127">
        <v>1881</v>
      </c>
      <c r="T157" s="174">
        <v>15</v>
      </c>
      <c r="U157" s="174">
        <v>46</v>
      </c>
      <c r="V157" s="174">
        <v>387</v>
      </c>
      <c r="W157" s="304">
        <v>20.6</v>
      </c>
      <c r="X157" s="219"/>
      <c r="AG157" s="219"/>
      <c r="AH157" s="219"/>
    </row>
    <row r="158" spans="2:34" ht="27.9" customHeight="1" x14ac:dyDescent="0.2">
      <c r="B158" s="150"/>
      <c r="C158" s="144" t="s">
        <v>17</v>
      </c>
      <c r="D158" s="129">
        <v>1052</v>
      </c>
      <c r="E158" s="174">
        <v>9</v>
      </c>
      <c r="F158" s="174">
        <v>1</v>
      </c>
      <c r="G158" s="174">
        <v>165</v>
      </c>
      <c r="H158" s="302">
        <v>15.7</v>
      </c>
      <c r="I158" s="127">
        <v>1848</v>
      </c>
      <c r="J158" s="174">
        <v>0</v>
      </c>
      <c r="K158" s="174">
        <v>16</v>
      </c>
      <c r="L158" s="174">
        <v>72</v>
      </c>
      <c r="M158" s="304">
        <v>3.9</v>
      </c>
      <c r="N158" s="130">
        <v>2781</v>
      </c>
      <c r="O158" s="174">
        <v>314</v>
      </c>
      <c r="P158" s="174">
        <v>16</v>
      </c>
      <c r="Q158" s="174">
        <v>2412</v>
      </c>
      <c r="R158" s="302">
        <v>86.7</v>
      </c>
      <c r="S158" s="127">
        <v>2006</v>
      </c>
      <c r="T158" s="174">
        <v>140</v>
      </c>
      <c r="U158" s="174">
        <v>22</v>
      </c>
      <c r="V158" s="174">
        <v>410</v>
      </c>
      <c r="W158" s="304">
        <v>20.399999999999999</v>
      </c>
      <c r="X158" s="219"/>
      <c r="AG158" s="219"/>
      <c r="AH158" s="219"/>
    </row>
    <row r="159" spans="2:34" ht="27.9" customHeight="1" x14ac:dyDescent="0.2">
      <c r="B159" s="150"/>
      <c r="C159" s="144" t="s">
        <v>18</v>
      </c>
      <c r="D159" s="129">
        <v>440</v>
      </c>
      <c r="E159" s="174">
        <v>1</v>
      </c>
      <c r="F159" s="174">
        <v>3</v>
      </c>
      <c r="G159" s="174">
        <v>56</v>
      </c>
      <c r="H159" s="302">
        <v>12.7</v>
      </c>
      <c r="I159" s="127">
        <v>1815</v>
      </c>
      <c r="J159" s="174">
        <v>0</v>
      </c>
      <c r="K159" s="174">
        <v>33</v>
      </c>
      <c r="L159" s="174">
        <v>71</v>
      </c>
      <c r="M159" s="304">
        <v>3.9</v>
      </c>
      <c r="N159" s="130">
        <v>2702</v>
      </c>
      <c r="O159" s="174">
        <v>18</v>
      </c>
      <c r="P159" s="174">
        <v>97</v>
      </c>
      <c r="Q159" s="174">
        <v>2340</v>
      </c>
      <c r="R159" s="302">
        <v>86.6</v>
      </c>
      <c r="S159" s="127">
        <v>2050</v>
      </c>
      <c r="T159" s="174">
        <v>44</v>
      </c>
      <c r="U159" s="174">
        <v>3</v>
      </c>
      <c r="V159" s="174">
        <v>323</v>
      </c>
      <c r="W159" s="304">
        <v>15.8</v>
      </c>
      <c r="X159" s="219"/>
      <c r="AG159" s="219"/>
      <c r="AH159" s="219"/>
    </row>
    <row r="160" spans="2:34" ht="27.9" customHeight="1" x14ac:dyDescent="0.2">
      <c r="B160" s="150"/>
      <c r="C160" s="144" t="s">
        <v>19</v>
      </c>
      <c r="D160" s="129">
        <v>345</v>
      </c>
      <c r="E160" s="174">
        <v>21</v>
      </c>
      <c r="F160" s="174">
        <v>0</v>
      </c>
      <c r="G160" s="174">
        <v>103</v>
      </c>
      <c r="H160" s="302">
        <v>29.9</v>
      </c>
      <c r="I160" s="127">
        <v>1607</v>
      </c>
      <c r="J160" s="174">
        <v>1</v>
      </c>
      <c r="K160" s="174">
        <v>0</v>
      </c>
      <c r="L160" s="174">
        <v>39</v>
      </c>
      <c r="M160" s="304">
        <v>2.4</v>
      </c>
      <c r="N160" s="130">
        <v>2713</v>
      </c>
      <c r="O160" s="174">
        <v>98</v>
      </c>
      <c r="P160" s="174">
        <v>126</v>
      </c>
      <c r="Q160" s="174">
        <v>2236</v>
      </c>
      <c r="R160" s="302">
        <v>82.4</v>
      </c>
      <c r="S160" s="127">
        <v>2418</v>
      </c>
      <c r="T160" s="174">
        <v>0</v>
      </c>
      <c r="U160" s="174">
        <v>44</v>
      </c>
      <c r="V160" s="174">
        <v>317</v>
      </c>
      <c r="W160" s="304">
        <v>13.1</v>
      </c>
      <c r="X160" s="219"/>
      <c r="AG160" s="219"/>
      <c r="AH160" s="219"/>
    </row>
    <row r="161" spans="2:34" ht="27.9" customHeight="1" x14ac:dyDescent="0.2">
      <c r="B161" s="150"/>
      <c r="C161" s="144" t="s">
        <v>20</v>
      </c>
      <c r="D161" s="129">
        <v>1081</v>
      </c>
      <c r="E161" s="174">
        <v>6</v>
      </c>
      <c r="F161" s="174">
        <v>0</v>
      </c>
      <c r="G161" s="174">
        <v>172</v>
      </c>
      <c r="H161" s="302">
        <v>15.9</v>
      </c>
      <c r="I161" s="127">
        <v>1736</v>
      </c>
      <c r="J161" s="174">
        <v>10</v>
      </c>
      <c r="K161" s="174">
        <v>11</v>
      </c>
      <c r="L161" s="174">
        <v>39</v>
      </c>
      <c r="M161" s="304">
        <v>2.2000000000000002</v>
      </c>
      <c r="N161" s="130">
        <v>2788</v>
      </c>
      <c r="O161" s="174">
        <v>131</v>
      </c>
      <c r="P161" s="174">
        <v>46</v>
      </c>
      <c r="Q161" s="174">
        <v>2153</v>
      </c>
      <c r="R161" s="302">
        <v>77.2</v>
      </c>
      <c r="S161" s="127">
        <v>2443</v>
      </c>
      <c r="T161" s="174">
        <v>25</v>
      </c>
      <c r="U161" s="174">
        <v>0</v>
      </c>
      <c r="V161" s="174">
        <v>320</v>
      </c>
      <c r="W161" s="304">
        <v>13.1</v>
      </c>
      <c r="X161" s="219"/>
      <c r="AG161" s="219"/>
      <c r="AH161" s="219"/>
    </row>
    <row r="162" spans="2:34" ht="27.9" customHeight="1" x14ac:dyDescent="0.2">
      <c r="B162" s="156"/>
      <c r="C162" s="148" t="s">
        <v>21</v>
      </c>
      <c r="D162" s="172">
        <v>1100</v>
      </c>
      <c r="E162" s="311">
        <v>0</v>
      </c>
      <c r="F162" s="311">
        <v>1</v>
      </c>
      <c r="G162" s="311">
        <v>166</v>
      </c>
      <c r="H162" s="313">
        <v>15.1</v>
      </c>
      <c r="I162" s="186">
        <v>1881</v>
      </c>
      <c r="J162" s="311">
        <v>3</v>
      </c>
      <c r="K162" s="311">
        <v>0</v>
      </c>
      <c r="L162" s="311">
        <v>67</v>
      </c>
      <c r="M162" s="312">
        <v>3.6</v>
      </c>
      <c r="N162" s="170">
        <v>2808</v>
      </c>
      <c r="O162" s="311">
        <v>93</v>
      </c>
      <c r="P162" s="311">
        <v>100</v>
      </c>
      <c r="Q162" s="311">
        <v>2321</v>
      </c>
      <c r="R162" s="313">
        <v>82.7</v>
      </c>
      <c r="S162" s="186">
        <v>2451</v>
      </c>
      <c r="T162" s="311">
        <v>3</v>
      </c>
      <c r="U162" s="311">
        <v>0</v>
      </c>
      <c r="V162" s="311">
        <v>320</v>
      </c>
      <c r="W162" s="312">
        <v>13.1</v>
      </c>
      <c r="X162" s="219"/>
      <c r="AG162" s="219"/>
      <c r="AH162" s="219"/>
    </row>
    <row r="163" spans="2:34" ht="27.9" customHeight="1" x14ac:dyDescent="0.2">
      <c r="B163" s="149" t="s">
        <v>54</v>
      </c>
      <c r="C163" s="166" t="str">
        <f>C127</f>
        <v>令和元年平均</v>
      </c>
      <c r="D163" s="179">
        <v>529</v>
      </c>
      <c r="E163" s="305">
        <v>12</v>
      </c>
      <c r="F163" s="305">
        <v>11</v>
      </c>
      <c r="G163" s="305">
        <v>349</v>
      </c>
      <c r="H163" s="308">
        <v>65.900000000000006</v>
      </c>
      <c r="I163" s="305">
        <v>355</v>
      </c>
      <c r="J163" s="305">
        <v>5</v>
      </c>
      <c r="K163" s="305">
        <v>4</v>
      </c>
      <c r="L163" s="305">
        <v>117</v>
      </c>
      <c r="M163" s="309">
        <v>31.9</v>
      </c>
      <c r="N163" s="179">
        <v>4011</v>
      </c>
      <c r="O163" s="305">
        <v>128</v>
      </c>
      <c r="P163" s="305">
        <v>126</v>
      </c>
      <c r="Q163" s="305">
        <v>3152</v>
      </c>
      <c r="R163" s="308">
        <v>78.5</v>
      </c>
      <c r="S163" s="305">
        <v>2801</v>
      </c>
      <c r="T163" s="305">
        <v>296</v>
      </c>
      <c r="U163" s="305">
        <v>304</v>
      </c>
      <c r="V163" s="305">
        <v>2021</v>
      </c>
      <c r="W163" s="309">
        <v>72.3</v>
      </c>
      <c r="AG163" s="219"/>
      <c r="AH163" s="219"/>
    </row>
    <row r="164" spans="2:34" ht="27.9" customHeight="1" x14ac:dyDescent="0.2">
      <c r="B164" s="150"/>
      <c r="C164" s="168" t="str">
        <f>C128</f>
        <v>２年</v>
      </c>
      <c r="D164" s="129">
        <v>480</v>
      </c>
      <c r="E164" s="174">
        <v>8</v>
      </c>
      <c r="F164" s="174">
        <v>12</v>
      </c>
      <c r="G164" s="174">
        <v>326</v>
      </c>
      <c r="H164" s="300">
        <v>67.8</v>
      </c>
      <c r="I164" s="174">
        <v>331</v>
      </c>
      <c r="J164" s="174">
        <v>9</v>
      </c>
      <c r="K164" s="174">
        <v>7</v>
      </c>
      <c r="L164" s="174">
        <v>166</v>
      </c>
      <c r="M164" s="301">
        <v>50</v>
      </c>
      <c r="N164" s="129">
        <v>3874</v>
      </c>
      <c r="O164" s="174">
        <v>130</v>
      </c>
      <c r="P164" s="174">
        <v>98</v>
      </c>
      <c r="Q164" s="174">
        <v>3026</v>
      </c>
      <c r="R164" s="300">
        <v>78.099999999999994</v>
      </c>
      <c r="S164" s="174">
        <v>2697</v>
      </c>
      <c r="T164" s="174">
        <v>58</v>
      </c>
      <c r="U164" s="174">
        <v>79</v>
      </c>
      <c r="V164" s="174">
        <v>1616</v>
      </c>
      <c r="W164" s="301">
        <v>60.4</v>
      </c>
      <c r="AG164" s="250"/>
      <c r="AH164" s="250"/>
    </row>
    <row r="165" spans="2:34" ht="27.9" customHeight="1" x14ac:dyDescent="0.2">
      <c r="B165" s="150"/>
      <c r="C165" s="168" t="str">
        <f t="shared" ref="C165:C168" si="7">C129</f>
        <v>３年</v>
      </c>
      <c r="D165" s="129">
        <v>524</v>
      </c>
      <c r="E165" s="174">
        <v>8</v>
      </c>
      <c r="F165" s="174">
        <v>7</v>
      </c>
      <c r="G165" s="174">
        <v>420</v>
      </c>
      <c r="H165" s="302">
        <v>80.2</v>
      </c>
      <c r="I165" s="174">
        <v>348</v>
      </c>
      <c r="J165" s="174">
        <v>7</v>
      </c>
      <c r="K165" s="174">
        <v>5</v>
      </c>
      <c r="L165" s="174">
        <v>88</v>
      </c>
      <c r="M165" s="301">
        <v>25.4</v>
      </c>
      <c r="N165" s="129">
        <v>3970</v>
      </c>
      <c r="O165" s="174">
        <v>98</v>
      </c>
      <c r="P165" s="174">
        <v>92</v>
      </c>
      <c r="Q165" s="174">
        <v>3304</v>
      </c>
      <c r="R165" s="300">
        <v>83.4</v>
      </c>
      <c r="S165" s="174">
        <v>2165</v>
      </c>
      <c r="T165" s="174">
        <v>58</v>
      </c>
      <c r="U165" s="174">
        <v>83</v>
      </c>
      <c r="V165" s="174">
        <v>987</v>
      </c>
      <c r="W165" s="301">
        <v>45.3</v>
      </c>
      <c r="AG165" s="250"/>
      <c r="AH165" s="250"/>
    </row>
    <row r="166" spans="2:34" ht="27.9" customHeight="1" x14ac:dyDescent="0.2">
      <c r="B166" s="150"/>
      <c r="C166" s="168" t="str">
        <f t="shared" si="7"/>
        <v>４年</v>
      </c>
      <c r="D166" s="129">
        <v>426</v>
      </c>
      <c r="E166" s="174">
        <v>7</v>
      </c>
      <c r="F166" s="174">
        <v>8</v>
      </c>
      <c r="G166" s="174">
        <v>289</v>
      </c>
      <c r="H166" s="302">
        <v>67.5</v>
      </c>
      <c r="I166" s="174">
        <v>306</v>
      </c>
      <c r="J166" s="174">
        <v>5</v>
      </c>
      <c r="K166" s="174">
        <v>4</v>
      </c>
      <c r="L166" s="174">
        <v>70</v>
      </c>
      <c r="M166" s="301">
        <v>22.9</v>
      </c>
      <c r="N166" s="129">
        <v>4698</v>
      </c>
      <c r="O166" s="174">
        <v>131</v>
      </c>
      <c r="P166" s="174">
        <v>152</v>
      </c>
      <c r="Q166" s="174">
        <v>4223</v>
      </c>
      <c r="R166" s="300">
        <v>89.9</v>
      </c>
      <c r="S166" s="174">
        <v>1434</v>
      </c>
      <c r="T166" s="174">
        <v>39</v>
      </c>
      <c r="U166" s="174">
        <v>37</v>
      </c>
      <c r="V166" s="174">
        <v>658</v>
      </c>
      <c r="W166" s="301">
        <v>45.6</v>
      </c>
      <c r="AG166" s="250"/>
      <c r="AH166" s="250"/>
    </row>
    <row r="167" spans="2:34" ht="27.9" customHeight="1" x14ac:dyDescent="0.2">
      <c r="B167" s="150"/>
      <c r="C167" s="168" t="str">
        <f t="shared" si="7"/>
        <v>５年</v>
      </c>
      <c r="D167" s="130">
        <v>435</v>
      </c>
      <c r="E167" s="128">
        <v>9</v>
      </c>
      <c r="F167" s="128">
        <v>6</v>
      </c>
      <c r="G167" s="128">
        <v>205</v>
      </c>
      <c r="H167" s="303">
        <v>46.9</v>
      </c>
      <c r="I167" s="174">
        <v>358</v>
      </c>
      <c r="J167" s="174">
        <v>5</v>
      </c>
      <c r="K167" s="174">
        <v>8</v>
      </c>
      <c r="L167" s="174">
        <v>64</v>
      </c>
      <c r="M167" s="304">
        <v>17.7</v>
      </c>
      <c r="N167" s="129">
        <v>5021</v>
      </c>
      <c r="O167" s="174">
        <v>155</v>
      </c>
      <c r="P167" s="174">
        <v>132</v>
      </c>
      <c r="Q167" s="174">
        <v>4329</v>
      </c>
      <c r="R167" s="302">
        <v>86.3</v>
      </c>
      <c r="S167" s="174">
        <v>1582</v>
      </c>
      <c r="T167" s="174">
        <v>46</v>
      </c>
      <c r="U167" s="174">
        <v>44</v>
      </c>
      <c r="V167" s="174">
        <v>537</v>
      </c>
      <c r="W167" s="304">
        <v>33.700000000000003</v>
      </c>
      <c r="AG167" s="215"/>
      <c r="AH167" s="215"/>
    </row>
    <row r="168" spans="2:34" ht="27.9" customHeight="1" x14ac:dyDescent="0.2">
      <c r="B168" s="150"/>
      <c r="C168" s="138" t="str">
        <f t="shared" si="7"/>
        <v>６年</v>
      </c>
      <c r="D168" s="130">
        <v>545</v>
      </c>
      <c r="E168" s="128">
        <v>11</v>
      </c>
      <c r="F168" s="128">
        <v>8</v>
      </c>
      <c r="G168" s="128">
        <v>321</v>
      </c>
      <c r="H168" s="303">
        <v>59.8</v>
      </c>
      <c r="I168" s="174">
        <v>1284</v>
      </c>
      <c r="J168" s="174">
        <v>19</v>
      </c>
      <c r="K168" s="174">
        <v>9</v>
      </c>
      <c r="L168" s="174">
        <v>106</v>
      </c>
      <c r="M168" s="304">
        <v>8.4</v>
      </c>
      <c r="N168" s="129">
        <v>3966</v>
      </c>
      <c r="O168" s="174">
        <v>136</v>
      </c>
      <c r="P168" s="174">
        <v>125</v>
      </c>
      <c r="Q168" s="174">
        <v>3642</v>
      </c>
      <c r="R168" s="302">
        <v>91.8</v>
      </c>
      <c r="S168" s="174">
        <v>1701</v>
      </c>
      <c r="T168" s="174">
        <v>36</v>
      </c>
      <c r="U168" s="174">
        <v>36</v>
      </c>
      <c r="V168" s="174">
        <v>397</v>
      </c>
      <c r="W168" s="304">
        <v>24.7</v>
      </c>
      <c r="X168" s="219"/>
      <c r="AG168" s="219"/>
      <c r="AH168" s="219"/>
    </row>
    <row r="169" spans="2:34" ht="27.9" customHeight="1" x14ac:dyDescent="0.2">
      <c r="B169" s="150"/>
      <c r="C169" s="173">
        <f>$A$4</f>
        <v>6</v>
      </c>
      <c r="D169" s="179">
        <v>576</v>
      </c>
      <c r="E169" s="305">
        <v>7</v>
      </c>
      <c r="F169" s="305">
        <v>21</v>
      </c>
      <c r="G169" s="110">
        <v>303</v>
      </c>
      <c r="H169" s="306">
        <v>52.6</v>
      </c>
      <c r="I169" s="110">
        <v>1109</v>
      </c>
      <c r="J169" s="305">
        <v>1</v>
      </c>
      <c r="K169" s="305">
        <v>2</v>
      </c>
      <c r="L169" s="305">
        <v>109</v>
      </c>
      <c r="M169" s="307">
        <v>9.8000000000000007</v>
      </c>
      <c r="N169" s="113">
        <v>4071</v>
      </c>
      <c r="O169" s="305">
        <v>124</v>
      </c>
      <c r="P169" s="305">
        <v>43</v>
      </c>
      <c r="Q169" s="305">
        <v>3769</v>
      </c>
      <c r="R169" s="306">
        <v>92.6</v>
      </c>
      <c r="S169" s="110">
        <v>2046</v>
      </c>
      <c r="T169" s="305">
        <v>45</v>
      </c>
      <c r="U169" s="305">
        <v>30</v>
      </c>
      <c r="V169" s="305">
        <v>372</v>
      </c>
      <c r="W169" s="307">
        <v>18.2</v>
      </c>
      <c r="X169" s="219"/>
      <c r="AG169" s="219"/>
      <c r="AH169" s="219"/>
    </row>
    <row r="170" spans="2:34" ht="27.9" customHeight="1" x14ac:dyDescent="0.2">
      <c r="B170" s="150"/>
      <c r="C170" s="144" t="s">
        <v>11</v>
      </c>
      <c r="D170" s="130">
        <v>552</v>
      </c>
      <c r="E170" s="174">
        <v>0</v>
      </c>
      <c r="F170" s="174">
        <v>24</v>
      </c>
      <c r="G170" s="174">
        <v>300</v>
      </c>
      <c r="H170" s="302">
        <v>54.3</v>
      </c>
      <c r="I170" s="127">
        <v>1182</v>
      </c>
      <c r="J170" s="174">
        <v>1</v>
      </c>
      <c r="K170" s="174">
        <v>0</v>
      </c>
      <c r="L170" s="174">
        <v>79</v>
      </c>
      <c r="M170" s="304">
        <v>6.7</v>
      </c>
      <c r="N170" s="130">
        <v>4042</v>
      </c>
      <c r="O170" s="174">
        <v>125</v>
      </c>
      <c r="P170" s="174">
        <v>147</v>
      </c>
      <c r="Q170" s="174">
        <v>3745</v>
      </c>
      <c r="R170" s="302">
        <v>92.7</v>
      </c>
      <c r="S170" s="127">
        <v>2060</v>
      </c>
      <c r="T170" s="174">
        <v>26</v>
      </c>
      <c r="U170" s="174">
        <v>29</v>
      </c>
      <c r="V170" s="174">
        <v>366</v>
      </c>
      <c r="W170" s="304">
        <v>17.8</v>
      </c>
      <c r="X170" s="219"/>
      <c r="AG170" s="219"/>
      <c r="AH170" s="219"/>
    </row>
    <row r="171" spans="2:34" ht="27.9" customHeight="1" x14ac:dyDescent="0.2">
      <c r="B171" s="150"/>
      <c r="C171" s="144" t="s">
        <v>12</v>
      </c>
      <c r="D171" s="130">
        <v>524</v>
      </c>
      <c r="E171" s="174">
        <v>0</v>
      </c>
      <c r="F171" s="174">
        <v>0</v>
      </c>
      <c r="G171" s="174">
        <v>305</v>
      </c>
      <c r="H171" s="302">
        <v>58.2</v>
      </c>
      <c r="I171" s="127">
        <v>1100</v>
      </c>
      <c r="J171" s="174">
        <v>0</v>
      </c>
      <c r="K171" s="174">
        <v>7</v>
      </c>
      <c r="L171" s="174">
        <v>109</v>
      </c>
      <c r="M171" s="304">
        <v>9.9</v>
      </c>
      <c r="N171" s="130">
        <v>3823</v>
      </c>
      <c r="O171" s="174">
        <v>88</v>
      </c>
      <c r="P171" s="174">
        <v>283</v>
      </c>
      <c r="Q171" s="174">
        <v>3536</v>
      </c>
      <c r="R171" s="302">
        <v>92.5</v>
      </c>
      <c r="S171" s="127">
        <v>2092</v>
      </c>
      <c r="T171" s="174">
        <v>53</v>
      </c>
      <c r="U171" s="174">
        <v>21</v>
      </c>
      <c r="V171" s="174">
        <v>366</v>
      </c>
      <c r="W171" s="304">
        <v>17.5</v>
      </c>
      <c r="X171" s="219"/>
      <c r="AG171" s="219"/>
      <c r="AH171" s="219"/>
    </row>
    <row r="172" spans="2:34" ht="27.9" customHeight="1" x14ac:dyDescent="0.2">
      <c r="B172" s="150"/>
      <c r="C172" s="144" t="s">
        <v>13</v>
      </c>
      <c r="D172" s="130">
        <v>555</v>
      </c>
      <c r="E172" s="174">
        <v>12</v>
      </c>
      <c r="F172" s="174">
        <v>4</v>
      </c>
      <c r="G172" s="174">
        <v>310</v>
      </c>
      <c r="H172" s="302">
        <v>55.9</v>
      </c>
      <c r="I172" s="127">
        <v>1486</v>
      </c>
      <c r="J172" s="174">
        <v>206</v>
      </c>
      <c r="K172" s="174">
        <v>24</v>
      </c>
      <c r="L172" s="174">
        <v>83</v>
      </c>
      <c r="M172" s="304">
        <v>5.6</v>
      </c>
      <c r="N172" s="130">
        <v>3922</v>
      </c>
      <c r="O172" s="174">
        <v>177</v>
      </c>
      <c r="P172" s="174">
        <v>204</v>
      </c>
      <c r="Q172" s="174">
        <v>3580</v>
      </c>
      <c r="R172" s="302">
        <v>91.3</v>
      </c>
      <c r="S172" s="127">
        <v>1340</v>
      </c>
      <c r="T172" s="174">
        <v>63</v>
      </c>
      <c r="U172" s="174">
        <v>77</v>
      </c>
      <c r="V172" s="174">
        <v>356</v>
      </c>
      <c r="W172" s="304">
        <v>26.6</v>
      </c>
      <c r="X172" s="219"/>
      <c r="AG172" s="219"/>
      <c r="AH172" s="219"/>
    </row>
    <row r="173" spans="2:34" ht="27.9" customHeight="1" x14ac:dyDescent="0.2">
      <c r="B173" s="150"/>
      <c r="C173" s="144" t="s">
        <v>14</v>
      </c>
      <c r="D173" s="130">
        <v>570</v>
      </c>
      <c r="E173" s="174">
        <v>0</v>
      </c>
      <c r="F173" s="174">
        <v>3</v>
      </c>
      <c r="G173" s="174">
        <v>325</v>
      </c>
      <c r="H173" s="302">
        <v>57</v>
      </c>
      <c r="I173" s="127">
        <v>1269</v>
      </c>
      <c r="J173" s="174">
        <v>2</v>
      </c>
      <c r="K173" s="174">
        <v>0</v>
      </c>
      <c r="L173" s="174">
        <v>111</v>
      </c>
      <c r="M173" s="304">
        <v>8.6999999999999993</v>
      </c>
      <c r="N173" s="130">
        <v>3948</v>
      </c>
      <c r="O173" s="174">
        <v>219</v>
      </c>
      <c r="P173" s="174">
        <v>90</v>
      </c>
      <c r="Q173" s="174">
        <v>3645</v>
      </c>
      <c r="R173" s="302">
        <v>92.3</v>
      </c>
      <c r="S173" s="127">
        <v>1333</v>
      </c>
      <c r="T173" s="174">
        <v>9</v>
      </c>
      <c r="U173" s="174">
        <v>19</v>
      </c>
      <c r="V173" s="174">
        <v>387</v>
      </c>
      <c r="W173" s="304">
        <v>29</v>
      </c>
      <c r="X173" s="219"/>
      <c r="AG173" s="219"/>
      <c r="AH173" s="219"/>
    </row>
    <row r="174" spans="2:34" ht="27.9" customHeight="1" x14ac:dyDescent="0.2">
      <c r="B174" s="150"/>
      <c r="C174" s="144" t="s">
        <v>15</v>
      </c>
      <c r="D174" s="130">
        <v>563</v>
      </c>
      <c r="E174" s="174">
        <v>22</v>
      </c>
      <c r="F174" s="174">
        <v>11</v>
      </c>
      <c r="G174" s="174">
        <v>319</v>
      </c>
      <c r="H174" s="302">
        <v>56.7</v>
      </c>
      <c r="I174" s="127">
        <v>1489</v>
      </c>
      <c r="J174" s="174">
        <v>2</v>
      </c>
      <c r="K174" s="174">
        <v>0</v>
      </c>
      <c r="L174" s="174">
        <v>107</v>
      </c>
      <c r="M174" s="304">
        <v>7.2</v>
      </c>
      <c r="N174" s="130">
        <v>3933</v>
      </c>
      <c r="O174" s="174">
        <v>149</v>
      </c>
      <c r="P174" s="174">
        <v>127</v>
      </c>
      <c r="Q174" s="174">
        <v>3608</v>
      </c>
      <c r="R174" s="302">
        <v>91.7</v>
      </c>
      <c r="S174" s="127">
        <v>1355</v>
      </c>
      <c r="T174" s="174">
        <v>34</v>
      </c>
      <c r="U174" s="174">
        <v>12</v>
      </c>
      <c r="V174" s="174">
        <v>390</v>
      </c>
      <c r="W174" s="304">
        <v>28.8</v>
      </c>
      <c r="X174" s="219"/>
      <c r="AG174" s="219"/>
      <c r="AH174" s="219"/>
    </row>
    <row r="175" spans="2:34" ht="27.9" customHeight="1" x14ac:dyDescent="0.2">
      <c r="B175" s="150"/>
      <c r="C175" s="144" t="s">
        <v>16</v>
      </c>
      <c r="D175" s="130">
        <v>592</v>
      </c>
      <c r="E175" s="174">
        <v>38</v>
      </c>
      <c r="F175" s="174">
        <v>8</v>
      </c>
      <c r="G175" s="174">
        <v>317</v>
      </c>
      <c r="H175" s="302">
        <v>53.5</v>
      </c>
      <c r="I175" s="127">
        <v>1465</v>
      </c>
      <c r="J175" s="174">
        <v>2</v>
      </c>
      <c r="K175" s="174">
        <v>26</v>
      </c>
      <c r="L175" s="174">
        <v>105</v>
      </c>
      <c r="M175" s="304">
        <v>7.2</v>
      </c>
      <c r="N175" s="130">
        <v>3969</v>
      </c>
      <c r="O175" s="174">
        <v>138</v>
      </c>
      <c r="P175" s="174">
        <v>127</v>
      </c>
      <c r="Q175" s="174">
        <v>3683</v>
      </c>
      <c r="R175" s="302">
        <v>92.8</v>
      </c>
      <c r="S175" s="127">
        <v>1348</v>
      </c>
      <c r="T175" s="174">
        <v>12</v>
      </c>
      <c r="U175" s="174">
        <v>19</v>
      </c>
      <c r="V175" s="174">
        <v>461</v>
      </c>
      <c r="W175" s="304">
        <v>34.200000000000003</v>
      </c>
      <c r="X175" s="219"/>
      <c r="AG175" s="219"/>
      <c r="AH175" s="219"/>
    </row>
    <row r="176" spans="2:34" ht="27.9" customHeight="1" x14ac:dyDescent="0.2">
      <c r="B176" s="150"/>
      <c r="C176" s="144" t="s">
        <v>17</v>
      </c>
      <c r="D176" s="130">
        <v>598</v>
      </c>
      <c r="E176" s="174">
        <v>0</v>
      </c>
      <c r="F176" s="174">
        <v>7</v>
      </c>
      <c r="G176" s="174">
        <v>328</v>
      </c>
      <c r="H176" s="302">
        <v>54.8</v>
      </c>
      <c r="I176" s="127">
        <v>1241</v>
      </c>
      <c r="J176" s="174">
        <v>0</v>
      </c>
      <c r="K176" s="174">
        <v>1</v>
      </c>
      <c r="L176" s="174">
        <v>125</v>
      </c>
      <c r="M176" s="304">
        <v>10.1</v>
      </c>
      <c r="N176" s="130">
        <v>3916</v>
      </c>
      <c r="O176" s="174">
        <v>96</v>
      </c>
      <c r="P176" s="174">
        <v>165</v>
      </c>
      <c r="Q176" s="174">
        <v>3589</v>
      </c>
      <c r="R176" s="302">
        <v>91.6</v>
      </c>
      <c r="S176" s="127">
        <v>1341</v>
      </c>
      <c r="T176" s="174">
        <v>31</v>
      </c>
      <c r="U176" s="174">
        <v>31</v>
      </c>
      <c r="V176" s="174">
        <v>484</v>
      </c>
      <c r="W176" s="304">
        <v>36.1</v>
      </c>
      <c r="X176" s="219"/>
      <c r="AG176" s="219"/>
      <c r="AH176" s="219"/>
    </row>
    <row r="177" spans="2:34" ht="27.9" customHeight="1" x14ac:dyDescent="0.2">
      <c r="B177" s="150"/>
      <c r="C177" s="144" t="s">
        <v>18</v>
      </c>
      <c r="D177" s="130">
        <v>316</v>
      </c>
      <c r="E177" s="174">
        <v>7</v>
      </c>
      <c r="F177" s="174">
        <v>6</v>
      </c>
      <c r="G177" s="174">
        <v>225</v>
      </c>
      <c r="H177" s="302">
        <v>71.2</v>
      </c>
      <c r="I177" s="127">
        <v>1244</v>
      </c>
      <c r="J177" s="174">
        <v>3</v>
      </c>
      <c r="K177" s="174">
        <v>0</v>
      </c>
      <c r="L177" s="174">
        <v>128</v>
      </c>
      <c r="M177" s="304">
        <v>10.3</v>
      </c>
      <c r="N177" s="130">
        <v>3948</v>
      </c>
      <c r="O177" s="174">
        <v>151</v>
      </c>
      <c r="P177" s="174">
        <v>119</v>
      </c>
      <c r="Q177" s="174">
        <v>3629</v>
      </c>
      <c r="R177" s="302">
        <v>91.9</v>
      </c>
      <c r="S177" s="127">
        <v>1316</v>
      </c>
      <c r="T177" s="174">
        <v>3</v>
      </c>
      <c r="U177" s="174">
        <v>25</v>
      </c>
      <c r="V177" s="174">
        <v>411</v>
      </c>
      <c r="W177" s="304">
        <v>31.2</v>
      </c>
      <c r="X177" s="219"/>
      <c r="AG177" s="219"/>
      <c r="AH177" s="219"/>
    </row>
    <row r="178" spans="2:34" ht="27.9" customHeight="1" x14ac:dyDescent="0.2">
      <c r="B178" s="150"/>
      <c r="C178" s="144" t="s">
        <v>19</v>
      </c>
      <c r="D178" s="130">
        <v>463</v>
      </c>
      <c r="E178" s="174">
        <v>42</v>
      </c>
      <c r="F178" s="174">
        <v>11</v>
      </c>
      <c r="G178" s="174">
        <v>421</v>
      </c>
      <c r="H178" s="302">
        <v>90.9</v>
      </c>
      <c r="I178" s="127">
        <v>1404</v>
      </c>
      <c r="J178" s="174">
        <v>0</v>
      </c>
      <c r="K178" s="174">
        <v>49</v>
      </c>
      <c r="L178" s="174">
        <v>102</v>
      </c>
      <c r="M178" s="304">
        <v>7.3</v>
      </c>
      <c r="N178" s="130">
        <v>3962</v>
      </c>
      <c r="O178" s="174">
        <v>100</v>
      </c>
      <c r="P178" s="174">
        <v>47</v>
      </c>
      <c r="Q178" s="174">
        <v>3623</v>
      </c>
      <c r="R178" s="302">
        <v>91.4</v>
      </c>
      <c r="S178" s="127">
        <v>2048</v>
      </c>
      <c r="T178" s="174">
        <v>90</v>
      </c>
      <c r="U178" s="174">
        <v>131</v>
      </c>
      <c r="V178" s="174">
        <v>440</v>
      </c>
      <c r="W178" s="304">
        <v>21.5</v>
      </c>
      <c r="X178" s="219"/>
      <c r="AG178" s="219"/>
      <c r="AH178" s="219"/>
    </row>
    <row r="179" spans="2:34" ht="27.9" customHeight="1" x14ac:dyDescent="0.2">
      <c r="B179" s="150"/>
      <c r="C179" s="144" t="s">
        <v>20</v>
      </c>
      <c r="D179" s="130">
        <v>626</v>
      </c>
      <c r="E179" s="174">
        <v>0</v>
      </c>
      <c r="F179" s="174">
        <v>0</v>
      </c>
      <c r="G179" s="174">
        <v>358</v>
      </c>
      <c r="H179" s="302">
        <v>57.2</v>
      </c>
      <c r="I179" s="127">
        <v>1277</v>
      </c>
      <c r="J179" s="174">
        <v>4</v>
      </c>
      <c r="K179" s="174">
        <v>1</v>
      </c>
      <c r="L179" s="174">
        <v>97</v>
      </c>
      <c r="M179" s="304">
        <v>7.6</v>
      </c>
      <c r="N179" s="130">
        <v>3997</v>
      </c>
      <c r="O179" s="174">
        <v>141</v>
      </c>
      <c r="P179" s="174">
        <v>116</v>
      </c>
      <c r="Q179" s="174">
        <v>3529</v>
      </c>
      <c r="R179" s="302">
        <v>88.3</v>
      </c>
      <c r="S179" s="127">
        <v>2063</v>
      </c>
      <c r="T179" s="174">
        <v>44</v>
      </c>
      <c r="U179" s="174">
        <v>29</v>
      </c>
      <c r="V179" s="174">
        <v>359</v>
      </c>
      <c r="W179" s="304">
        <v>17.399999999999999</v>
      </c>
      <c r="X179" s="219"/>
      <c r="AG179" s="219"/>
      <c r="AH179" s="219"/>
    </row>
    <row r="180" spans="2:34" ht="27.9" customHeight="1" x14ac:dyDescent="0.2">
      <c r="B180" s="156"/>
      <c r="C180" s="148" t="s">
        <v>21</v>
      </c>
      <c r="D180" s="170">
        <v>606</v>
      </c>
      <c r="E180" s="311">
        <v>0</v>
      </c>
      <c r="F180" s="311">
        <v>0</v>
      </c>
      <c r="G180" s="311">
        <v>335</v>
      </c>
      <c r="H180" s="313">
        <v>55.3</v>
      </c>
      <c r="I180" s="186">
        <v>1138</v>
      </c>
      <c r="J180" s="311">
        <v>3</v>
      </c>
      <c r="K180" s="311">
        <v>0</v>
      </c>
      <c r="L180" s="311">
        <v>119</v>
      </c>
      <c r="M180" s="312">
        <v>10.5</v>
      </c>
      <c r="N180" s="170">
        <v>4061</v>
      </c>
      <c r="O180" s="311">
        <v>127</v>
      </c>
      <c r="P180" s="311">
        <v>36</v>
      </c>
      <c r="Q180" s="311">
        <v>3766</v>
      </c>
      <c r="R180" s="313">
        <v>92.7</v>
      </c>
      <c r="S180" s="186">
        <v>2080</v>
      </c>
      <c r="T180" s="311">
        <v>25</v>
      </c>
      <c r="U180" s="311">
        <v>3</v>
      </c>
      <c r="V180" s="311">
        <v>367</v>
      </c>
      <c r="W180" s="312">
        <v>17.600000000000001</v>
      </c>
      <c r="X180" s="219"/>
      <c r="AG180" s="219"/>
      <c r="AH180" s="219"/>
    </row>
    <row r="181" spans="2:34" ht="27.9" customHeight="1" x14ac:dyDescent="0.2">
      <c r="B181" s="252" t="s">
        <v>140</v>
      </c>
      <c r="C181" s="75"/>
      <c r="D181" s="75"/>
      <c r="E181" s="75"/>
      <c r="F181" s="142"/>
      <c r="G181" s="142"/>
      <c r="H181" s="253"/>
      <c r="I181" s="142"/>
      <c r="J181" s="142"/>
      <c r="K181" s="142"/>
      <c r="L181" s="142"/>
      <c r="M181" s="253"/>
      <c r="N181" s="253"/>
      <c r="O181" s="253"/>
      <c r="P181" s="253"/>
      <c r="Q181" s="253"/>
      <c r="R181" s="253"/>
      <c r="S181" s="253"/>
      <c r="T181" s="253"/>
      <c r="U181" s="253"/>
      <c r="V181" s="253"/>
      <c r="W181" s="253"/>
      <c r="X181" s="253"/>
      <c r="AG181" s="219"/>
      <c r="AH181" s="219"/>
    </row>
    <row r="182" spans="2:34" ht="27.9" customHeight="1" x14ac:dyDescent="0.2">
      <c r="B182" s="142" t="s">
        <v>3</v>
      </c>
      <c r="C182" s="75"/>
      <c r="D182" s="142"/>
      <c r="E182" s="142"/>
      <c r="F182" s="142"/>
      <c r="G182" s="142"/>
      <c r="H182" s="253"/>
      <c r="I182" s="142"/>
      <c r="J182" s="142"/>
      <c r="K182" s="142"/>
      <c r="L182" s="255"/>
      <c r="M182" s="201"/>
      <c r="N182" s="202"/>
      <c r="O182" s="202"/>
      <c r="P182" s="202"/>
      <c r="Q182" s="202"/>
      <c r="R182" s="202"/>
      <c r="S182" s="202"/>
      <c r="T182" s="202"/>
      <c r="U182" s="202"/>
      <c r="W182" s="256" t="s">
        <v>131</v>
      </c>
      <c r="X182" s="202"/>
    </row>
    <row r="183" spans="2:34" ht="27.9" customHeight="1" x14ac:dyDescent="0.2">
      <c r="B183" s="80"/>
      <c r="C183" s="159"/>
      <c r="D183" s="258" t="s">
        <v>91</v>
      </c>
      <c r="E183" s="85"/>
      <c r="F183" s="85"/>
      <c r="G183" s="85"/>
      <c r="H183" s="85"/>
      <c r="I183" s="257" t="s">
        <v>117</v>
      </c>
      <c r="J183" s="85"/>
      <c r="K183" s="85"/>
      <c r="L183" s="85"/>
      <c r="M183" s="86"/>
      <c r="N183" s="258" t="s">
        <v>93</v>
      </c>
      <c r="O183" s="85"/>
      <c r="P183" s="85"/>
      <c r="Q183" s="85"/>
      <c r="R183" s="85"/>
      <c r="S183" s="257" t="s">
        <v>95</v>
      </c>
      <c r="T183" s="85"/>
      <c r="U183" s="85"/>
      <c r="V183" s="85"/>
      <c r="W183" s="86"/>
      <c r="X183" s="87"/>
      <c r="Y183" s="87"/>
    </row>
    <row r="184" spans="2:34" ht="27.9" customHeight="1" x14ac:dyDescent="0.2">
      <c r="B184" s="88" t="s">
        <v>40</v>
      </c>
      <c r="C184" s="161"/>
      <c r="D184" s="259" t="s">
        <v>47</v>
      </c>
      <c r="E184" s="260" t="s">
        <v>105</v>
      </c>
      <c r="F184" s="260" t="s">
        <v>105</v>
      </c>
      <c r="G184" s="261" t="s">
        <v>132</v>
      </c>
      <c r="H184" s="298" t="s">
        <v>132</v>
      </c>
      <c r="I184" s="260" t="s">
        <v>47</v>
      </c>
      <c r="J184" s="260" t="s">
        <v>105</v>
      </c>
      <c r="K184" s="260" t="s">
        <v>105</v>
      </c>
      <c r="L184" s="261" t="s">
        <v>132</v>
      </c>
      <c r="M184" s="270" t="s">
        <v>132</v>
      </c>
      <c r="N184" s="259" t="s">
        <v>47</v>
      </c>
      <c r="O184" s="260" t="s">
        <v>105</v>
      </c>
      <c r="P184" s="260" t="s">
        <v>105</v>
      </c>
      <c r="Q184" s="261" t="s">
        <v>132</v>
      </c>
      <c r="R184" s="262" t="s">
        <v>132</v>
      </c>
      <c r="S184" s="260" t="s">
        <v>47</v>
      </c>
      <c r="T184" s="260" t="s">
        <v>105</v>
      </c>
      <c r="U184" s="260" t="s">
        <v>105</v>
      </c>
      <c r="V184" s="261" t="s">
        <v>132</v>
      </c>
      <c r="W184" s="271" t="s">
        <v>132</v>
      </c>
      <c r="X184" s="267"/>
      <c r="Y184" s="267"/>
      <c r="Z184" s="87"/>
      <c r="AA184" s="87"/>
      <c r="AB184" s="87"/>
      <c r="AC184" s="87"/>
      <c r="AD184" s="87"/>
      <c r="AE184" s="87"/>
      <c r="AF184" s="87"/>
      <c r="AG184" s="87"/>
      <c r="AH184" s="87"/>
    </row>
    <row r="185" spans="2:34" ht="27.9" customHeight="1" x14ac:dyDescent="0.2">
      <c r="B185" s="88" t="s">
        <v>44</v>
      </c>
      <c r="C185" s="162" t="s">
        <v>4</v>
      </c>
      <c r="D185" s="268" t="s">
        <v>133</v>
      </c>
      <c r="E185" s="261" t="s">
        <v>134</v>
      </c>
      <c r="F185" s="261" t="s">
        <v>135</v>
      </c>
      <c r="G185" s="260"/>
      <c r="H185" s="298" t="s">
        <v>136</v>
      </c>
      <c r="I185" s="261" t="s">
        <v>133</v>
      </c>
      <c r="J185" s="261" t="s">
        <v>134</v>
      </c>
      <c r="K185" s="261" t="s">
        <v>135</v>
      </c>
      <c r="L185" s="260"/>
      <c r="M185" s="270" t="s">
        <v>136</v>
      </c>
      <c r="N185" s="268" t="s">
        <v>133</v>
      </c>
      <c r="O185" s="261" t="s">
        <v>134</v>
      </c>
      <c r="P185" s="261" t="s">
        <v>135</v>
      </c>
      <c r="Q185" s="260"/>
      <c r="R185" s="262" t="s">
        <v>136</v>
      </c>
      <c r="S185" s="261" t="s">
        <v>133</v>
      </c>
      <c r="T185" s="261" t="s">
        <v>134</v>
      </c>
      <c r="U185" s="261" t="s">
        <v>135</v>
      </c>
      <c r="V185" s="260"/>
      <c r="W185" s="271" t="s">
        <v>136</v>
      </c>
      <c r="X185" s="267"/>
      <c r="Y185" s="267"/>
      <c r="Z185" s="267"/>
      <c r="AA185" s="267"/>
      <c r="AB185" s="267"/>
      <c r="AC185" s="267"/>
      <c r="AD185" s="267"/>
      <c r="AE185" s="267"/>
      <c r="AF185" s="267"/>
      <c r="AG185" s="267"/>
      <c r="AH185" s="267"/>
    </row>
    <row r="186" spans="2:34" ht="27.9" customHeight="1" x14ac:dyDescent="0.2">
      <c r="B186" s="99"/>
      <c r="C186" s="165" t="s">
        <v>47</v>
      </c>
      <c r="D186" s="295" t="s">
        <v>47</v>
      </c>
      <c r="E186" s="272" t="s">
        <v>105</v>
      </c>
      <c r="F186" s="272" t="s">
        <v>127</v>
      </c>
      <c r="G186" s="273" t="s">
        <v>137</v>
      </c>
      <c r="H186" s="299" t="s">
        <v>138</v>
      </c>
      <c r="I186" s="272" t="s">
        <v>47</v>
      </c>
      <c r="J186" s="272" t="s">
        <v>105</v>
      </c>
      <c r="K186" s="272" t="s">
        <v>127</v>
      </c>
      <c r="L186" s="273" t="s">
        <v>137</v>
      </c>
      <c r="M186" s="274" t="s">
        <v>138</v>
      </c>
      <c r="N186" s="295" t="s">
        <v>47</v>
      </c>
      <c r="O186" s="272" t="s">
        <v>105</v>
      </c>
      <c r="P186" s="272" t="s">
        <v>127</v>
      </c>
      <c r="Q186" s="273" t="s">
        <v>137</v>
      </c>
      <c r="R186" s="296" t="s">
        <v>138</v>
      </c>
      <c r="S186" s="272" t="s">
        <v>47</v>
      </c>
      <c r="T186" s="272" t="s">
        <v>105</v>
      </c>
      <c r="U186" s="272" t="s">
        <v>127</v>
      </c>
      <c r="V186" s="273" t="s">
        <v>137</v>
      </c>
      <c r="W186" s="275" t="s">
        <v>138</v>
      </c>
      <c r="X186" s="267"/>
      <c r="Y186" s="267"/>
      <c r="Z186" s="267"/>
      <c r="AA186" s="267"/>
      <c r="AB186" s="267"/>
      <c r="AC186" s="267"/>
      <c r="AD186" s="267"/>
      <c r="AE186" s="267"/>
      <c r="AF186" s="267"/>
      <c r="AG186" s="267"/>
      <c r="AH186" s="267"/>
    </row>
    <row r="187" spans="2:34" ht="27.9" customHeight="1" x14ac:dyDescent="0.2">
      <c r="B187" s="88"/>
      <c r="C187" s="166" t="str">
        <f>C127</f>
        <v>令和元年平均</v>
      </c>
      <c r="D187" s="133">
        <v>13366</v>
      </c>
      <c r="E187" s="278">
        <v>355</v>
      </c>
      <c r="F187" s="278">
        <v>308</v>
      </c>
      <c r="G187" s="278">
        <v>3424</v>
      </c>
      <c r="H187" s="215">
        <v>25.6</v>
      </c>
      <c r="I187" s="278">
        <v>50238</v>
      </c>
      <c r="J187" s="278">
        <v>891</v>
      </c>
      <c r="K187" s="278">
        <v>887</v>
      </c>
      <c r="L187" s="278">
        <v>9665</v>
      </c>
      <c r="M187" s="221">
        <v>19.2</v>
      </c>
      <c r="N187" s="256">
        <v>3591</v>
      </c>
      <c r="O187" s="278">
        <v>75</v>
      </c>
      <c r="P187" s="278">
        <v>71</v>
      </c>
      <c r="Q187" s="278">
        <v>23</v>
      </c>
      <c r="R187" s="215">
        <v>0.6</v>
      </c>
      <c r="S187" s="131">
        <v>16331</v>
      </c>
      <c r="T187" s="278">
        <v>511</v>
      </c>
      <c r="U187" s="278">
        <v>531</v>
      </c>
      <c r="V187" s="278">
        <v>4615</v>
      </c>
      <c r="W187" s="221">
        <v>28.3</v>
      </c>
      <c r="X187" s="250"/>
      <c r="Y187" s="250"/>
      <c r="Z187" s="267"/>
      <c r="AA187" s="267"/>
      <c r="AB187" s="267"/>
      <c r="AC187" s="267"/>
      <c r="AD187" s="267"/>
      <c r="AE187" s="267"/>
      <c r="AF187" s="267"/>
      <c r="AG187" s="267"/>
      <c r="AH187" s="267"/>
    </row>
    <row r="188" spans="2:34" ht="27.9" customHeight="1" x14ac:dyDescent="0.2">
      <c r="B188" s="88"/>
      <c r="C188" s="168" t="str">
        <f>C128</f>
        <v>２年</v>
      </c>
      <c r="D188" s="133">
        <v>13496</v>
      </c>
      <c r="E188" s="278">
        <v>323</v>
      </c>
      <c r="F188" s="278">
        <v>322</v>
      </c>
      <c r="G188" s="278">
        <v>3381</v>
      </c>
      <c r="H188" s="215">
        <v>25</v>
      </c>
      <c r="I188" s="278">
        <v>49516</v>
      </c>
      <c r="J188" s="278">
        <v>728</v>
      </c>
      <c r="K188" s="278">
        <v>789</v>
      </c>
      <c r="L188" s="278">
        <v>7724</v>
      </c>
      <c r="M188" s="221">
        <v>15.6</v>
      </c>
      <c r="N188" s="256">
        <v>3835</v>
      </c>
      <c r="O188" s="278">
        <v>41</v>
      </c>
      <c r="P188" s="278">
        <v>43</v>
      </c>
      <c r="Q188" s="278">
        <v>139</v>
      </c>
      <c r="R188" s="215">
        <v>3.6</v>
      </c>
      <c r="S188" s="131">
        <v>17072</v>
      </c>
      <c r="T188" s="278">
        <v>508</v>
      </c>
      <c r="U188" s="278">
        <v>477</v>
      </c>
      <c r="V188" s="278">
        <v>5600</v>
      </c>
      <c r="W188" s="221">
        <v>32.799999999999997</v>
      </c>
      <c r="X188" s="250"/>
      <c r="Y188" s="250"/>
      <c r="Z188" s="250"/>
      <c r="AA188" s="250"/>
      <c r="AB188" s="250"/>
      <c r="AC188" s="250"/>
      <c r="AD188" s="250"/>
      <c r="AE188" s="250"/>
      <c r="AF188" s="250"/>
      <c r="AG188" s="250"/>
      <c r="AH188" s="250"/>
    </row>
    <row r="189" spans="2:34" ht="27.9" customHeight="1" x14ac:dyDescent="0.2">
      <c r="B189" s="88"/>
      <c r="C189" s="168" t="str">
        <f t="shared" ref="C189:C192" si="8">C129</f>
        <v>３年</v>
      </c>
      <c r="D189" s="133">
        <v>14061</v>
      </c>
      <c r="E189" s="278">
        <v>302</v>
      </c>
      <c r="F189" s="278">
        <v>271</v>
      </c>
      <c r="G189" s="278">
        <v>3138</v>
      </c>
      <c r="H189" s="215">
        <v>22.3</v>
      </c>
      <c r="I189" s="278">
        <v>45332</v>
      </c>
      <c r="J189" s="278">
        <v>749</v>
      </c>
      <c r="K189" s="278">
        <v>775</v>
      </c>
      <c r="L189" s="278">
        <v>7526</v>
      </c>
      <c r="M189" s="224">
        <v>16.7</v>
      </c>
      <c r="N189" s="256">
        <v>3834</v>
      </c>
      <c r="O189" s="278">
        <v>43</v>
      </c>
      <c r="P189" s="278">
        <v>47</v>
      </c>
      <c r="Q189" s="278">
        <v>128</v>
      </c>
      <c r="R189" s="215">
        <v>3.3</v>
      </c>
      <c r="S189" s="131">
        <v>17633</v>
      </c>
      <c r="T189" s="278">
        <v>576</v>
      </c>
      <c r="U189" s="278">
        <v>585</v>
      </c>
      <c r="V189" s="278">
        <v>5722</v>
      </c>
      <c r="W189" s="221">
        <v>32.4</v>
      </c>
      <c r="X189" s="250"/>
      <c r="Y189" s="250"/>
      <c r="Z189" s="250"/>
      <c r="AA189" s="250"/>
      <c r="AB189" s="250"/>
      <c r="AC189" s="250"/>
      <c r="AD189" s="250"/>
      <c r="AE189" s="250"/>
      <c r="AF189" s="250"/>
      <c r="AG189" s="250"/>
      <c r="AH189" s="250"/>
    </row>
    <row r="190" spans="2:34" ht="27.9" customHeight="1" x14ac:dyDescent="0.2">
      <c r="B190" s="88" t="s">
        <v>50</v>
      </c>
      <c r="C190" s="168" t="str">
        <f t="shared" si="8"/>
        <v>４年</v>
      </c>
      <c r="D190" s="133">
        <v>15592</v>
      </c>
      <c r="E190" s="278">
        <v>274</v>
      </c>
      <c r="F190" s="278">
        <v>229</v>
      </c>
      <c r="G190" s="278">
        <v>2494</v>
      </c>
      <c r="H190" s="215">
        <v>16</v>
      </c>
      <c r="I190" s="278">
        <v>48899</v>
      </c>
      <c r="J190" s="278">
        <v>816</v>
      </c>
      <c r="K190" s="278">
        <v>816</v>
      </c>
      <c r="L190" s="278">
        <v>10491</v>
      </c>
      <c r="M190" s="224">
        <v>21.5</v>
      </c>
      <c r="N190" s="256">
        <v>2873</v>
      </c>
      <c r="O190" s="278">
        <v>41</v>
      </c>
      <c r="P190" s="278">
        <v>50</v>
      </c>
      <c r="Q190" s="278">
        <v>98</v>
      </c>
      <c r="R190" s="215">
        <v>3.4</v>
      </c>
      <c r="S190" s="131">
        <v>17736</v>
      </c>
      <c r="T190" s="278">
        <v>591</v>
      </c>
      <c r="U190" s="278">
        <v>642</v>
      </c>
      <c r="V190" s="278">
        <v>5154</v>
      </c>
      <c r="W190" s="221">
        <v>29.1</v>
      </c>
      <c r="X190" s="215"/>
      <c r="Y190" s="215"/>
      <c r="Z190" s="250"/>
      <c r="AA190" s="250"/>
      <c r="AB190" s="250"/>
      <c r="AC190" s="250"/>
      <c r="AD190" s="250"/>
      <c r="AE190" s="250"/>
      <c r="AF190" s="250"/>
      <c r="AG190" s="250"/>
      <c r="AH190" s="250"/>
    </row>
    <row r="191" spans="2:34" ht="27.9" customHeight="1" x14ac:dyDescent="0.2">
      <c r="B191" s="88" t="s">
        <v>51</v>
      </c>
      <c r="C191" s="168" t="str">
        <f t="shared" si="8"/>
        <v>５年</v>
      </c>
      <c r="D191" s="133">
        <v>16250</v>
      </c>
      <c r="E191" s="278">
        <v>275</v>
      </c>
      <c r="F191" s="278">
        <v>214</v>
      </c>
      <c r="G191" s="278">
        <v>2864</v>
      </c>
      <c r="H191" s="217">
        <v>17.600000000000001</v>
      </c>
      <c r="I191" s="131">
        <v>48621</v>
      </c>
      <c r="J191" s="132">
        <v>706</v>
      </c>
      <c r="K191" s="132">
        <v>747</v>
      </c>
      <c r="L191" s="132">
        <v>10942</v>
      </c>
      <c r="M191" s="218">
        <v>22.5</v>
      </c>
      <c r="N191" s="133">
        <v>2879</v>
      </c>
      <c r="O191" s="278">
        <v>62</v>
      </c>
      <c r="P191" s="278">
        <v>56</v>
      </c>
      <c r="Q191" s="278">
        <v>151</v>
      </c>
      <c r="R191" s="217">
        <v>5.2</v>
      </c>
      <c r="S191" s="278">
        <v>17309</v>
      </c>
      <c r="T191" s="278">
        <v>659</v>
      </c>
      <c r="U191" s="278">
        <v>697</v>
      </c>
      <c r="V191" s="278">
        <v>5499</v>
      </c>
      <c r="W191" s="224">
        <v>31.8</v>
      </c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</row>
    <row r="192" spans="2:34" ht="27.9" customHeight="1" x14ac:dyDescent="0.2">
      <c r="B192" s="88"/>
      <c r="C192" s="138" t="str">
        <f t="shared" si="8"/>
        <v>６年</v>
      </c>
      <c r="D192" s="133">
        <v>18304</v>
      </c>
      <c r="E192" s="278">
        <v>323</v>
      </c>
      <c r="F192" s="278">
        <v>341</v>
      </c>
      <c r="G192" s="278">
        <v>3656</v>
      </c>
      <c r="H192" s="217">
        <v>20</v>
      </c>
      <c r="I192" s="131">
        <v>47349</v>
      </c>
      <c r="J192" s="132">
        <v>682</v>
      </c>
      <c r="K192" s="132">
        <v>680</v>
      </c>
      <c r="L192" s="132">
        <v>10173</v>
      </c>
      <c r="M192" s="218">
        <v>21.5</v>
      </c>
      <c r="N192" s="133">
        <v>2076</v>
      </c>
      <c r="O192" s="278">
        <v>39</v>
      </c>
      <c r="P192" s="278">
        <v>34</v>
      </c>
      <c r="Q192" s="278">
        <v>14</v>
      </c>
      <c r="R192" s="217">
        <v>0.7</v>
      </c>
      <c r="S192" s="278">
        <v>19950</v>
      </c>
      <c r="T192" s="278">
        <v>583</v>
      </c>
      <c r="U192" s="278">
        <v>599</v>
      </c>
      <c r="V192" s="278">
        <v>7007</v>
      </c>
      <c r="W192" s="224">
        <v>35.1</v>
      </c>
      <c r="X192" s="219"/>
      <c r="Y192" s="219"/>
      <c r="Z192" s="215"/>
      <c r="AA192" s="215"/>
      <c r="AB192" s="215"/>
      <c r="AC192" s="215"/>
      <c r="AD192" s="215"/>
      <c r="AE192" s="215"/>
      <c r="AF192" s="215"/>
      <c r="AG192" s="215"/>
      <c r="AH192" s="215"/>
    </row>
    <row r="193" spans="2:34" ht="27.9" customHeight="1" x14ac:dyDescent="0.2">
      <c r="B193" s="88"/>
      <c r="C193" s="173">
        <f>$A$4</f>
        <v>6</v>
      </c>
      <c r="D193" s="286">
        <v>18536</v>
      </c>
      <c r="E193" s="276">
        <v>32</v>
      </c>
      <c r="F193" s="276">
        <v>34</v>
      </c>
      <c r="G193" s="276">
        <v>4232</v>
      </c>
      <c r="H193" s="233">
        <v>22.8</v>
      </c>
      <c r="I193" s="276">
        <v>46974</v>
      </c>
      <c r="J193" s="276">
        <v>222</v>
      </c>
      <c r="K193" s="276">
        <v>431</v>
      </c>
      <c r="L193" s="115">
        <v>8698</v>
      </c>
      <c r="M193" s="280">
        <v>18.5</v>
      </c>
      <c r="N193" s="279">
        <v>2038</v>
      </c>
      <c r="O193" s="276">
        <v>4</v>
      </c>
      <c r="P193" s="276">
        <v>12</v>
      </c>
      <c r="Q193" s="276">
        <v>14</v>
      </c>
      <c r="R193" s="233">
        <v>0.7</v>
      </c>
      <c r="S193" s="115">
        <v>20189</v>
      </c>
      <c r="T193" s="276">
        <v>703</v>
      </c>
      <c r="U193" s="276">
        <v>488</v>
      </c>
      <c r="V193" s="276">
        <v>6749</v>
      </c>
      <c r="W193" s="280">
        <v>33.4</v>
      </c>
      <c r="X193" s="219"/>
      <c r="Y193" s="219"/>
      <c r="Z193" s="219"/>
      <c r="AA193" s="219"/>
      <c r="AB193" s="219"/>
      <c r="AC193" s="219"/>
      <c r="AD193" s="219"/>
      <c r="AE193" s="219"/>
      <c r="AF193" s="219"/>
      <c r="AG193" s="219"/>
      <c r="AH193" s="219"/>
    </row>
    <row r="194" spans="2:34" ht="27.9" customHeight="1" x14ac:dyDescent="0.2">
      <c r="B194" s="88"/>
      <c r="C194" s="144" t="s">
        <v>11</v>
      </c>
      <c r="D194" s="133">
        <v>18539</v>
      </c>
      <c r="E194" s="278">
        <v>16</v>
      </c>
      <c r="F194" s="278">
        <v>13</v>
      </c>
      <c r="G194" s="278">
        <v>4199</v>
      </c>
      <c r="H194" s="217">
        <v>22.6</v>
      </c>
      <c r="I194" s="278">
        <v>46778</v>
      </c>
      <c r="J194" s="278">
        <v>369</v>
      </c>
      <c r="K194" s="278">
        <v>565</v>
      </c>
      <c r="L194" s="131">
        <v>9218</v>
      </c>
      <c r="M194" s="224">
        <v>19.7</v>
      </c>
      <c r="N194" s="256">
        <v>2025</v>
      </c>
      <c r="O194" s="278">
        <v>100</v>
      </c>
      <c r="P194" s="278">
        <v>113</v>
      </c>
      <c r="Q194" s="278">
        <v>14</v>
      </c>
      <c r="R194" s="217">
        <v>0.7</v>
      </c>
      <c r="S194" s="131">
        <v>20145</v>
      </c>
      <c r="T194" s="278">
        <v>443</v>
      </c>
      <c r="U194" s="278">
        <v>487</v>
      </c>
      <c r="V194" s="278">
        <v>7079</v>
      </c>
      <c r="W194" s="224">
        <v>35.1</v>
      </c>
      <c r="X194" s="219"/>
      <c r="Y194" s="219"/>
      <c r="Z194" s="219"/>
      <c r="AA194" s="219"/>
      <c r="AB194" s="219"/>
      <c r="AC194" s="219"/>
      <c r="AD194" s="219"/>
      <c r="AE194" s="219"/>
      <c r="AF194" s="219"/>
      <c r="AG194" s="219"/>
      <c r="AH194" s="219"/>
    </row>
    <row r="195" spans="2:34" ht="27.9" customHeight="1" x14ac:dyDescent="0.2">
      <c r="B195" s="88" t="s">
        <v>52</v>
      </c>
      <c r="C195" s="144" t="s">
        <v>12</v>
      </c>
      <c r="D195" s="133">
        <v>18163</v>
      </c>
      <c r="E195" s="278">
        <v>24</v>
      </c>
      <c r="F195" s="278">
        <v>400</v>
      </c>
      <c r="G195" s="278">
        <v>3592</v>
      </c>
      <c r="H195" s="217">
        <v>19.8</v>
      </c>
      <c r="I195" s="278">
        <v>46096</v>
      </c>
      <c r="J195" s="278">
        <v>754</v>
      </c>
      <c r="K195" s="278">
        <v>1436</v>
      </c>
      <c r="L195" s="131">
        <v>8424</v>
      </c>
      <c r="M195" s="224">
        <v>18.3</v>
      </c>
      <c r="N195" s="256">
        <v>1994</v>
      </c>
      <c r="O195" s="278">
        <v>14</v>
      </c>
      <c r="P195" s="278">
        <v>45</v>
      </c>
      <c r="Q195" s="278">
        <v>14</v>
      </c>
      <c r="R195" s="217">
        <v>0.7</v>
      </c>
      <c r="S195" s="131">
        <v>20028</v>
      </c>
      <c r="T195" s="278">
        <v>479</v>
      </c>
      <c r="U195" s="278">
        <v>596</v>
      </c>
      <c r="V195" s="278">
        <v>7078</v>
      </c>
      <c r="W195" s="224">
        <v>35.299999999999997</v>
      </c>
      <c r="X195" s="219"/>
      <c r="Y195" s="219"/>
      <c r="Z195" s="219"/>
      <c r="AA195" s="219"/>
      <c r="AB195" s="219"/>
      <c r="AC195" s="219"/>
      <c r="AD195" s="219"/>
      <c r="AE195" s="219"/>
      <c r="AF195" s="219"/>
      <c r="AG195" s="219"/>
      <c r="AH195" s="219"/>
    </row>
    <row r="196" spans="2:34" ht="27.9" customHeight="1" x14ac:dyDescent="0.2">
      <c r="B196" s="88"/>
      <c r="C196" s="144" t="s">
        <v>13</v>
      </c>
      <c r="D196" s="133">
        <v>17906</v>
      </c>
      <c r="E196" s="278">
        <v>2866</v>
      </c>
      <c r="F196" s="278">
        <v>3123</v>
      </c>
      <c r="G196" s="278">
        <v>2985</v>
      </c>
      <c r="H196" s="217">
        <v>16.7</v>
      </c>
      <c r="I196" s="278">
        <v>47733</v>
      </c>
      <c r="J196" s="278">
        <v>3152</v>
      </c>
      <c r="K196" s="278">
        <v>1515</v>
      </c>
      <c r="L196" s="131">
        <v>11537</v>
      </c>
      <c r="M196" s="224">
        <v>24.2</v>
      </c>
      <c r="N196" s="256">
        <v>2094</v>
      </c>
      <c r="O196" s="278">
        <v>249</v>
      </c>
      <c r="P196" s="278">
        <v>149</v>
      </c>
      <c r="Q196" s="278">
        <v>8</v>
      </c>
      <c r="R196" s="217">
        <v>0.4</v>
      </c>
      <c r="S196" s="131">
        <v>19970</v>
      </c>
      <c r="T196" s="278">
        <v>945</v>
      </c>
      <c r="U196" s="278">
        <v>1003</v>
      </c>
      <c r="V196" s="278">
        <v>6947</v>
      </c>
      <c r="W196" s="224">
        <v>34.799999999999997</v>
      </c>
      <c r="X196" s="219"/>
      <c r="Y196" s="219"/>
      <c r="Z196" s="219"/>
      <c r="AA196" s="219"/>
      <c r="AB196" s="219"/>
      <c r="AC196" s="219"/>
      <c r="AD196" s="219"/>
      <c r="AE196" s="219"/>
      <c r="AF196" s="219"/>
      <c r="AG196" s="219"/>
      <c r="AH196" s="219"/>
    </row>
    <row r="197" spans="2:34" ht="27.9" customHeight="1" x14ac:dyDescent="0.2">
      <c r="B197" s="88"/>
      <c r="C197" s="144" t="s">
        <v>14</v>
      </c>
      <c r="D197" s="133">
        <v>18286</v>
      </c>
      <c r="E197" s="278">
        <v>562</v>
      </c>
      <c r="F197" s="278">
        <v>182</v>
      </c>
      <c r="G197" s="278">
        <v>3767</v>
      </c>
      <c r="H197" s="217">
        <v>20.6</v>
      </c>
      <c r="I197" s="278">
        <v>47631</v>
      </c>
      <c r="J197" s="278">
        <v>582</v>
      </c>
      <c r="K197" s="278">
        <v>684</v>
      </c>
      <c r="L197" s="131">
        <v>9916</v>
      </c>
      <c r="M197" s="224">
        <v>20.8</v>
      </c>
      <c r="N197" s="256">
        <v>2080</v>
      </c>
      <c r="O197" s="278">
        <v>6</v>
      </c>
      <c r="P197" s="278">
        <v>20</v>
      </c>
      <c r="Q197" s="278">
        <v>8</v>
      </c>
      <c r="R197" s="217">
        <v>0.4</v>
      </c>
      <c r="S197" s="131">
        <v>19808</v>
      </c>
      <c r="T197" s="278">
        <v>570</v>
      </c>
      <c r="U197" s="278">
        <v>732</v>
      </c>
      <c r="V197" s="278">
        <v>6971</v>
      </c>
      <c r="W197" s="224">
        <v>35.200000000000003</v>
      </c>
      <c r="X197" s="219"/>
      <c r="Y197" s="219"/>
      <c r="Z197" s="219"/>
      <c r="AA197" s="219"/>
      <c r="AB197" s="219"/>
      <c r="AC197" s="219"/>
      <c r="AD197" s="219"/>
      <c r="AE197" s="219"/>
      <c r="AF197" s="219"/>
      <c r="AG197" s="219"/>
      <c r="AH197" s="219"/>
    </row>
    <row r="198" spans="2:34" ht="27.9" customHeight="1" x14ac:dyDescent="0.2">
      <c r="B198" s="88"/>
      <c r="C198" s="144" t="s">
        <v>15</v>
      </c>
      <c r="D198" s="133">
        <v>18298</v>
      </c>
      <c r="E198" s="278">
        <v>38</v>
      </c>
      <c r="F198" s="278">
        <v>26</v>
      </c>
      <c r="G198" s="278">
        <v>3772</v>
      </c>
      <c r="H198" s="217">
        <v>20.6</v>
      </c>
      <c r="I198" s="278">
        <v>47618</v>
      </c>
      <c r="J198" s="278">
        <v>442</v>
      </c>
      <c r="K198" s="278">
        <v>455</v>
      </c>
      <c r="L198" s="131">
        <v>11325</v>
      </c>
      <c r="M198" s="224">
        <v>23.8</v>
      </c>
      <c r="N198" s="256">
        <v>2086</v>
      </c>
      <c r="O198" s="278">
        <v>10</v>
      </c>
      <c r="P198" s="278">
        <v>4</v>
      </c>
      <c r="Q198" s="278">
        <v>8</v>
      </c>
      <c r="R198" s="217">
        <v>0.4</v>
      </c>
      <c r="S198" s="131">
        <v>19707</v>
      </c>
      <c r="T198" s="278">
        <v>407</v>
      </c>
      <c r="U198" s="278">
        <v>508</v>
      </c>
      <c r="V198" s="278">
        <v>7040</v>
      </c>
      <c r="W198" s="224">
        <v>35.700000000000003</v>
      </c>
      <c r="X198" s="219"/>
      <c r="Y198" s="219"/>
      <c r="Z198" s="219"/>
      <c r="AA198" s="219"/>
      <c r="AB198" s="219"/>
      <c r="AC198" s="219"/>
      <c r="AD198" s="219"/>
      <c r="AE198" s="219"/>
      <c r="AF198" s="219"/>
      <c r="AG198" s="219"/>
      <c r="AH198" s="219"/>
    </row>
    <row r="199" spans="2:34" ht="27.9" customHeight="1" x14ac:dyDescent="0.2">
      <c r="B199" s="88" t="s">
        <v>53</v>
      </c>
      <c r="C199" s="144" t="s">
        <v>16</v>
      </c>
      <c r="D199" s="133">
        <v>18284</v>
      </c>
      <c r="E199" s="278">
        <v>18</v>
      </c>
      <c r="F199" s="278">
        <v>32</v>
      </c>
      <c r="G199" s="278">
        <v>3620</v>
      </c>
      <c r="H199" s="217">
        <v>19.8</v>
      </c>
      <c r="I199" s="278">
        <v>47664</v>
      </c>
      <c r="J199" s="278">
        <v>434</v>
      </c>
      <c r="K199" s="278">
        <v>388</v>
      </c>
      <c r="L199" s="131">
        <v>11469</v>
      </c>
      <c r="M199" s="224">
        <v>24.1</v>
      </c>
      <c r="N199" s="256">
        <v>2114</v>
      </c>
      <c r="O199" s="278">
        <v>28</v>
      </c>
      <c r="P199" s="278">
        <v>0</v>
      </c>
      <c r="Q199" s="278">
        <v>14</v>
      </c>
      <c r="R199" s="217">
        <v>0.7</v>
      </c>
      <c r="S199" s="131">
        <v>19955</v>
      </c>
      <c r="T199" s="278">
        <v>761</v>
      </c>
      <c r="U199" s="278">
        <v>513</v>
      </c>
      <c r="V199" s="278">
        <v>7068</v>
      </c>
      <c r="W199" s="224">
        <v>35.4</v>
      </c>
      <c r="X199" s="219"/>
      <c r="Y199" s="219"/>
      <c r="Z199" s="219"/>
      <c r="AA199" s="219"/>
      <c r="AB199" s="219"/>
      <c r="AC199" s="219"/>
      <c r="AD199" s="219"/>
      <c r="AE199" s="219"/>
      <c r="AF199" s="219"/>
      <c r="AG199" s="219"/>
      <c r="AH199" s="219"/>
    </row>
    <row r="200" spans="2:34" ht="27.9" customHeight="1" x14ac:dyDescent="0.2">
      <c r="B200" s="88"/>
      <c r="C200" s="144" t="s">
        <v>17</v>
      </c>
      <c r="D200" s="133">
        <v>18426</v>
      </c>
      <c r="E200" s="278">
        <v>165</v>
      </c>
      <c r="F200" s="278">
        <v>23</v>
      </c>
      <c r="G200" s="278">
        <v>3548</v>
      </c>
      <c r="H200" s="217">
        <v>19.3</v>
      </c>
      <c r="I200" s="278">
        <v>47700</v>
      </c>
      <c r="J200" s="278">
        <v>523</v>
      </c>
      <c r="K200" s="278">
        <v>487</v>
      </c>
      <c r="L200" s="131">
        <v>11500</v>
      </c>
      <c r="M200" s="224">
        <v>24.1</v>
      </c>
      <c r="N200" s="256">
        <v>2116</v>
      </c>
      <c r="O200" s="278">
        <v>12</v>
      </c>
      <c r="P200" s="278">
        <v>10</v>
      </c>
      <c r="Q200" s="278">
        <v>20</v>
      </c>
      <c r="R200" s="217">
        <v>0.9</v>
      </c>
      <c r="S200" s="131">
        <v>20200</v>
      </c>
      <c r="T200" s="278">
        <v>751</v>
      </c>
      <c r="U200" s="278">
        <v>506</v>
      </c>
      <c r="V200" s="278">
        <v>7071</v>
      </c>
      <c r="W200" s="224">
        <v>35</v>
      </c>
      <c r="X200" s="219"/>
      <c r="Y200" s="219"/>
      <c r="Z200" s="219"/>
      <c r="AA200" s="219"/>
      <c r="AB200" s="219"/>
      <c r="AC200" s="219"/>
      <c r="AD200" s="219"/>
      <c r="AE200" s="219"/>
      <c r="AF200" s="219"/>
      <c r="AG200" s="219"/>
      <c r="AH200" s="219"/>
    </row>
    <row r="201" spans="2:34" ht="27.9" customHeight="1" x14ac:dyDescent="0.2">
      <c r="B201" s="88"/>
      <c r="C201" s="144" t="s">
        <v>18</v>
      </c>
      <c r="D201" s="133">
        <v>18278</v>
      </c>
      <c r="E201" s="278">
        <v>13</v>
      </c>
      <c r="F201" s="278">
        <v>161</v>
      </c>
      <c r="G201" s="278">
        <v>3362</v>
      </c>
      <c r="H201" s="217">
        <v>18.399999999999999</v>
      </c>
      <c r="I201" s="278">
        <v>47637</v>
      </c>
      <c r="J201" s="278">
        <v>417</v>
      </c>
      <c r="K201" s="278">
        <v>480</v>
      </c>
      <c r="L201" s="131">
        <v>11075</v>
      </c>
      <c r="M201" s="224">
        <v>23.2</v>
      </c>
      <c r="N201" s="256">
        <v>2074</v>
      </c>
      <c r="O201" s="278">
        <v>0</v>
      </c>
      <c r="P201" s="278">
        <v>42</v>
      </c>
      <c r="Q201" s="278">
        <v>20</v>
      </c>
      <c r="R201" s="217">
        <v>1</v>
      </c>
      <c r="S201" s="131">
        <v>20032</v>
      </c>
      <c r="T201" s="278">
        <v>524</v>
      </c>
      <c r="U201" s="278">
        <v>692</v>
      </c>
      <c r="V201" s="278">
        <v>7029</v>
      </c>
      <c r="W201" s="224">
        <v>35.1</v>
      </c>
      <c r="X201" s="219"/>
      <c r="Y201" s="219"/>
      <c r="Z201" s="219"/>
      <c r="AA201" s="219"/>
      <c r="AB201" s="219"/>
      <c r="AC201" s="219"/>
      <c r="AD201" s="219"/>
      <c r="AE201" s="219"/>
      <c r="AF201" s="219"/>
      <c r="AG201" s="219"/>
      <c r="AH201" s="219"/>
    </row>
    <row r="202" spans="2:34" ht="27.9" customHeight="1" x14ac:dyDescent="0.2">
      <c r="B202" s="88"/>
      <c r="C202" s="144" t="s">
        <v>19</v>
      </c>
      <c r="D202" s="133">
        <v>18303</v>
      </c>
      <c r="E202" s="278">
        <v>47</v>
      </c>
      <c r="F202" s="278">
        <v>22</v>
      </c>
      <c r="G202" s="278">
        <v>3480</v>
      </c>
      <c r="H202" s="217">
        <v>19</v>
      </c>
      <c r="I202" s="278">
        <v>47741</v>
      </c>
      <c r="J202" s="278">
        <v>483</v>
      </c>
      <c r="K202" s="278">
        <v>379</v>
      </c>
      <c r="L202" s="131">
        <v>10798</v>
      </c>
      <c r="M202" s="224">
        <v>22.6</v>
      </c>
      <c r="N202" s="256">
        <v>2084</v>
      </c>
      <c r="O202" s="278">
        <v>14</v>
      </c>
      <c r="P202" s="278">
        <v>4</v>
      </c>
      <c r="Q202" s="278">
        <v>20</v>
      </c>
      <c r="R202" s="217">
        <v>1</v>
      </c>
      <c r="S202" s="131">
        <v>19849</v>
      </c>
      <c r="T202" s="278">
        <v>638</v>
      </c>
      <c r="U202" s="278">
        <v>821</v>
      </c>
      <c r="V202" s="278">
        <v>7262</v>
      </c>
      <c r="W202" s="224">
        <v>36.6</v>
      </c>
      <c r="X202" s="219"/>
      <c r="Y202" s="219"/>
      <c r="Z202" s="219"/>
      <c r="AA202" s="219"/>
      <c r="AB202" s="219"/>
      <c r="AC202" s="219"/>
      <c r="AD202" s="219"/>
      <c r="AE202" s="219"/>
      <c r="AF202" s="219"/>
      <c r="AG202" s="219"/>
      <c r="AH202" s="219"/>
    </row>
    <row r="203" spans="2:34" ht="27.9" customHeight="1" x14ac:dyDescent="0.2">
      <c r="B203" s="88"/>
      <c r="C203" s="144" t="s">
        <v>20</v>
      </c>
      <c r="D203" s="133">
        <v>18307</v>
      </c>
      <c r="E203" s="278">
        <v>21</v>
      </c>
      <c r="F203" s="278">
        <v>17</v>
      </c>
      <c r="G203" s="278">
        <v>3849</v>
      </c>
      <c r="H203" s="217">
        <v>21</v>
      </c>
      <c r="I203" s="278">
        <v>47410</v>
      </c>
      <c r="J203" s="278">
        <v>397</v>
      </c>
      <c r="K203" s="278">
        <v>728</v>
      </c>
      <c r="L203" s="131">
        <v>9291</v>
      </c>
      <c r="M203" s="224">
        <v>19.600000000000001</v>
      </c>
      <c r="N203" s="256">
        <v>2102</v>
      </c>
      <c r="O203" s="278">
        <v>24</v>
      </c>
      <c r="P203" s="278">
        <v>6</v>
      </c>
      <c r="Q203" s="278">
        <v>10</v>
      </c>
      <c r="R203" s="217">
        <v>0.5</v>
      </c>
      <c r="S203" s="131">
        <v>19736</v>
      </c>
      <c r="T203" s="278">
        <v>331</v>
      </c>
      <c r="U203" s="278">
        <v>444</v>
      </c>
      <c r="V203" s="278">
        <v>6907</v>
      </c>
      <c r="W203" s="224">
        <v>35</v>
      </c>
      <c r="X203" s="219"/>
      <c r="Y203" s="219"/>
      <c r="Z203" s="219"/>
      <c r="AA203" s="219"/>
      <c r="AB203" s="219"/>
      <c r="AC203" s="219"/>
      <c r="AD203" s="219"/>
      <c r="AE203" s="219"/>
      <c r="AF203" s="219"/>
      <c r="AG203" s="219"/>
      <c r="AH203" s="219"/>
    </row>
    <row r="204" spans="2:34" ht="27.9" customHeight="1" x14ac:dyDescent="0.2">
      <c r="B204" s="88"/>
      <c r="C204" s="148" t="s">
        <v>21</v>
      </c>
      <c r="D204" s="133">
        <v>18333</v>
      </c>
      <c r="E204" s="278">
        <v>79</v>
      </c>
      <c r="F204" s="278">
        <v>53</v>
      </c>
      <c r="G204" s="278">
        <v>3467</v>
      </c>
      <c r="H204" s="217">
        <v>18.899999999999999</v>
      </c>
      <c r="I204" s="278">
        <v>47205</v>
      </c>
      <c r="J204" s="278">
        <v>404</v>
      </c>
      <c r="K204" s="278">
        <v>609</v>
      </c>
      <c r="L204" s="131">
        <v>8823</v>
      </c>
      <c r="M204" s="224">
        <v>18.7</v>
      </c>
      <c r="N204" s="256">
        <v>2104</v>
      </c>
      <c r="O204" s="278">
        <v>2</v>
      </c>
      <c r="P204" s="278">
        <v>0</v>
      </c>
      <c r="Q204" s="278">
        <v>10</v>
      </c>
      <c r="R204" s="217">
        <v>0.5</v>
      </c>
      <c r="S204" s="131">
        <v>19775</v>
      </c>
      <c r="T204" s="278">
        <v>439</v>
      </c>
      <c r="U204" s="278">
        <v>400</v>
      </c>
      <c r="V204" s="278">
        <v>6889</v>
      </c>
      <c r="W204" s="224">
        <v>34.799999999999997</v>
      </c>
      <c r="X204" s="219"/>
      <c r="Y204" s="219"/>
      <c r="Z204" s="219"/>
      <c r="AA204" s="219"/>
      <c r="AB204" s="219"/>
      <c r="AC204" s="219"/>
      <c r="AD204" s="219"/>
      <c r="AE204" s="219"/>
      <c r="AF204" s="219"/>
      <c r="AG204" s="219"/>
      <c r="AH204" s="219"/>
    </row>
    <row r="205" spans="2:34" ht="27.9" customHeight="1" x14ac:dyDescent="0.2">
      <c r="B205" s="149" t="s">
        <v>51</v>
      </c>
      <c r="C205" s="166" t="str">
        <f>C187</f>
        <v>令和元年平均</v>
      </c>
      <c r="D205" s="279">
        <v>6580</v>
      </c>
      <c r="E205" s="276">
        <v>152</v>
      </c>
      <c r="F205" s="276">
        <v>111</v>
      </c>
      <c r="G205" s="276">
        <v>705</v>
      </c>
      <c r="H205" s="231">
        <v>10.7</v>
      </c>
      <c r="I205" s="276">
        <v>13503</v>
      </c>
      <c r="J205" s="276">
        <v>235</v>
      </c>
      <c r="K205" s="276">
        <v>221</v>
      </c>
      <c r="L205" s="276">
        <v>2329</v>
      </c>
      <c r="M205" s="277">
        <v>17.3</v>
      </c>
      <c r="N205" s="279">
        <v>2908</v>
      </c>
      <c r="O205" s="276">
        <v>57</v>
      </c>
      <c r="P205" s="276">
        <v>50</v>
      </c>
      <c r="Q205" s="276">
        <v>19</v>
      </c>
      <c r="R205" s="231">
        <v>0.6</v>
      </c>
      <c r="S205" s="115">
        <v>9570</v>
      </c>
      <c r="T205" s="276">
        <v>215</v>
      </c>
      <c r="U205" s="276">
        <v>229</v>
      </c>
      <c r="V205" s="276">
        <v>1045</v>
      </c>
      <c r="W205" s="277">
        <v>10.9</v>
      </c>
      <c r="X205" s="250"/>
      <c r="Y205" s="250"/>
      <c r="Z205" s="219"/>
      <c r="AA205" s="219"/>
      <c r="AB205" s="219"/>
      <c r="AC205" s="219"/>
      <c r="AD205" s="219"/>
      <c r="AE205" s="219"/>
      <c r="AF205" s="219"/>
      <c r="AG205" s="219"/>
      <c r="AH205" s="219"/>
    </row>
    <row r="206" spans="2:34" ht="27.9" customHeight="1" x14ac:dyDescent="0.2">
      <c r="B206" s="150"/>
      <c r="C206" s="168" t="str">
        <f>C188</f>
        <v>２年</v>
      </c>
      <c r="D206" s="256">
        <v>6699</v>
      </c>
      <c r="E206" s="278">
        <v>121</v>
      </c>
      <c r="F206" s="278">
        <v>108</v>
      </c>
      <c r="G206" s="278">
        <v>723</v>
      </c>
      <c r="H206" s="215">
        <v>10.8</v>
      </c>
      <c r="I206" s="278">
        <v>12982</v>
      </c>
      <c r="J206" s="278">
        <v>235</v>
      </c>
      <c r="K206" s="278">
        <v>234</v>
      </c>
      <c r="L206" s="278">
        <v>1667</v>
      </c>
      <c r="M206" s="221">
        <v>12.8</v>
      </c>
      <c r="N206" s="256">
        <v>2703</v>
      </c>
      <c r="O206" s="278">
        <v>29</v>
      </c>
      <c r="P206" s="278">
        <v>32</v>
      </c>
      <c r="Q206" s="278">
        <v>30</v>
      </c>
      <c r="R206" s="215">
        <v>1.1000000000000001</v>
      </c>
      <c r="S206" s="131">
        <v>9628</v>
      </c>
      <c r="T206" s="278">
        <v>244</v>
      </c>
      <c r="U206" s="278">
        <v>204</v>
      </c>
      <c r="V206" s="278">
        <v>1530</v>
      </c>
      <c r="W206" s="221">
        <v>15.9</v>
      </c>
      <c r="X206" s="250"/>
      <c r="Y206" s="250"/>
      <c r="Z206" s="250"/>
      <c r="AA206" s="250"/>
      <c r="AB206" s="250"/>
      <c r="AC206" s="250"/>
      <c r="AD206" s="250"/>
      <c r="AE206" s="250"/>
      <c r="AF206" s="250"/>
      <c r="AG206" s="250"/>
      <c r="AH206" s="250"/>
    </row>
    <row r="207" spans="2:34" ht="27.9" customHeight="1" x14ac:dyDescent="0.2">
      <c r="B207" s="150"/>
      <c r="C207" s="168" t="str">
        <f t="shared" ref="C207:C210" si="9">C189</f>
        <v>３年</v>
      </c>
      <c r="D207" s="256">
        <v>7297</v>
      </c>
      <c r="E207" s="278">
        <v>160</v>
      </c>
      <c r="F207" s="278">
        <v>137</v>
      </c>
      <c r="G207" s="278">
        <v>753</v>
      </c>
      <c r="H207" s="215">
        <v>10.3</v>
      </c>
      <c r="I207" s="278">
        <v>13148</v>
      </c>
      <c r="J207" s="278">
        <v>256</v>
      </c>
      <c r="K207" s="278">
        <v>244</v>
      </c>
      <c r="L207" s="278">
        <v>1692</v>
      </c>
      <c r="M207" s="221">
        <v>12.8</v>
      </c>
      <c r="N207" s="256">
        <v>2546</v>
      </c>
      <c r="O207" s="278">
        <v>28</v>
      </c>
      <c r="P207" s="278">
        <v>30</v>
      </c>
      <c r="Q207" s="278">
        <v>22</v>
      </c>
      <c r="R207" s="215">
        <v>0.9</v>
      </c>
      <c r="S207" s="131">
        <v>9132</v>
      </c>
      <c r="T207" s="278">
        <v>213</v>
      </c>
      <c r="U207" s="278">
        <v>203</v>
      </c>
      <c r="V207" s="278">
        <v>1553</v>
      </c>
      <c r="W207" s="221">
        <v>17</v>
      </c>
      <c r="X207" s="250"/>
      <c r="Y207" s="250"/>
      <c r="Z207" s="250"/>
      <c r="AA207" s="250"/>
      <c r="AB207" s="250"/>
      <c r="AC207" s="250"/>
      <c r="AD207" s="250"/>
      <c r="AE207" s="250"/>
      <c r="AF207" s="250"/>
      <c r="AG207" s="250"/>
      <c r="AH207" s="250"/>
    </row>
    <row r="208" spans="2:34" ht="27.9" customHeight="1" x14ac:dyDescent="0.2">
      <c r="B208" s="150"/>
      <c r="C208" s="168" t="str">
        <f t="shared" si="9"/>
        <v>４年</v>
      </c>
      <c r="D208" s="256">
        <v>7737</v>
      </c>
      <c r="E208" s="278">
        <v>129</v>
      </c>
      <c r="F208" s="278">
        <v>114</v>
      </c>
      <c r="G208" s="278">
        <v>409</v>
      </c>
      <c r="H208" s="215">
        <v>5.3</v>
      </c>
      <c r="I208" s="278">
        <v>14882</v>
      </c>
      <c r="J208" s="278">
        <v>277</v>
      </c>
      <c r="K208" s="278">
        <v>174</v>
      </c>
      <c r="L208" s="278">
        <v>1308</v>
      </c>
      <c r="M208" s="221">
        <v>8.8000000000000007</v>
      </c>
      <c r="N208" s="256">
        <v>1795</v>
      </c>
      <c r="O208" s="278">
        <v>24</v>
      </c>
      <c r="P208" s="278">
        <v>32</v>
      </c>
      <c r="Q208" s="278">
        <v>22</v>
      </c>
      <c r="R208" s="215">
        <v>1.2</v>
      </c>
      <c r="S208" s="131">
        <v>9215</v>
      </c>
      <c r="T208" s="278">
        <v>239</v>
      </c>
      <c r="U208" s="278">
        <v>266</v>
      </c>
      <c r="V208" s="278">
        <v>1296</v>
      </c>
      <c r="W208" s="221">
        <v>14.1</v>
      </c>
      <c r="X208" s="215"/>
      <c r="Y208" s="215"/>
      <c r="Z208" s="250"/>
      <c r="AA208" s="250"/>
      <c r="AB208" s="250"/>
      <c r="AC208" s="250"/>
      <c r="AD208" s="250"/>
      <c r="AE208" s="250"/>
      <c r="AF208" s="250"/>
      <c r="AG208" s="250"/>
      <c r="AH208" s="250"/>
    </row>
    <row r="209" spans="2:34" ht="27.9" customHeight="1" x14ac:dyDescent="0.2">
      <c r="B209" s="150"/>
      <c r="C209" s="168" t="str">
        <f t="shared" si="9"/>
        <v>５年</v>
      </c>
      <c r="D209" s="133">
        <v>7766</v>
      </c>
      <c r="E209" s="278">
        <v>152</v>
      </c>
      <c r="F209" s="278">
        <v>100</v>
      </c>
      <c r="G209" s="278">
        <v>686</v>
      </c>
      <c r="H209" s="217">
        <v>8.8000000000000007</v>
      </c>
      <c r="I209" s="278">
        <v>12711</v>
      </c>
      <c r="J209" s="278">
        <v>199</v>
      </c>
      <c r="K209" s="278">
        <v>205</v>
      </c>
      <c r="L209" s="278">
        <v>1542</v>
      </c>
      <c r="M209" s="224">
        <v>12.2</v>
      </c>
      <c r="N209" s="133">
        <v>1744</v>
      </c>
      <c r="O209" s="278">
        <v>37</v>
      </c>
      <c r="P209" s="278">
        <v>30</v>
      </c>
      <c r="Q209" s="278">
        <v>13</v>
      </c>
      <c r="R209" s="217">
        <v>0.7</v>
      </c>
      <c r="S209" s="278">
        <v>8983</v>
      </c>
      <c r="T209" s="278">
        <v>302</v>
      </c>
      <c r="U209" s="278">
        <v>276</v>
      </c>
      <c r="V209" s="278">
        <v>1420</v>
      </c>
      <c r="W209" s="224">
        <v>15.8</v>
      </c>
      <c r="X209" s="215"/>
      <c r="Y209" s="215"/>
      <c r="Z209" s="215"/>
      <c r="AA209" s="215"/>
      <c r="AB209" s="215"/>
      <c r="AC209" s="215"/>
      <c r="AD209" s="215"/>
      <c r="AE209" s="215"/>
      <c r="AF209" s="215"/>
      <c r="AG209" s="215"/>
      <c r="AH209" s="215"/>
    </row>
    <row r="210" spans="2:34" ht="27.9" customHeight="1" x14ac:dyDescent="0.2">
      <c r="B210" s="150"/>
      <c r="C210" s="138" t="str">
        <f t="shared" si="9"/>
        <v>６年</v>
      </c>
      <c r="D210" s="287">
        <v>7955</v>
      </c>
      <c r="E210" s="281">
        <v>150</v>
      </c>
      <c r="F210" s="281">
        <v>109</v>
      </c>
      <c r="G210" s="281">
        <v>997</v>
      </c>
      <c r="H210" s="285">
        <v>12.5</v>
      </c>
      <c r="I210" s="281">
        <v>13139</v>
      </c>
      <c r="J210" s="281">
        <v>211</v>
      </c>
      <c r="K210" s="281">
        <v>174</v>
      </c>
      <c r="L210" s="281">
        <v>1440</v>
      </c>
      <c r="M210" s="283">
        <v>11</v>
      </c>
      <c r="N210" s="287">
        <v>1284</v>
      </c>
      <c r="O210" s="281">
        <v>22</v>
      </c>
      <c r="P210" s="281">
        <v>23</v>
      </c>
      <c r="Q210" s="281">
        <v>10</v>
      </c>
      <c r="R210" s="285">
        <v>0.8</v>
      </c>
      <c r="S210" s="281">
        <v>8856</v>
      </c>
      <c r="T210" s="281">
        <v>215</v>
      </c>
      <c r="U210" s="281">
        <v>234</v>
      </c>
      <c r="V210" s="281">
        <v>1501</v>
      </c>
      <c r="W210" s="283">
        <v>16.899999999999999</v>
      </c>
      <c r="X210" s="219"/>
      <c r="Y210" s="219"/>
      <c r="Z210" s="215"/>
      <c r="AA210" s="215"/>
      <c r="AB210" s="215"/>
      <c r="AC210" s="215"/>
      <c r="AD210" s="215"/>
      <c r="AE210" s="215"/>
      <c r="AF210" s="215"/>
      <c r="AG210" s="215"/>
      <c r="AH210" s="215"/>
    </row>
    <row r="211" spans="2:34" ht="27.9" customHeight="1" x14ac:dyDescent="0.2">
      <c r="B211" s="150"/>
      <c r="C211" s="177">
        <f>$A$4</f>
        <v>6</v>
      </c>
      <c r="D211" s="256">
        <v>7736</v>
      </c>
      <c r="E211" s="278">
        <v>15</v>
      </c>
      <c r="F211" s="278">
        <v>24</v>
      </c>
      <c r="G211" s="278">
        <v>1236</v>
      </c>
      <c r="H211" s="217">
        <v>16</v>
      </c>
      <c r="I211" s="278">
        <v>13496</v>
      </c>
      <c r="J211" s="278">
        <v>89</v>
      </c>
      <c r="K211" s="278">
        <v>67</v>
      </c>
      <c r="L211" s="278">
        <v>1269</v>
      </c>
      <c r="M211" s="224">
        <v>9.4</v>
      </c>
      <c r="N211" s="256">
        <v>1240</v>
      </c>
      <c r="O211" s="278">
        <v>4</v>
      </c>
      <c r="P211" s="278">
        <v>6</v>
      </c>
      <c r="Q211" s="278">
        <v>10</v>
      </c>
      <c r="R211" s="217">
        <v>0.8</v>
      </c>
      <c r="S211" s="131">
        <v>9688</v>
      </c>
      <c r="T211" s="278">
        <v>246</v>
      </c>
      <c r="U211" s="278">
        <v>192</v>
      </c>
      <c r="V211" s="278">
        <v>1778</v>
      </c>
      <c r="W211" s="224">
        <v>18.399999999999999</v>
      </c>
      <c r="X211" s="219"/>
      <c r="Y211" s="219"/>
      <c r="Z211" s="219"/>
      <c r="AA211" s="219"/>
      <c r="AB211" s="219"/>
      <c r="AC211" s="219"/>
      <c r="AD211" s="219"/>
      <c r="AE211" s="219"/>
      <c r="AF211" s="219"/>
      <c r="AG211" s="219"/>
      <c r="AH211" s="219"/>
    </row>
    <row r="212" spans="2:34" ht="27.9" customHeight="1" x14ac:dyDescent="0.2">
      <c r="B212" s="150"/>
      <c r="C212" s="144" t="s">
        <v>11</v>
      </c>
      <c r="D212" s="256">
        <v>7737</v>
      </c>
      <c r="E212" s="278">
        <v>5</v>
      </c>
      <c r="F212" s="278">
        <v>5</v>
      </c>
      <c r="G212" s="278">
        <v>1236</v>
      </c>
      <c r="H212" s="217">
        <v>16</v>
      </c>
      <c r="I212" s="278">
        <v>13425</v>
      </c>
      <c r="J212" s="278">
        <v>125</v>
      </c>
      <c r="K212" s="278">
        <v>206</v>
      </c>
      <c r="L212" s="278">
        <v>1383</v>
      </c>
      <c r="M212" s="224">
        <v>10.3</v>
      </c>
      <c r="N212" s="256">
        <v>1272</v>
      </c>
      <c r="O212" s="278">
        <v>76</v>
      </c>
      <c r="P212" s="278">
        <v>83</v>
      </c>
      <c r="Q212" s="278">
        <v>10</v>
      </c>
      <c r="R212" s="217">
        <v>0.8</v>
      </c>
      <c r="S212" s="131">
        <v>9305</v>
      </c>
      <c r="T212" s="278">
        <v>202</v>
      </c>
      <c r="U212" s="278">
        <v>145</v>
      </c>
      <c r="V212" s="278">
        <v>1706</v>
      </c>
      <c r="W212" s="224">
        <v>18.3</v>
      </c>
      <c r="X212" s="219"/>
      <c r="Y212" s="219"/>
      <c r="Z212" s="219"/>
      <c r="AA212" s="219"/>
      <c r="AB212" s="219"/>
      <c r="AC212" s="219"/>
      <c r="AD212" s="219"/>
      <c r="AE212" s="219"/>
      <c r="AF212" s="219"/>
      <c r="AG212" s="219"/>
      <c r="AH212" s="219"/>
    </row>
    <row r="213" spans="2:34" ht="27.9" customHeight="1" x14ac:dyDescent="0.2">
      <c r="B213" s="150"/>
      <c r="C213" s="144" t="s">
        <v>12</v>
      </c>
      <c r="D213" s="256">
        <v>7148</v>
      </c>
      <c r="E213" s="278">
        <v>0</v>
      </c>
      <c r="F213" s="278">
        <v>374</v>
      </c>
      <c r="G213" s="278">
        <v>710</v>
      </c>
      <c r="H213" s="217">
        <v>9.9</v>
      </c>
      <c r="I213" s="278">
        <v>12269</v>
      </c>
      <c r="J213" s="278">
        <v>142</v>
      </c>
      <c r="K213" s="278">
        <v>498</v>
      </c>
      <c r="L213" s="278">
        <v>1200</v>
      </c>
      <c r="M213" s="224">
        <v>9.8000000000000007</v>
      </c>
      <c r="N213" s="256">
        <v>1245</v>
      </c>
      <c r="O213" s="278">
        <v>14</v>
      </c>
      <c r="P213" s="278">
        <v>41</v>
      </c>
      <c r="Q213" s="278">
        <v>10</v>
      </c>
      <c r="R213" s="217">
        <v>0.8</v>
      </c>
      <c r="S213" s="131">
        <v>9022</v>
      </c>
      <c r="T213" s="278">
        <v>182</v>
      </c>
      <c r="U213" s="278">
        <v>243</v>
      </c>
      <c r="V213" s="278">
        <v>1633</v>
      </c>
      <c r="W213" s="224">
        <v>18.100000000000001</v>
      </c>
      <c r="X213" s="219"/>
      <c r="Y213" s="219"/>
      <c r="Z213" s="219"/>
      <c r="AA213" s="219"/>
      <c r="AB213" s="219"/>
      <c r="AC213" s="219"/>
      <c r="AD213" s="219"/>
      <c r="AE213" s="219"/>
      <c r="AF213" s="219"/>
      <c r="AG213" s="219"/>
      <c r="AH213" s="219"/>
    </row>
    <row r="214" spans="2:34" ht="27.9" customHeight="1" x14ac:dyDescent="0.2">
      <c r="B214" s="150"/>
      <c r="C214" s="144" t="s">
        <v>13</v>
      </c>
      <c r="D214" s="256">
        <v>7578</v>
      </c>
      <c r="E214" s="278">
        <v>1213</v>
      </c>
      <c r="F214" s="278">
        <v>783</v>
      </c>
      <c r="G214" s="278">
        <v>427</v>
      </c>
      <c r="H214" s="217">
        <v>5.6</v>
      </c>
      <c r="I214" s="278">
        <v>13288</v>
      </c>
      <c r="J214" s="278">
        <v>1350</v>
      </c>
      <c r="K214" s="278">
        <v>467</v>
      </c>
      <c r="L214" s="278">
        <v>1526</v>
      </c>
      <c r="M214" s="224">
        <v>11.5</v>
      </c>
      <c r="N214" s="256">
        <v>1280</v>
      </c>
      <c r="O214" s="278">
        <v>121</v>
      </c>
      <c r="P214" s="278">
        <v>86</v>
      </c>
      <c r="Q214" s="278">
        <v>4</v>
      </c>
      <c r="R214" s="217">
        <v>0.3</v>
      </c>
      <c r="S214" s="131">
        <v>8785</v>
      </c>
      <c r="T214" s="278">
        <v>361</v>
      </c>
      <c r="U214" s="278">
        <v>454</v>
      </c>
      <c r="V214" s="278">
        <v>1426</v>
      </c>
      <c r="W214" s="224">
        <v>16.2</v>
      </c>
      <c r="X214" s="219"/>
      <c r="Y214" s="219"/>
      <c r="Z214" s="219"/>
      <c r="AA214" s="219"/>
      <c r="AB214" s="219"/>
      <c r="AC214" s="219"/>
      <c r="AD214" s="219"/>
      <c r="AE214" s="219"/>
      <c r="AF214" s="219"/>
      <c r="AG214" s="219"/>
      <c r="AH214" s="219"/>
    </row>
    <row r="215" spans="2:34" ht="27.9" customHeight="1" x14ac:dyDescent="0.2">
      <c r="B215" s="150"/>
      <c r="C215" s="144" t="s">
        <v>14</v>
      </c>
      <c r="D215" s="256">
        <v>8346</v>
      </c>
      <c r="E215" s="278">
        <v>528</v>
      </c>
      <c r="F215" s="278">
        <v>43</v>
      </c>
      <c r="G215" s="278">
        <v>1069</v>
      </c>
      <c r="H215" s="217">
        <v>12.8</v>
      </c>
      <c r="I215" s="278">
        <v>13686</v>
      </c>
      <c r="J215" s="278">
        <v>139</v>
      </c>
      <c r="K215" s="278">
        <v>86</v>
      </c>
      <c r="L215" s="278">
        <v>1331</v>
      </c>
      <c r="M215" s="224">
        <v>9.6999999999999993</v>
      </c>
      <c r="N215" s="256">
        <v>1268</v>
      </c>
      <c r="O215" s="278">
        <v>0</v>
      </c>
      <c r="P215" s="278">
        <v>12</v>
      </c>
      <c r="Q215" s="278">
        <v>4</v>
      </c>
      <c r="R215" s="217">
        <v>0.3</v>
      </c>
      <c r="S215" s="131">
        <v>8824</v>
      </c>
      <c r="T215" s="278">
        <v>174</v>
      </c>
      <c r="U215" s="278">
        <v>258</v>
      </c>
      <c r="V215" s="278">
        <v>1442</v>
      </c>
      <c r="W215" s="224">
        <v>16.3</v>
      </c>
      <c r="X215" s="219"/>
      <c r="Y215" s="219"/>
      <c r="Z215" s="219"/>
      <c r="AA215" s="219"/>
      <c r="AB215" s="219"/>
      <c r="AC215" s="219"/>
      <c r="AD215" s="219"/>
      <c r="AE215" s="219"/>
      <c r="AF215" s="219"/>
      <c r="AG215" s="219"/>
      <c r="AH215" s="219"/>
    </row>
    <row r="216" spans="2:34" ht="27.9" customHeight="1" x14ac:dyDescent="0.2">
      <c r="B216" s="150"/>
      <c r="C216" s="144" t="s">
        <v>15</v>
      </c>
      <c r="D216" s="256">
        <v>8355</v>
      </c>
      <c r="E216" s="278">
        <v>2</v>
      </c>
      <c r="F216" s="278">
        <v>8</v>
      </c>
      <c r="G216" s="278">
        <v>1060</v>
      </c>
      <c r="H216" s="217">
        <v>12.7</v>
      </c>
      <c r="I216" s="278">
        <v>12901</v>
      </c>
      <c r="J216" s="278">
        <v>84</v>
      </c>
      <c r="K216" s="278">
        <v>215</v>
      </c>
      <c r="L216" s="278">
        <v>1420</v>
      </c>
      <c r="M216" s="224">
        <v>11</v>
      </c>
      <c r="N216" s="256">
        <v>1264</v>
      </c>
      <c r="O216" s="278">
        <v>0</v>
      </c>
      <c r="P216" s="278">
        <v>4</v>
      </c>
      <c r="Q216" s="278">
        <v>4</v>
      </c>
      <c r="R216" s="217">
        <v>0.3</v>
      </c>
      <c r="S216" s="131">
        <v>8593</v>
      </c>
      <c r="T216" s="278">
        <v>165</v>
      </c>
      <c r="U216" s="278">
        <v>170</v>
      </c>
      <c r="V216" s="278">
        <v>1386</v>
      </c>
      <c r="W216" s="224">
        <v>16.100000000000001</v>
      </c>
      <c r="X216" s="219"/>
      <c r="Y216" s="219"/>
      <c r="Z216" s="219"/>
      <c r="AA216" s="219"/>
      <c r="AB216" s="219"/>
      <c r="AC216" s="219"/>
      <c r="AD216" s="219"/>
      <c r="AE216" s="219"/>
      <c r="AF216" s="219"/>
      <c r="AG216" s="219"/>
      <c r="AH216" s="219"/>
    </row>
    <row r="217" spans="2:34" ht="27.9" customHeight="1" x14ac:dyDescent="0.2">
      <c r="B217" s="150"/>
      <c r="C217" s="144" t="s">
        <v>16</v>
      </c>
      <c r="D217" s="256">
        <v>8018</v>
      </c>
      <c r="E217" s="278">
        <v>3</v>
      </c>
      <c r="F217" s="278">
        <v>5</v>
      </c>
      <c r="G217" s="278">
        <v>1019</v>
      </c>
      <c r="H217" s="217">
        <v>12.7</v>
      </c>
      <c r="I217" s="278">
        <v>13176</v>
      </c>
      <c r="J217" s="278">
        <v>122</v>
      </c>
      <c r="K217" s="278">
        <v>59</v>
      </c>
      <c r="L217" s="278">
        <v>1623</v>
      </c>
      <c r="M217" s="224">
        <v>12.3</v>
      </c>
      <c r="N217" s="256">
        <v>1286</v>
      </c>
      <c r="O217" s="278">
        <v>22</v>
      </c>
      <c r="P217" s="278">
        <v>0</v>
      </c>
      <c r="Q217" s="278">
        <v>10</v>
      </c>
      <c r="R217" s="217">
        <v>0.8</v>
      </c>
      <c r="S217" s="131">
        <v>8829</v>
      </c>
      <c r="T217" s="278">
        <v>338</v>
      </c>
      <c r="U217" s="278">
        <v>244</v>
      </c>
      <c r="V217" s="278">
        <v>1466</v>
      </c>
      <c r="W217" s="224">
        <v>16.600000000000001</v>
      </c>
      <c r="X217" s="219"/>
      <c r="Y217" s="219"/>
      <c r="Z217" s="219"/>
      <c r="AA217" s="219"/>
      <c r="AB217" s="219"/>
      <c r="AC217" s="219"/>
      <c r="AD217" s="219"/>
      <c r="AE217" s="219"/>
      <c r="AF217" s="219"/>
      <c r="AG217" s="219"/>
      <c r="AH217" s="219"/>
    </row>
    <row r="218" spans="2:34" ht="27.9" customHeight="1" x14ac:dyDescent="0.2">
      <c r="B218" s="150"/>
      <c r="C218" s="144" t="s">
        <v>17</v>
      </c>
      <c r="D218" s="256">
        <v>8017</v>
      </c>
      <c r="E218" s="278">
        <v>14</v>
      </c>
      <c r="F218" s="278">
        <v>16</v>
      </c>
      <c r="G218" s="278">
        <v>971</v>
      </c>
      <c r="H218" s="217">
        <v>12.1</v>
      </c>
      <c r="I218" s="278">
        <v>13075</v>
      </c>
      <c r="J218" s="278">
        <v>133</v>
      </c>
      <c r="K218" s="278">
        <v>23</v>
      </c>
      <c r="L218" s="278">
        <v>1543</v>
      </c>
      <c r="M218" s="224">
        <v>11.8</v>
      </c>
      <c r="N218" s="256">
        <v>1292</v>
      </c>
      <c r="O218" s="278">
        <v>6</v>
      </c>
      <c r="P218" s="278">
        <v>0</v>
      </c>
      <c r="Q218" s="278">
        <v>16</v>
      </c>
      <c r="R218" s="217">
        <v>1.2</v>
      </c>
      <c r="S218" s="131">
        <v>8871</v>
      </c>
      <c r="T218" s="278">
        <v>193</v>
      </c>
      <c r="U218" s="278">
        <v>186</v>
      </c>
      <c r="V218" s="278">
        <v>1476</v>
      </c>
      <c r="W218" s="224">
        <v>16.600000000000001</v>
      </c>
      <c r="X218" s="219"/>
      <c r="Y218" s="219"/>
      <c r="Z218" s="219"/>
      <c r="AA218" s="219"/>
      <c r="AB218" s="219"/>
      <c r="AC218" s="219"/>
      <c r="AD218" s="219"/>
      <c r="AE218" s="219"/>
      <c r="AF218" s="219"/>
      <c r="AG218" s="219"/>
      <c r="AH218" s="219"/>
    </row>
    <row r="219" spans="2:34" ht="27.9" customHeight="1" x14ac:dyDescent="0.2">
      <c r="B219" s="150"/>
      <c r="C219" s="144" t="s">
        <v>18</v>
      </c>
      <c r="D219" s="256">
        <v>8007</v>
      </c>
      <c r="E219" s="278">
        <v>4</v>
      </c>
      <c r="F219" s="278">
        <v>3</v>
      </c>
      <c r="G219" s="278">
        <v>950</v>
      </c>
      <c r="H219" s="217">
        <v>11.9</v>
      </c>
      <c r="I219" s="278">
        <v>13186</v>
      </c>
      <c r="J219" s="278">
        <v>27</v>
      </c>
      <c r="K219" s="278">
        <v>139</v>
      </c>
      <c r="L219" s="278">
        <v>1509</v>
      </c>
      <c r="M219" s="224">
        <v>11.4</v>
      </c>
      <c r="N219" s="256">
        <v>1262</v>
      </c>
      <c r="O219" s="278">
        <v>0</v>
      </c>
      <c r="P219" s="278">
        <v>30</v>
      </c>
      <c r="Q219" s="278">
        <v>16</v>
      </c>
      <c r="R219" s="217">
        <v>1.3</v>
      </c>
      <c r="S219" s="131">
        <v>8763</v>
      </c>
      <c r="T219" s="278">
        <v>190</v>
      </c>
      <c r="U219" s="278">
        <v>264</v>
      </c>
      <c r="V219" s="278">
        <v>1447</v>
      </c>
      <c r="W219" s="224">
        <v>16.5</v>
      </c>
      <c r="X219" s="219"/>
      <c r="Y219" s="219"/>
      <c r="Z219" s="219"/>
      <c r="AA219" s="219"/>
      <c r="AB219" s="219"/>
      <c r="AC219" s="219"/>
      <c r="AD219" s="219"/>
      <c r="AE219" s="219"/>
      <c r="AF219" s="219"/>
      <c r="AG219" s="219"/>
      <c r="AH219" s="219"/>
    </row>
    <row r="220" spans="2:34" ht="27.9" customHeight="1" x14ac:dyDescent="0.2">
      <c r="B220" s="150"/>
      <c r="C220" s="144" t="s">
        <v>19</v>
      </c>
      <c r="D220" s="256">
        <v>8016</v>
      </c>
      <c r="E220" s="278">
        <v>15</v>
      </c>
      <c r="F220" s="278">
        <v>7</v>
      </c>
      <c r="G220" s="278">
        <v>1020</v>
      </c>
      <c r="H220" s="217">
        <v>12.7</v>
      </c>
      <c r="I220" s="278">
        <v>13606</v>
      </c>
      <c r="J220" s="278">
        <v>177</v>
      </c>
      <c r="K220" s="278">
        <v>76</v>
      </c>
      <c r="L220" s="278">
        <v>1629</v>
      </c>
      <c r="M220" s="224">
        <v>12</v>
      </c>
      <c r="N220" s="256">
        <v>1266</v>
      </c>
      <c r="O220" s="278">
        <v>8</v>
      </c>
      <c r="P220" s="278">
        <v>4</v>
      </c>
      <c r="Q220" s="278">
        <v>16</v>
      </c>
      <c r="R220" s="217">
        <v>1.3</v>
      </c>
      <c r="S220" s="131">
        <v>8401</v>
      </c>
      <c r="T220" s="278">
        <v>165</v>
      </c>
      <c r="U220" s="278">
        <v>318</v>
      </c>
      <c r="V220" s="278">
        <v>1440</v>
      </c>
      <c r="W220" s="224">
        <v>17.100000000000001</v>
      </c>
      <c r="X220" s="219"/>
      <c r="Y220" s="219"/>
      <c r="Z220" s="219"/>
      <c r="AA220" s="219"/>
      <c r="AB220" s="219"/>
      <c r="AC220" s="219"/>
      <c r="AD220" s="219"/>
      <c r="AE220" s="219"/>
      <c r="AF220" s="219"/>
      <c r="AG220" s="219"/>
      <c r="AH220" s="219"/>
    </row>
    <row r="221" spans="2:34" ht="27.9" customHeight="1" x14ac:dyDescent="0.2">
      <c r="B221" s="150"/>
      <c r="C221" s="144" t="s">
        <v>20</v>
      </c>
      <c r="D221" s="256">
        <v>8436</v>
      </c>
      <c r="E221" s="278">
        <v>3</v>
      </c>
      <c r="F221" s="278">
        <v>8</v>
      </c>
      <c r="G221" s="278">
        <v>1251</v>
      </c>
      <c r="H221" s="217">
        <v>14.8</v>
      </c>
      <c r="I221" s="278">
        <v>12793</v>
      </c>
      <c r="J221" s="278">
        <v>73</v>
      </c>
      <c r="K221" s="278">
        <v>158</v>
      </c>
      <c r="L221" s="278">
        <v>1477</v>
      </c>
      <c r="M221" s="224">
        <v>11.5</v>
      </c>
      <c r="N221" s="256">
        <v>1371</v>
      </c>
      <c r="O221" s="278">
        <v>18</v>
      </c>
      <c r="P221" s="278">
        <v>6</v>
      </c>
      <c r="Q221" s="278">
        <v>8</v>
      </c>
      <c r="R221" s="217">
        <v>0.6</v>
      </c>
      <c r="S221" s="131">
        <v>8531</v>
      </c>
      <c r="T221" s="278">
        <v>103</v>
      </c>
      <c r="U221" s="278">
        <v>203</v>
      </c>
      <c r="V221" s="278">
        <v>1392</v>
      </c>
      <c r="W221" s="224">
        <v>16.3</v>
      </c>
      <c r="X221" s="219"/>
      <c r="Y221" s="219"/>
      <c r="Z221" s="219"/>
      <c r="AA221" s="219"/>
      <c r="AB221" s="219"/>
      <c r="AC221" s="219"/>
      <c r="AD221" s="219"/>
      <c r="AE221" s="219"/>
      <c r="AF221" s="219"/>
      <c r="AG221" s="219"/>
      <c r="AH221" s="219"/>
    </row>
    <row r="222" spans="2:34" ht="27.9" customHeight="1" x14ac:dyDescent="0.2">
      <c r="B222" s="156"/>
      <c r="C222" s="148" t="s">
        <v>21</v>
      </c>
      <c r="D222" s="284">
        <v>8075</v>
      </c>
      <c r="E222" s="281">
        <v>1</v>
      </c>
      <c r="F222" s="281">
        <v>30</v>
      </c>
      <c r="G222" s="281">
        <v>1013</v>
      </c>
      <c r="H222" s="285">
        <v>12.5</v>
      </c>
      <c r="I222" s="281">
        <v>12765</v>
      </c>
      <c r="J222" s="281">
        <v>68</v>
      </c>
      <c r="K222" s="281">
        <v>92</v>
      </c>
      <c r="L222" s="281">
        <v>1373</v>
      </c>
      <c r="M222" s="283">
        <v>10.8</v>
      </c>
      <c r="N222" s="284">
        <v>1371</v>
      </c>
      <c r="O222" s="281">
        <v>0</v>
      </c>
      <c r="P222" s="281">
        <v>0</v>
      </c>
      <c r="Q222" s="281">
        <v>8</v>
      </c>
      <c r="R222" s="285">
        <v>0.6</v>
      </c>
      <c r="S222" s="282">
        <v>8657</v>
      </c>
      <c r="T222" s="281">
        <v>255</v>
      </c>
      <c r="U222" s="281">
        <v>128</v>
      </c>
      <c r="V222" s="281">
        <v>1423</v>
      </c>
      <c r="W222" s="283">
        <v>16.399999999999999</v>
      </c>
      <c r="X222" s="219"/>
      <c r="Y222" s="219"/>
      <c r="Z222" s="219"/>
      <c r="AA222" s="219"/>
      <c r="AB222" s="219"/>
      <c r="AC222" s="219"/>
      <c r="AD222" s="219"/>
      <c r="AE222" s="219"/>
      <c r="AF222" s="219"/>
      <c r="AG222" s="219"/>
      <c r="AH222" s="219"/>
    </row>
    <row r="223" spans="2:34" ht="27.9" customHeight="1" x14ac:dyDescent="0.2">
      <c r="B223" s="149" t="s">
        <v>54</v>
      </c>
      <c r="C223" s="166" t="str">
        <f>C187</f>
        <v>令和元年平均</v>
      </c>
      <c r="D223" s="279">
        <v>6786</v>
      </c>
      <c r="E223" s="276">
        <v>203</v>
      </c>
      <c r="F223" s="276">
        <v>197</v>
      </c>
      <c r="G223" s="276">
        <v>2719</v>
      </c>
      <c r="H223" s="231">
        <v>40</v>
      </c>
      <c r="I223" s="115">
        <v>36735</v>
      </c>
      <c r="J223" s="276">
        <v>656</v>
      </c>
      <c r="K223" s="276">
        <v>666</v>
      </c>
      <c r="L223" s="276">
        <v>7336</v>
      </c>
      <c r="M223" s="277">
        <v>20</v>
      </c>
      <c r="N223" s="286">
        <v>683</v>
      </c>
      <c r="O223" s="276">
        <v>18</v>
      </c>
      <c r="P223" s="276">
        <v>21</v>
      </c>
      <c r="Q223" s="276">
        <v>4</v>
      </c>
      <c r="R223" s="231">
        <v>0.6</v>
      </c>
      <c r="S223" s="276">
        <v>6762</v>
      </c>
      <c r="T223" s="276">
        <v>297</v>
      </c>
      <c r="U223" s="276">
        <v>302</v>
      </c>
      <c r="V223" s="276">
        <v>3570</v>
      </c>
      <c r="W223" s="277">
        <v>52.8</v>
      </c>
      <c r="X223" s="250"/>
      <c r="Y223" s="250"/>
      <c r="Z223" s="219"/>
      <c r="AA223" s="219"/>
      <c r="AB223" s="219"/>
      <c r="AC223" s="219"/>
      <c r="AD223" s="219"/>
      <c r="AE223" s="219"/>
      <c r="AF223" s="219"/>
      <c r="AG223" s="219"/>
      <c r="AH223" s="219"/>
    </row>
    <row r="224" spans="2:34" ht="27.9" customHeight="1" x14ac:dyDescent="0.2">
      <c r="B224" s="150"/>
      <c r="C224" s="168" t="str">
        <f>C188</f>
        <v>２年</v>
      </c>
      <c r="D224" s="256">
        <v>6797</v>
      </c>
      <c r="E224" s="278">
        <v>202</v>
      </c>
      <c r="F224" s="278">
        <v>215</v>
      </c>
      <c r="G224" s="278">
        <v>2658</v>
      </c>
      <c r="H224" s="215">
        <v>39</v>
      </c>
      <c r="I224" s="131">
        <v>36533</v>
      </c>
      <c r="J224" s="278">
        <v>492</v>
      </c>
      <c r="K224" s="278">
        <v>555</v>
      </c>
      <c r="L224" s="278">
        <v>6057</v>
      </c>
      <c r="M224" s="221">
        <v>16.600000000000001</v>
      </c>
      <c r="N224" s="133">
        <v>1133</v>
      </c>
      <c r="O224" s="278">
        <v>12</v>
      </c>
      <c r="P224" s="278">
        <v>10</v>
      </c>
      <c r="Q224" s="278">
        <v>109</v>
      </c>
      <c r="R224" s="215">
        <v>10</v>
      </c>
      <c r="S224" s="131">
        <v>7443</v>
      </c>
      <c r="T224" s="278">
        <v>263</v>
      </c>
      <c r="U224" s="278">
        <v>273</v>
      </c>
      <c r="V224" s="278">
        <v>4070</v>
      </c>
      <c r="W224" s="221">
        <v>54.7</v>
      </c>
      <c r="X224" s="250"/>
      <c r="Y224" s="250"/>
      <c r="Z224" s="250"/>
      <c r="AA224" s="250"/>
      <c r="AB224" s="250"/>
      <c r="AC224" s="250"/>
      <c r="AD224" s="250"/>
      <c r="AE224" s="250"/>
      <c r="AF224" s="250"/>
      <c r="AG224" s="250"/>
      <c r="AH224" s="250"/>
    </row>
    <row r="225" spans="2:34" ht="27.9" customHeight="1" x14ac:dyDescent="0.2">
      <c r="B225" s="150"/>
      <c r="C225" s="168" t="str">
        <f t="shared" ref="C225:C228" si="10">C189</f>
        <v>３年</v>
      </c>
      <c r="D225" s="256">
        <v>6764</v>
      </c>
      <c r="E225" s="278">
        <v>142</v>
      </c>
      <c r="F225" s="278">
        <v>134</v>
      </c>
      <c r="G225" s="278">
        <v>2385</v>
      </c>
      <c r="H225" s="215">
        <v>35.299999999999997</v>
      </c>
      <c r="I225" s="131">
        <v>32184</v>
      </c>
      <c r="J225" s="278">
        <v>493</v>
      </c>
      <c r="K225" s="278">
        <v>531</v>
      </c>
      <c r="L225" s="278">
        <v>5834</v>
      </c>
      <c r="M225" s="221">
        <v>18.3</v>
      </c>
      <c r="N225" s="133">
        <v>1289</v>
      </c>
      <c r="O225" s="278">
        <v>15</v>
      </c>
      <c r="P225" s="278">
        <v>16</v>
      </c>
      <c r="Q225" s="278">
        <v>106</v>
      </c>
      <c r="R225" s="215">
        <v>8.1999999999999993</v>
      </c>
      <c r="S225" s="131">
        <v>8503</v>
      </c>
      <c r="T225" s="278">
        <v>363</v>
      </c>
      <c r="U225" s="278">
        <v>381</v>
      </c>
      <c r="V225" s="278">
        <v>4169</v>
      </c>
      <c r="W225" s="221">
        <v>49</v>
      </c>
      <c r="X225" s="250"/>
      <c r="Y225" s="250"/>
      <c r="Z225" s="250"/>
      <c r="AA225" s="250"/>
      <c r="AB225" s="250"/>
      <c r="AC225" s="250"/>
      <c r="AD225" s="250"/>
      <c r="AE225" s="250"/>
      <c r="AF225" s="250"/>
      <c r="AG225" s="250"/>
      <c r="AH225" s="250"/>
    </row>
    <row r="226" spans="2:34" ht="27.9" customHeight="1" x14ac:dyDescent="0.2">
      <c r="B226" s="150"/>
      <c r="C226" s="168" t="str">
        <f t="shared" si="10"/>
        <v>４年</v>
      </c>
      <c r="D226" s="256">
        <v>7855</v>
      </c>
      <c r="E226" s="278">
        <v>145</v>
      </c>
      <c r="F226" s="278">
        <v>115</v>
      </c>
      <c r="G226" s="278">
        <v>2085</v>
      </c>
      <c r="H226" s="215">
        <v>26.6</v>
      </c>
      <c r="I226" s="131">
        <v>34017</v>
      </c>
      <c r="J226" s="278">
        <v>540</v>
      </c>
      <c r="K226" s="278">
        <v>643</v>
      </c>
      <c r="L226" s="278">
        <v>9183</v>
      </c>
      <c r="M226" s="221">
        <v>27</v>
      </c>
      <c r="N226" s="133">
        <v>1078</v>
      </c>
      <c r="O226" s="278">
        <v>18</v>
      </c>
      <c r="P226" s="278">
        <v>18</v>
      </c>
      <c r="Q226" s="278">
        <v>76</v>
      </c>
      <c r="R226" s="215">
        <v>7</v>
      </c>
      <c r="S226" s="131">
        <v>8519</v>
      </c>
      <c r="T226" s="278">
        <v>351</v>
      </c>
      <c r="U226" s="278">
        <v>376</v>
      </c>
      <c r="V226" s="278">
        <v>3858</v>
      </c>
      <c r="W226" s="221">
        <v>45.3</v>
      </c>
      <c r="X226" s="215"/>
      <c r="Y226" s="215"/>
      <c r="Z226" s="250"/>
      <c r="AA226" s="250"/>
      <c r="AB226" s="250"/>
      <c r="AC226" s="250"/>
      <c r="AD226" s="250"/>
      <c r="AE226" s="250"/>
      <c r="AF226" s="250"/>
      <c r="AG226" s="250"/>
      <c r="AH226" s="250"/>
    </row>
    <row r="227" spans="2:34" ht="27.9" customHeight="1" x14ac:dyDescent="0.2">
      <c r="B227" s="150"/>
      <c r="C227" s="168" t="str">
        <f t="shared" si="10"/>
        <v>５年</v>
      </c>
      <c r="D227" s="133">
        <v>8483</v>
      </c>
      <c r="E227" s="278">
        <v>123</v>
      </c>
      <c r="F227" s="278">
        <v>115</v>
      </c>
      <c r="G227" s="278">
        <v>2178</v>
      </c>
      <c r="H227" s="217">
        <v>25.7</v>
      </c>
      <c r="I227" s="278">
        <v>35909</v>
      </c>
      <c r="J227" s="278">
        <v>507</v>
      </c>
      <c r="K227" s="278">
        <v>543</v>
      </c>
      <c r="L227" s="278">
        <v>9400</v>
      </c>
      <c r="M227" s="224">
        <v>26.2</v>
      </c>
      <c r="N227" s="133">
        <v>1135</v>
      </c>
      <c r="O227" s="278">
        <v>25</v>
      </c>
      <c r="P227" s="278">
        <v>26</v>
      </c>
      <c r="Q227" s="278">
        <v>138</v>
      </c>
      <c r="R227" s="217">
        <v>12.2</v>
      </c>
      <c r="S227" s="278">
        <v>8326</v>
      </c>
      <c r="T227" s="278">
        <v>357</v>
      </c>
      <c r="U227" s="278">
        <v>420</v>
      </c>
      <c r="V227" s="278">
        <v>4079</v>
      </c>
      <c r="W227" s="224">
        <v>49</v>
      </c>
      <c r="X227" s="215"/>
      <c r="Y227" s="215"/>
      <c r="Z227" s="215"/>
      <c r="AA227" s="215"/>
      <c r="AB227" s="215"/>
      <c r="AC227" s="215"/>
      <c r="AD227" s="215"/>
      <c r="AE227" s="215"/>
      <c r="AF227" s="215"/>
      <c r="AG227" s="215"/>
      <c r="AH227" s="215"/>
    </row>
    <row r="228" spans="2:34" ht="27.9" customHeight="1" x14ac:dyDescent="0.2">
      <c r="B228" s="150"/>
      <c r="C228" s="138" t="str">
        <f t="shared" si="10"/>
        <v>６年</v>
      </c>
      <c r="D228" s="287">
        <v>10349</v>
      </c>
      <c r="E228" s="281">
        <v>173</v>
      </c>
      <c r="F228" s="281">
        <v>232</v>
      </c>
      <c r="G228" s="281">
        <v>2659</v>
      </c>
      <c r="H228" s="285">
        <v>25.7</v>
      </c>
      <c r="I228" s="281">
        <v>34210</v>
      </c>
      <c r="J228" s="281">
        <v>471</v>
      </c>
      <c r="K228" s="281">
        <v>506</v>
      </c>
      <c r="L228" s="281">
        <v>8733</v>
      </c>
      <c r="M228" s="283">
        <v>25.5</v>
      </c>
      <c r="N228" s="287">
        <v>791</v>
      </c>
      <c r="O228" s="281">
        <v>16</v>
      </c>
      <c r="P228" s="281">
        <v>11</v>
      </c>
      <c r="Q228" s="281">
        <v>4</v>
      </c>
      <c r="R228" s="285">
        <v>0.5</v>
      </c>
      <c r="S228" s="281">
        <v>11094</v>
      </c>
      <c r="T228" s="281">
        <v>368</v>
      </c>
      <c r="U228" s="281">
        <v>365</v>
      </c>
      <c r="V228" s="281">
        <v>5506</v>
      </c>
      <c r="W228" s="283">
        <v>49.6</v>
      </c>
      <c r="X228" s="219"/>
      <c r="Y228" s="219"/>
      <c r="Z228" s="215"/>
      <c r="AA228" s="215"/>
      <c r="AB228" s="215"/>
      <c r="AC228" s="215"/>
      <c r="AD228" s="215"/>
      <c r="AE228" s="215"/>
      <c r="AF228" s="215"/>
      <c r="AG228" s="215"/>
      <c r="AH228" s="215"/>
    </row>
    <row r="229" spans="2:34" ht="27.9" customHeight="1" x14ac:dyDescent="0.2">
      <c r="B229" s="150"/>
      <c r="C229" s="173">
        <f>$A$4</f>
        <v>6</v>
      </c>
      <c r="D229" s="256">
        <v>10800</v>
      </c>
      <c r="E229" s="278">
        <v>17</v>
      </c>
      <c r="F229" s="278">
        <v>10</v>
      </c>
      <c r="G229" s="278">
        <v>2996</v>
      </c>
      <c r="H229" s="217">
        <v>27.7</v>
      </c>
      <c r="I229" s="131">
        <v>33478</v>
      </c>
      <c r="J229" s="278">
        <v>133</v>
      </c>
      <c r="K229" s="278">
        <v>364</v>
      </c>
      <c r="L229" s="278">
        <v>7429</v>
      </c>
      <c r="M229" s="224">
        <v>22.2</v>
      </c>
      <c r="N229" s="256">
        <v>798</v>
      </c>
      <c r="O229" s="278">
        <v>0</v>
      </c>
      <c r="P229" s="278">
        <v>6</v>
      </c>
      <c r="Q229" s="278">
        <v>4</v>
      </c>
      <c r="R229" s="217">
        <v>0.5</v>
      </c>
      <c r="S229" s="131">
        <v>10501</v>
      </c>
      <c r="T229" s="278">
        <v>457</v>
      </c>
      <c r="U229" s="278">
        <v>296</v>
      </c>
      <c r="V229" s="278">
        <v>4971</v>
      </c>
      <c r="W229" s="224">
        <v>47.3</v>
      </c>
      <c r="X229" s="219"/>
      <c r="Y229" s="219"/>
      <c r="Z229" s="219"/>
      <c r="AA229" s="219"/>
      <c r="AB229" s="219"/>
      <c r="AC229" s="219"/>
      <c r="AD229" s="219"/>
      <c r="AE229" s="219"/>
      <c r="AF229" s="219"/>
      <c r="AG229" s="219"/>
      <c r="AH229" s="219"/>
    </row>
    <row r="230" spans="2:34" ht="27.9" customHeight="1" x14ac:dyDescent="0.2">
      <c r="B230" s="150"/>
      <c r="C230" s="144" t="s">
        <v>11</v>
      </c>
      <c r="D230" s="256">
        <v>10802</v>
      </c>
      <c r="E230" s="278">
        <v>11</v>
      </c>
      <c r="F230" s="278">
        <v>8</v>
      </c>
      <c r="G230" s="278">
        <v>2963</v>
      </c>
      <c r="H230" s="217">
        <v>27.4</v>
      </c>
      <c r="I230" s="131">
        <v>33353</v>
      </c>
      <c r="J230" s="278">
        <v>244</v>
      </c>
      <c r="K230" s="278">
        <v>359</v>
      </c>
      <c r="L230" s="278">
        <v>7835</v>
      </c>
      <c r="M230" s="224">
        <v>23.5</v>
      </c>
      <c r="N230" s="256">
        <v>753</v>
      </c>
      <c r="O230" s="278">
        <v>24</v>
      </c>
      <c r="P230" s="278">
        <v>30</v>
      </c>
      <c r="Q230" s="278">
        <v>4</v>
      </c>
      <c r="R230" s="217">
        <v>0.5</v>
      </c>
      <c r="S230" s="131">
        <v>10840</v>
      </c>
      <c r="T230" s="278">
        <v>241</v>
      </c>
      <c r="U230" s="278">
        <v>342</v>
      </c>
      <c r="V230" s="278">
        <v>5373</v>
      </c>
      <c r="W230" s="224">
        <v>49.6</v>
      </c>
      <c r="X230" s="219"/>
      <c r="Y230" s="219"/>
      <c r="Z230" s="219"/>
      <c r="AA230" s="219"/>
      <c r="AB230" s="219"/>
      <c r="AC230" s="219"/>
      <c r="AD230" s="219"/>
      <c r="AE230" s="219"/>
      <c r="AF230" s="219"/>
      <c r="AG230" s="219"/>
      <c r="AH230" s="219"/>
    </row>
    <row r="231" spans="2:34" ht="27.9" customHeight="1" x14ac:dyDescent="0.2">
      <c r="B231" s="150"/>
      <c r="C231" s="144" t="s">
        <v>12</v>
      </c>
      <c r="D231" s="256">
        <v>11015</v>
      </c>
      <c r="E231" s="278">
        <v>24</v>
      </c>
      <c r="F231" s="278">
        <v>26</v>
      </c>
      <c r="G231" s="278">
        <v>2882</v>
      </c>
      <c r="H231" s="217">
        <v>26.2</v>
      </c>
      <c r="I231" s="131">
        <v>33827</v>
      </c>
      <c r="J231" s="278">
        <v>612</v>
      </c>
      <c r="K231" s="278">
        <v>938</v>
      </c>
      <c r="L231" s="278">
        <v>7224</v>
      </c>
      <c r="M231" s="224">
        <v>21.4</v>
      </c>
      <c r="N231" s="256">
        <v>749</v>
      </c>
      <c r="O231" s="278">
        <v>0</v>
      </c>
      <c r="P231" s="278">
        <v>4</v>
      </c>
      <c r="Q231" s="278">
        <v>4</v>
      </c>
      <c r="R231" s="217">
        <v>0.5</v>
      </c>
      <c r="S231" s="131">
        <v>11006</v>
      </c>
      <c r="T231" s="278">
        <v>297</v>
      </c>
      <c r="U231" s="278">
        <v>353</v>
      </c>
      <c r="V231" s="278">
        <v>5445</v>
      </c>
      <c r="W231" s="224">
        <v>49.5</v>
      </c>
      <c r="X231" s="219"/>
      <c r="Y231" s="219"/>
      <c r="Z231" s="219"/>
      <c r="AA231" s="219"/>
      <c r="AB231" s="219"/>
      <c r="AC231" s="219"/>
      <c r="AD231" s="219"/>
      <c r="AE231" s="219"/>
      <c r="AF231" s="219"/>
      <c r="AG231" s="219"/>
      <c r="AH231" s="219"/>
    </row>
    <row r="232" spans="2:34" ht="27.9" customHeight="1" x14ac:dyDescent="0.2">
      <c r="B232" s="150"/>
      <c r="C232" s="144" t="s">
        <v>13</v>
      </c>
      <c r="D232" s="256">
        <v>10328</v>
      </c>
      <c r="E232" s="278">
        <v>1653</v>
      </c>
      <c r="F232" s="278">
        <v>2340</v>
      </c>
      <c r="G232" s="278">
        <v>2558</v>
      </c>
      <c r="H232" s="217">
        <v>24.8</v>
      </c>
      <c r="I232" s="131">
        <v>34445</v>
      </c>
      <c r="J232" s="278">
        <v>1802</v>
      </c>
      <c r="K232" s="278">
        <v>1048</v>
      </c>
      <c r="L232" s="278">
        <v>10011</v>
      </c>
      <c r="M232" s="224">
        <v>29.1</v>
      </c>
      <c r="N232" s="256">
        <v>814</v>
      </c>
      <c r="O232" s="278">
        <v>128</v>
      </c>
      <c r="P232" s="278">
        <v>63</v>
      </c>
      <c r="Q232" s="278">
        <v>4</v>
      </c>
      <c r="R232" s="217">
        <v>0.5</v>
      </c>
      <c r="S232" s="131">
        <v>11185</v>
      </c>
      <c r="T232" s="278">
        <v>584</v>
      </c>
      <c r="U232" s="278">
        <v>549</v>
      </c>
      <c r="V232" s="278">
        <v>5521</v>
      </c>
      <c r="W232" s="224">
        <v>49.4</v>
      </c>
      <c r="X232" s="219"/>
      <c r="Y232" s="219"/>
      <c r="Z232" s="219"/>
      <c r="AA232" s="219"/>
      <c r="AB232" s="219"/>
      <c r="AC232" s="219"/>
      <c r="AD232" s="219"/>
      <c r="AE232" s="219"/>
      <c r="AF232" s="219"/>
      <c r="AG232" s="219"/>
      <c r="AH232" s="219"/>
    </row>
    <row r="233" spans="2:34" ht="27.9" customHeight="1" x14ac:dyDescent="0.2">
      <c r="B233" s="150"/>
      <c r="C233" s="144" t="s">
        <v>14</v>
      </c>
      <c r="D233" s="256">
        <v>9940</v>
      </c>
      <c r="E233" s="278">
        <v>34</v>
      </c>
      <c r="F233" s="278">
        <v>139</v>
      </c>
      <c r="G233" s="278">
        <v>2698</v>
      </c>
      <c r="H233" s="217">
        <v>27.1</v>
      </c>
      <c r="I233" s="131">
        <v>33945</v>
      </c>
      <c r="J233" s="278">
        <v>443</v>
      </c>
      <c r="K233" s="278">
        <v>598</v>
      </c>
      <c r="L233" s="278">
        <v>8585</v>
      </c>
      <c r="M233" s="224">
        <v>25.3</v>
      </c>
      <c r="N233" s="256">
        <v>812</v>
      </c>
      <c r="O233" s="278">
        <v>6</v>
      </c>
      <c r="P233" s="278">
        <v>8</v>
      </c>
      <c r="Q233" s="278">
        <v>4</v>
      </c>
      <c r="R233" s="217">
        <v>0.5</v>
      </c>
      <c r="S233" s="131">
        <v>10984</v>
      </c>
      <c r="T233" s="278">
        <v>396</v>
      </c>
      <c r="U233" s="278">
        <v>474</v>
      </c>
      <c r="V233" s="278">
        <v>5529</v>
      </c>
      <c r="W233" s="224">
        <v>50.3</v>
      </c>
      <c r="X233" s="219"/>
      <c r="Y233" s="219"/>
      <c r="Z233" s="219"/>
      <c r="AA233" s="219"/>
      <c r="AB233" s="219"/>
      <c r="AC233" s="219"/>
      <c r="AD233" s="219"/>
      <c r="AE233" s="219"/>
      <c r="AF233" s="219"/>
      <c r="AG233" s="219"/>
      <c r="AH233" s="219"/>
    </row>
    <row r="234" spans="2:34" ht="27.9" customHeight="1" x14ac:dyDescent="0.2">
      <c r="B234" s="150"/>
      <c r="C234" s="144" t="s">
        <v>15</v>
      </c>
      <c r="D234" s="256">
        <v>9943</v>
      </c>
      <c r="E234" s="278">
        <v>36</v>
      </c>
      <c r="F234" s="278">
        <v>18</v>
      </c>
      <c r="G234" s="278">
        <v>2712</v>
      </c>
      <c r="H234" s="217">
        <v>27.3</v>
      </c>
      <c r="I234" s="131">
        <v>34717</v>
      </c>
      <c r="J234" s="278">
        <v>358</v>
      </c>
      <c r="K234" s="278">
        <v>240</v>
      </c>
      <c r="L234" s="278">
        <v>9905</v>
      </c>
      <c r="M234" s="224">
        <v>28.5</v>
      </c>
      <c r="N234" s="256">
        <v>822</v>
      </c>
      <c r="O234" s="278">
        <v>10</v>
      </c>
      <c r="P234" s="278">
        <v>0</v>
      </c>
      <c r="Q234" s="278">
        <v>4</v>
      </c>
      <c r="R234" s="217">
        <v>0.5</v>
      </c>
      <c r="S234" s="131">
        <v>11114</v>
      </c>
      <c r="T234" s="278">
        <v>242</v>
      </c>
      <c r="U234" s="278">
        <v>338</v>
      </c>
      <c r="V234" s="278">
        <v>5654</v>
      </c>
      <c r="W234" s="224">
        <v>50.9</v>
      </c>
      <c r="X234" s="219"/>
      <c r="Y234" s="219"/>
      <c r="Z234" s="219"/>
      <c r="AA234" s="219"/>
      <c r="AB234" s="219"/>
      <c r="AC234" s="219"/>
      <c r="AD234" s="219"/>
      <c r="AE234" s="219"/>
      <c r="AF234" s="219"/>
      <c r="AG234" s="219"/>
      <c r="AH234" s="219"/>
    </row>
    <row r="235" spans="2:34" ht="27.9" customHeight="1" x14ac:dyDescent="0.2">
      <c r="B235" s="150"/>
      <c r="C235" s="144" t="s">
        <v>16</v>
      </c>
      <c r="D235" s="256">
        <v>10266</v>
      </c>
      <c r="E235" s="278">
        <v>15</v>
      </c>
      <c r="F235" s="278">
        <v>27</v>
      </c>
      <c r="G235" s="278">
        <v>2601</v>
      </c>
      <c r="H235" s="217">
        <v>25.3</v>
      </c>
      <c r="I235" s="131">
        <v>34488</v>
      </c>
      <c r="J235" s="278">
        <v>312</v>
      </c>
      <c r="K235" s="278">
        <v>329</v>
      </c>
      <c r="L235" s="278">
        <v>9846</v>
      </c>
      <c r="M235" s="224">
        <v>28.5</v>
      </c>
      <c r="N235" s="256">
        <v>828</v>
      </c>
      <c r="O235" s="278">
        <v>6</v>
      </c>
      <c r="P235" s="278">
        <v>0</v>
      </c>
      <c r="Q235" s="278">
        <v>4</v>
      </c>
      <c r="R235" s="217">
        <v>0.5</v>
      </c>
      <c r="S235" s="131">
        <v>11126</v>
      </c>
      <c r="T235" s="278">
        <v>423</v>
      </c>
      <c r="U235" s="278">
        <v>269</v>
      </c>
      <c r="V235" s="278">
        <v>5602</v>
      </c>
      <c r="W235" s="224">
        <v>50.4</v>
      </c>
      <c r="X235" s="219"/>
      <c r="Y235" s="219"/>
      <c r="Z235" s="219"/>
      <c r="AA235" s="219"/>
      <c r="AB235" s="219"/>
      <c r="AC235" s="219"/>
      <c r="AD235" s="219"/>
      <c r="AE235" s="219"/>
      <c r="AF235" s="219"/>
      <c r="AG235" s="219"/>
      <c r="AH235" s="219"/>
    </row>
    <row r="236" spans="2:34" ht="27.9" customHeight="1" x14ac:dyDescent="0.2">
      <c r="B236" s="150"/>
      <c r="C236" s="144" t="s">
        <v>17</v>
      </c>
      <c r="D236" s="256">
        <v>10409</v>
      </c>
      <c r="E236" s="278">
        <v>151</v>
      </c>
      <c r="F236" s="278">
        <v>7</v>
      </c>
      <c r="G236" s="278">
        <v>2577</v>
      </c>
      <c r="H236" s="217">
        <v>24.8</v>
      </c>
      <c r="I236" s="131">
        <v>34625</v>
      </c>
      <c r="J236" s="278">
        <v>390</v>
      </c>
      <c r="K236" s="278">
        <v>464</v>
      </c>
      <c r="L236" s="278">
        <v>9957</v>
      </c>
      <c r="M236" s="224">
        <v>28.8</v>
      </c>
      <c r="N236" s="256">
        <v>824</v>
      </c>
      <c r="O236" s="278">
        <v>6</v>
      </c>
      <c r="P236" s="278">
        <v>10</v>
      </c>
      <c r="Q236" s="278">
        <v>4</v>
      </c>
      <c r="R236" s="217">
        <v>0.5</v>
      </c>
      <c r="S236" s="131">
        <v>11329</v>
      </c>
      <c r="T236" s="278">
        <v>558</v>
      </c>
      <c r="U236" s="278">
        <v>320</v>
      </c>
      <c r="V236" s="278">
        <v>5595</v>
      </c>
      <c r="W236" s="224">
        <v>49.4</v>
      </c>
      <c r="X236" s="219"/>
      <c r="Y236" s="219"/>
      <c r="Z236" s="219"/>
      <c r="AA236" s="219"/>
      <c r="AB236" s="219"/>
      <c r="AC236" s="219"/>
      <c r="AD236" s="219"/>
      <c r="AE236" s="219"/>
      <c r="AF236" s="219"/>
      <c r="AG236" s="219"/>
      <c r="AH236" s="219"/>
    </row>
    <row r="237" spans="2:34" ht="27.9" customHeight="1" x14ac:dyDescent="0.2">
      <c r="B237" s="150"/>
      <c r="C237" s="144" t="s">
        <v>18</v>
      </c>
      <c r="D237" s="256">
        <v>10271</v>
      </c>
      <c r="E237" s="278">
        <v>9</v>
      </c>
      <c r="F237" s="278">
        <v>158</v>
      </c>
      <c r="G237" s="278">
        <v>2412</v>
      </c>
      <c r="H237" s="217">
        <v>23.5</v>
      </c>
      <c r="I237" s="131">
        <v>34451</v>
      </c>
      <c r="J237" s="278">
        <v>390</v>
      </c>
      <c r="K237" s="278">
        <v>341</v>
      </c>
      <c r="L237" s="278">
        <v>9566</v>
      </c>
      <c r="M237" s="224">
        <v>27.8</v>
      </c>
      <c r="N237" s="256">
        <v>812</v>
      </c>
      <c r="O237" s="278">
        <v>0</v>
      </c>
      <c r="P237" s="278">
        <v>12</v>
      </c>
      <c r="Q237" s="278">
        <v>4</v>
      </c>
      <c r="R237" s="217">
        <v>0.5</v>
      </c>
      <c r="S237" s="131">
        <v>11269</v>
      </c>
      <c r="T237" s="278">
        <v>334</v>
      </c>
      <c r="U237" s="278">
        <v>428</v>
      </c>
      <c r="V237" s="278">
        <v>5582</v>
      </c>
      <c r="W237" s="224">
        <v>49.5</v>
      </c>
      <c r="X237" s="219"/>
      <c r="Y237" s="219"/>
      <c r="Z237" s="219"/>
      <c r="AA237" s="219"/>
      <c r="AB237" s="219"/>
      <c r="AC237" s="219"/>
      <c r="AD237" s="219"/>
      <c r="AE237" s="219"/>
      <c r="AF237" s="219"/>
      <c r="AG237" s="219"/>
      <c r="AH237" s="219"/>
    </row>
    <row r="238" spans="2:34" ht="27.9" customHeight="1" x14ac:dyDescent="0.2">
      <c r="B238" s="150"/>
      <c r="C238" s="144" t="s">
        <v>19</v>
      </c>
      <c r="D238" s="256">
        <v>10287</v>
      </c>
      <c r="E238" s="278">
        <v>32</v>
      </c>
      <c r="F238" s="278">
        <v>15</v>
      </c>
      <c r="G238" s="278">
        <v>2460</v>
      </c>
      <c r="H238" s="217">
        <v>23.9</v>
      </c>
      <c r="I238" s="131">
        <v>34135</v>
      </c>
      <c r="J238" s="278">
        <v>306</v>
      </c>
      <c r="K238" s="278">
        <v>303</v>
      </c>
      <c r="L238" s="278">
        <v>9169</v>
      </c>
      <c r="M238" s="224">
        <v>26.9</v>
      </c>
      <c r="N238" s="256">
        <v>818</v>
      </c>
      <c r="O238" s="278">
        <v>6</v>
      </c>
      <c r="P238" s="278">
        <v>0</v>
      </c>
      <c r="Q238" s="278">
        <v>4</v>
      </c>
      <c r="R238" s="217">
        <v>0.5</v>
      </c>
      <c r="S238" s="131">
        <v>11448</v>
      </c>
      <c r="T238" s="278">
        <v>473</v>
      </c>
      <c r="U238" s="278">
        <v>503</v>
      </c>
      <c r="V238" s="278">
        <v>5822</v>
      </c>
      <c r="W238" s="224">
        <v>50.9</v>
      </c>
      <c r="X238" s="219"/>
      <c r="Y238" s="219"/>
      <c r="Z238" s="219"/>
      <c r="AA238" s="219"/>
      <c r="AB238" s="219"/>
      <c r="AC238" s="219"/>
      <c r="AD238" s="219"/>
      <c r="AE238" s="219"/>
      <c r="AF238" s="219"/>
      <c r="AG238" s="219"/>
      <c r="AH238" s="219"/>
    </row>
    <row r="239" spans="2:34" ht="27.9" customHeight="1" x14ac:dyDescent="0.2">
      <c r="B239" s="150"/>
      <c r="C239" s="144" t="s">
        <v>20</v>
      </c>
      <c r="D239" s="256">
        <v>9871</v>
      </c>
      <c r="E239" s="278">
        <v>18</v>
      </c>
      <c r="F239" s="278">
        <v>9</v>
      </c>
      <c r="G239" s="278">
        <v>2598</v>
      </c>
      <c r="H239" s="217">
        <v>26.3</v>
      </c>
      <c r="I239" s="131">
        <v>34617</v>
      </c>
      <c r="J239" s="278">
        <v>324</v>
      </c>
      <c r="K239" s="278">
        <v>570</v>
      </c>
      <c r="L239" s="278">
        <v>7814</v>
      </c>
      <c r="M239" s="224">
        <v>22.6</v>
      </c>
      <c r="N239" s="256">
        <v>731</v>
      </c>
      <c r="O239" s="278">
        <v>6</v>
      </c>
      <c r="P239" s="278">
        <v>0</v>
      </c>
      <c r="Q239" s="278">
        <v>2</v>
      </c>
      <c r="R239" s="217">
        <v>0.3</v>
      </c>
      <c r="S239" s="131">
        <v>11205</v>
      </c>
      <c r="T239" s="278">
        <v>228</v>
      </c>
      <c r="U239" s="278">
        <v>241</v>
      </c>
      <c r="V239" s="278">
        <v>5515</v>
      </c>
      <c r="W239" s="224">
        <v>49.2</v>
      </c>
      <c r="X239" s="219"/>
      <c r="Y239" s="219"/>
      <c r="Z239" s="219"/>
      <c r="AA239" s="219"/>
      <c r="AB239" s="219"/>
      <c r="AC239" s="219"/>
      <c r="AD239" s="219"/>
      <c r="AE239" s="219"/>
      <c r="AF239" s="219"/>
      <c r="AG239" s="219"/>
      <c r="AH239" s="219"/>
    </row>
    <row r="240" spans="2:34" ht="27.9" customHeight="1" x14ac:dyDescent="0.2">
      <c r="B240" s="156"/>
      <c r="C240" s="148" t="s">
        <v>21</v>
      </c>
      <c r="D240" s="284">
        <v>10258</v>
      </c>
      <c r="E240" s="281">
        <v>78</v>
      </c>
      <c r="F240" s="281">
        <v>23</v>
      </c>
      <c r="G240" s="281">
        <v>2454</v>
      </c>
      <c r="H240" s="285">
        <v>23.9</v>
      </c>
      <c r="I240" s="282">
        <v>34440</v>
      </c>
      <c r="J240" s="281">
        <v>336</v>
      </c>
      <c r="K240" s="281">
        <v>517</v>
      </c>
      <c r="L240" s="281">
        <v>7450</v>
      </c>
      <c r="M240" s="283">
        <v>21.6</v>
      </c>
      <c r="N240" s="284">
        <v>733</v>
      </c>
      <c r="O240" s="281">
        <v>2</v>
      </c>
      <c r="P240" s="281">
        <v>0</v>
      </c>
      <c r="Q240" s="281">
        <v>2</v>
      </c>
      <c r="R240" s="285">
        <v>0.3</v>
      </c>
      <c r="S240" s="282">
        <v>11118</v>
      </c>
      <c r="T240" s="281">
        <v>184</v>
      </c>
      <c r="U240" s="281">
        <v>272</v>
      </c>
      <c r="V240" s="281">
        <v>5466</v>
      </c>
      <c r="W240" s="283">
        <v>49.2</v>
      </c>
      <c r="X240" s="219"/>
      <c r="Y240" s="219"/>
      <c r="Z240" s="219"/>
      <c r="AA240" s="219"/>
      <c r="AB240" s="219"/>
      <c r="AC240" s="219"/>
      <c r="AD240" s="219"/>
      <c r="AE240" s="219"/>
      <c r="AF240" s="219"/>
      <c r="AG240" s="219"/>
      <c r="AH240" s="219"/>
    </row>
    <row r="241" spans="3:34" ht="27.9" customHeight="1" x14ac:dyDescent="0.2">
      <c r="C241" s="314"/>
      <c r="D241" s="142"/>
      <c r="E241" s="142"/>
      <c r="F241" s="142"/>
      <c r="G241" s="142"/>
      <c r="H241" s="253"/>
      <c r="I241" s="142"/>
      <c r="J241" s="142"/>
      <c r="K241" s="142"/>
      <c r="L241" s="142"/>
      <c r="M241" s="253"/>
      <c r="N241" s="253"/>
      <c r="O241" s="253"/>
      <c r="P241" s="253"/>
      <c r="Q241" s="253"/>
      <c r="R241" s="253"/>
      <c r="S241" s="253"/>
      <c r="T241" s="253"/>
      <c r="U241" s="253"/>
      <c r="V241" s="253"/>
      <c r="W241" s="253"/>
      <c r="X241" s="253"/>
      <c r="Z241" s="219"/>
      <c r="AA241" s="219"/>
      <c r="AB241" s="219"/>
      <c r="AC241" s="219"/>
      <c r="AD241" s="219"/>
      <c r="AE241" s="219"/>
      <c r="AF241" s="219"/>
      <c r="AG241" s="219"/>
      <c r="AH241" s="219"/>
    </row>
  </sheetData>
  <mergeCells count="30">
    <mergeCell ref="S183:W183"/>
    <mergeCell ref="B205:B222"/>
    <mergeCell ref="B223:B240"/>
    <mergeCell ref="B145:B162"/>
    <mergeCell ref="B163:B180"/>
    <mergeCell ref="L182:M182"/>
    <mergeCell ref="D183:H183"/>
    <mergeCell ref="I183:M183"/>
    <mergeCell ref="N183:R183"/>
    <mergeCell ref="N63:R63"/>
    <mergeCell ref="S63:W63"/>
    <mergeCell ref="B85:B102"/>
    <mergeCell ref="B103:B120"/>
    <mergeCell ref="L122:M122"/>
    <mergeCell ref="D123:H123"/>
    <mergeCell ref="I123:M123"/>
    <mergeCell ref="N123:R123"/>
    <mergeCell ref="S123:W123"/>
    <mergeCell ref="A4:A5"/>
    <mergeCell ref="B25:B42"/>
    <mergeCell ref="B43:B60"/>
    <mergeCell ref="L62:M62"/>
    <mergeCell ref="D63:H63"/>
    <mergeCell ref="I63:M63"/>
    <mergeCell ref="A2:A3"/>
    <mergeCell ref="L2:M2"/>
    <mergeCell ref="D3:H3"/>
    <mergeCell ref="I3:M3"/>
    <mergeCell ref="N3:R3"/>
    <mergeCell ref="S3:W3"/>
  </mergeCells>
  <phoneticPr fontId="3"/>
  <conditionalFormatting sqref="A1:XFD1048576">
    <cfRule type="containsText" dxfId="4" priority="1" stopIfTrue="1" operator="containsText" text="#">
      <formula>NOT(ISERROR(SEARCH("#",A1)))</formula>
    </cfRule>
  </conditionalFormatting>
  <printOptions verticalCentered="1"/>
  <pageMargins left="0.59055118110236227" right="0.39370078740157483" top="0.39370078740157483" bottom="0.39370078740157483" header="0" footer="0"/>
  <pageSetup paperSize="9" scale="26" firstPageNumber="95" fitToHeight="4" orientation="landscape" useFirstPageNumber="1" r:id="rId1"/>
  <headerFooter alignWithMargins="0"/>
  <rowBreaks count="3" manualBreakCount="3">
    <brk id="60" max="22" man="1"/>
    <brk id="120" max="22" man="1"/>
    <brk id="180" max="2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BBDBC-EC7E-41DF-A41F-446DF5D9765C}">
  <sheetPr>
    <tabColor rgb="FF92D050"/>
  </sheetPr>
  <dimension ref="A1:T168"/>
  <sheetViews>
    <sheetView showGridLines="0" view="pageBreakPreview" zoomScale="85" zoomScaleNormal="85" zoomScaleSheetLayoutView="85" workbookViewId="0">
      <selection activeCell="G11" sqref="G11"/>
    </sheetView>
  </sheetViews>
  <sheetFormatPr defaultColWidth="12.59765625" defaultRowHeight="15" customHeight="1" x14ac:dyDescent="0.2"/>
  <cols>
    <col min="1" max="2" width="12.59765625" style="315"/>
    <col min="3" max="3" width="13.5" style="315" customWidth="1"/>
    <col min="4" max="16384" width="12.59765625" style="315"/>
  </cols>
  <sheetData>
    <row r="1" spans="1:20" ht="15" customHeight="1" x14ac:dyDescent="0.2">
      <c r="B1" s="316" t="s">
        <v>141</v>
      </c>
      <c r="J1" s="317"/>
      <c r="K1" s="317"/>
      <c r="L1" s="317"/>
      <c r="M1" s="317"/>
      <c r="N1" s="317"/>
      <c r="O1" s="317"/>
    </row>
    <row r="2" spans="1:20" ht="15" customHeight="1" x14ac:dyDescent="0.2">
      <c r="A2" s="318" t="s">
        <v>142</v>
      </c>
      <c r="B2" s="319" t="s">
        <v>3</v>
      </c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 t="s">
        <v>143</v>
      </c>
    </row>
    <row r="3" spans="1:20" ht="15" customHeight="1" x14ac:dyDescent="0.2">
      <c r="A3" s="318"/>
      <c r="B3" s="321"/>
      <c r="C3" s="322"/>
      <c r="D3" s="323" t="s">
        <v>34</v>
      </c>
      <c r="E3" s="324"/>
      <c r="F3" s="325"/>
      <c r="G3" s="326" t="s">
        <v>99</v>
      </c>
      <c r="H3" s="324"/>
      <c r="I3" s="325"/>
      <c r="J3" s="323" t="s">
        <v>100</v>
      </c>
      <c r="K3" s="324"/>
      <c r="L3" s="325"/>
      <c r="M3" s="326" t="s">
        <v>101</v>
      </c>
      <c r="N3" s="324"/>
      <c r="O3" s="325"/>
    </row>
    <row r="4" spans="1:20" ht="15" customHeight="1" x14ac:dyDescent="0.2">
      <c r="A4" s="318">
        <f>'[1]第１,２,３表'!A4:A5</f>
        <v>6</v>
      </c>
      <c r="B4" s="327" t="s">
        <v>144</v>
      </c>
      <c r="C4" s="328"/>
      <c r="D4" s="329" t="s">
        <v>41</v>
      </c>
      <c r="E4" s="329" t="s">
        <v>42</v>
      </c>
      <c r="F4" s="329" t="s">
        <v>43</v>
      </c>
      <c r="G4" s="329" t="s">
        <v>41</v>
      </c>
      <c r="H4" s="329" t="s">
        <v>42</v>
      </c>
      <c r="I4" s="329" t="s">
        <v>43</v>
      </c>
      <c r="J4" s="329" t="s">
        <v>41</v>
      </c>
      <c r="K4" s="329" t="s">
        <v>42</v>
      </c>
      <c r="L4" s="329" t="s">
        <v>43</v>
      </c>
      <c r="M4" s="329" t="s">
        <v>41</v>
      </c>
      <c r="N4" s="329" t="s">
        <v>42</v>
      </c>
      <c r="O4" s="329" t="s">
        <v>43</v>
      </c>
    </row>
    <row r="5" spans="1:20" ht="15" customHeight="1" x14ac:dyDescent="0.2">
      <c r="A5" s="318"/>
      <c r="B5" s="327" t="s">
        <v>145</v>
      </c>
      <c r="C5" s="330" t="s">
        <v>4</v>
      </c>
      <c r="D5" s="328"/>
      <c r="E5" s="331" t="s">
        <v>45</v>
      </c>
      <c r="F5" s="331" t="s">
        <v>46</v>
      </c>
      <c r="G5" s="328"/>
      <c r="H5" s="331" t="s">
        <v>45</v>
      </c>
      <c r="I5" s="331" t="s">
        <v>46</v>
      </c>
      <c r="J5" s="328"/>
      <c r="K5" s="331" t="s">
        <v>45</v>
      </c>
      <c r="L5" s="331" t="s">
        <v>46</v>
      </c>
      <c r="M5" s="328"/>
      <c r="N5" s="331" t="s">
        <v>45</v>
      </c>
      <c r="O5" s="331" t="s">
        <v>46</v>
      </c>
    </row>
    <row r="6" spans="1:20" ht="15" customHeight="1" x14ac:dyDescent="0.2">
      <c r="B6" s="332"/>
      <c r="C6" s="333" t="s">
        <v>146</v>
      </c>
      <c r="D6" s="334" t="s">
        <v>48</v>
      </c>
      <c r="E6" s="334" t="s">
        <v>49</v>
      </c>
      <c r="F6" s="334" t="s">
        <v>49</v>
      </c>
      <c r="G6" s="334" t="s">
        <v>48</v>
      </c>
      <c r="H6" s="334" t="s">
        <v>49</v>
      </c>
      <c r="I6" s="334" t="s">
        <v>49</v>
      </c>
      <c r="J6" s="334" t="s">
        <v>48</v>
      </c>
      <c r="K6" s="334" t="s">
        <v>49</v>
      </c>
      <c r="L6" s="334" t="s">
        <v>49</v>
      </c>
      <c r="M6" s="334" t="s">
        <v>48</v>
      </c>
      <c r="N6" s="334" t="s">
        <v>49</v>
      </c>
      <c r="O6" s="334" t="s">
        <v>49</v>
      </c>
    </row>
    <row r="7" spans="1:20" ht="15" customHeight="1" x14ac:dyDescent="0.2">
      <c r="B7" s="335" t="s">
        <v>147</v>
      </c>
      <c r="C7" s="336" t="str">
        <f>'[1]第１,２,３表'!B5</f>
        <v>令和元年平均</v>
      </c>
      <c r="D7" s="337">
        <v>339243</v>
      </c>
      <c r="E7" s="337">
        <v>283680</v>
      </c>
      <c r="F7" s="337">
        <v>55563</v>
      </c>
      <c r="G7" s="337">
        <v>481483</v>
      </c>
      <c r="H7" s="337">
        <v>450352</v>
      </c>
      <c r="I7" s="337">
        <v>31131</v>
      </c>
      <c r="J7" s="337">
        <v>297909</v>
      </c>
      <c r="K7" s="337">
        <v>244162</v>
      </c>
      <c r="L7" s="337">
        <v>53747</v>
      </c>
      <c r="M7" s="337">
        <v>531036</v>
      </c>
      <c r="N7" s="337">
        <v>405248</v>
      </c>
      <c r="O7" s="337">
        <v>125788</v>
      </c>
    </row>
    <row r="8" spans="1:20" ht="15" customHeight="1" x14ac:dyDescent="0.2">
      <c r="B8" s="338"/>
      <c r="C8" s="339" t="str">
        <f>'[1]第１,２,３表'!B6</f>
        <v>２年</v>
      </c>
      <c r="D8" s="337">
        <v>341451</v>
      </c>
      <c r="E8" s="337">
        <v>280837</v>
      </c>
      <c r="F8" s="337">
        <v>60614</v>
      </c>
      <c r="G8" s="337">
        <v>471950</v>
      </c>
      <c r="H8" s="337">
        <v>378221</v>
      </c>
      <c r="I8" s="337">
        <v>93729</v>
      </c>
      <c r="J8" s="337">
        <v>301759</v>
      </c>
      <c r="K8" s="337">
        <v>248460</v>
      </c>
      <c r="L8" s="337">
        <v>53299</v>
      </c>
      <c r="M8" s="337">
        <v>461416</v>
      </c>
      <c r="N8" s="337">
        <v>363016</v>
      </c>
      <c r="O8" s="337">
        <v>98400</v>
      </c>
    </row>
    <row r="9" spans="1:20" ht="15" customHeight="1" x14ac:dyDescent="0.2">
      <c r="B9" s="338"/>
      <c r="C9" s="339" t="str">
        <f>'[1]第１,２,３表'!B7</f>
        <v>３年</v>
      </c>
      <c r="D9" s="337">
        <v>338261</v>
      </c>
      <c r="E9" s="337">
        <v>280620</v>
      </c>
      <c r="F9" s="337">
        <v>57641</v>
      </c>
      <c r="G9" s="337">
        <v>462749</v>
      </c>
      <c r="H9" s="337">
        <v>361977</v>
      </c>
      <c r="I9" s="337">
        <v>100772</v>
      </c>
      <c r="J9" s="337">
        <v>308910</v>
      </c>
      <c r="K9" s="337">
        <v>257336</v>
      </c>
      <c r="L9" s="337">
        <v>51574</v>
      </c>
      <c r="M9" s="337">
        <v>562457</v>
      </c>
      <c r="N9" s="337">
        <v>396738</v>
      </c>
      <c r="O9" s="337">
        <v>165719</v>
      </c>
    </row>
    <row r="10" spans="1:20" ht="15" customHeight="1" x14ac:dyDescent="0.2">
      <c r="B10" s="338"/>
      <c r="C10" s="339" t="str">
        <f>'[1]第１,２,３表'!B8</f>
        <v>４年</v>
      </c>
      <c r="D10" s="337">
        <v>354135</v>
      </c>
      <c r="E10" s="337">
        <v>290058</v>
      </c>
      <c r="F10" s="337">
        <v>64077</v>
      </c>
      <c r="G10" s="337">
        <v>422812</v>
      </c>
      <c r="H10" s="337">
        <v>327732</v>
      </c>
      <c r="I10" s="337">
        <v>95080</v>
      </c>
      <c r="J10" s="337">
        <v>337084</v>
      </c>
      <c r="K10" s="337">
        <v>271912</v>
      </c>
      <c r="L10" s="337">
        <v>65172</v>
      </c>
      <c r="M10" s="337">
        <v>534555</v>
      </c>
      <c r="N10" s="337">
        <v>403614</v>
      </c>
      <c r="O10" s="337">
        <v>130941</v>
      </c>
      <c r="Q10" s="340"/>
    </row>
    <row r="11" spans="1:20" ht="15" customHeight="1" x14ac:dyDescent="0.2">
      <c r="B11" s="338"/>
      <c r="C11" s="339" t="str">
        <f>'[1]第１,２,３表'!B9</f>
        <v>５年</v>
      </c>
      <c r="D11" s="337">
        <v>352522</v>
      </c>
      <c r="E11" s="337">
        <v>287627</v>
      </c>
      <c r="F11" s="337">
        <v>64895</v>
      </c>
      <c r="G11" s="337">
        <v>356840</v>
      </c>
      <c r="H11" s="337">
        <v>289727</v>
      </c>
      <c r="I11" s="337">
        <v>67113</v>
      </c>
      <c r="J11" s="337">
        <v>331907</v>
      </c>
      <c r="K11" s="337">
        <v>269025</v>
      </c>
      <c r="L11" s="337">
        <v>62882</v>
      </c>
      <c r="M11" s="337">
        <v>581280</v>
      </c>
      <c r="N11" s="337">
        <v>450683</v>
      </c>
      <c r="O11" s="337">
        <v>130597</v>
      </c>
      <c r="Q11" s="340"/>
      <c r="R11" s="340"/>
      <c r="S11" s="340"/>
      <c r="T11" s="340"/>
    </row>
    <row r="12" spans="1:20" ht="15" customHeight="1" x14ac:dyDescent="0.2">
      <c r="B12" s="338"/>
      <c r="C12" s="339" t="str">
        <f>'[1]第１,２,３表'!B10</f>
        <v>６年</v>
      </c>
      <c r="D12" s="341">
        <v>360233</v>
      </c>
      <c r="E12" s="341">
        <v>292626</v>
      </c>
      <c r="F12" s="341">
        <v>67607</v>
      </c>
      <c r="G12" s="341">
        <v>393966</v>
      </c>
      <c r="H12" s="341">
        <v>300717</v>
      </c>
      <c r="I12" s="341">
        <v>93249</v>
      </c>
      <c r="J12" s="341">
        <v>335290</v>
      </c>
      <c r="K12" s="341">
        <v>268392</v>
      </c>
      <c r="L12" s="341">
        <v>66898</v>
      </c>
      <c r="M12" s="341">
        <v>602798</v>
      </c>
      <c r="N12" s="341">
        <v>457642</v>
      </c>
      <c r="O12" s="341">
        <v>145156</v>
      </c>
      <c r="Q12" s="340"/>
      <c r="R12" s="340"/>
      <c r="S12" s="340"/>
      <c r="T12" s="340"/>
    </row>
    <row r="13" spans="1:20" ht="15" customHeight="1" x14ac:dyDescent="0.2">
      <c r="B13" s="338"/>
      <c r="C13" s="342">
        <f>$A$4</f>
        <v>6</v>
      </c>
      <c r="D13" s="343">
        <v>287948</v>
      </c>
      <c r="E13" s="343">
        <v>285854</v>
      </c>
      <c r="F13" s="343">
        <v>2094</v>
      </c>
      <c r="G13" s="343">
        <v>308156</v>
      </c>
      <c r="H13" s="343">
        <v>308156</v>
      </c>
      <c r="I13" s="343">
        <v>0</v>
      </c>
      <c r="J13" s="343">
        <v>263631</v>
      </c>
      <c r="K13" s="343">
        <v>261881</v>
      </c>
      <c r="L13" s="343">
        <v>1750</v>
      </c>
      <c r="M13" s="343">
        <v>424888</v>
      </c>
      <c r="N13" s="343">
        <v>424727</v>
      </c>
      <c r="O13" s="343">
        <v>161</v>
      </c>
      <c r="Q13" s="340"/>
      <c r="R13" s="340"/>
      <c r="S13" s="340"/>
      <c r="T13" s="340"/>
    </row>
    <row r="14" spans="1:20" ht="15" customHeight="1" x14ac:dyDescent="0.2">
      <c r="B14" s="338"/>
      <c r="C14" s="344" t="s">
        <v>11</v>
      </c>
      <c r="D14" s="341">
        <v>292368</v>
      </c>
      <c r="E14" s="341">
        <v>288359</v>
      </c>
      <c r="F14" s="341">
        <v>4009</v>
      </c>
      <c r="G14" s="341">
        <v>293513</v>
      </c>
      <c r="H14" s="341">
        <v>293513</v>
      </c>
      <c r="I14" s="341">
        <v>0</v>
      </c>
      <c r="J14" s="341">
        <v>265340</v>
      </c>
      <c r="K14" s="341">
        <v>263388</v>
      </c>
      <c r="L14" s="341">
        <v>1952</v>
      </c>
      <c r="M14" s="341">
        <v>430025</v>
      </c>
      <c r="N14" s="341">
        <v>430025</v>
      </c>
      <c r="O14" s="341">
        <v>0</v>
      </c>
      <c r="Q14" s="345"/>
      <c r="R14" s="340"/>
      <c r="S14" s="340"/>
      <c r="T14" s="340"/>
    </row>
    <row r="15" spans="1:20" ht="15" customHeight="1" x14ac:dyDescent="0.2">
      <c r="B15" s="338"/>
      <c r="C15" s="344" t="s">
        <v>12</v>
      </c>
      <c r="D15" s="341">
        <v>301977</v>
      </c>
      <c r="E15" s="341">
        <v>289882</v>
      </c>
      <c r="F15" s="341">
        <v>12095</v>
      </c>
      <c r="G15" s="341">
        <v>301535</v>
      </c>
      <c r="H15" s="341">
        <v>298275</v>
      </c>
      <c r="I15" s="341">
        <v>3260</v>
      </c>
      <c r="J15" s="341">
        <v>285899</v>
      </c>
      <c r="K15" s="341">
        <v>263510</v>
      </c>
      <c r="L15" s="341">
        <v>22389</v>
      </c>
      <c r="M15" s="341">
        <v>426662</v>
      </c>
      <c r="N15" s="341">
        <v>426502</v>
      </c>
      <c r="O15" s="341">
        <v>160</v>
      </c>
      <c r="Q15" s="346"/>
      <c r="R15" s="347"/>
      <c r="S15" s="347"/>
      <c r="T15" s="347"/>
    </row>
    <row r="16" spans="1:20" ht="15" customHeight="1" x14ac:dyDescent="0.2">
      <c r="B16" s="338"/>
      <c r="C16" s="344" t="s">
        <v>13</v>
      </c>
      <c r="D16" s="341">
        <v>302068</v>
      </c>
      <c r="E16" s="341">
        <v>291761</v>
      </c>
      <c r="F16" s="341">
        <v>10307</v>
      </c>
      <c r="G16" s="341">
        <v>293388</v>
      </c>
      <c r="H16" s="341">
        <v>293388</v>
      </c>
      <c r="I16" s="341">
        <v>0</v>
      </c>
      <c r="J16" s="341">
        <v>274639</v>
      </c>
      <c r="K16" s="341">
        <v>270340</v>
      </c>
      <c r="L16" s="341">
        <v>4299</v>
      </c>
      <c r="M16" s="341">
        <v>430034</v>
      </c>
      <c r="N16" s="341">
        <v>429876</v>
      </c>
      <c r="O16" s="341">
        <v>158</v>
      </c>
      <c r="Q16" s="346"/>
      <c r="R16" s="346"/>
      <c r="S16" s="346"/>
      <c r="T16" s="346"/>
    </row>
    <row r="17" spans="2:20" ht="15" customHeight="1" x14ac:dyDescent="0.2">
      <c r="B17" s="338"/>
      <c r="C17" s="344" t="s">
        <v>14</v>
      </c>
      <c r="D17" s="341">
        <v>307097</v>
      </c>
      <c r="E17" s="341">
        <v>295081</v>
      </c>
      <c r="F17" s="341">
        <v>12016</v>
      </c>
      <c r="G17" s="341">
        <v>406201</v>
      </c>
      <c r="H17" s="341">
        <v>290781</v>
      </c>
      <c r="I17" s="341">
        <v>115420</v>
      </c>
      <c r="J17" s="341">
        <v>271982</v>
      </c>
      <c r="K17" s="341">
        <v>267817</v>
      </c>
      <c r="L17" s="341">
        <v>4165</v>
      </c>
      <c r="M17" s="341">
        <v>428901</v>
      </c>
      <c r="N17" s="341">
        <v>428901</v>
      </c>
      <c r="O17" s="341">
        <v>0</v>
      </c>
      <c r="Q17" s="346"/>
      <c r="R17" s="346"/>
      <c r="S17" s="346"/>
      <c r="T17" s="346"/>
    </row>
    <row r="18" spans="2:20" ht="15" customHeight="1" x14ac:dyDescent="0.2">
      <c r="B18" s="338"/>
      <c r="C18" s="344" t="s">
        <v>15</v>
      </c>
      <c r="D18" s="341">
        <v>521158</v>
      </c>
      <c r="E18" s="341">
        <v>295571</v>
      </c>
      <c r="F18" s="341">
        <v>225587</v>
      </c>
      <c r="G18" s="341">
        <v>643941</v>
      </c>
      <c r="H18" s="341">
        <v>293131</v>
      </c>
      <c r="I18" s="341">
        <v>350810</v>
      </c>
      <c r="J18" s="341">
        <v>510520</v>
      </c>
      <c r="K18" s="341">
        <v>273277</v>
      </c>
      <c r="L18" s="341">
        <v>237243</v>
      </c>
      <c r="M18" s="341">
        <v>1250037</v>
      </c>
      <c r="N18" s="341">
        <v>432506</v>
      </c>
      <c r="O18" s="341">
        <v>817531</v>
      </c>
      <c r="R18" s="346"/>
      <c r="S18" s="346"/>
      <c r="T18" s="346"/>
    </row>
    <row r="19" spans="2:20" ht="15" customHeight="1" x14ac:dyDescent="0.2">
      <c r="B19" s="338"/>
      <c r="C19" s="344" t="s">
        <v>16</v>
      </c>
      <c r="D19" s="341">
        <v>367321</v>
      </c>
      <c r="E19" s="341">
        <v>290504</v>
      </c>
      <c r="F19" s="341">
        <v>76817</v>
      </c>
      <c r="G19" s="341">
        <v>359979</v>
      </c>
      <c r="H19" s="341">
        <v>298897</v>
      </c>
      <c r="I19" s="341">
        <v>61082</v>
      </c>
      <c r="J19" s="341">
        <v>369951</v>
      </c>
      <c r="K19" s="341">
        <v>268069</v>
      </c>
      <c r="L19" s="341">
        <v>101882</v>
      </c>
      <c r="M19" s="341">
        <v>468726</v>
      </c>
      <c r="N19" s="341">
        <v>468726</v>
      </c>
      <c r="O19" s="341">
        <v>0</v>
      </c>
    </row>
    <row r="20" spans="2:20" ht="15" customHeight="1" x14ac:dyDescent="0.2">
      <c r="B20" s="338"/>
      <c r="C20" s="344" t="s">
        <v>17</v>
      </c>
      <c r="D20" s="341">
        <v>307105</v>
      </c>
      <c r="E20" s="341">
        <v>291785</v>
      </c>
      <c r="F20" s="341">
        <v>15320</v>
      </c>
      <c r="G20" s="341">
        <v>385363</v>
      </c>
      <c r="H20" s="341">
        <v>302695</v>
      </c>
      <c r="I20" s="341">
        <v>82668</v>
      </c>
      <c r="J20" s="341">
        <v>293856</v>
      </c>
      <c r="K20" s="341">
        <v>264283</v>
      </c>
      <c r="L20" s="341">
        <v>29573</v>
      </c>
      <c r="M20" s="341">
        <v>508419</v>
      </c>
      <c r="N20" s="341">
        <v>508419</v>
      </c>
      <c r="O20" s="341">
        <v>0</v>
      </c>
    </row>
    <row r="21" spans="2:20" ht="15" customHeight="1" x14ac:dyDescent="0.2">
      <c r="B21" s="338"/>
      <c r="C21" s="344" t="s">
        <v>18</v>
      </c>
      <c r="D21" s="341">
        <v>295066</v>
      </c>
      <c r="E21" s="341">
        <v>293112</v>
      </c>
      <c r="F21" s="341">
        <v>1954</v>
      </c>
      <c r="G21" s="341">
        <v>308128</v>
      </c>
      <c r="H21" s="341">
        <v>308128</v>
      </c>
      <c r="I21" s="341">
        <v>0</v>
      </c>
      <c r="J21" s="341">
        <v>271491</v>
      </c>
      <c r="K21" s="341">
        <v>271180</v>
      </c>
      <c r="L21" s="341">
        <v>311</v>
      </c>
      <c r="M21" s="341">
        <v>514629</v>
      </c>
      <c r="N21" s="341">
        <v>514473</v>
      </c>
      <c r="O21" s="341">
        <v>156</v>
      </c>
    </row>
    <row r="22" spans="2:20" ht="15" customHeight="1" x14ac:dyDescent="0.2">
      <c r="B22" s="338"/>
      <c r="C22" s="344" t="s">
        <v>19</v>
      </c>
      <c r="D22" s="341">
        <v>294711</v>
      </c>
      <c r="E22" s="341">
        <v>293779</v>
      </c>
      <c r="F22" s="341">
        <v>932</v>
      </c>
      <c r="G22" s="341">
        <v>300767</v>
      </c>
      <c r="H22" s="341">
        <v>300767</v>
      </c>
      <c r="I22" s="341">
        <v>0</v>
      </c>
      <c r="J22" s="341">
        <v>267525</v>
      </c>
      <c r="K22" s="341">
        <v>266974</v>
      </c>
      <c r="L22" s="341">
        <v>551</v>
      </c>
      <c r="M22" s="341">
        <v>473346</v>
      </c>
      <c r="N22" s="341">
        <v>473188</v>
      </c>
      <c r="O22" s="341">
        <v>158</v>
      </c>
    </row>
    <row r="23" spans="2:20" ht="15" customHeight="1" x14ac:dyDescent="0.2">
      <c r="B23" s="338"/>
      <c r="C23" s="344" t="s">
        <v>20</v>
      </c>
      <c r="D23" s="341">
        <v>356757</v>
      </c>
      <c r="E23" s="341">
        <v>296540</v>
      </c>
      <c r="F23" s="341">
        <v>60217</v>
      </c>
      <c r="G23" s="341">
        <v>425020</v>
      </c>
      <c r="H23" s="341">
        <v>307296</v>
      </c>
      <c r="I23" s="341">
        <v>117724</v>
      </c>
      <c r="J23" s="341">
        <v>314189</v>
      </c>
      <c r="K23" s="341">
        <v>275784</v>
      </c>
      <c r="L23" s="341">
        <v>38405</v>
      </c>
      <c r="M23" s="341">
        <v>477992</v>
      </c>
      <c r="N23" s="341">
        <v>477992</v>
      </c>
      <c r="O23" s="341">
        <v>0</v>
      </c>
    </row>
    <row r="24" spans="2:20" ht="15" customHeight="1" x14ac:dyDescent="0.2">
      <c r="B24" s="348"/>
      <c r="C24" s="349" t="s">
        <v>21</v>
      </c>
      <c r="D24" s="350">
        <v>678733</v>
      </c>
      <c r="E24" s="350">
        <v>299105</v>
      </c>
      <c r="F24" s="350">
        <v>379628</v>
      </c>
      <c r="G24" s="350">
        <v>701936</v>
      </c>
      <c r="H24" s="350">
        <v>313925</v>
      </c>
      <c r="I24" s="350">
        <v>388011</v>
      </c>
      <c r="J24" s="350">
        <v>626070</v>
      </c>
      <c r="K24" s="350">
        <v>273815</v>
      </c>
      <c r="L24" s="350">
        <v>352255</v>
      </c>
      <c r="M24" s="350">
        <v>1399513</v>
      </c>
      <c r="N24" s="350">
        <v>475194</v>
      </c>
      <c r="O24" s="350">
        <v>924319</v>
      </c>
    </row>
    <row r="25" spans="2:20" ht="15" customHeight="1" x14ac:dyDescent="0.2">
      <c r="B25" s="335" t="s">
        <v>148</v>
      </c>
      <c r="C25" s="336" t="str">
        <f>C7</f>
        <v>令和元年平均</v>
      </c>
      <c r="D25" s="351">
        <v>101607</v>
      </c>
      <c r="E25" s="351">
        <v>99363</v>
      </c>
      <c r="F25" s="351">
        <v>2244</v>
      </c>
      <c r="G25" s="351">
        <v>67912</v>
      </c>
      <c r="H25" s="351">
        <v>67900</v>
      </c>
      <c r="I25" s="351">
        <v>12</v>
      </c>
      <c r="J25" s="351">
        <v>117365</v>
      </c>
      <c r="K25" s="351">
        <v>112694</v>
      </c>
      <c r="L25" s="351">
        <v>4671</v>
      </c>
      <c r="M25" s="351">
        <v>170652</v>
      </c>
      <c r="N25" s="351">
        <v>154517</v>
      </c>
      <c r="O25" s="351">
        <v>16135</v>
      </c>
    </row>
    <row r="26" spans="2:20" ht="15" customHeight="1" x14ac:dyDescent="0.2">
      <c r="B26" s="338"/>
      <c r="C26" s="339" t="str">
        <f>C8</f>
        <v>２年</v>
      </c>
      <c r="D26" s="337">
        <v>104469</v>
      </c>
      <c r="E26" s="337">
        <v>100620</v>
      </c>
      <c r="F26" s="337">
        <v>3849</v>
      </c>
      <c r="G26" s="337">
        <v>110368</v>
      </c>
      <c r="H26" s="337">
        <v>108378</v>
      </c>
      <c r="I26" s="337">
        <v>1990</v>
      </c>
      <c r="J26" s="337">
        <v>116766</v>
      </c>
      <c r="K26" s="337">
        <v>112469</v>
      </c>
      <c r="L26" s="337">
        <v>4297</v>
      </c>
      <c r="M26" s="337">
        <v>174595</v>
      </c>
      <c r="N26" s="337">
        <v>156999</v>
      </c>
      <c r="O26" s="337">
        <v>17596</v>
      </c>
    </row>
    <row r="27" spans="2:20" ht="15" customHeight="1" x14ac:dyDescent="0.2">
      <c r="B27" s="338"/>
      <c r="C27" s="339" t="str">
        <f t="shared" ref="C27:C29" si="0">C9</f>
        <v>３年</v>
      </c>
      <c r="D27" s="337">
        <v>102574</v>
      </c>
      <c r="E27" s="337">
        <v>99633</v>
      </c>
      <c r="F27" s="337">
        <v>2941</v>
      </c>
      <c r="G27" s="337">
        <v>188751</v>
      </c>
      <c r="H27" s="337">
        <v>173559</v>
      </c>
      <c r="I27" s="337">
        <v>15192</v>
      </c>
      <c r="J27" s="337">
        <v>123618</v>
      </c>
      <c r="K27" s="337">
        <v>118863</v>
      </c>
      <c r="L27" s="337">
        <v>4755</v>
      </c>
      <c r="M27" s="337">
        <v>175972</v>
      </c>
      <c r="N27" s="337">
        <v>150652</v>
      </c>
      <c r="O27" s="337">
        <v>25320</v>
      </c>
    </row>
    <row r="28" spans="2:20" ht="15" customHeight="1" x14ac:dyDescent="0.2">
      <c r="B28" s="338"/>
      <c r="C28" s="339" t="str">
        <f t="shared" si="0"/>
        <v>４年</v>
      </c>
      <c r="D28" s="337">
        <v>105751</v>
      </c>
      <c r="E28" s="337">
        <v>102158</v>
      </c>
      <c r="F28" s="337">
        <v>3593</v>
      </c>
      <c r="G28" s="337">
        <v>172143</v>
      </c>
      <c r="H28" s="337">
        <v>160507</v>
      </c>
      <c r="I28" s="337">
        <v>11636</v>
      </c>
      <c r="J28" s="337">
        <v>122226</v>
      </c>
      <c r="K28" s="337">
        <v>119252</v>
      </c>
      <c r="L28" s="337">
        <v>2974</v>
      </c>
      <c r="M28" s="337">
        <v>173022</v>
      </c>
      <c r="N28" s="337">
        <v>149382</v>
      </c>
      <c r="O28" s="337">
        <v>23640</v>
      </c>
    </row>
    <row r="29" spans="2:20" ht="15" customHeight="1" x14ac:dyDescent="0.2">
      <c r="B29" s="338"/>
      <c r="C29" s="339" t="str">
        <f t="shared" si="0"/>
        <v>５年</v>
      </c>
      <c r="D29" s="337">
        <v>106874</v>
      </c>
      <c r="E29" s="337">
        <v>103620</v>
      </c>
      <c r="F29" s="337">
        <v>3254</v>
      </c>
      <c r="G29" s="337">
        <v>122459</v>
      </c>
      <c r="H29" s="337">
        <v>119131</v>
      </c>
      <c r="I29" s="337">
        <v>3328</v>
      </c>
      <c r="J29" s="337">
        <v>119632</v>
      </c>
      <c r="K29" s="337">
        <v>116223</v>
      </c>
      <c r="L29" s="337">
        <v>3409</v>
      </c>
      <c r="M29" s="337">
        <v>158876</v>
      </c>
      <c r="N29" s="337">
        <v>135363</v>
      </c>
      <c r="O29" s="337">
        <v>23513</v>
      </c>
    </row>
    <row r="30" spans="2:20" ht="15" customHeight="1" x14ac:dyDescent="0.2">
      <c r="B30" s="338"/>
      <c r="C30" s="339" t="str">
        <f>C12</f>
        <v>６年</v>
      </c>
      <c r="D30" s="350">
        <v>113240</v>
      </c>
      <c r="E30" s="350">
        <v>108738</v>
      </c>
      <c r="F30" s="350">
        <v>4502</v>
      </c>
      <c r="G30" s="350">
        <v>129327</v>
      </c>
      <c r="H30" s="350">
        <v>116893</v>
      </c>
      <c r="I30" s="350">
        <v>12434</v>
      </c>
      <c r="J30" s="350">
        <v>124918</v>
      </c>
      <c r="K30" s="350">
        <v>120640</v>
      </c>
      <c r="L30" s="350">
        <v>4278</v>
      </c>
      <c r="M30" s="350">
        <v>181180</v>
      </c>
      <c r="N30" s="350">
        <v>140307</v>
      </c>
      <c r="O30" s="350">
        <v>40873</v>
      </c>
    </row>
    <row r="31" spans="2:20" ht="15" customHeight="1" x14ac:dyDescent="0.2">
      <c r="B31" s="338"/>
      <c r="C31" s="342">
        <f>$A$4</f>
        <v>6</v>
      </c>
      <c r="D31" s="341">
        <v>107340</v>
      </c>
      <c r="E31" s="341">
        <v>106540</v>
      </c>
      <c r="F31" s="341">
        <v>800</v>
      </c>
      <c r="G31" s="341">
        <v>125935</v>
      </c>
      <c r="H31" s="341">
        <v>125935</v>
      </c>
      <c r="I31" s="341">
        <v>0</v>
      </c>
      <c r="J31" s="341">
        <v>105872</v>
      </c>
      <c r="K31" s="341">
        <v>105723</v>
      </c>
      <c r="L31" s="341">
        <v>149</v>
      </c>
      <c r="M31" s="341">
        <v>155453</v>
      </c>
      <c r="N31" s="341">
        <v>155453</v>
      </c>
      <c r="O31" s="341">
        <v>0</v>
      </c>
    </row>
    <row r="32" spans="2:20" ht="15" customHeight="1" x14ac:dyDescent="0.2">
      <c r="B32" s="338"/>
      <c r="C32" s="344" t="s">
        <v>11</v>
      </c>
      <c r="D32" s="341">
        <v>106392</v>
      </c>
      <c r="E32" s="341">
        <v>106234</v>
      </c>
      <c r="F32" s="341">
        <v>158</v>
      </c>
      <c r="G32" s="341">
        <v>132108</v>
      </c>
      <c r="H32" s="341">
        <v>132108</v>
      </c>
      <c r="I32" s="341">
        <v>0</v>
      </c>
      <c r="J32" s="341">
        <v>115609</v>
      </c>
      <c r="K32" s="341">
        <v>115364</v>
      </c>
      <c r="L32" s="341">
        <v>245</v>
      </c>
      <c r="M32" s="341">
        <v>152791</v>
      </c>
      <c r="N32" s="341">
        <v>152791</v>
      </c>
      <c r="O32" s="341">
        <v>0</v>
      </c>
    </row>
    <row r="33" spans="2:15" ht="15" customHeight="1" x14ac:dyDescent="0.2">
      <c r="B33" s="338"/>
      <c r="C33" s="344" t="s">
        <v>12</v>
      </c>
      <c r="D33" s="341">
        <v>108584</v>
      </c>
      <c r="E33" s="341">
        <v>107412</v>
      </c>
      <c r="F33" s="341">
        <v>1172</v>
      </c>
      <c r="G33" s="341">
        <v>117620</v>
      </c>
      <c r="H33" s="341">
        <v>117620</v>
      </c>
      <c r="I33" s="341">
        <v>0</v>
      </c>
      <c r="J33" s="341">
        <v>119451</v>
      </c>
      <c r="K33" s="341">
        <v>117466</v>
      </c>
      <c r="L33" s="341">
        <v>1985</v>
      </c>
      <c r="M33" s="341">
        <v>144179</v>
      </c>
      <c r="N33" s="341">
        <v>144179</v>
      </c>
      <c r="O33" s="341">
        <v>0</v>
      </c>
    </row>
    <row r="34" spans="2:15" ht="15" customHeight="1" x14ac:dyDescent="0.2">
      <c r="B34" s="338"/>
      <c r="C34" s="344" t="s">
        <v>13</v>
      </c>
      <c r="D34" s="341">
        <v>108460</v>
      </c>
      <c r="E34" s="341">
        <v>108353</v>
      </c>
      <c r="F34" s="341">
        <v>107</v>
      </c>
      <c r="G34" s="341">
        <v>142533</v>
      </c>
      <c r="H34" s="341">
        <v>142533</v>
      </c>
      <c r="I34" s="341">
        <v>0</v>
      </c>
      <c r="J34" s="341">
        <v>128408</v>
      </c>
      <c r="K34" s="341">
        <v>127920</v>
      </c>
      <c r="L34" s="341">
        <v>488</v>
      </c>
      <c r="M34" s="341">
        <v>148412</v>
      </c>
      <c r="N34" s="341">
        <v>148412</v>
      </c>
      <c r="O34" s="341">
        <v>0</v>
      </c>
    </row>
    <row r="35" spans="2:15" ht="15" customHeight="1" x14ac:dyDescent="0.2">
      <c r="B35" s="338"/>
      <c r="C35" s="344" t="s">
        <v>14</v>
      </c>
      <c r="D35" s="341">
        <v>110930</v>
      </c>
      <c r="E35" s="341">
        <v>110075</v>
      </c>
      <c r="F35" s="341">
        <v>855</v>
      </c>
      <c r="G35" s="341">
        <v>139348</v>
      </c>
      <c r="H35" s="341">
        <v>121807</v>
      </c>
      <c r="I35" s="341">
        <v>17541</v>
      </c>
      <c r="J35" s="341">
        <v>119907</v>
      </c>
      <c r="K35" s="341">
        <v>119431</v>
      </c>
      <c r="L35" s="341">
        <v>476</v>
      </c>
      <c r="M35" s="341">
        <v>147540</v>
      </c>
      <c r="N35" s="341">
        <v>147540</v>
      </c>
      <c r="O35" s="341">
        <v>0</v>
      </c>
    </row>
    <row r="36" spans="2:15" ht="15" customHeight="1" x14ac:dyDescent="0.2">
      <c r="B36" s="338"/>
      <c r="C36" s="344" t="s">
        <v>15</v>
      </c>
      <c r="D36" s="341">
        <v>121767</v>
      </c>
      <c r="E36" s="341">
        <v>108517</v>
      </c>
      <c r="F36" s="341">
        <v>13250</v>
      </c>
      <c r="G36" s="341">
        <v>199457</v>
      </c>
      <c r="H36" s="341">
        <v>127457</v>
      </c>
      <c r="I36" s="341">
        <v>72000</v>
      </c>
      <c r="J36" s="341">
        <v>127523</v>
      </c>
      <c r="K36" s="341">
        <v>120815</v>
      </c>
      <c r="L36" s="341">
        <v>6708</v>
      </c>
      <c r="M36" s="341">
        <v>358496</v>
      </c>
      <c r="N36" s="341">
        <v>142482</v>
      </c>
      <c r="O36" s="341">
        <v>216014</v>
      </c>
    </row>
    <row r="37" spans="2:15" ht="15" customHeight="1" x14ac:dyDescent="0.2">
      <c r="B37" s="338"/>
      <c r="C37" s="344" t="s">
        <v>16</v>
      </c>
      <c r="D37" s="341">
        <v>113162</v>
      </c>
      <c r="E37" s="341">
        <v>109177</v>
      </c>
      <c r="F37" s="341">
        <v>3985</v>
      </c>
      <c r="G37" s="341">
        <v>135070</v>
      </c>
      <c r="H37" s="341">
        <v>135070</v>
      </c>
      <c r="I37" s="341">
        <v>0</v>
      </c>
      <c r="J37" s="341">
        <v>137565</v>
      </c>
      <c r="K37" s="341">
        <v>121914</v>
      </c>
      <c r="L37" s="341">
        <v>15651</v>
      </c>
      <c r="M37" s="341">
        <v>131837</v>
      </c>
      <c r="N37" s="341">
        <v>131837</v>
      </c>
      <c r="O37" s="341">
        <v>0</v>
      </c>
    </row>
    <row r="38" spans="2:15" ht="15" customHeight="1" x14ac:dyDescent="0.2">
      <c r="B38" s="338"/>
      <c r="C38" s="344" t="s">
        <v>17</v>
      </c>
      <c r="D38" s="341">
        <v>107442</v>
      </c>
      <c r="E38" s="341">
        <v>106399</v>
      </c>
      <c r="F38" s="341">
        <v>1043</v>
      </c>
      <c r="G38" s="341">
        <v>166188</v>
      </c>
      <c r="H38" s="341">
        <v>129188</v>
      </c>
      <c r="I38" s="341">
        <v>37000</v>
      </c>
      <c r="J38" s="341">
        <v>111635</v>
      </c>
      <c r="K38" s="341">
        <v>108176</v>
      </c>
      <c r="L38" s="341">
        <v>3459</v>
      </c>
      <c r="M38" s="341">
        <v>135347</v>
      </c>
      <c r="N38" s="341">
        <v>135347</v>
      </c>
      <c r="O38" s="341">
        <v>0</v>
      </c>
    </row>
    <row r="39" spans="2:15" ht="15" customHeight="1" x14ac:dyDescent="0.2">
      <c r="B39" s="338"/>
      <c r="C39" s="344" t="s">
        <v>18</v>
      </c>
      <c r="D39" s="341">
        <v>107775</v>
      </c>
      <c r="E39" s="341">
        <v>107728</v>
      </c>
      <c r="F39" s="341">
        <v>47</v>
      </c>
      <c r="G39" s="341">
        <v>126400</v>
      </c>
      <c r="H39" s="341">
        <v>126400</v>
      </c>
      <c r="I39" s="341">
        <v>0</v>
      </c>
      <c r="J39" s="341">
        <v>121729</v>
      </c>
      <c r="K39" s="341">
        <v>121729</v>
      </c>
      <c r="L39" s="341">
        <v>0</v>
      </c>
      <c r="M39" s="341">
        <v>134347</v>
      </c>
      <c r="N39" s="341">
        <v>134347</v>
      </c>
      <c r="O39" s="341">
        <v>0</v>
      </c>
    </row>
    <row r="40" spans="2:15" ht="15" customHeight="1" x14ac:dyDescent="0.2">
      <c r="B40" s="338"/>
      <c r="C40" s="344" t="s">
        <v>19</v>
      </c>
      <c r="D40" s="341">
        <v>110334</v>
      </c>
      <c r="E40" s="341">
        <v>110286</v>
      </c>
      <c r="F40" s="341">
        <v>48</v>
      </c>
      <c r="G40" s="341">
        <v>135652</v>
      </c>
      <c r="H40" s="341">
        <v>135652</v>
      </c>
      <c r="I40" s="341">
        <v>0</v>
      </c>
      <c r="J40" s="341">
        <v>124697</v>
      </c>
      <c r="K40" s="341">
        <v>124668</v>
      </c>
      <c r="L40" s="341">
        <v>29</v>
      </c>
      <c r="M40" s="341">
        <v>131398</v>
      </c>
      <c r="N40" s="341">
        <v>131398</v>
      </c>
      <c r="O40" s="341">
        <v>0</v>
      </c>
    </row>
    <row r="41" spans="2:15" ht="15" customHeight="1" x14ac:dyDescent="0.2">
      <c r="B41" s="338"/>
      <c r="C41" s="344" t="s">
        <v>20</v>
      </c>
      <c r="D41" s="341">
        <v>111787</v>
      </c>
      <c r="E41" s="341">
        <v>111153</v>
      </c>
      <c r="F41" s="341">
        <v>634</v>
      </c>
      <c r="G41" s="341">
        <v>108403</v>
      </c>
      <c r="H41" s="341">
        <v>97953</v>
      </c>
      <c r="I41" s="341">
        <v>10450</v>
      </c>
      <c r="J41" s="341">
        <v>134339</v>
      </c>
      <c r="K41" s="341">
        <v>132799</v>
      </c>
      <c r="L41" s="341">
        <v>1540</v>
      </c>
      <c r="M41" s="341">
        <v>134280</v>
      </c>
      <c r="N41" s="341">
        <v>134280</v>
      </c>
      <c r="O41" s="341">
        <v>0</v>
      </c>
    </row>
    <row r="42" spans="2:15" ht="15" customHeight="1" x14ac:dyDescent="0.2">
      <c r="B42" s="348"/>
      <c r="C42" s="349" t="s">
        <v>21</v>
      </c>
      <c r="D42" s="350">
        <v>145111</v>
      </c>
      <c r="E42" s="350">
        <v>113022</v>
      </c>
      <c r="F42" s="350">
        <v>32089</v>
      </c>
      <c r="G42" s="350">
        <v>101549</v>
      </c>
      <c r="H42" s="350">
        <v>86489</v>
      </c>
      <c r="I42" s="350">
        <v>15060</v>
      </c>
      <c r="J42" s="350">
        <v>153060</v>
      </c>
      <c r="K42" s="350">
        <v>132520</v>
      </c>
      <c r="L42" s="350">
        <v>20540</v>
      </c>
      <c r="M42" s="350">
        <v>418231</v>
      </c>
      <c r="N42" s="350">
        <v>135168</v>
      </c>
      <c r="O42" s="350">
        <v>283063</v>
      </c>
    </row>
    <row r="43" spans="2:15" ht="15" customHeight="1" x14ac:dyDescent="0.2">
      <c r="B43" s="316" t="s">
        <v>149</v>
      </c>
      <c r="D43" s="352"/>
      <c r="E43" s="352"/>
      <c r="F43" s="352"/>
      <c r="G43" s="352"/>
      <c r="H43" s="352"/>
      <c r="I43" s="352"/>
      <c r="J43" s="317"/>
      <c r="K43" s="317"/>
      <c r="L43" s="317"/>
      <c r="M43" s="317"/>
      <c r="N43" s="317"/>
      <c r="O43" s="317"/>
    </row>
    <row r="44" spans="2:15" ht="15" customHeight="1" x14ac:dyDescent="0.2">
      <c r="B44" s="319" t="s">
        <v>3</v>
      </c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 t="s">
        <v>56</v>
      </c>
    </row>
    <row r="45" spans="2:15" ht="15" customHeight="1" x14ac:dyDescent="0.2">
      <c r="B45" s="353"/>
      <c r="C45" s="354"/>
      <c r="D45" s="323" t="s">
        <v>81</v>
      </c>
      <c r="E45" s="324"/>
      <c r="F45" s="325"/>
      <c r="G45" s="326" t="s">
        <v>82</v>
      </c>
      <c r="H45" s="324"/>
      <c r="I45" s="325"/>
      <c r="J45" s="323" t="s">
        <v>83</v>
      </c>
      <c r="K45" s="324"/>
      <c r="L45" s="325"/>
      <c r="M45" s="326" t="s">
        <v>84</v>
      </c>
      <c r="N45" s="324"/>
      <c r="O45" s="325"/>
    </row>
    <row r="46" spans="2:15" ht="15" customHeight="1" x14ac:dyDescent="0.2">
      <c r="B46" s="355" t="s">
        <v>144</v>
      </c>
      <c r="C46" s="356"/>
      <c r="D46" s="329" t="s">
        <v>63</v>
      </c>
      <c r="E46" s="329" t="s">
        <v>64</v>
      </c>
      <c r="F46" s="329" t="s">
        <v>65</v>
      </c>
      <c r="G46" s="329" t="s">
        <v>63</v>
      </c>
      <c r="H46" s="329" t="s">
        <v>64</v>
      </c>
      <c r="I46" s="329" t="s">
        <v>65</v>
      </c>
      <c r="J46" s="329" t="s">
        <v>63</v>
      </c>
      <c r="K46" s="329" t="s">
        <v>64</v>
      </c>
      <c r="L46" s="329" t="s">
        <v>65</v>
      </c>
      <c r="M46" s="329" t="s">
        <v>63</v>
      </c>
      <c r="N46" s="329" t="s">
        <v>64</v>
      </c>
      <c r="O46" s="329" t="s">
        <v>65</v>
      </c>
    </row>
    <row r="47" spans="2:15" ht="15" customHeight="1" x14ac:dyDescent="0.2">
      <c r="B47" s="355" t="s">
        <v>145</v>
      </c>
      <c r="C47" s="357" t="s">
        <v>4</v>
      </c>
      <c r="D47" s="328"/>
      <c r="E47" s="331" t="s">
        <v>66</v>
      </c>
      <c r="F47" s="331" t="s">
        <v>67</v>
      </c>
      <c r="G47" s="328"/>
      <c r="H47" s="331" t="s">
        <v>66</v>
      </c>
      <c r="I47" s="331" t="s">
        <v>67</v>
      </c>
      <c r="J47" s="328"/>
      <c r="K47" s="331" t="s">
        <v>66</v>
      </c>
      <c r="L47" s="331" t="s">
        <v>67</v>
      </c>
      <c r="M47" s="328"/>
      <c r="N47" s="331" t="s">
        <v>66</v>
      </c>
      <c r="O47" s="331" t="s">
        <v>67</v>
      </c>
    </row>
    <row r="48" spans="2:15" ht="15" customHeight="1" x14ac:dyDescent="0.2">
      <c r="B48" s="358"/>
      <c r="C48" s="359" t="s">
        <v>146</v>
      </c>
      <c r="D48" s="334" t="s">
        <v>68</v>
      </c>
      <c r="E48" s="334" t="s">
        <v>69</v>
      </c>
      <c r="F48" s="334" t="s">
        <v>69</v>
      </c>
      <c r="G48" s="334" t="s">
        <v>68</v>
      </c>
      <c r="H48" s="334" t="s">
        <v>69</v>
      </c>
      <c r="I48" s="334" t="s">
        <v>69</v>
      </c>
      <c r="J48" s="334" t="s">
        <v>68</v>
      </c>
      <c r="K48" s="334" t="s">
        <v>69</v>
      </c>
      <c r="L48" s="334" t="s">
        <v>69</v>
      </c>
      <c r="M48" s="334" t="s">
        <v>68</v>
      </c>
      <c r="N48" s="334" t="s">
        <v>69</v>
      </c>
      <c r="O48" s="334" t="s">
        <v>69</v>
      </c>
    </row>
    <row r="49" spans="2:15" ht="15" customHeight="1" x14ac:dyDescent="0.2">
      <c r="B49" s="335" t="s">
        <v>147</v>
      </c>
      <c r="C49" s="336" t="str">
        <f>C7</f>
        <v>令和元年平均</v>
      </c>
      <c r="D49" s="337">
        <v>336979</v>
      </c>
      <c r="E49" s="337">
        <v>272181</v>
      </c>
      <c r="F49" s="337">
        <v>64798</v>
      </c>
      <c r="G49" s="337">
        <v>320254</v>
      </c>
      <c r="H49" s="337">
        <v>272457</v>
      </c>
      <c r="I49" s="337">
        <v>47797</v>
      </c>
      <c r="J49" s="337">
        <v>308513</v>
      </c>
      <c r="K49" s="337">
        <v>257009</v>
      </c>
      <c r="L49" s="337">
        <v>51504</v>
      </c>
      <c r="M49" s="337">
        <v>307577</v>
      </c>
      <c r="N49" s="337">
        <v>256583</v>
      </c>
      <c r="O49" s="337">
        <v>50994</v>
      </c>
    </row>
    <row r="50" spans="2:15" ht="15" customHeight="1" x14ac:dyDescent="0.2">
      <c r="B50" s="338"/>
      <c r="C50" s="339" t="str">
        <f>C8</f>
        <v>２年</v>
      </c>
      <c r="D50" s="337">
        <v>366383</v>
      </c>
      <c r="E50" s="337">
        <v>288321</v>
      </c>
      <c r="F50" s="337">
        <v>78062</v>
      </c>
      <c r="G50" s="337">
        <v>349017</v>
      </c>
      <c r="H50" s="337">
        <v>304631</v>
      </c>
      <c r="I50" s="337">
        <v>44386</v>
      </c>
      <c r="J50" s="337">
        <v>315421</v>
      </c>
      <c r="K50" s="337">
        <v>261879</v>
      </c>
      <c r="L50" s="337">
        <v>53542</v>
      </c>
      <c r="M50" s="337">
        <v>385377</v>
      </c>
      <c r="N50" s="337">
        <v>300400</v>
      </c>
      <c r="O50" s="337">
        <v>84977</v>
      </c>
    </row>
    <row r="51" spans="2:15" ht="15" customHeight="1" x14ac:dyDescent="0.2">
      <c r="B51" s="338"/>
      <c r="C51" s="339" t="str">
        <f>C9</f>
        <v>３年</v>
      </c>
      <c r="D51" s="337">
        <v>474721</v>
      </c>
      <c r="E51" s="337">
        <v>361401</v>
      </c>
      <c r="F51" s="337">
        <v>113320</v>
      </c>
      <c r="G51" s="337">
        <v>335842</v>
      </c>
      <c r="H51" s="337">
        <v>291213</v>
      </c>
      <c r="I51" s="337">
        <v>44629</v>
      </c>
      <c r="J51" s="337">
        <v>285455</v>
      </c>
      <c r="K51" s="337">
        <v>247147</v>
      </c>
      <c r="L51" s="337">
        <v>38308</v>
      </c>
      <c r="M51" s="337">
        <v>377509</v>
      </c>
      <c r="N51" s="337">
        <v>301705</v>
      </c>
      <c r="O51" s="337">
        <v>75804</v>
      </c>
    </row>
    <row r="52" spans="2:15" ht="15" customHeight="1" x14ac:dyDescent="0.2">
      <c r="B52" s="338"/>
      <c r="C52" s="339" t="str">
        <f t="shared" ref="C52:C53" si="1">C10</f>
        <v>４年</v>
      </c>
      <c r="D52" s="337">
        <v>557728</v>
      </c>
      <c r="E52" s="337">
        <v>419699</v>
      </c>
      <c r="F52" s="337">
        <v>138029</v>
      </c>
      <c r="G52" s="337">
        <v>300239</v>
      </c>
      <c r="H52" s="337">
        <v>270989</v>
      </c>
      <c r="I52" s="337">
        <v>29250</v>
      </c>
      <c r="J52" s="337">
        <v>301674</v>
      </c>
      <c r="K52" s="337">
        <v>256898</v>
      </c>
      <c r="L52" s="337">
        <v>44776</v>
      </c>
      <c r="M52" s="337">
        <v>441755</v>
      </c>
      <c r="N52" s="337">
        <v>370381</v>
      </c>
      <c r="O52" s="337">
        <v>71374</v>
      </c>
    </row>
    <row r="53" spans="2:15" ht="15" customHeight="1" x14ac:dyDescent="0.2">
      <c r="B53" s="338"/>
      <c r="C53" s="339" t="str">
        <f t="shared" si="1"/>
        <v>５年</v>
      </c>
      <c r="D53" s="337">
        <v>525646</v>
      </c>
      <c r="E53" s="337">
        <v>391226</v>
      </c>
      <c r="F53" s="337">
        <v>134420</v>
      </c>
      <c r="G53" s="337">
        <v>289460</v>
      </c>
      <c r="H53" s="337">
        <v>259406</v>
      </c>
      <c r="I53" s="337">
        <v>30054</v>
      </c>
      <c r="J53" s="337">
        <v>314360</v>
      </c>
      <c r="K53" s="337">
        <v>258404</v>
      </c>
      <c r="L53" s="337">
        <v>55956</v>
      </c>
      <c r="M53" s="337" t="s">
        <v>71</v>
      </c>
      <c r="N53" s="337" t="s">
        <v>71</v>
      </c>
      <c r="O53" s="337" t="s">
        <v>71</v>
      </c>
    </row>
    <row r="54" spans="2:15" ht="15" customHeight="1" x14ac:dyDescent="0.2">
      <c r="B54" s="338"/>
      <c r="C54" s="339" t="str">
        <f>C12</f>
        <v>６年</v>
      </c>
      <c r="D54" s="341">
        <v>406639</v>
      </c>
      <c r="E54" s="341">
        <v>323247</v>
      </c>
      <c r="F54" s="341">
        <v>83392</v>
      </c>
      <c r="G54" s="341">
        <v>307835</v>
      </c>
      <c r="H54" s="341">
        <v>268947</v>
      </c>
      <c r="I54" s="341">
        <v>38888</v>
      </c>
      <c r="J54" s="341">
        <v>327590</v>
      </c>
      <c r="K54" s="341">
        <v>267166</v>
      </c>
      <c r="L54" s="341">
        <v>60424</v>
      </c>
      <c r="M54" s="360">
        <v>472797</v>
      </c>
      <c r="N54" s="360">
        <v>358625</v>
      </c>
      <c r="O54" s="360">
        <v>114172</v>
      </c>
    </row>
    <row r="55" spans="2:15" ht="15" customHeight="1" x14ac:dyDescent="0.2">
      <c r="B55" s="338"/>
      <c r="C55" s="342">
        <f>$A$4</f>
        <v>6</v>
      </c>
      <c r="D55" s="343">
        <v>318966</v>
      </c>
      <c r="E55" s="343">
        <v>315409</v>
      </c>
      <c r="F55" s="343">
        <v>3557</v>
      </c>
      <c r="G55" s="343">
        <v>263620</v>
      </c>
      <c r="H55" s="343">
        <v>262983</v>
      </c>
      <c r="I55" s="343">
        <v>637</v>
      </c>
      <c r="J55" s="343">
        <v>280405</v>
      </c>
      <c r="K55" s="343">
        <v>265572</v>
      </c>
      <c r="L55" s="343">
        <v>14833</v>
      </c>
      <c r="M55" s="343">
        <v>351550</v>
      </c>
      <c r="N55" s="343">
        <v>351550</v>
      </c>
      <c r="O55" s="343">
        <v>0</v>
      </c>
    </row>
    <row r="56" spans="2:15" ht="15" customHeight="1" x14ac:dyDescent="0.2">
      <c r="B56" s="338"/>
      <c r="C56" s="344" t="s">
        <v>11</v>
      </c>
      <c r="D56" s="341">
        <v>366195</v>
      </c>
      <c r="E56" s="341">
        <v>309012</v>
      </c>
      <c r="F56" s="341">
        <v>57183</v>
      </c>
      <c r="G56" s="341">
        <v>287877</v>
      </c>
      <c r="H56" s="341">
        <v>287194</v>
      </c>
      <c r="I56" s="341">
        <v>683</v>
      </c>
      <c r="J56" s="341">
        <v>261709</v>
      </c>
      <c r="K56" s="341">
        <v>258540</v>
      </c>
      <c r="L56" s="341">
        <v>3169</v>
      </c>
      <c r="M56" s="341">
        <v>356452</v>
      </c>
      <c r="N56" s="341">
        <v>356452</v>
      </c>
      <c r="O56" s="341">
        <v>0</v>
      </c>
    </row>
    <row r="57" spans="2:15" ht="15" customHeight="1" x14ac:dyDescent="0.2">
      <c r="B57" s="338"/>
      <c r="C57" s="344" t="s">
        <v>12</v>
      </c>
      <c r="D57" s="341">
        <v>335205</v>
      </c>
      <c r="E57" s="341">
        <v>315491</v>
      </c>
      <c r="F57" s="341">
        <v>19714</v>
      </c>
      <c r="G57" s="341">
        <v>280200</v>
      </c>
      <c r="H57" s="341">
        <v>272439</v>
      </c>
      <c r="I57" s="341">
        <v>7761</v>
      </c>
      <c r="J57" s="341">
        <v>288854</v>
      </c>
      <c r="K57" s="341">
        <v>260119</v>
      </c>
      <c r="L57" s="341">
        <v>28735</v>
      </c>
      <c r="M57" s="341">
        <v>373573</v>
      </c>
      <c r="N57" s="341">
        <v>362104</v>
      </c>
      <c r="O57" s="341">
        <v>11469</v>
      </c>
    </row>
    <row r="58" spans="2:15" ht="15" customHeight="1" x14ac:dyDescent="0.2">
      <c r="B58" s="338"/>
      <c r="C58" s="344" t="s">
        <v>13</v>
      </c>
      <c r="D58" s="341">
        <v>355734</v>
      </c>
      <c r="E58" s="341">
        <v>331812</v>
      </c>
      <c r="F58" s="341">
        <v>23922</v>
      </c>
      <c r="G58" s="341">
        <v>257912</v>
      </c>
      <c r="H58" s="341">
        <v>257507</v>
      </c>
      <c r="I58" s="341">
        <v>405</v>
      </c>
      <c r="J58" s="341">
        <v>264502</v>
      </c>
      <c r="K58" s="341">
        <v>262354</v>
      </c>
      <c r="L58" s="341">
        <v>2148</v>
      </c>
      <c r="M58" s="341">
        <v>354367</v>
      </c>
      <c r="N58" s="341">
        <v>354367</v>
      </c>
      <c r="O58" s="341">
        <v>0</v>
      </c>
    </row>
    <row r="59" spans="2:15" ht="15" customHeight="1" x14ac:dyDescent="0.2">
      <c r="B59" s="338"/>
      <c r="C59" s="344" t="s">
        <v>14</v>
      </c>
      <c r="D59" s="341">
        <v>351097</v>
      </c>
      <c r="E59" s="341">
        <v>317853</v>
      </c>
      <c r="F59" s="341">
        <v>33244</v>
      </c>
      <c r="G59" s="341">
        <v>269418</v>
      </c>
      <c r="H59" s="341">
        <v>269010</v>
      </c>
      <c r="I59" s="341">
        <v>408</v>
      </c>
      <c r="J59" s="341">
        <v>306328</v>
      </c>
      <c r="K59" s="341">
        <v>282842</v>
      </c>
      <c r="L59" s="341">
        <v>23486</v>
      </c>
      <c r="M59" s="341">
        <v>323109</v>
      </c>
      <c r="N59" s="341">
        <v>323109</v>
      </c>
      <c r="O59" s="341">
        <v>0</v>
      </c>
    </row>
    <row r="60" spans="2:15" ht="15" customHeight="1" x14ac:dyDescent="0.2">
      <c r="B60" s="338"/>
      <c r="C60" s="344" t="s">
        <v>15</v>
      </c>
      <c r="D60" s="341">
        <v>548416</v>
      </c>
      <c r="E60" s="341">
        <v>317176</v>
      </c>
      <c r="F60" s="341">
        <v>231240</v>
      </c>
      <c r="G60" s="341">
        <v>371776</v>
      </c>
      <c r="H60" s="341">
        <v>272798</v>
      </c>
      <c r="I60" s="341">
        <v>98978</v>
      </c>
      <c r="J60" s="341">
        <v>281077</v>
      </c>
      <c r="K60" s="341">
        <v>271464</v>
      </c>
      <c r="L60" s="341">
        <v>9613</v>
      </c>
      <c r="M60" s="341">
        <v>985673</v>
      </c>
      <c r="N60" s="341">
        <v>362240</v>
      </c>
      <c r="O60" s="341">
        <v>623433</v>
      </c>
    </row>
    <row r="61" spans="2:15" ht="15" customHeight="1" x14ac:dyDescent="0.2">
      <c r="B61" s="338"/>
      <c r="C61" s="344" t="s">
        <v>16</v>
      </c>
      <c r="D61" s="341">
        <v>440039</v>
      </c>
      <c r="E61" s="341">
        <v>323833</v>
      </c>
      <c r="F61" s="341">
        <v>116206</v>
      </c>
      <c r="G61" s="341">
        <v>353985</v>
      </c>
      <c r="H61" s="341">
        <v>259420</v>
      </c>
      <c r="I61" s="341">
        <v>94565</v>
      </c>
      <c r="J61" s="341">
        <v>520632</v>
      </c>
      <c r="K61" s="341">
        <v>261601</v>
      </c>
      <c r="L61" s="341">
        <v>259031</v>
      </c>
      <c r="M61" s="341">
        <v>395139</v>
      </c>
      <c r="N61" s="341">
        <v>376139</v>
      </c>
      <c r="O61" s="341">
        <v>19000</v>
      </c>
    </row>
    <row r="62" spans="2:15" ht="15" customHeight="1" x14ac:dyDescent="0.2">
      <c r="B62" s="338"/>
      <c r="C62" s="344" t="s">
        <v>17</v>
      </c>
      <c r="D62" s="341">
        <v>321291</v>
      </c>
      <c r="E62" s="341">
        <v>317917</v>
      </c>
      <c r="F62" s="341">
        <v>3374</v>
      </c>
      <c r="G62" s="341">
        <v>275477</v>
      </c>
      <c r="H62" s="341">
        <v>266050</v>
      </c>
      <c r="I62" s="341">
        <v>9427</v>
      </c>
      <c r="J62" s="341">
        <v>298744</v>
      </c>
      <c r="K62" s="341">
        <v>265977</v>
      </c>
      <c r="L62" s="341">
        <v>32767</v>
      </c>
      <c r="M62" s="341">
        <v>358216</v>
      </c>
      <c r="N62" s="341">
        <v>358216</v>
      </c>
      <c r="O62" s="341">
        <v>0</v>
      </c>
    </row>
    <row r="63" spans="2:15" ht="15" customHeight="1" x14ac:dyDescent="0.2">
      <c r="B63" s="338"/>
      <c r="C63" s="344" t="s">
        <v>18</v>
      </c>
      <c r="D63" s="341">
        <v>340635</v>
      </c>
      <c r="E63" s="341">
        <v>321642</v>
      </c>
      <c r="F63" s="341">
        <v>18993</v>
      </c>
      <c r="G63" s="341">
        <v>260544</v>
      </c>
      <c r="H63" s="341">
        <v>260000</v>
      </c>
      <c r="I63" s="341">
        <v>544</v>
      </c>
      <c r="J63" s="341">
        <v>270010</v>
      </c>
      <c r="K63" s="341">
        <v>266943</v>
      </c>
      <c r="L63" s="341">
        <v>3067</v>
      </c>
      <c r="M63" s="341">
        <v>405175</v>
      </c>
      <c r="N63" s="341">
        <v>367142</v>
      </c>
      <c r="O63" s="341">
        <v>38033</v>
      </c>
    </row>
    <row r="64" spans="2:15" ht="15" customHeight="1" x14ac:dyDescent="0.2">
      <c r="B64" s="338"/>
      <c r="C64" s="344" t="s">
        <v>19</v>
      </c>
      <c r="D64" s="341">
        <v>327244</v>
      </c>
      <c r="E64" s="341">
        <v>323022</v>
      </c>
      <c r="F64" s="341">
        <v>4222</v>
      </c>
      <c r="G64" s="341">
        <v>280711</v>
      </c>
      <c r="H64" s="341">
        <v>280119</v>
      </c>
      <c r="I64" s="341">
        <v>592</v>
      </c>
      <c r="J64" s="341">
        <v>277094</v>
      </c>
      <c r="K64" s="341">
        <v>274153</v>
      </c>
      <c r="L64" s="341">
        <v>2941</v>
      </c>
      <c r="M64" s="341">
        <v>361295</v>
      </c>
      <c r="N64" s="341">
        <v>361295</v>
      </c>
      <c r="O64" s="341">
        <v>0</v>
      </c>
    </row>
    <row r="65" spans="2:15" ht="15" customHeight="1" x14ac:dyDescent="0.2">
      <c r="B65" s="338"/>
      <c r="C65" s="344" t="s">
        <v>20</v>
      </c>
      <c r="D65" s="341">
        <v>381243</v>
      </c>
      <c r="E65" s="341">
        <v>344831</v>
      </c>
      <c r="F65" s="341">
        <v>36412</v>
      </c>
      <c r="G65" s="341">
        <v>271784</v>
      </c>
      <c r="H65" s="341">
        <v>271423</v>
      </c>
      <c r="I65" s="341">
        <v>361</v>
      </c>
      <c r="J65" s="341">
        <v>269749</v>
      </c>
      <c r="K65" s="341">
        <v>268635</v>
      </c>
      <c r="L65" s="341">
        <v>1114</v>
      </c>
      <c r="M65" s="341">
        <v>364133</v>
      </c>
      <c r="N65" s="341">
        <v>364133</v>
      </c>
      <c r="O65" s="341">
        <v>0</v>
      </c>
    </row>
    <row r="66" spans="2:15" ht="15" customHeight="1" x14ac:dyDescent="0.2">
      <c r="B66" s="348"/>
      <c r="C66" s="349" t="s">
        <v>21</v>
      </c>
      <c r="D66" s="350">
        <v>780540</v>
      </c>
      <c r="E66" s="350">
        <v>339310</v>
      </c>
      <c r="F66" s="350">
        <v>441230</v>
      </c>
      <c r="G66" s="350">
        <v>483773</v>
      </c>
      <c r="H66" s="350">
        <v>270347</v>
      </c>
      <c r="I66" s="350">
        <v>213426</v>
      </c>
      <c r="J66" s="350">
        <v>608886</v>
      </c>
      <c r="K66" s="350">
        <v>267931</v>
      </c>
      <c r="L66" s="350">
        <v>340955</v>
      </c>
      <c r="M66" s="350">
        <v>1053017</v>
      </c>
      <c r="N66" s="350">
        <v>367369</v>
      </c>
      <c r="O66" s="350">
        <v>685648</v>
      </c>
    </row>
    <row r="67" spans="2:15" ht="15" customHeight="1" x14ac:dyDescent="0.2">
      <c r="B67" s="335" t="s">
        <v>148</v>
      </c>
      <c r="C67" s="336" t="str">
        <f>C49</f>
        <v>令和元年平均</v>
      </c>
      <c r="D67" s="337">
        <v>83522</v>
      </c>
      <c r="E67" s="337">
        <v>81828</v>
      </c>
      <c r="F67" s="337">
        <v>1694</v>
      </c>
      <c r="G67" s="337">
        <v>103721</v>
      </c>
      <c r="H67" s="337">
        <v>102463</v>
      </c>
      <c r="I67" s="337">
        <v>1258</v>
      </c>
      <c r="J67" s="337">
        <v>100949</v>
      </c>
      <c r="K67" s="337">
        <v>99121</v>
      </c>
      <c r="L67" s="337">
        <v>1828</v>
      </c>
      <c r="M67" s="337">
        <v>118183</v>
      </c>
      <c r="N67" s="337">
        <v>116724</v>
      </c>
      <c r="O67" s="337">
        <v>1459</v>
      </c>
    </row>
    <row r="68" spans="2:15" ht="15" customHeight="1" x14ac:dyDescent="0.2">
      <c r="B68" s="338"/>
      <c r="C68" s="339" t="str">
        <f>C50</f>
        <v>２年</v>
      </c>
      <c r="D68" s="337">
        <v>113368</v>
      </c>
      <c r="E68" s="337">
        <v>111035</v>
      </c>
      <c r="F68" s="337">
        <v>2333</v>
      </c>
      <c r="G68" s="337">
        <v>102279</v>
      </c>
      <c r="H68" s="337">
        <v>99162</v>
      </c>
      <c r="I68" s="337">
        <v>3117</v>
      </c>
      <c r="J68" s="337">
        <v>100233</v>
      </c>
      <c r="K68" s="337">
        <v>98602</v>
      </c>
      <c r="L68" s="337">
        <v>1631</v>
      </c>
      <c r="M68" s="337">
        <v>132997</v>
      </c>
      <c r="N68" s="337">
        <v>129147</v>
      </c>
      <c r="O68" s="337">
        <v>3850</v>
      </c>
    </row>
    <row r="69" spans="2:15" ht="15" customHeight="1" x14ac:dyDescent="0.2">
      <c r="B69" s="338"/>
      <c r="C69" s="339" t="str">
        <f t="shared" ref="C69:C71" si="2">C51</f>
        <v>３年</v>
      </c>
      <c r="D69" s="337">
        <v>97892</v>
      </c>
      <c r="E69" s="337">
        <v>90053</v>
      </c>
      <c r="F69" s="337">
        <v>7839</v>
      </c>
      <c r="G69" s="337">
        <v>110859</v>
      </c>
      <c r="H69" s="337">
        <v>106027</v>
      </c>
      <c r="I69" s="337">
        <v>4832</v>
      </c>
      <c r="J69" s="337">
        <v>98630</v>
      </c>
      <c r="K69" s="337">
        <v>97255</v>
      </c>
      <c r="L69" s="337">
        <v>1375</v>
      </c>
      <c r="M69" s="337">
        <v>144676</v>
      </c>
      <c r="N69" s="337">
        <v>140586</v>
      </c>
      <c r="O69" s="337">
        <v>4090</v>
      </c>
    </row>
    <row r="70" spans="2:15" ht="15" customHeight="1" x14ac:dyDescent="0.2">
      <c r="B70" s="338"/>
      <c r="C70" s="339" t="str">
        <f t="shared" si="2"/>
        <v>４年</v>
      </c>
      <c r="D70" s="337">
        <v>118458</v>
      </c>
      <c r="E70" s="337">
        <v>105512</v>
      </c>
      <c r="F70" s="337">
        <v>12946</v>
      </c>
      <c r="G70" s="337">
        <v>100216</v>
      </c>
      <c r="H70" s="337">
        <v>94357</v>
      </c>
      <c r="I70" s="337">
        <v>5859</v>
      </c>
      <c r="J70" s="337">
        <v>97619</v>
      </c>
      <c r="K70" s="337">
        <v>95392</v>
      </c>
      <c r="L70" s="337">
        <v>2227</v>
      </c>
      <c r="M70" s="337">
        <v>142182</v>
      </c>
      <c r="N70" s="337">
        <v>138499</v>
      </c>
      <c r="O70" s="337">
        <v>3683</v>
      </c>
    </row>
    <row r="71" spans="2:15" ht="15" customHeight="1" x14ac:dyDescent="0.2">
      <c r="B71" s="338"/>
      <c r="C71" s="339" t="str">
        <f t="shared" si="2"/>
        <v>５年</v>
      </c>
      <c r="D71" s="337">
        <v>104880</v>
      </c>
      <c r="E71" s="337">
        <v>99126</v>
      </c>
      <c r="F71" s="337">
        <v>5754</v>
      </c>
      <c r="G71" s="337">
        <v>87670</v>
      </c>
      <c r="H71" s="337">
        <v>86539</v>
      </c>
      <c r="I71" s="337">
        <v>1131</v>
      </c>
      <c r="J71" s="337">
        <v>110967</v>
      </c>
      <c r="K71" s="337">
        <v>108522</v>
      </c>
      <c r="L71" s="337">
        <v>2445</v>
      </c>
      <c r="M71" s="337" t="s">
        <v>71</v>
      </c>
      <c r="N71" s="337" t="s">
        <v>71</v>
      </c>
      <c r="O71" s="337" t="s">
        <v>71</v>
      </c>
    </row>
    <row r="72" spans="2:15" ht="15" customHeight="1" x14ac:dyDescent="0.2">
      <c r="B72" s="338"/>
      <c r="C72" s="339" t="str">
        <f>C54</f>
        <v>６年</v>
      </c>
      <c r="D72" s="350">
        <v>130403</v>
      </c>
      <c r="E72" s="350">
        <v>126901</v>
      </c>
      <c r="F72" s="350">
        <v>3502</v>
      </c>
      <c r="G72" s="350">
        <v>100991</v>
      </c>
      <c r="H72" s="350">
        <v>95596</v>
      </c>
      <c r="I72" s="350">
        <v>5395</v>
      </c>
      <c r="J72" s="350">
        <v>115475</v>
      </c>
      <c r="K72" s="350">
        <v>113727</v>
      </c>
      <c r="L72" s="350">
        <v>1748</v>
      </c>
      <c r="M72" s="361">
        <v>117663</v>
      </c>
      <c r="N72" s="361">
        <v>112817</v>
      </c>
      <c r="O72" s="361">
        <v>4846</v>
      </c>
    </row>
    <row r="73" spans="2:15" ht="15" customHeight="1" x14ac:dyDescent="0.2">
      <c r="B73" s="338"/>
      <c r="C73" s="342">
        <f>$A$4</f>
        <v>6</v>
      </c>
      <c r="D73" s="341">
        <v>117615</v>
      </c>
      <c r="E73" s="341">
        <v>117455</v>
      </c>
      <c r="F73" s="341">
        <v>160</v>
      </c>
      <c r="G73" s="341">
        <v>94212</v>
      </c>
      <c r="H73" s="341">
        <v>94212</v>
      </c>
      <c r="I73" s="341">
        <v>0</v>
      </c>
      <c r="J73" s="341">
        <v>114536</v>
      </c>
      <c r="K73" s="341">
        <v>114365</v>
      </c>
      <c r="L73" s="341">
        <v>171</v>
      </c>
      <c r="M73" s="341">
        <v>111388</v>
      </c>
      <c r="N73" s="341">
        <v>111388</v>
      </c>
      <c r="O73" s="341">
        <v>0</v>
      </c>
    </row>
    <row r="74" spans="2:15" ht="15" customHeight="1" x14ac:dyDescent="0.2">
      <c r="B74" s="338"/>
      <c r="C74" s="344" t="s">
        <v>11</v>
      </c>
      <c r="D74" s="341">
        <v>125479</v>
      </c>
      <c r="E74" s="341">
        <v>125293</v>
      </c>
      <c r="F74" s="341">
        <v>186</v>
      </c>
      <c r="G74" s="341">
        <v>93967</v>
      </c>
      <c r="H74" s="341">
        <v>93967</v>
      </c>
      <c r="I74" s="341">
        <v>0</v>
      </c>
      <c r="J74" s="341">
        <v>109046</v>
      </c>
      <c r="K74" s="341">
        <v>108747</v>
      </c>
      <c r="L74" s="341">
        <v>299</v>
      </c>
      <c r="M74" s="341">
        <v>112342</v>
      </c>
      <c r="N74" s="341">
        <v>112342</v>
      </c>
      <c r="O74" s="341">
        <v>0</v>
      </c>
    </row>
    <row r="75" spans="2:15" ht="15" customHeight="1" x14ac:dyDescent="0.2">
      <c r="B75" s="338"/>
      <c r="C75" s="344" t="s">
        <v>12</v>
      </c>
      <c r="D75" s="341">
        <v>125354</v>
      </c>
      <c r="E75" s="341">
        <v>125196</v>
      </c>
      <c r="F75" s="341">
        <v>158</v>
      </c>
      <c r="G75" s="341">
        <v>131570</v>
      </c>
      <c r="H75" s="341">
        <v>85176</v>
      </c>
      <c r="I75" s="341">
        <v>46394</v>
      </c>
      <c r="J75" s="341">
        <v>116413</v>
      </c>
      <c r="K75" s="341">
        <v>115963</v>
      </c>
      <c r="L75" s="341">
        <v>450</v>
      </c>
      <c r="M75" s="341">
        <v>94243</v>
      </c>
      <c r="N75" s="341">
        <v>94243</v>
      </c>
      <c r="O75" s="341">
        <v>0</v>
      </c>
    </row>
    <row r="76" spans="2:15" ht="15" customHeight="1" x14ac:dyDescent="0.2">
      <c r="B76" s="338"/>
      <c r="C76" s="344" t="s">
        <v>13</v>
      </c>
      <c r="D76" s="341">
        <v>140215</v>
      </c>
      <c r="E76" s="341">
        <v>130297</v>
      </c>
      <c r="F76" s="341">
        <v>9918</v>
      </c>
      <c r="G76" s="341">
        <v>100233</v>
      </c>
      <c r="H76" s="341">
        <v>100233</v>
      </c>
      <c r="I76" s="341">
        <v>0</v>
      </c>
      <c r="J76" s="341">
        <v>107571</v>
      </c>
      <c r="K76" s="341">
        <v>107541</v>
      </c>
      <c r="L76" s="341">
        <v>30</v>
      </c>
      <c r="M76" s="341">
        <v>107652</v>
      </c>
      <c r="N76" s="341">
        <v>107652</v>
      </c>
      <c r="O76" s="341">
        <v>0</v>
      </c>
    </row>
    <row r="77" spans="2:15" ht="15" customHeight="1" x14ac:dyDescent="0.2">
      <c r="B77" s="338"/>
      <c r="C77" s="344" t="s">
        <v>14</v>
      </c>
      <c r="D77" s="341">
        <v>134429</v>
      </c>
      <c r="E77" s="341">
        <v>134246</v>
      </c>
      <c r="F77" s="341">
        <v>183</v>
      </c>
      <c r="G77" s="341">
        <v>99872</v>
      </c>
      <c r="H77" s="341">
        <v>99872</v>
      </c>
      <c r="I77" s="341">
        <v>0</v>
      </c>
      <c r="J77" s="341">
        <v>116967</v>
      </c>
      <c r="K77" s="341">
        <v>114974</v>
      </c>
      <c r="L77" s="341">
        <v>1993</v>
      </c>
      <c r="M77" s="341">
        <v>115698</v>
      </c>
      <c r="N77" s="341">
        <v>115698</v>
      </c>
      <c r="O77" s="341">
        <v>0</v>
      </c>
    </row>
    <row r="78" spans="2:15" ht="15" customHeight="1" x14ac:dyDescent="0.2">
      <c r="B78" s="338"/>
      <c r="C78" s="344" t="s">
        <v>15</v>
      </c>
      <c r="D78" s="341">
        <v>129272</v>
      </c>
      <c r="E78" s="341">
        <v>125954</v>
      </c>
      <c r="F78" s="341">
        <v>3318</v>
      </c>
      <c r="G78" s="341">
        <v>120160</v>
      </c>
      <c r="H78" s="341">
        <v>98433</v>
      </c>
      <c r="I78" s="341">
        <v>21727</v>
      </c>
      <c r="J78" s="341">
        <v>112617</v>
      </c>
      <c r="K78" s="341">
        <v>112598</v>
      </c>
      <c r="L78" s="341">
        <v>19</v>
      </c>
      <c r="M78" s="341">
        <v>117217</v>
      </c>
      <c r="N78" s="341">
        <v>107188</v>
      </c>
      <c r="O78" s="341">
        <v>10029</v>
      </c>
    </row>
    <row r="79" spans="2:15" ht="15" customHeight="1" x14ac:dyDescent="0.2">
      <c r="B79" s="338"/>
      <c r="C79" s="344" t="s">
        <v>16</v>
      </c>
      <c r="D79" s="341">
        <v>140109</v>
      </c>
      <c r="E79" s="341">
        <v>129256</v>
      </c>
      <c r="F79" s="341">
        <v>10853</v>
      </c>
      <c r="G79" s="341">
        <v>107575</v>
      </c>
      <c r="H79" s="341">
        <v>96795</v>
      </c>
      <c r="I79" s="341">
        <v>10780</v>
      </c>
      <c r="J79" s="341">
        <v>122737</v>
      </c>
      <c r="K79" s="341">
        <v>115420</v>
      </c>
      <c r="L79" s="341">
        <v>7317</v>
      </c>
      <c r="M79" s="341">
        <v>118687</v>
      </c>
      <c r="N79" s="341">
        <v>104261</v>
      </c>
      <c r="O79" s="341">
        <v>14426</v>
      </c>
    </row>
    <row r="80" spans="2:15" ht="15" customHeight="1" x14ac:dyDescent="0.2">
      <c r="B80" s="338"/>
      <c r="C80" s="344" t="s">
        <v>17</v>
      </c>
      <c r="D80" s="341">
        <v>126218</v>
      </c>
      <c r="E80" s="341">
        <v>126062</v>
      </c>
      <c r="F80" s="341">
        <v>156</v>
      </c>
      <c r="G80" s="341">
        <v>85939</v>
      </c>
      <c r="H80" s="341">
        <v>85915</v>
      </c>
      <c r="I80" s="341">
        <v>24</v>
      </c>
      <c r="J80" s="341">
        <v>117900</v>
      </c>
      <c r="K80" s="341">
        <v>115925</v>
      </c>
      <c r="L80" s="341">
        <v>1975</v>
      </c>
      <c r="M80" s="341">
        <v>120724</v>
      </c>
      <c r="N80" s="341">
        <v>120724</v>
      </c>
      <c r="O80" s="341">
        <v>0</v>
      </c>
    </row>
    <row r="81" spans="2:15" ht="15" customHeight="1" x14ac:dyDescent="0.2">
      <c r="B81" s="338"/>
      <c r="C81" s="344" t="s">
        <v>18</v>
      </c>
      <c r="D81" s="341">
        <v>119249</v>
      </c>
      <c r="E81" s="341">
        <v>119097</v>
      </c>
      <c r="F81" s="341">
        <v>152</v>
      </c>
      <c r="G81" s="341">
        <v>95675</v>
      </c>
      <c r="H81" s="341">
        <v>95657</v>
      </c>
      <c r="I81" s="341">
        <v>18</v>
      </c>
      <c r="J81" s="341">
        <v>112322</v>
      </c>
      <c r="K81" s="341">
        <v>112269</v>
      </c>
      <c r="L81" s="341">
        <v>53</v>
      </c>
      <c r="M81" s="341">
        <v>117621</v>
      </c>
      <c r="N81" s="341">
        <v>117621</v>
      </c>
      <c r="O81" s="341">
        <v>0</v>
      </c>
    </row>
    <row r="82" spans="2:15" ht="15" customHeight="1" x14ac:dyDescent="0.2">
      <c r="B82" s="338"/>
      <c r="C82" s="344" t="s">
        <v>19</v>
      </c>
      <c r="D82" s="341">
        <v>132101</v>
      </c>
      <c r="E82" s="341">
        <v>131922</v>
      </c>
      <c r="F82" s="341">
        <v>179</v>
      </c>
      <c r="G82" s="341">
        <v>92087</v>
      </c>
      <c r="H82" s="341">
        <v>92087</v>
      </c>
      <c r="I82" s="341">
        <v>0</v>
      </c>
      <c r="J82" s="341">
        <v>114556</v>
      </c>
      <c r="K82" s="341">
        <v>114527</v>
      </c>
      <c r="L82" s="341">
        <v>29</v>
      </c>
      <c r="M82" s="341">
        <v>124855</v>
      </c>
      <c r="N82" s="341">
        <v>124855</v>
      </c>
      <c r="O82" s="341">
        <v>0</v>
      </c>
    </row>
    <row r="83" spans="2:15" ht="15" customHeight="1" x14ac:dyDescent="0.2">
      <c r="B83" s="338"/>
      <c r="C83" s="344" t="s">
        <v>20</v>
      </c>
      <c r="D83" s="341">
        <v>132458</v>
      </c>
      <c r="E83" s="341">
        <v>132458</v>
      </c>
      <c r="F83" s="341">
        <v>0</v>
      </c>
      <c r="G83" s="341">
        <v>93454</v>
      </c>
      <c r="H83" s="341">
        <v>93454</v>
      </c>
      <c r="I83" s="341">
        <v>0</v>
      </c>
      <c r="J83" s="341">
        <v>115432</v>
      </c>
      <c r="K83" s="341">
        <v>115401</v>
      </c>
      <c r="L83" s="341">
        <v>31</v>
      </c>
      <c r="M83" s="341">
        <v>120830</v>
      </c>
      <c r="N83" s="341">
        <v>120830</v>
      </c>
      <c r="O83" s="341">
        <v>0</v>
      </c>
    </row>
    <row r="84" spans="2:15" ht="15" customHeight="1" x14ac:dyDescent="0.2">
      <c r="B84" s="348"/>
      <c r="C84" s="349" t="s">
        <v>21</v>
      </c>
      <c r="D84" s="350">
        <v>144401</v>
      </c>
      <c r="E84" s="350">
        <v>125021</v>
      </c>
      <c r="F84" s="350">
        <v>19380</v>
      </c>
      <c r="G84" s="350">
        <v>102879</v>
      </c>
      <c r="H84" s="350">
        <v>95204</v>
      </c>
      <c r="I84" s="350">
        <v>7675</v>
      </c>
      <c r="J84" s="350">
        <v>125121</v>
      </c>
      <c r="K84" s="350">
        <v>116642</v>
      </c>
      <c r="L84" s="350">
        <v>8479</v>
      </c>
      <c r="M84" s="350">
        <v>162357</v>
      </c>
      <c r="N84" s="350">
        <v>127714</v>
      </c>
      <c r="O84" s="350">
        <v>34643</v>
      </c>
    </row>
    <row r="85" spans="2:15" ht="15" customHeight="1" x14ac:dyDescent="0.2">
      <c r="B85" s="316" t="s">
        <v>150</v>
      </c>
      <c r="C85" s="362"/>
      <c r="D85" s="352"/>
      <c r="E85" s="352"/>
      <c r="F85" s="352"/>
      <c r="G85" s="352"/>
      <c r="H85" s="352"/>
      <c r="J85" s="317"/>
      <c r="K85" s="317"/>
      <c r="L85" s="317"/>
      <c r="M85" s="317"/>
      <c r="N85" s="317"/>
      <c r="O85" s="317"/>
    </row>
    <row r="86" spans="2:15" ht="15" customHeight="1" x14ac:dyDescent="0.2">
      <c r="B86" s="319" t="s">
        <v>3</v>
      </c>
      <c r="C86" s="362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 t="s">
        <v>56</v>
      </c>
    </row>
    <row r="87" spans="2:15" ht="15" customHeight="1" x14ac:dyDescent="0.2">
      <c r="B87" s="353"/>
      <c r="C87" s="363"/>
      <c r="D87" s="323" t="s">
        <v>85</v>
      </c>
      <c r="E87" s="324"/>
      <c r="F87" s="325"/>
      <c r="G87" s="326" t="s">
        <v>88</v>
      </c>
      <c r="H87" s="324"/>
      <c r="I87" s="325"/>
      <c r="J87" s="326" t="s">
        <v>89</v>
      </c>
      <c r="K87" s="324"/>
      <c r="L87" s="325"/>
      <c r="M87" s="326" t="s">
        <v>90</v>
      </c>
      <c r="N87" s="324"/>
      <c r="O87" s="325"/>
    </row>
    <row r="88" spans="2:15" ht="15" customHeight="1" x14ac:dyDescent="0.2">
      <c r="B88" s="355" t="s">
        <v>144</v>
      </c>
      <c r="C88" s="364"/>
      <c r="D88" s="329" t="s">
        <v>63</v>
      </c>
      <c r="E88" s="329" t="s">
        <v>64</v>
      </c>
      <c r="F88" s="329" t="s">
        <v>65</v>
      </c>
      <c r="G88" s="329" t="s">
        <v>63</v>
      </c>
      <c r="H88" s="329" t="s">
        <v>64</v>
      </c>
      <c r="I88" s="365" t="s">
        <v>65</v>
      </c>
      <c r="J88" s="329" t="s">
        <v>63</v>
      </c>
      <c r="K88" s="329" t="s">
        <v>64</v>
      </c>
      <c r="L88" s="365" t="s">
        <v>65</v>
      </c>
      <c r="M88" s="329" t="s">
        <v>63</v>
      </c>
      <c r="N88" s="329" t="s">
        <v>64</v>
      </c>
      <c r="O88" s="365" t="s">
        <v>65</v>
      </c>
    </row>
    <row r="89" spans="2:15" ht="15" customHeight="1" x14ac:dyDescent="0.2">
      <c r="B89" s="355" t="s">
        <v>145</v>
      </c>
      <c r="C89" s="366" t="s">
        <v>4</v>
      </c>
      <c r="D89" s="328"/>
      <c r="E89" s="331" t="s">
        <v>66</v>
      </c>
      <c r="F89" s="331" t="s">
        <v>67</v>
      </c>
      <c r="G89" s="328"/>
      <c r="H89" s="331" t="s">
        <v>66</v>
      </c>
      <c r="I89" s="330" t="s">
        <v>67</v>
      </c>
      <c r="J89" s="328"/>
      <c r="K89" s="331" t="s">
        <v>66</v>
      </c>
      <c r="L89" s="330" t="s">
        <v>67</v>
      </c>
      <c r="M89" s="328"/>
      <c r="N89" s="331" t="s">
        <v>66</v>
      </c>
      <c r="O89" s="330" t="s">
        <v>67</v>
      </c>
    </row>
    <row r="90" spans="2:15" ht="15" customHeight="1" x14ac:dyDescent="0.2">
      <c r="B90" s="358"/>
      <c r="C90" s="367" t="s">
        <v>47</v>
      </c>
      <c r="D90" s="334" t="s">
        <v>68</v>
      </c>
      <c r="E90" s="334" t="s">
        <v>69</v>
      </c>
      <c r="F90" s="334" t="s">
        <v>69</v>
      </c>
      <c r="G90" s="334" t="s">
        <v>68</v>
      </c>
      <c r="H90" s="334" t="s">
        <v>69</v>
      </c>
      <c r="I90" s="368" t="s">
        <v>69</v>
      </c>
      <c r="J90" s="334" t="s">
        <v>68</v>
      </c>
      <c r="K90" s="334" t="s">
        <v>69</v>
      </c>
      <c r="L90" s="368" t="s">
        <v>69</v>
      </c>
      <c r="M90" s="334" t="s">
        <v>68</v>
      </c>
      <c r="N90" s="334" t="s">
        <v>69</v>
      </c>
      <c r="O90" s="368" t="s">
        <v>69</v>
      </c>
    </row>
    <row r="91" spans="2:15" ht="15" customHeight="1" x14ac:dyDescent="0.2">
      <c r="B91" s="335" t="s">
        <v>147</v>
      </c>
      <c r="C91" s="336" t="str">
        <f>C49</f>
        <v>令和元年平均</v>
      </c>
      <c r="D91" s="369">
        <v>302320</v>
      </c>
      <c r="E91" s="337">
        <v>248332</v>
      </c>
      <c r="F91" s="337">
        <v>53988</v>
      </c>
      <c r="G91" s="337">
        <v>472305</v>
      </c>
      <c r="H91" s="337">
        <v>424967</v>
      </c>
      <c r="I91" s="337">
        <v>47338</v>
      </c>
      <c r="J91" s="337">
        <v>241047</v>
      </c>
      <c r="K91" s="337">
        <v>213611</v>
      </c>
      <c r="L91" s="337">
        <v>27436</v>
      </c>
      <c r="M91" s="337">
        <v>308622</v>
      </c>
      <c r="N91" s="337">
        <v>267475</v>
      </c>
      <c r="O91" s="337">
        <v>41147</v>
      </c>
    </row>
    <row r="92" spans="2:15" ht="15" customHeight="1" x14ac:dyDescent="0.2">
      <c r="B92" s="338"/>
      <c r="C92" s="339" t="str">
        <f>C50</f>
        <v>２年</v>
      </c>
      <c r="D92" s="369">
        <v>314828</v>
      </c>
      <c r="E92" s="337">
        <v>249389</v>
      </c>
      <c r="F92" s="337">
        <v>65439</v>
      </c>
      <c r="G92" s="337">
        <v>430840</v>
      </c>
      <c r="H92" s="337">
        <v>353861</v>
      </c>
      <c r="I92" s="337">
        <v>76979</v>
      </c>
      <c r="J92" s="337">
        <v>231058</v>
      </c>
      <c r="K92" s="337">
        <v>214478</v>
      </c>
      <c r="L92" s="337">
        <v>16580</v>
      </c>
      <c r="M92" s="337">
        <v>299767</v>
      </c>
      <c r="N92" s="337">
        <v>269182</v>
      </c>
      <c r="O92" s="337">
        <v>30585</v>
      </c>
    </row>
    <row r="93" spans="2:15" ht="15" customHeight="1" x14ac:dyDescent="0.2">
      <c r="B93" s="338"/>
      <c r="C93" s="339" t="str">
        <f>C51</f>
        <v>３年</v>
      </c>
      <c r="D93" s="369">
        <v>330447</v>
      </c>
      <c r="E93" s="337">
        <v>276883</v>
      </c>
      <c r="F93" s="337">
        <v>53564</v>
      </c>
      <c r="G93" s="337">
        <v>476806</v>
      </c>
      <c r="H93" s="337">
        <v>363915</v>
      </c>
      <c r="I93" s="337">
        <v>112891</v>
      </c>
      <c r="J93" s="337">
        <v>231653</v>
      </c>
      <c r="K93" s="337">
        <v>226858</v>
      </c>
      <c r="L93" s="337">
        <v>4795</v>
      </c>
      <c r="M93" s="337">
        <v>307398</v>
      </c>
      <c r="N93" s="337">
        <v>273877</v>
      </c>
      <c r="O93" s="337">
        <v>33521</v>
      </c>
    </row>
    <row r="94" spans="2:15" ht="15" customHeight="1" x14ac:dyDescent="0.2">
      <c r="B94" s="338"/>
      <c r="C94" s="339" t="str">
        <f t="shared" ref="C94:C95" si="3">C52</f>
        <v>４年</v>
      </c>
      <c r="D94" s="369">
        <v>403597</v>
      </c>
      <c r="E94" s="337">
        <v>320111</v>
      </c>
      <c r="F94" s="337">
        <v>83486</v>
      </c>
      <c r="G94" s="337">
        <v>485251</v>
      </c>
      <c r="H94" s="337">
        <v>381019</v>
      </c>
      <c r="I94" s="337">
        <v>104232</v>
      </c>
      <c r="J94" s="337">
        <v>281796</v>
      </c>
      <c r="K94" s="337">
        <v>268259</v>
      </c>
      <c r="L94" s="337">
        <v>13537</v>
      </c>
      <c r="M94" s="337">
        <v>214749</v>
      </c>
      <c r="N94" s="337">
        <v>184930</v>
      </c>
      <c r="O94" s="337">
        <v>29819</v>
      </c>
    </row>
    <row r="95" spans="2:15" ht="15" customHeight="1" x14ac:dyDescent="0.2">
      <c r="B95" s="338"/>
      <c r="C95" s="339" t="str">
        <f t="shared" si="3"/>
        <v>５年</v>
      </c>
      <c r="D95" s="369">
        <v>374123</v>
      </c>
      <c r="E95" s="337">
        <v>295851</v>
      </c>
      <c r="F95" s="337">
        <v>78272</v>
      </c>
      <c r="G95" s="337">
        <v>515053</v>
      </c>
      <c r="H95" s="337">
        <v>387999</v>
      </c>
      <c r="I95" s="337">
        <v>127054</v>
      </c>
      <c r="J95" s="337">
        <v>273183</v>
      </c>
      <c r="K95" s="337">
        <v>251656</v>
      </c>
      <c r="L95" s="337">
        <v>21527</v>
      </c>
      <c r="M95" s="337">
        <v>259101</v>
      </c>
      <c r="N95" s="337">
        <v>225771</v>
      </c>
      <c r="O95" s="337">
        <v>33330</v>
      </c>
    </row>
    <row r="96" spans="2:15" ht="15" customHeight="1" x14ac:dyDescent="0.2">
      <c r="B96" s="338"/>
      <c r="C96" s="339" t="str">
        <f>C54</f>
        <v>６年</v>
      </c>
      <c r="D96" s="370">
        <v>412256</v>
      </c>
      <c r="E96" s="341">
        <v>290819</v>
      </c>
      <c r="F96" s="341">
        <v>121437</v>
      </c>
      <c r="G96" s="341">
        <v>431913</v>
      </c>
      <c r="H96" s="341">
        <v>316182</v>
      </c>
      <c r="I96" s="341">
        <v>115731</v>
      </c>
      <c r="J96" s="341">
        <v>309644</v>
      </c>
      <c r="K96" s="341">
        <v>287319</v>
      </c>
      <c r="L96" s="341">
        <v>22325</v>
      </c>
      <c r="M96" s="341">
        <v>286495</v>
      </c>
      <c r="N96" s="341">
        <v>246660</v>
      </c>
      <c r="O96" s="341">
        <v>39835</v>
      </c>
    </row>
    <row r="97" spans="2:15" ht="15" customHeight="1" x14ac:dyDescent="0.2">
      <c r="B97" s="338"/>
      <c r="C97" s="342">
        <f>$A$4</f>
        <v>6</v>
      </c>
      <c r="D97" s="371">
        <v>288639</v>
      </c>
      <c r="E97" s="343">
        <v>288639</v>
      </c>
      <c r="F97" s="343">
        <v>0</v>
      </c>
      <c r="G97" s="343">
        <v>315120</v>
      </c>
      <c r="H97" s="343">
        <v>315120</v>
      </c>
      <c r="I97" s="343">
        <v>0</v>
      </c>
      <c r="J97" s="343">
        <v>278275</v>
      </c>
      <c r="K97" s="343">
        <v>271576</v>
      </c>
      <c r="L97" s="343">
        <v>6699</v>
      </c>
      <c r="M97" s="343">
        <v>226243</v>
      </c>
      <c r="N97" s="343">
        <v>224946</v>
      </c>
      <c r="O97" s="343">
        <v>1297</v>
      </c>
    </row>
    <row r="98" spans="2:15" ht="15" customHeight="1" x14ac:dyDescent="0.2">
      <c r="B98" s="338"/>
      <c r="C98" s="344" t="s">
        <v>11</v>
      </c>
      <c r="D98" s="370">
        <v>440142</v>
      </c>
      <c r="E98" s="341">
        <v>286697</v>
      </c>
      <c r="F98" s="341">
        <v>153445</v>
      </c>
      <c r="G98" s="341">
        <v>313073</v>
      </c>
      <c r="H98" s="341">
        <v>312944</v>
      </c>
      <c r="I98" s="341">
        <v>129</v>
      </c>
      <c r="J98" s="341">
        <v>262599</v>
      </c>
      <c r="K98" s="341">
        <v>262599</v>
      </c>
      <c r="L98" s="341">
        <v>0</v>
      </c>
      <c r="M98" s="341">
        <v>222926</v>
      </c>
      <c r="N98" s="341">
        <v>222895</v>
      </c>
      <c r="O98" s="341">
        <v>31</v>
      </c>
    </row>
    <row r="99" spans="2:15" ht="15" customHeight="1" x14ac:dyDescent="0.2">
      <c r="B99" s="338"/>
      <c r="C99" s="344" t="s">
        <v>12</v>
      </c>
      <c r="D99" s="370">
        <v>312249</v>
      </c>
      <c r="E99" s="341">
        <v>300683</v>
      </c>
      <c r="F99" s="341">
        <v>11566</v>
      </c>
      <c r="G99" s="341">
        <v>323997</v>
      </c>
      <c r="H99" s="341">
        <v>323997</v>
      </c>
      <c r="I99" s="341">
        <v>0</v>
      </c>
      <c r="J99" s="341">
        <v>312086</v>
      </c>
      <c r="K99" s="341">
        <v>266880</v>
      </c>
      <c r="L99" s="341">
        <v>45206</v>
      </c>
      <c r="M99" s="341">
        <v>219716</v>
      </c>
      <c r="N99" s="341">
        <v>219613</v>
      </c>
      <c r="O99" s="341">
        <v>103</v>
      </c>
    </row>
    <row r="100" spans="2:15" ht="15" customHeight="1" x14ac:dyDescent="0.2">
      <c r="B100" s="338"/>
      <c r="C100" s="344" t="s">
        <v>13</v>
      </c>
      <c r="D100" s="370">
        <v>309113</v>
      </c>
      <c r="E100" s="341">
        <v>306890</v>
      </c>
      <c r="F100" s="341">
        <v>2223</v>
      </c>
      <c r="G100" s="341">
        <v>717393</v>
      </c>
      <c r="H100" s="341">
        <v>313816</v>
      </c>
      <c r="I100" s="341">
        <v>403577</v>
      </c>
      <c r="J100" s="341">
        <v>375259</v>
      </c>
      <c r="K100" s="341">
        <v>280549</v>
      </c>
      <c r="L100" s="341">
        <v>94710</v>
      </c>
      <c r="M100" s="341">
        <v>227483</v>
      </c>
      <c r="N100" s="341">
        <v>227436</v>
      </c>
      <c r="O100" s="341">
        <v>47</v>
      </c>
    </row>
    <row r="101" spans="2:15" ht="15" customHeight="1" x14ac:dyDescent="0.2">
      <c r="B101" s="338"/>
      <c r="C101" s="344" t="s">
        <v>14</v>
      </c>
      <c r="D101" s="370">
        <v>403917</v>
      </c>
      <c r="E101" s="341">
        <v>285361</v>
      </c>
      <c r="F101" s="341">
        <v>118556</v>
      </c>
      <c r="G101" s="341">
        <v>315163</v>
      </c>
      <c r="H101" s="341">
        <v>315163</v>
      </c>
      <c r="I101" s="341">
        <v>0</v>
      </c>
      <c r="J101" s="341">
        <v>272791</v>
      </c>
      <c r="K101" s="341">
        <v>265697</v>
      </c>
      <c r="L101" s="341">
        <v>7094</v>
      </c>
      <c r="M101" s="341">
        <v>253042</v>
      </c>
      <c r="N101" s="341">
        <v>252995</v>
      </c>
      <c r="O101" s="341">
        <v>47</v>
      </c>
    </row>
    <row r="102" spans="2:15" ht="15" customHeight="1" x14ac:dyDescent="0.2">
      <c r="B102" s="338"/>
      <c r="C102" s="344" t="s">
        <v>15</v>
      </c>
      <c r="D102" s="370">
        <v>370707</v>
      </c>
      <c r="E102" s="341">
        <v>294736</v>
      </c>
      <c r="F102" s="341">
        <v>75971</v>
      </c>
      <c r="G102" s="341">
        <v>437297</v>
      </c>
      <c r="H102" s="341">
        <v>303536</v>
      </c>
      <c r="I102" s="341">
        <v>133761</v>
      </c>
      <c r="J102" s="341">
        <v>323367</v>
      </c>
      <c r="K102" s="341">
        <v>269269</v>
      </c>
      <c r="L102" s="341">
        <v>54098</v>
      </c>
      <c r="M102" s="341">
        <v>446704</v>
      </c>
      <c r="N102" s="341">
        <v>252104</v>
      </c>
      <c r="O102" s="341">
        <v>194600</v>
      </c>
    </row>
    <row r="103" spans="2:15" ht="15" customHeight="1" x14ac:dyDescent="0.2">
      <c r="B103" s="338"/>
      <c r="C103" s="344" t="s">
        <v>16</v>
      </c>
      <c r="D103" s="370">
        <v>537309</v>
      </c>
      <c r="E103" s="341">
        <v>297136</v>
      </c>
      <c r="F103" s="341">
        <v>240173</v>
      </c>
      <c r="G103" s="341">
        <v>509288</v>
      </c>
      <c r="H103" s="341">
        <v>308333</v>
      </c>
      <c r="I103" s="341">
        <v>200955</v>
      </c>
      <c r="J103" s="341">
        <v>285302</v>
      </c>
      <c r="K103" s="341">
        <v>285302</v>
      </c>
      <c r="L103" s="341">
        <v>0</v>
      </c>
      <c r="M103" s="341">
        <v>302746</v>
      </c>
      <c r="N103" s="341">
        <v>261592</v>
      </c>
      <c r="O103" s="341">
        <v>41154</v>
      </c>
    </row>
    <row r="104" spans="2:15" ht="15" customHeight="1" x14ac:dyDescent="0.2">
      <c r="B104" s="338"/>
      <c r="C104" s="344" t="s">
        <v>17</v>
      </c>
      <c r="D104" s="370">
        <v>336912</v>
      </c>
      <c r="E104" s="341">
        <v>301001</v>
      </c>
      <c r="F104" s="341">
        <v>35911</v>
      </c>
      <c r="G104" s="341">
        <v>344878</v>
      </c>
      <c r="H104" s="341">
        <v>316605</v>
      </c>
      <c r="I104" s="341">
        <v>28273</v>
      </c>
      <c r="J104" s="341">
        <v>303077</v>
      </c>
      <c r="K104" s="341">
        <v>286633</v>
      </c>
      <c r="L104" s="341">
        <v>16444</v>
      </c>
      <c r="M104" s="341">
        <v>277708</v>
      </c>
      <c r="N104" s="341">
        <v>277632</v>
      </c>
      <c r="O104" s="341">
        <v>76</v>
      </c>
    </row>
    <row r="105" spans="2:15" ht="15" customHeight="1" x14ac:dyDescent="0.2">
      <c r="B105" s="338"/>
      <c r="C105" s="344" t="s">
        <v>18</v>
      </c>
      <c r="D105" s="370">
        <v>265412</v>
      </c>
      <c r="E105" s="341">
        <v>265383</v>
      </c>
      <c r="F105" s="341">
        <v>29</v>
      </c>
      <c r="G105" s="341">
        <v>320478</v>
      </c>
      <c r="H105" s="341">
        <v>320478</v>
      </c>
      <c r="I105" s="341">
        <v>0</v>
      </c>
      <c r="J105" s="341">
        <v>291862</v>
      </c>
      <c r="K105" s="341">
        <v>291862</v>
      </c>
      <c r="L105" s="341">
        <v>0</v>
      </c>
      <c r="M105" s="341">
        <v>263641</v>
      </c>
      <c r="N105" s="341">
        <v>263580</v>
      </c>
      <c r="O105" s="341">
        <v>61</v>
      </c>
    </row>
    <row r="106" spans="2:15" ht="15" customHeight="1" x14ac:dyDescent="0.2">
      <c r="B106" s="338"/>
      <c r="C106" s="344" t="s">
        <v>19</v>
      </c>
      <c r="D106" s="370">
        <v>278143</v>
      </c>
      <c r="E106" s="341">
        <v>278143</v>
      </c>
      <c r="F106" s="341">
        <v>0</v>
      </c>
      <c r="G106" s="341">
        <v>311070</v>
      </c>
      <c r="H106" s="341">
        <v>311070</v>
      </c>
      <c r="I106" s="341">
        <v>0</v>
      </c>
      <c r="J106" s="341">
        <v>274456</v>
      </c>
      <c r="K106" s="341">
        <v>272650</v>
      </c>
      <c r="L106" s="341">
        <v>1806</v>
      </c>
      <c r="M106" s="341">
        <v>276621</v>
      </c>
      <c r="N106" s="341">
        <v>270840</v>
      </c>
      <c r="O106" s="341">
        <v>5781</v>
      </c>
    </row>
    <row r="107" spans="2:15" ht="15" customHeight="1" x14ac:dyDescent="0.2">
      <c r="B107" s="338"/>
      <c r="C107" s="344" t="s">
        <v>20</v>
      </c>
      <c r="D107" s="370">
        <v>388856</v>
      </c>
      <c r="E107" s="341">
        <v>302141</v>
      </c>
      <c r="F107" s="341">
        <v>86715</v>
      </c>
      <c r="G107" s="341">
        <v>322567</v>
      </c>
      <c r="H107" s="341">
        <v>322479</v>
      </c>
      <c r="I107" s="341">
        <v>88</v>
      </c>
      <c r="J107" s="341">
        <v>376275</v>
      </c>
      <c r="K107" s="341">
        <v>376275</v>
      </c>
      <c r="L107" s="341">
        <v>0</v>
      </c>
      <c r="M107" s="341">
        <v>248645</v>
      </c>
      <c r="N107" s="341">
        <v>245591</v>
      </c>
      <c r="O107" s="341">
        <v>3054</v>
      </c>
    </row>
    <row r="108" spans="2:15" ht="15" customHeight="1" x14ac:dyDescent="0.2">
      <c r="B108" s="348"/>
      <c r="C108" s="349" t="s">
        <v>21</v>
      </c>
      <c r="D108" s="372">
        <v>793664</v>
      </c>
      <c r="E108" s="350">
        <v>260281</v>
      </c>
      <c r="F108" s="350">
        <v>533383</v>
      </c>
      <c r="G108" s="350">
        <v>940209</v>
      </c>
      <c r="H108" s="350">
        <v>331876</v>
      </c>
      <c r="I108" s="350">
        <v>608333</v>
      </c>
      <c r="J108" s="350">
        <v>324413</v>
      </c>
      <c r="K108" s="350">
        <v>271294</v>
      </c>
      <c r="L108" s="350">
        <v>53119</v>
      </c>
      <c r="M108" s="350">
        <v>485564</v>
      </c>
      <c r="N108" s="350">
        <v>260051</v>
      </c>
      <c r="O108" s="350">
        <v>225513</v>
      </c>
    </row>
    <row r="109" spans="2:15" ht="15" customHeight="1" x14ac:dyDescent="0.2">
      <c r="B109" s="335" t="s">
        <v>148</v>
      </c>
      <c r="C109" s="336" t="str">
        <f>C91</f>
        <v>令和元年平均</v>
      </c>
      <c r="D109" s="369">
        <v>97982</v>
      </c>
      <c r="E109" s="337">
        <v>97423</v>
      </c>
      <c r="F109" s="337">
        <v>559</v>
      </c>
      <c r="G109" s="337">
        <v>123793</v>
      </c>
      <c r="H109" s="337">
        <v>123793</v>
      </c>
      <c r="I109" s="337">
        <v>0</v>
      </c>
      <c r="J109" s="337">
        <v>75432</v>
      </c>
      <c r="K109" s="337">
        <v>74526</v>
      </c>
      <c r="L109" s="337">
        <v>906</v>
      </c>
      <c r="M109" s="337">
        <v>85544</v>
      </c>
      <c r="N109" s="337">
        <v>85510</v>
      </c>
      <c r="O109" s="337">
        <v>34</v>
      </c>
    </row>
    <row r="110" spans="2:15" ht="15" customHeight="1" x14ac:dyDescent="0.2">
      <c r="B110" s="338"/>
      <c r="C110" s="339" t="str">
        <f>C92</f>
        <v>２年</v>
      </c>
      <c r="D110" s="369">
        <v>96194</v>
      </c>
      <c r="E110" s="337">
        <v>95295</v>
      </c>
      <c r="F110" s="337">
        <v>899</v>
      </c>
      <c r="G110" s="337">
        <v>165186</v>
      </c>
      <c r="H110" s="337">
        <v>153059</v>
      </c>
      <c r="I110" s="337">
        <v>12127</v>
      </c>
      <c r="J110" s="337">
        <v>75291</v>
      </c>
      <c r="K110" s="337">
        <v>75168</v>
      </c>
      <c r="L110" s="337">
        <v>123</v>
      </c>
      <c r="M110" s="337">
        <v>70518</v>
      </c>
      <c r="N110" s="337">
        <v>70472</v>
      </c>
      <c r="O110" s="337">
        <v>46</v>
      </c>
    </row>
    <row r="111" spans="2:15" ht="15" customHeight="1" x14ac:dyDescent="0.2">
      <c r="B111" s="338"/>
      <c r="C111" s="339" t="str">
        <f t="shared" ref="C111:C113" si="4">C93</f>
        <v>３年</v>
      </c>
      <c r="D111" s="369">
        <v>95895</v>
      </c>
      <c r="E111" s="337">
        <v>94204</v>
      </c>
      <c r="F111" s="337">
        <v>1691</v>
      </c>
      <c r="G111" s="337">
        <v>182710</v>
      </c>
      <c r="H111" s="337">
        <v>167969</v>
      </c>
      <c r="I111" s="337">
        <v>14741</v>
      </c>
      <c r="J111" s="337">
        <v>69911</v>
      </c>
      <c r="K111" s="337">
        <v>69801</v>
      </c>
      <c r="L111" s="337">
        <v>110</v>
      </c>
      <c r="M111" s="337">
        <v>66485</v>
      </c>
      <c r="N111" s="337">
        <v>66485</v>
      </c>
      <c r="O111" s="337">
        <v>0</v>
      </c>
    </row>
    <row r="112" spans="2:15" ht="15" customHeight="1" x14ac:dyDescent="0.2">
      <c r="B112" s="338"/>
      <c r="C112" s="339" t="str">
        <f t="shared" si="4"/>
        <v>４年</v>
      </c>
      <c r="D112" s="369">
        <v>114916</v>
      </c>
      <c r="E112" s="337">
        <v>108596</v>
      </c>
      <c r="F112" s="337">
        <v>6320</v>
      </c>
      <c r="G112" s="337">
        <v>185956</v>
      </c>
      <c r="H112" s="337">
        <v>176449</v>
      </c>
      <c r="I112" s="337">
        <v>9507</v>
      </c>
      <c r="J112" s="337">
        <v>78490</v>
      </c>
      <c r="K112" s="337">
        <v>78041</v>
      </c>
      <c r="L112" s="337">
        <v>449</v>
      </c>
      <c r="M112" s="337">
        <v>58909</v>
      </c>
      <c r="N112" s="337">
        <v>58543</v>
      </c>
      <c r="O112" s="337">
        <v>366</v>
      </c>
    </row>
    <row r="113" spans="2:15" ht="15" customHeight="1" x14ac:dyDescent="0.2">
      <c r="B113" s="338"/>
      <c r="C113" s="339" t="str">
        <f t="shared" si="4"/>
        <v>５年</v>
      </c>
      <c r="D113" s="369">
        <v>130917</v>
      </c>
      <c r="E113" s="337">
        <v>123807</v>
      </c>
      <c r="F113" s="337">
        <v>7110</v>
      </c>
      <c r="G113" s="337">
        <v>129198</v>
      </c>
      <c r="H113" s="337">
        <v>107050</v>
      </c>
      <c r="I113" s="337">
        <v>22148</v>
      </c>
      <c r="J113" s="337">
        <v>77537</v>
      </c>
      <c r="K113" s="337">
        <v>76577</v>
      </c>
      <c r="L113" s="337">
        <v>960</v>
      </c>
      <c r="M113" s="337">
        <v>65343</v>
      </c>
      <c r="N113" s="337">
        <v>65343</v>
      </c>
      <c r="O113" s="337">
        <v>0</v>
      </c>
    </row>
    <row r="114" spans="2:15" ht="15" customHeight="1" x14ac:dyDescent="0.2">
      <c r="B114" s="338"/>
      <c r="C114" s="339" t="str">
        <f>C96</f>
        <v>６年</v>
      </c>
      <c r="D114" s="372">
        <v>131284</v>
      </c>
      <c r="E114" s="350">
        <v>129546</v>
      </c>
      <c r="F114" s="350">
        <v>1738</v>
      </c>
      <c r="G114" s="350">
        <v>164247</v>
      </c>
      <c r="H114" s="350">
        <v>118184</v>
      </c>
      <c r="I114" s="350">
        <v>46063</v>
      </c>
      <c r="J114" s="350">
        <v>72134</v>
      </c>
      <c r="K114" s="350">
        <v>72037</v>
      </c>
      <c r="L114" s="350">
        <v>97</v>
      </c>
      <c r="M114" s="350">
        <v>71671</v>
      </c>
      <c r="N114" s="350">
        <v>69905</v>
      </c>
      <c r="O114" s="350">
        <v>1766</v>
      </c>
    </row>
    <row r="115" spans="2:15" ht="15" customHeight="1" x14ac:dyDescent="0.2">
      <c r="B115" s="338"/>
      <c r="C115" s="342">
        <f>$A$4</f>
        <v>6</v>
      </c>
      <c r="D115" s="370">
        <v>107039</v>
      </c>
      <c r="E115" s="341">
        <v>107039</v>
      </c>
      <c r="F115" s="341">
        <v>0</v>
      </c>
      <c r="G115" s="341">
        <v>107911</v>
      </c>
      <c r="H115" s="341">
        <v>107911</v>
      </c>
      <c r="I115" s="341">
        <v>0</v>
      </c>
      <c r="J115" s="341">
        <v>72940</v>
      </c>
      <c r="K115" s="341">
        <v>72921</v>
      </c>
      <c r="L115" s="341">
        <v>19</v>
      </c>
      <c r="M115" s="341">
        <v>71090</v>
      </c>
      <c r="N115" s="341">
        <v>71081</v>
      </c>
      <c r="O115" s="341">
        <v>9</v>
      </c>
    </row>
    <row r="116" spans="2:15" ht="15" customHeight="1" x14ac:dyDescent="0.2">
      <c r="B116" s="338"/>
      <c r="C116" s="344" t="s">
        <v>11</v>
      </c>
      <c r="D116" s="370">
        <v>115519</v>
      </c>
      <c r="E116" s="341">
        <v>115519</v>
      </c>
      <c r="F116" s="341">
        <v>0</v>
      </c>
      <c r="G116" s="341">
        <v>115966</v>
      </c>
      <c r="H116" s="341">
        <v>115966</v>
      </c>
      <c r="I116" s="341">
        <v>0</v>
      </c>
      <c r="J116" s="341">
        <v>70489</v>
      </c>
      <c r="K116" s="341">
        <v>70489</v>
      </c>
      <c r="L116" s="341">
        <v>0</v>
      </c>
      <c r="M116" s="341">
        <v>74753</v>
      </c>
      <c r="N116" s="341">
        <v>74736</v>
      </c>
      <c r="O116" s="341">
        <v>17</v>
      </c>
    </row>
    <row r="117" spans="2:15" ht="15" customHeight="1" x14ac:dyDescent="0.2">
      <c r="B117" s="338"/>
      <c r="C117" s="344" t="s">
        <v>12</v>
      </c>
      <c r="D117" s="370">
        <v>131984</v>
      </c>
      <c r="E117" s="341">
        <v>131984</v>
      </c>
      <c r="F117" s="341">
        <v>0</v>
      </c>
      <c r="G117" s="341">
        <v>109409</v>
      </c>
      <c r="H117" s="341">
        <v>109409</v>
      </c>
      <c r="I117" s="341">
        <v>0</v>
      </c>
      <c r="J117" s="341">
        <v>80564</v>
      </c>
      <c r="K117" s="341">
        <v>80564</v>
      </c>
      <c r="L117" s="341">
        <v>0</v>
      </c>
      <c r="M117" s="341">
        <v>76132</v>
      </c>
      <c r="N117" s="341">
        <v>76132</v>
      </c>
      <c r="O117" s="341">
        <v>0</v>
      </c>
    </row>
    <row r="118" spans="2:15" ht="15" customHeight="1" x14ac:dyDescent="0.2">
      <c r="B118" s="338"/>
      <c r="C118" s="344" t="s">
        <v>13</v>
      </c>
      <c r="D118" s="370">
        <v>139197</v>
      </c>
      <c r="E118" s="341">
        <v>139197</v>
      </c>
      <c r="F118" s="341">
        <v>0</v>
      </c>
      <c r="G118" s="341">
        <v>126697</v>
      </c>
      <c r="H118" s="341">
        <v>126697</v>
      </c>
      <c r="I118" s="341">
        <v>0</v>
      </c>
      <c r="J118" s="341">
        <v>76466</v>
      </c>
      <c r="K118" s="341">
        <v>76305</v>
      </c>
      <c r="L118" s="341">
        <v>161</v>
      </c>
      <c r="M118" s="341">
        <v>75730</v>
      </c>
      <c r="N118" s="341">
        <v>75725</v>
      </c>
      <c r="O118" s="341">
        <v>5</v>
      </c>
    </row>
    <row r="119" spans="2:15" ht="15" customHeight="1" x14ac:dyDescent="0.2">
      <c r="B119" s="338"/>
      <c r="C119" s="344" t="s">
        <v>14</v>
      </c>
      <c r="D119" s="370">
        <v>138647</v>
      </c>
      <c r="E119" s="341">
        <v>132773</v>
      </c>
      <c r="F119" s="341">
        <v>5874</v>
      </c>
      <c r="G119" s="341">
        <v>139289</v>
      </c>
      <c r="H119" s="341">
        <v>139289</v>
      </c>
      <c r="I119" s="341">
        <v>0</v>
      </c>
      <c r="J119" s="341">
        <v>75049</v>
      </c>
      <c r="K119" s="341">
        <v>75034</v>
      </c>
      <c r="L119" s="341">
        <v>15</v>
      </c>
      <c r="M119" s="341">
        <v>68974</v>
      </c>
      <c r="N119" s="341">
        <v>68974</v>
      </c>
      <c r="O119" s="341">
        <v>0</v>
      </c>
    </row>
    <row r="120" spans="2:15" ht="15" customHeight="1" x14ac:dyDescent="0.2">
      <c r="B120" s="338"/>
      <c r="C120" s="344" t="s">
        <v>15</v>
      </c>
      <c r="D120" s="370">
        <v>135392</v>
      </c>
      <c r="E120" s="341">
        <v>135392</v>
      </c>
      <c r="F120" s="341">
        <v>0</v>
      </c>
      <c r="G120" s="341">
        <v>298248</v>
      </c>
      <c r="H120" s="341">
        <v>118703</v>
      </c>
      <c r="I120" s="341">
        <v>179545</v>
      </c>
      <c r="J120" s="341">
        <v>69948</v>
      </c>
      <c r="K120" s="341">
        <v>69002</v>
      </c>
      <c r="L120" s="341">
        <v>946</v>
      </c>
      <c r="M120" s="341">
        <v>70701</v>
      </c>
      <c r="N120" s="341">
        <v>67645</v>
      </c>
      <c r="O120" s="341">
        <v>3056</v>
      </c>
    </row>
    <row r="121" spans="2:15" ht="15" customHeight="1" x14ac:dyDescent="0.2">
      <c r="B121" s="338"/>
      <c r="C121" s="344" t="s">
        <v>16</v>
      </c>
      <c r="D121" s="370">
        <v>149910</v>
      </c>
      <c r="E121" s="341">
        <v>141243</v>
      </c>
      <c r="F121" s="341">
        <v>8667</v>
      </c>
      <c r="G121" s="341">
        <v>118962</v>
      </c>
      <c r="H121" s="341">
        <v>114367</v>
      </c>
      <c r="I121" s="341">
        <v>4595</v>
      </c>
      <c r="J121" s="341">
        <v>71808</v>
      </c>
      <c r="K121" s="341">
        <v>71808</v>
      </c>
      <c r="L121" s="341">
        <v>0</v>
      </c>
      <c r="M121" s="341">
        <v>77686</v>
      </c>
      <c r="N121" s="341">
        <v>70075</v>
      </c>
      <c r="O121" s="341">
        <v>7611</v>
      </c>
    </row>
    <row r="122" spans="2:15" ht="15" customHeight="1" x14ac:dyDescent="0.2">
      <c r="B122" s="338"/>
      <c r="C122" s="344" t="s">
        <v>17</v>
      </c>
      <c r="D122" s="370">
        <v>144191</v>
      </c>
      <c r="E122" s="341">
        <v>144191</v>
      </c>
      <c r="F122" s="341">
        <v>0</v>
      </c>
      <c r="G122" s="341">
        <v>112604</v>
      </c>
      <c r="H122" s="341">
        <v>112604</v>
      </c>
      <c r="I122" s="341">
        <v>0</v>
      </c>
      <c r="J122" s="341">
        <v>73139</v>
      </c>
      <c r="K122" s="341">
        <v>73139</v>
      </c>
      <c r="L122" s="341">
        <v>0</v>
      </c>
      <c r="M122" s="341">
        <v>66476</v>
      </c>
      <c r="N122" s="341">
        <v>66473</v>
      </c>
      <c r="O122" s="341">
        <v>3</v>
      </c>
    </row>
    <row r="123" spans="2:15" ht="15" customHeight="1" x14ac:dyDescent="0.2">
      <c r="B123" s="338"/>
      <c r="C123" s="344" t="s">
        <v>18</v>
      </c>
      <c r="D123" s="370">
        <v>94640</v>
      </c>
      <c r="E123" s="341">
        <v>94640</v>
      </c>
      <c r="F123" s="341">
        <v>0</v>
      </c>
      <c r="G123" s="341">
        <v>115878</v>
      </c>
      <c r="H123" s="341">
        <v>115878</v>
      </c>
      <c r="I123" s="341">
        <v>0</v>
      </c>
      <c r="J123" s="341">
        <v>70381</v>
      </c>
      <c r="K123" s="341">
        <v>70381</v>
      </c>
      <c r="L123" s="341">
        <v>0</v>
      </c>
      <c r="M123" s="341">
        <v>62021</v>
      </c>
      <c r="N123" s="341">
        <v>62017</v>
      </c>
      <c r="O123" s="341">
        <v>4</v>
      </c>
    </row>
    <row r="124" spans="2:15" ht="15" customHeight="1" x14ac:dyDescent="0.2">
      <c r="B124" s="338"/>
      <c r="C124" s="344" t="s">
        <v>19</v>
      </c>
      <c r="D124" s="370">
        <v>107189</v>
      </c>
      <c r="E124" s="341">
        <v>107189</v>
      </c>
      <c r="F124" s="341">
        <v>0</v>
      </c>
      <c r="G124" s="341">
        <v>110839</v>
      </c>
      <c r="H124" s="341">
        <v>110839</v>
      </c>
      <c r="I124" s="341">
        <v>0</v>
      </c>
      <c r="J124" s="341">
        <v>68917</v>
      </c>
      <c r="K124" s="341">
        <v>68917</v>
      </c>
      <c r="L124" s="341">
        <v>0</v>
      </c>
      <c r="M124" s="341">
        <v>65352</v>
      </c>
      <c r="N124" s="341">
        <v>64625</v>
      </c>
      <c r="O124" s="341">
        <v>727</v>
      </c>
    </row>
    <row r="125" spans="2:15" ht="15" customHeight="1" x14ac:dyDescent="0.2">
      <c r="B125" s="338"/>
      <c r="C125" s="344" t="s">
        <v>20</v>
      </c>
      <c r="D125" s="370">
        <v>141089</v>
      </c>
      <c r="E125" s="341">
        <v>141089</v>
      </c>
      <c r="F125" s="341">
        <v>0</v>
      </c>
      <c r="G125" s="341">
        <v>118209</v>
      </c>
      <c r="H125" s="341">
        <v>118209</v>
      </c>
      <c r="I125" s="341">
        <v>0</v>
      </c>
      <c r="J125" s="341">
        <v>65368</v>
      </c>
      <c r="K125" s="341">
        <v>65368</v>
      </c>
      <c r="L125" s="341">
        <v>0</v>
      </c>
      <c r="M125" s="341">
        <v>73035</v>
      </c>
      <c r="N125" s="341">
        <v>73035</v>
      </c>
      <c r="O125" s="341">
        <v>0</v>
      </c>
    </row>
    <row r="126" spans="2:15" ht="15" customHeight="1" x14ac:dyDescent="0.2">
      <c r="B126" s="348"/>
      <c r="C126" s="349" t="s">
        <v>21</v>
      </c>
      <c r="D126" s="372">
        <v>149355</v>
      </c>
      <c r="E126" s="350">
        <v>144355</v>
      </c>
      <c r="F126" s="350">
        <v>5000</v>
      </c>
      <c r="G126" s="350">
        <v>463805</v>
      </c>
      <c r="H126" s="350">
        <v>128656</v>
      </c>
      <c r="I126" s="350">
        <v>335149</v>
      </c>
      <c r="J126" s="350">
        <v>70835</v>
      </c>
      <c r="K126" s="350">
        <v>70806</v>
      </c>
      <c r="L126" s="350">
        <v>29</v>
      </c>
      <c r="M126" s="350">
        <v>82353</v>
      </c>
      <c r="N126" s="350">
        <v>72943</v>
      </c>
      <c r="O126" s="350">
        <v>9410</v>
      </c>
    </row>
    <row r="127" spans="2:15" ht="15" customHeight="1" x14ac:dyDescent="0.2">
      <c r="B127" s="316" t="s">
        <v>151</v>
      </c>
      <c r="C127" s="373"/>
      <c r="D127" s="352"/>
      <c r="E127" s="352"/>
      <c r="F127" s="352"/>
      <c r="G127" s="352"/>
      <c r="H127" s="352"/>
      <c r="I127" s="352"/>
    </row>
    <row r="128" spans="2:15" ht="15" customHeight="1" x14ac:dyDescent="0.2">
      <c r="B128" s="319" t="s">
        <v>3</v>
      </c>
      <c r="C128" s="373"/>
      <c r="D128" s="320"/>
      <c r="E128" s="320"/>
      <c r="F128" s="320"/>
      <c r="G128" s="320"/>
      <c r="H128" s="320"/>
      <c r="I128" s="320"/>
      <c r="O128" s="320" t="s">
        <v>56</v>
      </c>
    </row>
    <row r="129" spans="2:15" ht="15" customHeight="1" x14ac:dyDescent="0.2">
      <c r="B129" s="321"/>
      <c r="C129" s="374"/>
      <c r="D129" s="326" t="s">
        <v>91</v>
      </c>
      <c r="E129" s="324"/>
      <c r="F129" s="325"/>
      <c r="G129" s="323" t="s">
        <v>152</v>
      </c>
      <c r="H129" s="324"/>
      <c r="I129" s="325"/>
      <c r="J129" s="323" t="s">
        <v>93</v>
      </c>
      <c r="K129" s="324"/>
      <c r="L129" s="325"/>
      <c r="M129" s="375" t="s">
        <v>95</v>
      </c>
      <c r="N129" s="376"/>
      <c r="O129" s="377"/>
    </row>
    <row r="130" spans="2:15" ht="15" customHeight="1" x14ac:dyDescent="0.2">
      <c r="B130" s="327" t="s">
        <v>144</v>
      </c>
      <c r="C130" s="378"/>
      <c r="D130" s="379" t="s">
        <v>63</v>
      </c>
      <c r="E130" s="329" t="s">
        <v>64</v>
      </c>
      <c r="F130" s="329" t="s">
        <v>65</v>
      </c>
      <c r="G130" s="329" t="s">
        <v>63</v>
      </c>
      <c r="H130" s="329" t="s">
        <v>64</v>
      </c>
      <c r="I130" s="329" t="s">
        <v>65</v>
      </c>
      <c r="J130" s="329" t="s">
        <v>63</v>
      </c>
      <c r="K130" s="329" t="s">
        <v>64</v>
      </c>
      <c r="L130" s="329" t="s">
        <v>65</v>
      </c>
      <c r="M130" s="329" t="s">
        <v>63</v>
      </c>
      <c r="N130" s="329" t="s">
        <v>64</v>
      </c>
      <c r="O130" s="329" t="s">
        <v>65</v>
      </c>
    </row>
    <row r="131" spans="2:15" ht="15" customHeight="1" x14ac:dyDescent="0.2">
      <c r="B131" s="327" t="s">
        <v>145</v>
      </c>
      <c r="C131" s="380" t="s">
        <v>4</v>
      </c>
      <c r="D131" s="381"/>
      <c r="E131" s="331" t="s">
        <v>66</v>
      </c>
      <c r="F131" s="331" t="s">
        <v>67</v>
      </c>
      <c r="G131" s="328"/>
      <c r="H131" s="331" t="s">
        <v>66</v>
      </c>
      <c r="I131" s="331" t="s">
        <v>67</v>
      </c>
      <c r="J131" s="328"/>
      <c r="K131" s="331" t="s">
        <v>66</v>
      </c>
      <c r="L131" s="331" t="s">
        <v>67</v>
      </c>
      <c r="M131" s="328"/>
      <c r="N131" s="331" t="s">
        <v>66</v>
      </c>
      <c r="O131" s="331" t="s">
        <v>67</v>
      </c>
    </row>
    <row r="132" spans="2:15" ht="15" customHeight="1" x14ac:dyDescent="0.2">
      <c r="B132" s="332"/>
      <c r="C132" s="382" t="s">
        <v>47</v>
      </c>
      <c r="D132" s="383" t="s">
        <v>68</v>
      </c>
      <c r="E132" s="334" t="s">
        <v>69</v>
      </c>
      <c r="F132" s="334" t="s">
        <v>69</v>
      </c>
      <c r="G132" s="334" t="s">
        <v>68</v>
      </c>
      <c r="H132" s="334" t="s">
        <v>69</v>
      </c>
      <c r="I132" s="334" t="s">
        <v>69</v>
      </c>
      <c r="J132" s="334" t="s">
        <v>68</v>
      </c>
      <c r="K132" s="334" t="s">
        <v>69</v>
      </c>
      <c r="L132" s="334" t="s">
        <v>69</v>
      </c>
      <c r="M132" s="334" t="s">
        <v>68</v>
      </c>
      <c r="N132" s="334" t="s">
        <v>69</v>
      </c>
      <c r="O132" s="334" t="s">
        <v>69</v>
      </c>
    </row>
    <row r="133" spans="2:15" ht="15" customHeight="1" x14ac:dyDescent="0.2">
      <c r="B133" s="335" t="s">
        <v>147</v>
      </c>
      <c r="C133" s="336" t="str">
        <f>C91</f>
        <v>令和元年平均</v>
      </c>
      <c r="D133" s="369">
        <v>433284</v>
      </c>
      <c r="E133" s="337">
        <v>346164</v>
      </c>
      <c r="F133" s="337">
        <v>87120</v>
      </c>
      <c r="G133" s="337">
        <v>365298</v>
      </c>
      <c r="H133" s="337">
        <v>301840</v>
      </c>
      <c r="I133" s="337">
        <v>63458</v>
      </c>
      <c r="J133" s="337">
        <v>441895</v>
      </c>
      <c r="K133" s="337">
        <v>336971</v>
      </c>
      <c r="L133" s="337">
        <v>104924</v>
      </c>
      <c r="M133" s="337">
        <v>208176</v>
      </c>
      <c r="N133" s="337">
        <v>189495</v>
      </c>
      <c r="O133" s="337">
        <v>18681</v>
      </c>
    </row>
    <row r="134" spans="2:15" ht="15" customHeight="1" x14ac:dyDescent="0.2">
      <c r="B134" s="338"/>
      <c r="C134" s="339" t="str">
        <f>C92</f>
        <v>２年</v>
      </c>
      <c r="D134" s="369">
        <v>431484</v>
      </c>
      <c r="E134" s="337">
        <v>348795</v>
      </c>
      <c r="F134" s="337">
        <v>82689</v>
      </c>
      <c r="G134" s="337">
        <v>362054</v>
      </c>
      <c r="H134" s="337">
        <v>293415</v>
      </c>
      <c r="I134" s="337">
        <v>68639</v>
      </c>
      <c r="J134" s="337">
        <v>352331</v>
      </c>
      <c r="K134" s="337">
        <v>288585</v>
      </c>
      <c r="L134" s="337">
        <v>63746</v>
      </c>
      <c r="M134" s="337">
        <v>232757</v>
      </c>
      <c r="N134" s="337">
        <v>203069</v>
      </c>
      <c r="O134" s="337">
        <v>29688</v>
      </c>
    </row>
    <row r="135" spans="2:15" ht="15" customHeight="1" x14ac:dyDescent="0.2">
      <c r="B135" s="338"/>
      <c r="C135" s="339" t="str">
        <f>C93</f>
        <v>３年</v>
      </c>
      <c r="D135" s="369">
        <v>478208</v>
      </c>
      <c r="E135" s="337">
        <v>368448</v>
      </c>
      <c r="F135" s="337">
        <v>109760</v>
      </c>
      <c r="G135" s="337">
        <v>331095</v>
      </c>
      <c r="H135" s="337">
        <v>281473</v>
      </c>
      <c r="I135" s="337">
        <v>49622</v>
      </c>
      <c r="J135" s="337">
        <v>331032</v>
      </c>
      <c r="K135" s="337">
        <v>260597</v>
      </c>
      <c r="L135" s="337">
        <v>70435</v>
      </c>
      <c r="M135" s="337">
        <v>237424</v>
      </c>
      <c r="N135" s="337">
        <v>207230</v>
      </c>
      <c r="O135" s="337">
        <v>30194</v>
      </c>
    </row>
    <row r="136" spans="2:15" ht="15" customHeight="1" x14ac:dyDescent="0.2">
      <c r="B136" s="338"/>
      <c r="C136" s="339" t="str">
        <f t="shared" ref="C136:C137" si="5">C94</f>
        <v>４年</v>
      </c>
      <c r="D136" s="369">
        <v>498431</v>
      </c>
      <c r="E136" s="337">
        <v>374584</v>
      </c>
      <c r="F136" s="337">
        <v>123847</v>
      </c>
      <c r="G136" s="337">
        <v>351730</v>
      </c>
      <c r="H136" s="337">
        <v>295795</v>
      </c>
      <c r="I136" s="337">
        <v>55935</v>
      </c>
      <c r="J136" s="337">
        <v>320223</v>
      </c>
      <c r="K136" s="337">
        <v>254971</v>
      </c>
      <c r="L136" s="337">
        <v>65252</v>
      </c>
      <c r="M136" s="337">
        <v>228460</v>
      </c>
      <c r="N136" s="337">
        <v>202368</v>
      </c>
      <c r="O136" s="337">
        <v>26092</v>
      </c>
    </row>
    <row r="137" spans="2:15" ht="15" customHeight="1" x14ac:dyDescent="0.2">
      <c r="B137" s="338"/>
      <c r="C137" s="339" t="str">
        <f t="shared" si="5"/>
        <v>５年</v>
      </c>
      <c r="D137" s="369">
        <v>494991</v>
      </c>
      <c r="E137" s="337">
        <v>371482</v>
      </c>
      <c r="F137" s="337">
        <v>123509</v>
      </c>
      <c r="G137" s="337">
        <v>352367</v>
      </c>
      <c r="H137" s="337">
        <v>292298</v>
      </c>
      <c r="I137" s="337">
        <v>60069</v>
      </c>
      <c r="J137" s="337">
        <v>345060</v>
      </c>
      <c r="K137" s="337">
        <v>266941</v>
      </c>
      <c r="L137" s="337">
        <v>78119</v>
      </c>
      <c r="M137" s="337">
        <v>221491</v>
      </c>
      <c r="N137" s="337">
        <v>204407</v>
      </c>
      <c r="O137" s="337">
        <v>17084</v>
      </c>
    </row>
    <row r="138" spans="2:15" ht="15" customHeight="1" x14ac:dyDescent="0.2">
      <c r="B138" s="338"/>
      <c r="C138" s="339" t="str">
        <f>C96</f>
        <v>６年</v>
      </c>
      <c r="D138" s="370">
        <v>474239</v>
      </c>
      <c r="E138" s="341">
        <v>362624</v>
      </c>
      <c r="F138" s="341">
        <v>111615</v>
      </c>
      <c r="G138" s="341">
        <v>378740</v>
      </c>
      <c r="H138" s="341">
        <v>318526</v>
      </c>
      <c r="I138" s="341">
        <v>60214</v>
      </c>
      <c r="J138" s="341">
        <v>436720</v>
      </c>
      <c r="K138" s="341">
        <v>321806</v>
      </c>
      <c r="L138" s="341">
        <v>114914</v>
      </c>
      <c r="M138" s="341">
        <v>223798</v>
      </c>
      <c r="N138" s="341">
        <v>203472</v>
      </c>
      <c r="O138" s="341">
        <v>20326</v>
      </c>
    </row>
    <row r="139" spans="2:15" ht="15" customHeight="1" x14ac:dyDescent="0.2">
      <c r="B139" s="338"/>
      <c r="C139" s="342">
        <f>$A$4</f>
        <v>6</v>
      </c>
      <c r="D139" s="371">
        <v>349607</v>
      </c>
      <c r="E139" s="343">
        <v>348055</v>
      </c>
      <c r="F139" s="343">
        <v>1552</v>
      </c>
      <c r="G139" s="343">
        <v>313063</v>
      </c>
      <c r="H139" s="343">
        <v>312744</v>
      </c>
      <c r="I139" s="343">
        <v>319</v>
      </c>
      <c r="J139" s="343">
        <v>321565</v>
      </c>
      <c r="K139" s="343">
        <v>308253</v>
      </c>
      <c r="L139" s="343">
        <v>13312</v>
      </c>
      <c r="M139" s="343">
        <v>200406</v>
      </c>
      <c r="N139" s="343">
        <v>199713</v>
      </c>
      <c r="O139" s="343">
        <v>693</v>
      </c>
    </row>
    <row r="140" spans="2:15" ht="15" customHeight="1" x14ac:dyDescent="0.2">
      <c r="B140" s="338"/>
      <c r="C140" s="344" t="s">
        <v>11</v>
      </c>
      <c r="D140" s="370">
        <v>356437</v>
      </c>
      <c r="E140" s="341">
        <v>356437</v>
      </c>
      <c r="F140" s="341">
        <v>0</v>
      </c>
      <c r="G140" s="341">
        <v>316160</v>
      </c>
      <c r="H140" s="341">
        <v>315793</v>
      </c>
      <c r="I140" s="341">
        <v>367</v>
      </c>
      <c r="J140" s="341">
        <v>321225</v>
      </c>
      <c r="K140" s="341">
        <v>321107</v>
      </c>
      <c r="L140" s="341">
        <v>118</v>
      </c>
      <c r="M140" s="341">
        <v>207505</v>
      </c>
      <c r="N140" s="341">
        <v>198682</v>
      </c>
      <c r="O140" s="341">
        <v>8823</v>
      </c>
    </row>
    <row r="141" spans="2:15" ht="15" customHeight="1" x14ac:dyDescent="0.2">
      <c r="B141" s="338"/>
      <c r="C141" s="344" t="s">
        <v>12</v>
      </c>
      <c r="D141" s="370">
        <v>356561</v>
      </c>
      <c r="E141" s="341">
        <v>356561</v>
      </c>
      <c r="F141" s="341">
        <v>0</v>
      </c>
      <c r="G141" s="341">
        <v>318982</v>
      </c>
      <c r="H141" s="341">
        <v>317952</v>
      </c>
      <c r="I141" s="341">
        <v>1030</v>
      </c>
      <c r="J141" s="341">
        <v>388457</v>
      </c>
      <c r="K141" s="341">
        <v>324746</v>
      </c>
      <c r="L141" s="341">
        <v>63711</v>
      </c>
      <c r="M141" s="341">
        <v>225692</v>
      </c>
      <c r="N141" s="341">
        <v>205879</v>
      </c>
      <c r="O141" s="341">
        <v>19813</v>
      </c>
    </row>
    <row r="142" spans="2:15" ht="15" customHeight="1" x14ac:dyDescent="0.2">
      <c r="B142" s="338"/>
      <c r="C142" s="344" t="s">
        <v>13</v>
      </c>
      <c r="D142" s="370">
        <v>365891</v>
      </c>
      <c r="E142" s="341">
        <v>365891</v>
      </c>
      <c r="F142" s="341">
        <v>0</v>
      </c>
      <c r="G142" s="341">
        <v>320137</v>
      </c>
      <c r="H142" s="341">
        <v>319909</v>
      </c>
      <c r="I142" s="341">
        <v>228</v>
      </c>
      <c r="J142" s="341">
        <v>325929</v>
      </c>
      <c r="K142" s="341">
        <v>325279</v>
      </c>
      <c r="L142" s="341">
        <v>650</v>
      </c>
      <c r="M142" s="341">
        <v>201651</v>
      </c>
      <c r="N142" s="341">
        <v>201067</v>
      </c>
      <c r="O142" s="341">
        <v>584</v>
      </c>
    </row>
    <row r="143" spans="2:15" ht="15" customHeight="1" x14ac:dyDescent="0.2">
      <c r="B143" s="338"/>
      <c r="C143" s="344" t="s">
        <v>14</v>
      </c>
      <c r="D143" s="370">
        <v>389088</v>
      </c>
      <c r="E143" s="341">
        <v>374823</v>
      </c>
      <c r="F143" s="341">
        <v>14265</v>
      </c>
      <c r="G143" s="341">
        <v>327937</v>
      </c>
      <c r="H143" s="341">
        <v>325726</v>
      </c>
      <c r="I143" s="341">
        <v>2211</v>
      </c>
      <c r="J143" s="341">
        <v>317489</v>
      </c>
      <c r="K143" s="341">
        <v>313740</v>
      </c>
      <c r="L143" s="341">
        <v>3749</v>
      </c>
      <c r="M143" s="341">
        <v>211654</v>
      </c>
      <c r="N143" s="341">
        <v>203375</v>
      </c>
      <c r="O143" s="341">
        <v>8279</v>
      </c>
    </row>
    <row r="144" spans="2:15" ht="15" customHeight="1" x14ac:dyDescent="0.2">
      <c r="B144" s="338"/>
      <c r="C144" s="344" t="s">
        <v>15</v>
      </c>
      <c r="D144" s="370">
        <v>770277</v>
      </c>
      <c r="E144" s="341">
        <v>378321</v>
      </c>
      <c r="F144" s="341">
        <v>391956</v>
      </c>
      <c r="G144" s="341">
        <v>540876</v>
      </c>
      <c r="H144" s="341">
        <v>320919</v>
      </c>
      <c r="I144" s="341">
        <v>219957</v>
      </c>
      <c r="J144" s="341">
        <v>858259</v>
      </c>
      <c r="K144" s="341">
        <v>319523</v>
      </c>
      <c r="L144" s="341">
        <v>538736</v>
      </c>
      <c r="M144" s="341">
        <v>271700</v>
      </c>
      <c r="N144" s="341">
        <v>203524</v>
      </c>
      <c r="O144" s="341">
        <v>68176</v>
      </c>
    </row>
    <row r="145" spans="2:15" ht="15" customHeight="1" x14ac:dyDescent="0.2">
      <c r="B145" s="338"/>
      <c r="C145" s="344" t="s">
        <v>16</v>
      </c>
      <c r="D145" s="370">
        <v>388204</v>
      </c>
      <c r="E145" s="341">
        <v>358688</v>
      </c>
      <c r="F145" s="341">
        <v>29516</v>
      </c>
      <c r="G145" s="341">
        <v>346142</v>
      </c>
      <c r="H145" s="341">
        <v>315087</v>
      </c>
      <c r="I145" s="341">
        <v>31055</v>
      </c>
      <c r="J145" s="341">
        <v>329251</v>
      </c>
      <c r="K145" s="341">
        <v>315126</v>
      </c>
      <c r="L145" s="341">
        <v>14125</v>
      </c>
      <c r="M145" s="341">
        <v>230347</v>
      </c>
      <c r="N145" s="341">
        <v>204196</v>
      </c>
      <c r="O145" s="341">
        <v>26151</v>
      </c>
    </row>
    <row r="146" spans="2:15" ht="15" customHeight="1" x14ac:dyDescent="0.2">
      <c r="B146" s="338"/>
      <c r="C146" s="344" t="s">
        <v>17</v>
      </c>
      <c r="D146" s="370">
        <v>355320</v>
      </c>
      <c r="E146" s="341">
        <v>355320</v>
      </c>
      <c r="F146" s="341">
        <v>0</v>
      </c>
      <c r="G146" s="341">
        <v>321814</v>
      </c>
      <c r="H146" s="341">
        <v>321810</v>
      </c>
      <c r="I146" s="341">
        <v>4</v>
      </c>
      <c r="J146" s="341">
        <v>314623</v>
      </c>
      <c r="K146" s="341">
        <v>314475</v>
      </c>
      <c r="L146" s="341">
        <v>148</v>
      </c>
      <c r="M146" s="341">
        <v>205125</v>
      </c>
      <c r="N146" s="341">
        <v>200958</v>
      </c>
      <c r="O146" s="341">
        <v>4167</v>
      </c>
    </row>
    <row r="147" spans="2:15" ht="15" customHeight="1" x14ac:dyDescent="0.2">
      <c r="B147" s="338"/>
      <c r="C147" s="344" t="s">
        <v>18</v>
      </c>
      <c r="D147" s="370">
        <v>357990</v>
      </c>
      <c r="E147" s="341">
        <v>357990</v>
      </c>
      <c r="F147" s="341">
        <v>0</v>
      </c>
      <c r="G147" s="341">
        <v>319600</v>
      </c>
      <c r="H147" s="341">
        <v>319425</v>
      </c>
      <c r="I147" s="341">
        <v>175</v>
      </c>
      <c r="J147" s="341">
        <v>315867</v>
      </c>
      <c r="K147" s="341">
        <v>315168</v>
      </c>
      <c r="L147" s="341">
        <v>699</v>
      </c>
      <c r="M147" s="341">
        <v>201007</v>
      </c>
      <c r="N147" s="341">
        <v>199805</v>
      </c>
      <c r="O147" s="341">
        <v>1202</v>
      </c>
    </row>
    <row r="148" spans="2:15" ht="15" customHeight="1" x14ac:dyDescent="0.2">
      <c r="B148" s="338"/>
      <c r="C148" s="344" t="s">
        <v>19</v>
      </c>
      <c r="D148" s="370">
        <v>358910</v>
      </c>
      <c r="E148" s="341">
        <v>358910</v>
      </c>
      <c r="F148" s="341">
        <v>0</v>
      </c>
      <c r="G148" s="341">
        <v>314758</v>
      </c>
      <c r="H148" s="341">
        <v>313913</v>
      </c>
      <c r="I148" s="341">
        <v>845</v>
      </c>
      <c r="J148" s="341">
        <v>316036</v>
      </c>
      <c r="K148" s="341">
        <v>315632</v>
      </c>
      <c r="L148" s="341">
        <v>404</v>
      </c>
      <c r="M148" s="341">
        <v>212444</v>
      </c>
      <c r="N148" s="341">
        <v>211622</v>
      </c>
      <c r="O148" s="341">
        <v>822</v>
      </c>
    </row>
    <row r="149" spans="2:15" ht="15" customHeight="1" x14ac:dyDescent="0.2">
      <c r="B149" s="338"/>
      <c r="C149" s="344" t="s">
        <v>20</v>
      </c>
      <c r="D149" s="370">
        <v>780801</v>
      </c>
      <c r="E149" s="341">
        <v>371669</v>
      </c>
      <c r="F149" s="341">
        <v>409132</v>
      </c>
      <c r="G149" s="341">
        <v>315385</v>
      </c>
      <c r="H149" s="341">
        <v>312071</v>
      </c>
      <c r="I149" s="341">
        <v>3314</v>
      </c>
      <c r="J149" s="341">
        <v>334074</v>
      </c>
      <c r="K149" s="341">
        <v>333863</v>
      </c>
      <c r="L149" s="341">
        <v>211</v>
      </c>
      <c r="M149" s="341">
        <v>247450</v>
      </c>
      <c r="N149" s="341">
        <v>207876</v>
      </c>
      <c r="O149" s="341">
        <v>39574</v>
      </c>
    </row>
    <row r="150" spans="2:15" ht="15" customHeight="1" x14ac:dyDescent="0.2">
      <c r="B150" s="348"/>
      <c r="C150" s="349" t="s">
        <v>21</v>
      </c>
      <c r="D150" s="372">
        <v>861557</v>
      </c>
      <c r="E150" s="350">
        <v>368695</v>
      </c>
      <c r="F150" s="350">
        <v>492862</v>
      </c>
      <c r="G150" s="350">
        <v>780820</v>
      </c>
      <c r="H150" s="350">
        <v>327096</v>
      </c>
      <c r="I150" s="350">
        <v>453724</v>
      </c>
      <c r="J150" s="350">
        <v>1083865</v>
      </c>
      <c r="K150" s="350">
        <v>354390</v>
      </c>
      <c r="L150" s="350">
        <v>729475</v>
      </c>
      <c r="M150" s="350">
        <v>272981</v>
      </c>
      <c r="N150" s="350">
        <v>205443</v>
      </c>
      <c r="O150" s="350">
        <v>67538</v>
      </c>
    </row>
    <row r="151" spans="2:15" ht="15" customHeight="1" x14ac:dyDescent="0.2">
      <c r="B151" s="335" t="s">
        <v>148</v>
      </c>
      <c r="C151" s="336" t="str">
        <f>C133</f>
        <v>令和元年平均</v>
      </c>
      <c r="D151" s="369">
        <v>79178</v>
      </c>
      <c r="E151" s="337">
        <v>79009</v>
      </c>
      <c r="F151" s="337">
        <v>169</v>
      </c>
      <c r="G151" s="337">
        <v>124725</v>
      </c>
      <c r="H151" s="337">
        <v>120139</v>
      </c>
      <c r="I151" s="337">
        <v>4586</v>
      </c>
      <c r="J151" s="337">
        <v>197607</v>
      </c>
      <c r="K151" s="337">
        <v>168770</v>
      </c>
      <c r="L151" s="337">
        <v>28837</v>
      </c>
      <c r="M151" s="337">
        <v>91304</v>
      </c>
      <c r="N151" s="337">
        <v>90847</v>
      </c>
      <c r="O151" s="337">
        <v>457</v>
      </c>
    </row>
    <row r="152" spans="2:15" ht="15" customHeight="1" x14ac:dyDescent="0.2">
      <c r="B152" s="338"/>
      <c r="C152" s="339" t="str">
        <f>C134</f>
        <v>２年</v>
      </c>
      <c r="D152" s="369">
        <v>80629</v>
      </c>
      <c r="E152" s="337">
        <v>78421</v>
      </c>
      <c r="F152" s="337">
        <v>2208</v>
      </c>
      <c r="G152" s="337">
        <v>148740</v>
      </c>
      <c r="H152" s="337">
        <v>136603</v>
      </c>
      <c r="I152" s="337">
        <v>12137</v>
      </c>
      <c r="J152" s="337">
        <v>125553</v>
      </c>
      <c r="K152" s="337">
        <v>118315</v>
      </c>
      <c r="L152" s="337">
        <v>7238</v>
      </c>
      <c r="M152" s="337">
        <v>87876</v>
      </c>
      <c r="N152" s="337">
        <v>86083</v>
      </c>
      <c r="O152" s="337">
        <v>1793</v>
      </c>
    </row>
    <row r="153" spans="2:15" ht="15" customHeight="1" x14ac:dyDescent="0.2">
      <c r="B153" s="338"/>
      <c r="C153" s="339" t="str">
        <f t="shared" ref="C153:C155" si="6">C135</f>
        <v>３年</v>
      </c>
      <c r="D153" s="369">
        <v>90441</v>
      </c>
      <c r="E153" s="337">
        <v>86260</v>
      </c>
      <c r="F153" s="337">
        <v>4181</v>
      </c>
      <c r="G153" s="337">
        <v>130469</v>
      </c>
      <c r="H153" s="337">
        <v>124702</v>
      </c>
      <c r="I153" s="337">
        <v>5767</v>
      </c>
      <c r="J153" s="337">
        <v>123254</v>
      </c>
      <c r="K153" s="337">
        <v>115866</v>
      </c>
      <c r="L153" s="337">
        <v>7388</v>
      </c>
      <c r="M153" s="337">
        <v>93377</v>
      </c>
      <c r="N153" s="337">
        <v>91737</v>
      </c>
      <c r="O153" s="337">
        <v>1640</v>
      </c>
    </row>
    <row r="154" spans="2:15" ht="15" customHeight="1" x14ac:dyDescent="0.2">
      <c r="B154" s="338"/>
      <c r="C154" s="339" t="str">
        <f t="shared" si="6"/>
        <v>４年</v>
      </c>
      <c r="D154" s="369">
        <v>121468</v>
      </c>
      <c r="E154" s="337">
        <v>111190</v>
      </c>
      <c r="F154" s="337">
        <v>10278</v>
      </c>
      <c r="G154" s="337">
        <v>130962</v>
      </c>
      <c r="H154" s="337">
        <v>124438</v>
      </c>
      <c r="I154" s="337">
        <v>6524</v>
      </c>
      <c r="J154" s="337">
        <v>122485</v>
      </c>
      <c r="K154" s="337">
        <v>112482</v>
      </c>
      <c r="L154" s="337">
        <v>10003</v>
      </c>
      <c r="M154" s="337">
        <v>92721</v>
      </c>
      <c r="N154" s="337">
        <v>91857</v>
      </c>
      <c r="O154" s="337">
        <v>864</v>
      </c>
    </row>
    <row r="155" spans="2:15" ht="15" customHeight="1" x14ac:dyDescent="0.2">
      <c r="B155" s="338"/>
      <c r="C155" s="339" t="str">
        <f t="shared" si="6"/>
        <v>５年</v>
      </c>
      <c r="D155" s="369">
        <v>123502</v>
      </c>
      <c r="E155" s="337">
        <v>116826</v>
      </c>
      <c r="F155" s="337">
        <v>6676</v>
      </c>
      <c r="G155" s="337">
        <v>124056</v>
      </c>
      <c r="H155" s="337">
        <v>118102</v>
      </c>
      <c r="I155" s="337">
        <v>5954</v>
      </c>
      <c r="J155" s="337">
        <v>97542</v>
      </c>
      <c r="K155" s="337">
        <v>92543</v>
      </c>
      <c r="L155" s="337">
        <v>4999</v>
      </c>
      <c r="M155" s="337">
        <v>87793</v>
      </c>
      <c r="N155" s="337">
        <v>87317</v>
      </c>
      <c r="O155" s="337">
        <v>476</v>
      </c>
    </row>
    <row r="156" spans="2:15" ht="15" customHeight="1" x14ac:dyDescent="0.2">
      <c r="B156" s="338"/>
      <c r="C156" s="339" t="str">
        <f>C138</f>
        <v>６年</v>
      </c>
      <c r="D156" s="372">
        <v>123766</v>
      </c>
      <c r="E156" s="350">
        <v>108567</v>
      </c>
      <c r="F156" s="350">
        <v>15199</v>
      </c>
      <c r="G156" s="350">
        <v>143926</v>
      </c>
      <c r="H156" s="350">
        <v>134511</v>
      </c>
      <c r="I156" s="350">
        <v>9415</v>
      </c>
      <c r="J156" s="350">
        <v>141748</v>
      </c>
      <c r="K156" s="350">
        <v>131994</v>
      </c>
      <c r="L156" s="350">
        <v>9754</v>
      </c>
      <c r="M156" s="350">
        <v>88873</v>
      </c>
      <c r="N156" s="350">
        <v>88073</v>
      </c>
      <c r="O156" s="350">
        <v>800</v>
      </c>
    </row>
    <row r="157" spans="2:15" ht="15" customHeight="1" x14ac:dyDescent="0.2">
      <c r="B157" s="338"/>
      <c r="C157" s="342">
        <f>$A$4</f>
        <v>6</v>
      </c>
      <c r="D157" s="370">
        <v>119433</v>
      </c>
      <c r="E157" s="341">
        <v>111609</v>
      </c>
      <c r="F157" s="341">
        <v>7824</v>
      </c>
      <c r="G157" s="341">
        <v>130166</v>
      </c>
      <c r="H157" s="341">
        <v>130165</v>
      </c>
      <c r="I157" s="341">
        <v>1</v>
      </c>
      <c r="J157" s="341">
        <v>120519</v>
      </c>
      <c r="K157" s="341">
        <v>120519</v>
      </c>
      <c r="L157" s="341">
        <v>0</v>
      </c>
      <c r="M157" s="341">
        <v>86867</v>
      </c>
      <c r="N157" s="341">
        <v>86660</v>
      </c>
      <c r="O157" s="341">
        <v>207</v>
      </c>
    </row>
    <row r="158" spans="2:15" ht="15" customHeight="1" x14ac:dyDescent="0.2">
      <c r="B158" s="338"/>
      <c r="C158" s="344" t="s">
        <v>11</v>
      </c>
      <c r="D158" s="370">
        <v>122607</v>
      </c>
      <c r="E158" s="341">
        <v>122607</v>
      </c>
      <c r="F158" s="341">
        <v>0</v>
      </c>
      <c r="G158" s="341">
        <v>131488</v>
      </c>
      <c r="H158" s="341">
        <v>131411</v>
      </c>
      <c r="I158" s="341">
        <v>77</v>
      </c>
      <c r="J158" s="341">
        <v>129000</v>
      </c>
      <c r="K158" s="341">
        <v>129000</v>
      </c>
      <c r="L158" s="341">
        <v>0</v>
      </c>
      <c r="M158" s="341">
        <v>84708</v>
      </c>
      <c r="N158" s="341">
        <v>84547</v>
      </c>
      <c r="O158" s="341">
        <v>161</v>
      </c>
    </row>
    <row r="159" spans="2:15" ht="15" customHeight="1" x14ac:dyDescent="0.2">
      <c r="B159" s="338"/>
      <c r="C159" s="344" t="s">
        <v>12</v>
      </c>
      <c r="D159" s="370">
        <v>95994</v>
      </c>
      <c r="E159" s="341">
        <v>95994</v>
      </c>
      <c r="F159" s="341">
        <v>0</v>
      </c>
      <c r="G159" s="341">
        <v>130925</v>
      </c>
      <c r="H159" s="341">
        <v>129649</v>
      </c>
      <c r="I159" s="341">
        <v>1276</v>
      </c>
      <c r="J159" s="341">
        <v>129571</v>
      </c>
      <c r="K159" s="341">
        <v>129571</v>
      </c>
      <c r="L159" s="341">
        <v>0</v>
      </c>
      <c r="M159" s="341">
        <v>88258</v>
      </c>
      <c r="N159" s="341">
        <v>86895</v>
      </c>
      <c r="O159" s="341">
        <v>1363</v>
      </c>
    </row>
    <row r="160" spans="2:15" ht="15" customHeight="1" x14ac:dyDescent="0.2">
      <c r="B160" s="338"/>
      <c r="C160" s="344" t="s">
        <v>13</v>
      </c>
      <c r="D160" s="370">
        <v>107454</v>
      </c>
      <c r="E160" s="341">
        <v>107454</v>
      </c>
      <c r="F160" s="341">
        <v>0</v>
      </c>
      <c r="G160" s="341">
        <v>133079</v>
      </c>
      <c r="H160" s="341">
        <v>133051</v>
      </c>
      <c r="I160" s="341">
        <v>28</v>
      </c>
      <c r="J160" s="341">
        <v>126182</v>
      </c>
      <c r="K160" s="341">
        <v>126182</v>
      </c>
      <c r="L160" s="341">
        <v>0</v>
      </c>
      <c r="M160" s="341">
        <v>89018</v>
      </c>
      <c r="N160" s="341">
        <v>88931</v>
      </c>
      <c r="O160" s="341">
        <v>87</v>
      </c>
    </row>
    <row r="161" spans="2:15" ht="15" customHeight="1" x14ac:dyDescent="0.2">
      <c r="B161" s="338"/>
      <c r="C161" s="344" t="s">
        <v>14</v>
      </c>
      <c r="D161" s="370">
        <v>124617</v>
      </c>
      <c r="E161" s="341">
        <v>124617</v>
      </c>
      <c r="F161" s="341">
        <v>0</v>
      </c>
      <c r="G161" s="341">
        <v>133538</v>
      </c>
      <c r="H161" s="341">
        <v>133538</v>
      </c>
      <c r="I161" s="341">
        <v>0</v>
      </c>
      <c r="J161" s="341">
        <v>173500</v>
      </c>
      <c r="K161" s="341">
        <v>168750</v>
      </c>
      <c r="L161" s="341">
        <v>4750</v>
      </c>
      <c r="M161" s="341">
        <v>85637</v>
      </c>
      <c r="N161" s="341">
        <v>85200</v>
      </c>
      <c r="O161" s="341">
        <v>437</v>
      </c>
    </row>
    <row r="162" spans="2:15" ht="15" customHeight="1" x14ac:dyDescent="0.2">
      <c r="B162" s="338"/>
      <c r="C162" s="344" t="s">
        <v>15</v>
      </c>
      <c r="D162" s="370">
        <v>149203</v>
      </c>
      <c r="E162" s="341">
        <v>123844</v>
      </c>
      <c r="F162" s="341">
        <v>25359</v>
      </c>
      <c r="G162" s="341">
        <v>170727</v>
      </c>
      <c r="H162" s="341">
        <v>130225</v>
      </c>
      <c r="I162" s="341">
        <v>40502</v>
      </c>
      <c r="J162" s="341">
        <v>301500</v>
      </c>
      <c r="K162" s="341">
        <v>167750</v>
      </c>
      <c r="L162" s="341">
        <v>133750</v>
      </c>
      <c r="M162" s="341">
        <v>87388</v>
      </c>
      <c r="N162" s="341">
        <v>85666</v>
      </c>
      <c r="O162" s="341">
        <v>1722</v>
      </c>
    </row>
    <row r="163" spans="2:15" ht="15" customHeight="1" x14ac:dyDescent="0.2">
      <c r="B163" s="338"/>
      <c r="C163" s="344" t="s">
        <v>16</v>
      </c>
      <c r="D163" s="370">
        <v>102757</v>
      </c>
      <c r="E163" s="341">
        <v>100727</v>
      </c>
      <c r="F163" s="341">
        <v>2030</v>
      </c>
      <c r="G163" s="341">
        <v>132528</v>
      </c>
      <c r="H163" s="341">
        <v>131904</v>
      </c>
      <c r="I163" s="341">
        <v>624</v>
      </c>
      <c r="J163" s="341">
        <v>131545</v>
      </c>
      <c r="K163" s="341">
        <v>131545</v>
      </c>
      <c r="L163" s="341">
        <v>0</v>
      </c>
      <c r="M163" s="341">
        <v>90278</v>
      </c>
      <c r="N163" s="341">
        <v>89701</v>
      </c>
      <c r="O163" s="341">
        <v>577</v>
      </c>
    </row>
    <row r="164" spans="2:15" ht="15" customHeight="1" x14ac:dyDescent="0.2">
      <c r="B164" s="338"/>
      <c r="C164" s="344" t="s">
        <v>17</v>
      </c>
      <c r="D164" s="370">
        <v>62001</v>
      </c>
      <c r="E164" s="341">
        <v>61230</v>
      </c>
      <c r="F164" s="341">
        <v>771</v>
      </c>
      <c r="G164" s="341">
        <v>134486</v>
      </c>
      <c r="H164" s="341">
        <v>134470</v>
      </c>
      <c r="I164" s="341">
        <v>16</v>
      </c>
      <c r="J164" s="341">
        <v>108706</v>
      </c>
      <c r="K164" s="341">
        <v>108706</v>
      </c>
      <c r="L164" s="341">
        <v>0</v>
      </c>
      <c r="M164" s="341">
        <v>90990</v>
      </c>
      <c r="N164" s="341">
        <v>90368</v>
      </c>
      <c r="O164" s="341">
        <v>622</v>
      </c>
    </row>
    <row r="165" spans="2:15" ht="15" customHeight="1" x14ac:dyDescent="0.2">
      <c r="B165" s="338"/>
      <c r="C165" s="344" t="s">
        <v>18</v>
      </c>
      <c r="D165" s="370">
        <v>97539</v>
      </c>
      <c r="E165" s="341">
        <v>97539</v>
      </c>
      <c r="F165" s="341">
        <v>0</v>
      </c>
      <c r="G165" s="341">
        <v>137462</v>
      </c>
      <c r="H165" s="341">
        <v>137383</v>
      </c>
      <c r="I165" s="341">
        <v>79</v>
      </c>
      <c r="J165" s="341">
        <v>132250</v>
      </c>
      <c r="K165" s="341">
        <v>132250</v>
      </c>
      <c r="L165" s="341">
        <v>0</v>
      </c>
      <c r="M165" s="341">
        <v>86995</v>
      </c>
      <c r="N165" s="341">
        <v>86924</v>
      </c>
      <c r="O165" s="341">
        <v>71</v>
      </c>
    </row>
    <row r="166" spans="2:15" ht="15" customHeight="1" x14ac:dyDescent="0.2">
      <c r="B166" s="338"/>
      <c r="C166" s="344" t="s">
        <v>19</v>
      </c>
      <c r="D166" s="370">
        <v>131502</v>
      </c>
      <c r="E166" s="341">
        <v>131502</v>
      </c>
      <c r="F166" s="341">
        <v>0</v>
      </c>
      <c r="G166" s="341">
        <v>133374</v>
      </c>
      <c r="H166" s="341">
        <v>133330</v>
      </c>
      <c r="I166" s="341">
        <v>44</v>
      </c>
      <c r="J166" s="341">
        <v>137100</v>
      </c>
      <c r="K166" s="341">
        <v>137100</v>
      </c>
      <c r="L166" s="341">
        <v>0</v>
      </c>
      <c r="M166" s="341">
        <v>89401</v>
      </c>
      <c r="N166" s="341">
        <v>89301</v>
      </c>
      <c r="O166" s="341">
        <v>100</v>
      </c>
    </row>
    <row r="167" spans="2:15" ht="15" customHeight="1" x14ac:dyDescent="0.2">
      <c r="B167" s="338"/>
      <c r="C167" s="344" t="s">
        <v>20</v>
      </c>
      <c r="D167" s="370">
        <v>112453</v>
      </c>
      <c r="E167" s="341">
        <v>112453</v>
      </c>
      <c r="F167" s="341">
        <v>0</v>
      </c>
      <c r="G167" s="341">
        <v>141756</v>
      </c>
      <c r="H167" s="341">
        <v>140490</v>
      </c>
      <c r="I167" s="341">
        <v>1266</v>
      </c>
      <c r="J167" s="341">
        <v>119360</v>
      </c>
      <c r="K167" s="341">
        <v>119360</v>
      </c>
      <c r="L167" s="341">
        <v>0</v>
      </c>
      <c r="M167" s="341">
        <v>93970</v>
      </c>
      <c r="N167" s="341">
        <v>92258</v>
      </c>
      <c r="O167" s="341">
        <v>1712</v>
      </c>
    </row>
    <row r="168" spans="2:15" ht="15" customHeight="1" x14ac:dyDescent="0.2">
      <c r="B168" s="348"/>
      <c r="C168" s="349" t="s">
        <v>21</v>
      </c>
      <c r="D168" s="372">
        <v>264244</v>
      </c>
      <c r="E168" s="350">
        <v>110827</v>
      </c>
      <c r="F168" s="350">
        <v>153417</v>
      </c>
      <c r="G168" s="350">
        <v>224097</v>
      </c>
      <c r="H168" s="350">
        <v>149977</v>
      </c>
      <c r="I168" s="350">
        <v>74120</v>
      </c>
      <c r="J168" s="350">
        <v>195579</v>
      </c>
      <c r="K168" s="350">
        <v>149474</v>
      </c>
      <c r="L168" s="350">
        <v>46105</v>
      </c>
      <c r="M168" s="350">
        <v>93050</v>
      </c>
      <c r="N168" s="350">
        <v>90472</v>
      </c>
      <c r="O168" s="350">
        <v>2578</v>
      </c>
    </row>
  </sheetData>
  <mergeCells count="29">
    <mergeCell ref="B133:B150"/>
    <mergeCell ref="B151:B168"/>
    <mergeCell ref="B91:B108"/>
    <mergeCell ref="B109:B126"/>
    <mergeCell ref="D129:F129"/>
    <mergeCell ref="G129:I129"/>
    <mergeCell ref="J129:L129"/>
    <mergeCell ref="M129:O129"/>
    <mergeCell ref="B49:B66"/>
    <mergeCell ref="B67:B84"/>
    <mergeCell ref="J85:O85"/>
    <mergeCell ref="D87:F87"/>
    <mergeCell ref="G87:I87"/>
    <mergeCell ref="J87:L87"/>
    <mergeCell ref="M87:O87"/>
    <mergeCell ref="A4:A5"/>
    <mergeCell ref="B7:B24"/>
    <mergeCell ref="B25:B42"/>
    <mergeCell ref="J43:O43"/>
    <mergeCell ref="D45:F45"/>
    <mergeCell ref="G45:I45"/>
    <mergeCell ref="J45:L45"/>
    <mergeCell ref="M45:O45"/>
    <mergeCell ref="J1:O1"/>
    <mergeCell ref="A2:A3"/>
    <mergeCell ref="D3:F3"/>
    <mergeCell ref="G3:I3"/>
    <mergeCell ref="J3:L3"/>
    <mergeCell ref="M3:O3"/>
  </mergeCells>
  <phoneticPr fontId="3"/>
  <conditionalFormatting sqref="A1:XFD1048576">
    <cfRule type="containsText" dxfId="3" priority="1" stopIfTrue="1" operator="containsText" text="#">
      <formula>NOT(ISERROR(SEARCH("#",A1)))</formula>
    </cfRule>
  </conditionalFormatting>
  <conditionalFormatting sqref="F56 L56 L140">
    <cfRule type="cellIs" priority="3" stopIfTrue="1" operator="lessThanOrEqual">
      <formula>"syousuutennga simohitokwta"</formula>
    </cfRule>
  </conditionalFormatting>
  <conditionalFormatting sqref="I140">
    <cfRule type="cellIs" priority="2" stopIfTrue="1" operator="lessThanOrEqual">
      <formula>"syousuutennga simohitokwta"</formula>
    </cfRule>
  </conditionalFormatting>
  <printOptions verticalCentered="1"/>
  <pageMargins left="0.59055118110236227" right="0.39370078740157483" top="0.39370078740157483" bottom="0.39370078740157483" header="0" footer="0"/>
  <pageSetup paperSize="9" scale="66" firstPageNumber="102" fitToHeight="4" orientation="landscape" useFirstPageNumber="1" r:id="rId1"/>
  <headerFooter alignWithMargins="0"/>
  <rowBreaks count="3" manualBreakCount="3">
    <brk id="42" max="14" man="1"/>
    <brk id="84" max="14" man="1"/>
    <brk id="126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65FF2-DD76-49F4-9B67-403548CAF084}">
  <sheetPr>
    <tabColor rgb="FF92D050"/>
  </sheetPr>
  <dimension ref="A1:X169"/>
  <sheetViews>
    <sheetView showGridLines="0" view="pageBreakPreview" topLeftCell="A61" zoomScale="85" zoomScaleNormal="80" zoomScaleSheetLayoutView="85" workbookViewId="0">
      <selection activeCell="G11" sqref="G11"/>
    </sheetView>
  </sheetViews>
  <sheetFormatPr defaultColWidth="10.59765625" defaultRowHeight="15" customHeight="1" x14ac:dyDescent="0.2"/>
  <cols>
    <col min="1" max="1" width="10.59765625" style="362"/>
    <col min="2" max="2" width="10.59765625" style="362" customWidth="1"/>
    <col min="3" max="3" width="13.5" style="362" customWidth="1"/>
    <col min="4" max="11" width="10.59765625" style="386" customWidth="1"/>
    <col min="12" max="16384" width="10.59765625" style="362"/>
  </cols>
  <sheetData>
    <row r="1" spans="1:24" ht="15" customHeight="1" x14ac:dyDescent="0.2">
      <c r="B1" s="384" t="s">
        <v>153</v>
      </c>
      <c r="D1" s="385"/>
      <c r="E1" s="385"/>
      <c r="F1" s="385"/>
      <c r="G1" s="385"/>
      <c r="L1" s="385"/>
      <c r="M1" s="385"/>
      <c r="N1" s="385"/>
      <c r="O1" s="385"/>
      <c r="P1" s="386"/>
      <c r="Q1" s="386"/>
      <c r="R1" s="386"/>
      <c r="S1" s="386"/>
    </row>
    <row r="2" spans="1:24" ht="15" customHeight="1" x14ac:dyDescent="0.2">
      <c r="A2" s="387" t="s">
        <v>2</v>
      </c>
      <c r="B2" s="388" t="s">
        <v>3</v>
      </c>
      <c r="D2" s="389"/>
      <c r="E2" s="389"/>
      <c r="F2" s="389"/>
      <c r="G2" s="389"/>
      <c r="H2" s="389"/>
      <c r="I2" s="389"/>
      <c r="J2" s="390"/>
      <c r="K2" s="391"/>
      <c r="L2" s="389"/>
      <c r="M2" s="389"/>
      <c r="N2" s="389"/>
      <c r="O2" s="389"/>
      <c r="P2" s="389"/>
      <c r="Q2" s="389"/>
      <c r="S2" s="392" t="s">
        <v>98</v>
      </c>
    </row>
    <row r="3" spans="1:24" ht="15" customHeight="1" x14ac:dyDescent="0.2">
      <c r="A3" s="387"/>
      <c r="B3" s="393"/>
      <c r="C3" s="363"/>
      <c r="D3" s="394" t="s">
        <v>34</v>
      </c>
      <c r="E3" s="395"/>
      <c r="F3" s="395"/>
      <c r="G3" s="396"/>
      <c r="H3" s="394" t="s">
        <v>99</v>
      </c>
      <c r="I3" s="397"/>
      <c r="J3" s="395"/>
      <c r="K3" s="396"/>
      <c r="L3" s="394" t="s">
        <v>100</v>
      </c>
      <c r="M3" s="395"/>
      <c r="N3" s="395"/>
      <c r="O3" s="396"/>
      <c r="P3" s="394" t="s">
        <v>101</v>
      </c>
      <c r="Q3" s="397"/>
      <c r="R3" s="395"/>
      <c r="S3" s="396"/>
    </row>
    <row r="4" spans="1:24" ht="15" customHeight="1" x14ac:dyDescent="0.2">
      <c r="A4" s="387">
        <f>'[1]第１,２,３表'!A4:A5</f>
        <v>6</v>
      </c>
      <c r="B4" s="398" t="s">
        <v>144</v>
      </c>
      <c r="C4" s="364"/>
      <c r="D4" s="399" t="s">
        <v>102</v>
      </c>
      <c r="E4" s="399" t="s">
        <v>103</v>
      </c>
      <c r="F4" s="399" t="s">
        <v>104</v>
      </c>
      <c r="G4" s="400" t="s">
        <v>105</v>
      </c>
      <c r="H4" s="399" t="s">
        <v>102</v>
      </c>
      <c r="I4" s="399" t="s">
        <v>103</v>
      </c>
      <c r="J4" s="399" t="s">
        <v>104</v>
      </c>
      <c r="K4" s="400" t="s">
        <v>105</v>
      </c>
      <c r="L4" s="399" t="s">
        <v>102</v>
      </c>
      <c r="M4" s="399" t="s">
        <v>103</v>
      </c>
      <c r="N4" s="399" t="s">
        <v>104</v>
      </c>
      <c r="O4" s="400" t="s">
        <v>105</v>
      </c>
      <c r="P4" s="399" t="s">
        <v>102</v>
      </c>
      <c r="Q4" s="399" t="s">
        <v>103</v>
      </c>
      <c r="R4" s="399" t="s">
        <v>104</v>
      </c>
      <c r="S4" s="400" t="s">
        <v>105</v>
      </c>
    </row>
    <row r="5" spans="1:24" ht="15" customHeight="1" x14ac:dyDescent="0.2">
      <c r="A5" s="387"/>
      <c r="B5" s="398" t="s">
        <v>145</v>
      </c>
      <c r="C5" s="366" t="s">
        <v>4</v>
      </c>
      <c r="D5" s="401" t="s">
        <v>105</v>
      </c>
      <c r="E5" s="402" t="s">
        <v>105</v>
      </c>
      <c r="F5" s="401"/>
      <c r="G5" s="401" t="s">
        <v>106</v>
      </c>
      <c r="H5" s="401" t="s">
        <v>105</v>
      </c>
      <c r="I5" s="402" t="s">
        <v>105</v>
      </c>
      <c r="J5" s="401"/>
      <c r="K5" s="401" t="s">
        <v>106</v>
      </c>
      <c r="L5" s="401" t="s">
        <v>105</v>
      </c>
      <c r="M5" s="402" t="s">
        <v>105</v>
      </c>
      <c r="N5" s="401"/>
      <c r="O5" s="401" t="s">
        <v>106</v>
      </c>
      <c r="P5" s="401" t="s">
        <v>105</v>
      </c>
      <c r="Q5" s="402" t="s">
        <v>105</v>
      </c>
      <c r="R5" s="401"/>
      <c r="S5" s="401" t="s">
        <v>106</v>
      </c>
    </row>
    <row r="6" spans="1:24" ht="15" customHeight="1" x14ac:dyDescent="0.2">
      <c r="B6" s="403"/>
      <c r="C6" s="367" t="s">
        <v>47</v>
      </c>
      <c r="D6" s="404" t="s">
        <v>107</v>
      </c>
      <c r="E6" s="404" t="s">
        <v>107</v>
      </c>
      <c r="F6" s="404" t="s">
        <v>107</v>
      </c>
      <c r="G6" s="405" t="s">
        <v>105</v>
      </c>
      <c r="H6" s="404" t="s">
        <v>107</v>
      </c>
      <c r="I6" s="404" t="s">
        <v>107</v>
      </c>
      <c r="J6" s="404" t="s">
        <v>107</v>
      </c>
      <c r="K6" s="405" t="s">
        <v>105</v>
      </c>
      <c r="L6" s="404" t="s">
        <v>107</v>
      </c>
      <c r="M6" s="404" t="s">
        <v>107</v>
      </c>
      <c r="N6" s="404" t="s">
        <v>107</v>
      </c>
      <c r="O6" s="405" t="s">
        <v>105</v>
      </c>
      <c r="P6" s="404" t="s">
        <v>107</v>
      </c>
      <c r="Q6" s="404" t="s">
        <v>107</v>
      </c>
      <c r="R6" s="404" t="s">
        <v>107</v>
      </c>
      <c r="S6" s="405" t="s">
        <v>105</v>
      </c>
    </row>
    <row r="7" spans="1:24" ht="15" customHeight="1" x14ac:dyDescent="0.2">
      <c r="B7" s="406" t="s">
        <v>147</v>
      </c>
      <c r="C7" s="336" t="str">
        <f>'[1]第１,２,３表'!B5</f>
        <v>令和元年平均</v>
      </c>
      <c r="D7" s="407">
        <v>165.1</v>
      </c>
      <c r="E7" s="407">
        <v>152.4</v>
      </c>
      <c r="F7" s="407">
        <v>12.7</v>
      </c>
      <c r="G7" s="407">
        <v>20</v>
      </c>
      <c r="H7" s="407">
        <v>163.4</v>
      </c>
      <c r="I7" s="407">
        <v>151.5</v>
      </c>
      <c r="J7" s="407">
        <v>11.9</v>
      </c>
      <c r="K7" s="407">
        <v>21.5</v>
      </c>
      <c r="L7" s="407">
        <v>170.3</v>
      </c>
      <c r="M7" s="407">
        <v>155.19999999999999</v>
      </c>
      <c r="N7" s="407">
        <v>15.1</v>
      </c>
      <c r="O7" s="407">
        <v>20</v>
      </c>
      <c r="P7" s="407">
        <v>151.80000000000001</v>
      </c>
      <c r="Q7" s="407">
        <v>138</v>
      </c>
      <c r="R7" s="407">
        <v>13.8</v>
      </c>
      <c r="S7" s="407">
        <v>18.3</v>
      </c>
    </row>
    <row r="8" spans="1:24" ht="15" customHeight="1" x14ac:dyDescent="0.2">
      <c r="B8" s="408"/>
      <c r="C8" s="339" t="str">
        <f>'[1]第１,２,３表'!B6</f>
        <v>２年</v>
      </c>
      <c r="D8" s="407">
        <v>162.6</v>
      </c>
      <c r="E8" s="407">
        <v>151.4</v>
      </c>
      <c r="F8" s="407">
        <v>11.2</v>
      </c>
      <c r="G8" s="407">
        <v>19.8</v>
      </c>
      <c r="H8" s="407">
        <v>164</v>
      </c>
      <c r="I8" s="407">
        <v>150</v>
      </c>
      <c r="J8" s="407">
        <v>14</v>
      </c>
      <c r="K8" s="407">
        <v>20.7</v>
      </c>
      <c r="L8" s="407">
        <v>165.5</v>
      </c>
      <c r="M8" s="407">
        <v>152.30000000000001</v>
      </c>
      <c r="N8" s="407">
        <v>13.2</v>
      </c>
      <c r="O8" s="407">
        <v>19.600000000000001</v>
      </c>
      <c r="P8" s="407">
        <v>151.6</v>
      </c>
      <c r="Q8" s="407">
        <v>140.69999999999999</v>
      </c>
      <c r="R8" s="407">
        <v>10.9</v>
      </c>
      <c r="S8" s="407">
        <v>18.5</v>
      </c>
    </row>
    <row r="9" spans="1:24" ht="15" customHeight="1" x14ac:dyDescent="0.2">
      <c r="B9" s="408"/>
      <c r="C9" s="339" t="str">
        <f>'[1]第１,２,３表'!B7</f>
        <v>３年</v>
      </c>
      <c r="D9" s="407">
        <v>163.4</v>
      </c>
      <c r="E9" s="407">
        <v>150.5</v>
      </c>
      <c r="F9" s="407">
        <v>12.9</v>
      </c>
      <c r="G9" s="407">
        <v>19.5</v>
      </c>
      <c r="H9" s="407">
        <v>169.9</v>
      </c>
      <c r="I9" s="407">
        <v>153.5</v>
      </c>
      <c r="J9" s="407">
        <v>16.399999999999999</v>
      </c>
      <c r="K9" s="407">
        <v>20.5</v>
      </c>
      <c r="L9" s="407">
        <v>168.9</v>
      </c>
      <c r="M9" s="407">
        <v>152.69999999999999</v>
      </c>
      <c r="N9" s="407">
        <v>16.2</v>
      </c>
      <c r="O9" s="407">
        <v>19.600000000000001</v>
      </c>
      <c r="P9" s="407">
        <v>142.19999999999999</v>
      </c>
      <c r="Q9" s="407">
        <v>134.19999999999999</v>
      </c>
      <c r="R9" s="407">
        <v>8</v>
      </c>
      <c r="S9" s="407">
        <v>17.600000000000001</v>
      </c>
    </row>
    <row r="10" spans="1:24" ht="15" customHeight="1" x14ac:dyDescent="0.2">
      <c r="B10" s="408"/>
      <c r="C10" s="339" t="str">
        <f>'[1]第１,２,３表'!B8</f>
        <v>４年</v>
      </c>
      <c r="D10" s="407">
        <v>163</v>
      </c>
      <c r="E10" s="407">
        <v>147.80000000000001</v>
      </c>
      <c r="F10" s="407">
        <v>15.2</v>
      </c>
      <c r="G10" s="407">
        <v>19.3</v>
      </c>
      <c r="H10" s="407">
        <v>170.1</v>
      </c>
      <c r="I10" s="407">
        <v>154.30000000000001</v>
      </c>
      <c r="J10" s="407">
        <v>15.8</v>
      </c>
      <c r="K10" s="407">
        <v>20.3</v>
      </c>
      <c r="L10" s="407">
        <v>164.8</v>
      </c>
      <c r="M10" s="407">
        <v>149.19999999999999</v>
      </c>
      <c r="N10" s="407">
        <v>15.6</v>
      </c>
      <c r="O10" s="407">
        <v>19.3</v>
      </c>
      <c r="P10" s="407">
        <v>144</v>
      </c>
      <c r="Q10" s="407">
        <v>134.1</v>
      </c>
      <c r="R10" s="407">
        <v>9.9</v>
      </c>
      <c r="S10" s="407">
        <v>18</v>
      </c>
      <c r="U10" s="409"/>
    </row>
    <row r="11" spans="1:24" ht="15" customHeight="1" x14ac:dyDescent="0.2">
      <c r="B11" s="408"/>
      <c r="C11" s="339" t="str">
        <f>'[1]第１,２,３表'!B9</f>
        <v>５年</v>
      </c>
      <c r="D11" s="407">
        <v>163</v>
      </c>
      <c r="E11" s="407">
        <v>149.30000000000001</v>
      </c>
      <c r="F11" s="407">
        <v>13.7</v>
      </c>
      <c r="G11" s="407">
        <v>19.5</v>
      </c>
      <c r="H11" s="407">
        <v>164.7</v>
      </c>
      <c r="I11" s="407">
        <v>153.80000000000001</v>
      </c>
      <c r="J11" s="407">
        <v>10.9</v>
      </c>
      <c r="K11" s="407">
        <v>20.5</v>
      </c>
      <c r="L11" s="407">
        <v>164.6</v>
      </c>
      <c r="M11" s="407">
        <v>150.30000000000001</v>
      </c>
      <c r="N11" s="407">
        <v>14.3</v>
      </c>
      <c r="O11" s="407">
        <v>19.5</v>
      </c>
      <c r="P11" s="407">
        <v>158.80000000000001</v>
      </c>
      <c r="Q11" s="407">
        <v>140.69999999999999</v>
      </c>
      <c r="R11" s="407">
        <v>18.100000000000001</v>
      </c>
      <c r="S11" s="407">
        <v>18.8</v>
      </c>
      <c r="U11" s="409"/>
      <c r="V11" s="409"/>
      <c r="W11" s="409"/>
      <c r="X11" s="409"/>
    </row>
    <row r="12" spans="1:24" ht="15" customHeight="1" x14ac:dyDescent="0.2">
      <c r="B12" s="408"/>
      <c r="C12" s="339" t="str">
        <f>'[1]第１,２,３表'!B10</f>
        <v>６年</v>
      </c>
      <c r="D12" s="410">
        <v>159.69999999999999</v>
      </c>
      <c r="E12" s="410">
        <v>147.4</v>
      </c>
      <c r="F12" s="410">
        <v>12.3</v>
      </c>
      <c r="G12" s="410">
        <v>19.2</v>
      </c>
      <c r="H12" s="410">
        <v>162.69999999999999</v>
      </c>
      <c r="I12" s="410">
        <v>151.80000000000001</v>
      </c>
      <c r="J12" s="410">
        <v>10.9</v>
      </c>
      <c r="K12" s="410">
        <v>19.899999999999999</v>
      </c>
      <c r="L12" s="410">
        <v>162.9</v>
      </c>
      <c r="M12" s="410">
        <v>150.19999999999999</v>
      </c>
      <c r="N12" s="410">
        <v>12.7</v>
      </c>
      <c r="O12" s="410">
        <v>19.5</v>
      </c>
      <c r="P12" s="410">
        <v>153.80000000000001</v>
      </c>
      <c r="Q12" s="410">
        <v>139.9</v>
      </c>
      <c r="R12" s="410">
        <v>13.9</v>
      </c>
      <c r="S12" s="410">
        <v>18.600000000000001</v>
      </c>
      <c r="U12" s="409"/>
      <c r="V12" s="409"/>
      <c r="W12" s="409"/>
      <c r="X12" s="409"/>
    </row>
    <row r="13" spans="1:24" ht="15" customHeight="1" x14ac:dyDescent="0.2">
      <c r="B13" s="408"/>
      <c r="C13" s="342">
        <f>$A$4</f>
        <v>6</v>
      </c>
      <c r="D13" s="411">
        <v>149.80000000000001</v>
      </c>
      <c r="E13" s="411">
        <v>138.19999999999999</v>
      </c>
      <c r="F13" s="411">
        <v>11.6</v>
      </c>
      <c r="G13" s="411">
        <v>17.899999999999999</v>
      </c>
      <c r="H13" s="411">
        <v>150</v>
      </c>
      <c r="I13" s="411">
        <v>138.19999999999999</v>
      </c>
      <c r="J13" s="411">
        <v>11.8</v>
      </c>
      <c r="K13" s="411">
        <v>17.600000000000001</v>
      </c>
      <c r="L13" s="411">
        <v>147.80000000000001</v>
      </c>
      <c r="M13" s="411">
        <v>135.1</v>
      </c>
      <c r="N13" s="411">
        <v>12.7</v>
      </c>
      <c r="O13" s="411">
        <v>17.600000000000001</v>
      </c>
      <c r="P13" s="411">
        <v>148.1</v>
      </c>
      <c r="Q13" s="411">
        <v>137.1</v>
      </c>
      <c r="R13" s="411">
        <v>11</v>
      </c>
      <c r="S13" s="411">
        <v>17</v>
      </c>
      <c r="U13" s="409"/>
      <c r="V13" s="409"/>
      <c r="W13" s="409"/>
      <c r="X13" s="409"/>
    </row>
    <row r="14" spans="1:24" ht="15" customHeight="1" x14ac:dyDescent="0.2">
      <c r="B14" s="408"/>
      <c r="C14" s="344" t="s">
        <v>11</v>
      </c>
      <c r="D14" s="410">
        <v>156</v>
      </c>
      <c r="E14" s="410">
        <v>143.69999999999999</v>
      </c>
      <c r="F14" s="410">
        <v>12.3</v>
      </c>
      <c r="G14" s="410">
        <v>18.8</v>
      </c>
      <c r="H14" s="410">
        <v>161.9</v>
      </c>
      <c r="I14" s="410">
        <v>153.6</v>
      </c>
      <c r="J14" s="410">
        <v>8.3000000000000007</v>
      </c>
      <c r="K14" s="410">
        <v>20.100000000000001</v>
      </c>
      <c r="L14" s="410">
        <v>162.80000000000001</v>
      </c>
      <c r="M14" s="410">
        <v>149.69999999999999</v>
      </c>
      <c r="N14" s="410">
        <v>13.1</v>
      </c>
      <c r="O14" s="410">
        <v>19.5</v>
      </c>
      <c r="P14" s="410">
        <v>147.5</v>
      </c>
      <c r="Q14" s="410">
        <v>135.69999999999999</v>
      </c>
      <c r="R14" s="410">
        <v>11.8</v>
      </c>
      <c r="S14" s="410">
        <v>17.100000000000001</v>
      </c>
      <c r="U14" s="345"/>
      <c r="V14" s="409"/>
      <c r="W14" s="409"/>
      <c r="X14" s="409"/>
    </row>
    <row r="15" spans="1:24" ht="15" customHeight="1" x14ac:dyDescent="0.2">
      <c r="B15" s="408"/>
      <c r="C15" s="344" t="s">
        <v>12</v>
      </c>
      <c r="D15" s="410">
        <v>159.6</v>
      </c>
      <c r="E15" s="410">
        <v>146.5</v>
      </c>
      <c r="F15" s="410">
        <v>13.1</v>
      </c>
      <c r="G15" s="410">
        <v>19.100000000000001</v>
      </c>
      <c r="H15" s="410">
        <v>166.6</v>
      </c>
      <c r="I15" s="410">
        <v>151.5</v>
      </c>
      <c r="J15" s="410">
        <v>15.1</v>
      </c>
      <c r="K15" s="410">
        <v>20.399999999999999</v>
      </c>
      <c r="L15" s="410">
        <v>162.6</v>
      </c>
      <c r="M15" s="410">
        <v>150.1</v>
      </c>
      <c r="N15" s="410">
        <v>12.5</v>
      </c>
      <c r="O15" s="410">
        <v>19.399999999999999</v>
      </c>
      <c r="P15" s="410">
        <v>141.5</v>
      </c>
      <c r="Q15" s="410">
        <v>130.4</v>
      </c>
      <c r="R15" s="410">
        <v>11.1</v>
      </c>
      <c r="S15" s="410">
        <v>17.600000000000001</v>
      </c>
      <c r="U15" s="346"/>
    </row>
    <row r="16" spans="1:24" ht="15" customHeight="1" x14ac:dyDescent="0.2">
      <c r="B16" s="408"/>
      <c r="C16" s="344" t="s">
        <v>13</v>
      </c>
      <c r="D16" s="410">
        <v>168.2</v>
      </c>
      <c r="E16" s="410">
        <v>154.6</v>
      </c>
      <c r="F16" s="410">
        <v>13.6</v>
      </c>
      <c r="G16" s="410">
        <v>20</v>
      </c>
      <c r="H16" s="410">
        <v>166.2</v>
      </c>
      <c r="I16" s="410">
        <v>156.9</v>
      </c>
      <c r="J16" s="410">
        <v>9.3000000000000007</v>
      </c>
      <c r="K16" s="410">
        <v>20.6</v>
      </c>
      <c r="L16" s="410">
        <v>170.6</v>
      </c>
      <c r="M16" s="410">
        <v>156</v>
      </c>
      <c r="N16" s="410">
        <v>14.6</v>
      </c>
      <c r="O16" s="410">
        <v>20.3</v>
      </c>
      <c r="P16" s="410">
        <v>155.69999999999999</v>
      </c>
      <c r="Q16" s="410">
        <v>145</v>
      </c>
      <c r="R16" s="410">
        <v>10.7</v>
      </c>
      <c r="S16" s="410">
        <v>19.2</v>
      </c>
      <c r="U16" s="346"/>
      <c r="V16" s="346"/>
      <c r="W16" s="346"/>
      <c r="X16" s="346"/>
    </row>
    <row r="17" spans="2:24" ht="15" customHeight="1" x14ac:dyDescent="0.2">
      <c r="B17" s="408"/>
      <c r="C17" s="344" t="s">
        <v>14</v>
      </c>
      <c r="D17" s="410">
        <v>162.19999999999999</v>
      </c>
      <c r="E17" s="410">
        <v>149.6</v>
      </c>
      <c r="F17" s="410">
        <v>12.6</v>
      </c>
      <c r="G17" s="410">
        <v>19.3</v>
      </c>
      <c r="H17" s="410">
        <v>156</v>
      </c>
      <c r="I17" s="410">
        <v>146.19999999999999</v>
      </c>
      <c r="J17" s="410">
        <v>9.8000000000000007</v>
      </c>
      <c r="K17" s="410">
        <v>19.2</v>
      </c>
      <c r="L17" s="410">
        <v>158.6</v>
      </c>
      <c r="M17" s="410">
        <v>146.80000000000001</v>
      </c>
      <c r="N17" s="410">
        <v>11.8</v>
      </c>
      <c r="O17" s="410">
        <v>19.100000000000001</v>
      </c>
      <c r="P17" s="410">
        <v>153.1</v>
      </c>
      <c r="Q17" s="410">
        <v>143.69999999999999</v>
      </c>
      <c r="R17" s="410">
        <v>9.4</v>
      </c>
      <c r="S17" s="410">
        <v>19.100000000000001</v>
      </c>
      <c r="U17" s="346"/>
      <c r="V17" s="346"/>
      <c r="W17" s="346"/>
      <c r="X17" s="346"/>
    </row>
    <row r="18" spans="2:24" ht="15" customHeight="1" x14ac:dyDescent="0.2">
      <c r="B18" s="408"/>
      <c r="C18" s="344" t="s">
        <v>15</v>
      </c>
      <c r="D18" s="410">
        <v>163.1</v>
      </c>
      <c r="E18" s="410">
        <v>150</v>
      </c>
      <c r="F18" s="410">
        <v>13.1</v>
      </c>
      <c r="G18" s="410">
        <v>19.600000000000001</v>
      </c>
      <c r="H18" s="410">
        <v>163</v>
      </c>
      <c r="I18" s="410">
        <v>154.69999999999999</v>
      </c>
      <c r="J18" s="410">
        <v>8.3000000000000007</v>
      </c>
      <c r="K18" s="410">
        <v>20.399999999999999</v>
      </c>
      <c r="L18" s="410">
        <v>166.1</v>
      </c>
      <c r="M18" s="410">
        <v>153.9</v>
      </c>
      <c r="N18" s="410">
        <v>12.2</v>
      </c>
      <c r="O18" s="410">
        <v>19.899999999999999</v>
      </c>
      <c r="P18" s="410">
        <v>150.4</v>
      </c>
      <c r="Q18" s="410">
        <v>140.4</v>
      </c>
      <c r="R18" s="410">
        <v>10</v>
      </c>
      <c r="S18" s="410">
        <v>18.8</v>
      </c>
      <c r="V18" s="346"/>
      <c r="W18" s="346"/>
      <c r="X18" s="346"/>
    </row>
    <row r="19" spans="2:24" ht="15" customHeight="1" x14ac:dyDescent="0.2">
      <c r="B19" s="408"/>
      <c r="C19" s="344" t="s">
        <v>16</v>
      </c>
      <c r="D19" s="410">
        <v>164.3</v>
      </c>
      <c r="E19" s="410">
        <v>151.80000000000001</v>
      </c>
      <c r="F19" s="410">
        <v>12.5</v>
      </c>
      <c r="G19" s="410">
        <v>19.8</v>
      </c>
      <c r="H19" s="410">
        <v>164.4</v>
      </c>
      <c r="I19" s="410">
        <v>155.30000000000001</v>
      </c>
      <c r="J19" s="410">
        <v>9.1</v>
      </c>
      <c r="K19" s="410">
        <v>20.7</v>
      </c>
      <c r="L19" s="410">
        <v>168.2</v>
      </c>
      <c r="M19" s="410">
        <v>155.5</v>
      </c>
      <c r="N19" s="410">
        <v>12.7</v>
      </c>
      <c r="O19" s="410">
        <v>20.100000000000001</v>
      </c>
      <c r="P19" s="410">
        <v>162.80000000000001</v>
      </c>
      <c r="Q19" s="410">
        <v>149.5</v>
      </c>
      <c r="R19" s="410">
        <v>13.3</v>
      </c>
      <c r="S19" s="410">
        <v>20</v>
      </c>
    </row>
    <row r="20" spans="2:24" ht="15" customHeight="1" x14ac:dyDescent="0.2">
      <c r="B20" s="408"/>
      <c r="C20" s="344" t="s">
        <v>17</v>
      </c>
      <c r="D20" s="410">
        <v>147.5</v>
      </c>
      <c r="E20" s="410">
        <v>137.5</v>
      </c>
      <c r="F20" s="410">
        <v>10</v>
      </c>
      <c r="G20" s="410">
        <v>17.8</v>
      </c>
      <c r="H20" s="410">
        <v>145.4</v>
      </c>
      <c r="I20" s="410">
        <v>138.19999999999999</v>
      </c>
      <c r="J20" s="410">
        <v>7.2</v>
      </c>
      <c r="K20" s="410">
        <v>17.899999999999999</v>
      </c>
      <c r="L20" s="410">
        <v>149.30000000000001</v>
      </c>
      <c r="M20" s="410">
        <v>137.69999999999999</v>
      </c>
      <c r="N20" s="410">
        <v>11.6</v>
      </c>
      <c r="O20" s="410">
        <v>17.899999999999999</v>
      </c>
      <c r="P20" s="410">
        <v>165.8</v>
      </c>
      <c r="Q20" s="410">
        <v>139.4</v>
      </c>
      <c r="R20" s="410">
        <v>26.4</v>
      </c>
      <c r="S20" s="410">
        <v>19</v>
      </c>
    </row>
    <row r="21" spans="2:24" ht="15" customHeight="1" x14ac:dyDescent="0.2">
      <c r="B21" s="408"/>
      <c r="C21" s="344" t="s">
        <v>18</v>
      </c>
      <c r="D21" s="410">
        <v>156</v>
      </c>
      <c r="E21" s="410">
        <v>143.9</v>
      </c>
      <c r="F21" s="410">
        <v>12.1</v>
      </c>
      <c r="G21" s="410">
        <v>18.8</v>
      </c>
      <c r="H21" s="410">
        <v>163.4</v>
      </c>
      <c r="I21" s="410">
        <v>151.1</v>
      </c>
      <c r="J21" s="410">
        <v>12.3</v>
      </c>
      <c r="K21" s="410">
        <v>20.2</v>
      </c>
      <c r="L21" s="410">
        <v>164.5</v>
      </c>
      <c r="M21" s="410">
        <v>151.6</v>
      </c>
      <c r="N21" s="410">
        <v>12.9</v>
      </c>
      <c r="O21" s="410">
        <v>19.600000000000001</v>
      </c>
      <c r="P21" s="410">
        <v>157.69999999999999</v>
      </c>
      <c r="Q21" s="410">
        <v>136.5</v>
      </c>
      <c r="R21" s="410">
        <v>21.2</v>
      </c>
      <c r="S21" s="410">
        <v>18.600000000000001</v>
      </c>
    </row>
    <row r="22" spans="2:24" ht="15" customHeight="1" x14ac:dyDescent="0.2">
      <c r="B22" s="408"/>
      <c r="C22" s="344" t="s">
        <v>19</v>
      </c>
      <c r="D22" s="410">
        <v>166</v>
      </c>
      <c r="E22" s="410">
        <v>153.30000000000001</v>
      </c>
      <c r="F22" s="410">
        <v>12.7</v>
      </c>
      <c r="G22" s="410">
        <v>19.899999999999999</v>
      </c>
      <c r="H22" s="410">
        <v>165.8</v>
      </c>
      <c r="I22" s="410">
        <v>155.5</v>
      </c>
      <c r="J22" s="410">
        <v>10.3</v>
      </c>
      <c r="K22" s="410">
        <v>20.6</v>
      </c>
      <c r="L22" s="410">
        <v>167.3</v>
      </c>
      <c r="M22" s="410">
        <v>155.1</v>
      </c>
      <c r="N22" s="410">
        <v>12.2</v>
      </c>
      <c r="O22" s="410">
        <v>20.2</v>
      </c>
      <c r="P22" s="410">
        <v>166.5</v>
      </c>
      <c r="Q22" s="410">
        <v>150.30000000000001</v>
      </c>
      <c r="R22" s="410">
        <v>16.2</v>
      </c>
      <c r="S22" s="410">
        <v>20.100000000000001</v>
      </c>
    </row>
    <row r="23" spans="2:24" ht="15" customHeight="1" x14ac:dyDescent="0.2">
      <c r="B23" s="408"/>
      <c r="C23" s="344" t="s">
        <v>20</v>
      </c>
      <c r="D23" s="410">
        <v>163.69999999999999</v>
      </c>
      <c r="E23" s="410">
        <v>151.4</v>
      </c>
      <c r="F23" s="410">
        <v>12.3</v>
      </c>
      <c r="G23" s="410">
        <v>19.7</v>
      </c>
      <c r="H23" s="410">
        <v>177.3</v>
      </c>
      <c r="I23" s="410">
        <v>161.9</v>
      </c>
      <c r="J23" s="410">
        <v>15.4</v>
      </c>
      <c r="K23" s="410">
        <v>20.7</v>
      </c>
      <c r="L23" s="410">
        <v>171.8</v>
      </c>
      <c r="M23" s="410">
        <v>158.30000000000001</v>
      </c>
      <c r="N23" s="410">
        <v>13.5</v>
      </c>
      <c r="O23" s="410">
        <v>20.5</v>
      </c>
      <c r="P23" s="410">
        <v>148.1</v>
      </c>
      <c r="Q23" s="410">
        <v>134.69999999999999</v>
      </c>
      <c r="R23" s="410">
        <v>13.4</v>
      </c>
      <c r="S23" s="410">
        <v>18.100000000000001</v>
      </c>
    </row>
    <row r="24" spans="2:24" ht="15" customHeight="1" x14ac:dyDescent="0.2">
      <c r="B24" s="412"/>
      <c r="C24" s="349" t="s">
        <v>21</v>
      </c>
      <c r="D24" s="413">
        <v>159.9</v>
      </c>
      <c r="E24" s="413">
        <v>148</v>
      </c>
      <c r="F24" s="413">
        <v>11.9</v>
      </c>
      <c r="G24" s="413">
        <v>19.3</v>
      </c>
      <c r="H24" s="413">
        <v>172.2</v>
      </c>
      <c r="I24" s="413">
        <v>158.19999999999999</v>
      </c>
      <c r="J24" s="413">
        <v>14</v>
      </c>
      <c r="K24" s="413">
        <v>20.3</v>
      </c>
      <c r="L24" s="413">
        <v>165.8</v>
      </c>
      <c r="M24" s="413">
        <v>153</v>
      </c>
      <c r="N24" s="413">
        <v>12.8</v>
      </c>
      <c r="O24" s="413">
        <v>19.8</v>
      </c>
      <c r="P24" s="413">
        <v>147.9</v>
      </c>
      <c r="Q24" s="413">
        <v>136</v>
      </c>
      <c r="R24" s="413">
        <v>11.9</v>
      </c>
      <c r="S24" s="413">
        <v>18.3</v>
      </c>
    </row>
    <row r="25" spans="2:24" ht="15" customHeight="1" x14ac:dyDescent="0.2">
      <c r="B25" s="406" t="s">
        <v>148</v>
      </c>
      <c r="C25" s="336" t="str">
        <f>C7</f>
        <v>令和元年平均</v>
      </c>
      <c r="D25" s="414">
        <v>97.4</v>
      </c>
      <c r="E25" s="414">
        <v>95</v>
      </c>
      <c r="F25" s="414">
        <v>2.4</v>
      </c>
      <c r="G25" s="414">
        <v>16.899999999999999</v>
      </c>
      <c r="H25" s="414">
        <v>73.2</v>
      </c>
      <c r="I25" s="414">
        <v>73.2</v>
      </c>
      <c r="J25" s="414">
        <v>0</v>
      </c>
      <c r="K25" s="414">
        <v>12.5</v>
      </c>
      <c r="L25" s="414">
        <v>124.1</v>
      </c>
      <c r="M25" s="414">
        <v>117.9</v>
      </c>
      <c r="N25" s="414">
        <v>6.2</v>
      </c>
      <c r="O25" s="414">
        <v>17.7</v>
      </c>
      <c r="P25" s="414">
        <v>111.7</v>
      </c>
      <c r="Q25" s="414">
        <v>111.4</v>
      </c>
      <c r="R25" s="414">
        <v>0.3</v>
      </c>
      <c r="S25" s="414">
        <v>17.2</v>
      </c>
    </row>
    <row r="26" spans="2:24" ht="15" customHeight="1" x14ac:dyDescent="0.2">
      <c r="B26" s="408"/>
      <c r="C26" s="339" t="str">
        <f>C8</f>
        <v>２年</v>
      </c>
      <c r="D26" s="414">
        <v>93.6</v>
      </c>
      <c r="E26" s="414">
        <v>91.4</v>
      </c>
      <c r="F26" s="414">
        <v>2.2000000000000002</v>
      </c>
      <c r="G26" s="414">
        <v>16.399999999999999</v>
      </c>
      <c r="H26" s="414">
        <v>96.1</v>
      </c>
      <c r="I26" s="414">
        <v>95.3</v>
      </c>
      <c r="J26" s="414">
        <v>0.8</v>
      </c>
      <c r="K26" s="414">
        <v>14.6</v>
      </c>
      <c r="L26" s="414">
        <v>116.5</v>
      </c>
      <c r="M26" s="414">
        <v>111.3</v>
      </c>
      <c r="N26" s="414">
        <v>5.2</v>
      </c>
      <c r="O26" s="414">
        <v>17</v>
      </c>
      <c r="P26" s="414">
        <v>112</v>
      </c>
      <c r="Q26" s="414">
        <v>111.7</v>
      </c>
      <c r="R26" s="414">
        <v>0.3</v>
      </c>
      <c r="S26" s="414">
        <v>18.100000000000001</v>
      </c>
    </row>
    <row r="27" spans="2:24" ht="15" customHeight="1" x14ac:dyDescent="0.2">
      <c r="B27" s="408"/>
      <c r="C27" s="339" t="str">
        <f t="shared" ref="C27:C29" si="0">C9</f>
        <v>３年</v>
      </c>
      <c r="D27" s="414">
        <v>92.7</v>
      </c>
      <c r="E27" s="414">
        <v>90.2</v>
      </c>
      <c r="F27" s="414">
        <v>2.5</v>
      </c>
      <c r="G27" s="414">
        <v>16.2</v>
      </c>
      <c r="H27" s="414">
        <v>134.5</v>
      </c>
      <c r="I27" s="414">
        <v>129.6</v>
      </c>
      <c r="J27" s="414">
        <v>4.9000000000000004</v>
      </c>
      <c r="K27" s="414">
        <v>17.399999999999999</v>
      </c>
      <c r="L27" s="414">
        <v>119.3</v>
      </c>
      <c r="M27" s="414">
        <v>112.5</v>
      </c>
      <c r="N27" s="414">
        <v>6.8</v>
      </c>
      <c r="O27" s="414">
        <v>17.399999999999999</v>
      </c>
      <c r="P27" s="414">
        <v>113.9</v>
      </c>
      <c r="Q27" s="414">
        <v>113.7</v>
      </c>
      <c r="R27" s="414">
        <v>0.2</v>
      </c>
      <c r="S27" s="414">
        <v>17.600000000000001</v>
      </c>
    </row>
    <row r="28" spans="2:24" ht="15" customHeight="1" x14ac:dyDescent="0.2">
      <c r="B28" s="408"/>
      <c r="C28" s="339" t="str">
        <f t="shared" si="0"/>
        <v>４年</v>
      </c>
      <c r="D28" s="414">
        <v>93.9</v>
      </c>
      <c r="E28" s="414">
        <v>91.4</v>
      </c>
      <c r="F28" s="414">
        <v>2.5</v>
      </c>
      <c r="G28" s="414">
        <v>16.100000000000001</v>
      </c>
      <c r="H28" s="414">
        <v>128.69999999999999</v>
      </c>
      <c r="I28" s="414">
        <v>122.1</v>
      </c>
      <c r="J28" s="414">
        <v>6.6</v>
      </c>
      <c r="K28" s="414">
        <v>17.8</v>
      </c>
      <c r="L28" s="414">
        <v>115.8</v>
      </c>
      <c r="M28" s="414">
        <v>110.5</v>
      </c>
      <c r="N28" s="414">
        <v>5.3</v>
      </c>
      <c r="O28" s="414">
        <v>17.899999999999999</v>
      </c>
      <c r="P28" s="414">
        <v>107.8</v>
      </c>
      <c r="Q28" s="414">
        <v>107.4</v>
      </c>
      <c r="R28" s="414">
        <v>0.4</v>
      </c>
      <c r="S28" s="414">
        <v>16.2</v>
      </c>
    </row>
    <row r="29" spans="2:24" ht="15" customHeight="1" x14ac:dyDescent="0.2">
      <c r="B29" s="408"/>
      <c r="C29" s="339" t="str">
        <f t="shared" si="0"/>
        <v>５年</v>
      </c>
      <c r="D29" s="414">
        <v>92.2</v>
      </c>
      <c r="E29" s="414">
        <v>90.4</v>
      </c>
      <c r="F29" s="414">
        <v>1.8</v>
      </c>
      <c r="G29" s="414">
        <v>16.2</v>
      </c>
      <c r="H29" s="414">
        <v>106.1</v>
      </c>
      <c r="I29" s="414">
        <v>103.5</v>
      </c>
      <c r="J29" s="414">
        <v>2.6</v>
      </c>
      <c r="K29" s="414">
        <v>15.6</v>
      </c>
      <c r="L29" s="414">
        <v>109.8</v>
      </c>
      <c r="M29" s="414">
        <v>106.2</v>
      </c>
      <c r="N29" s="414">
        <v>3.6</v>
      </c>
      <c r="O29" s="414">
        <v>17.8</v>
      </c>
      <c r="P29" s="414">
        <v>106.6</v>
      </c>
      <c r="Q29" s="414">
        <v>106.4</v>
      </c>
      <c r="R29" s="414">
        <v>0.2</v>
      </c>
      <c r="S29" s="414">
        <v>17.600000000000001</v>
      </c>
    </row>
    <row r="30" spans="2:24" ht="15" customHeight="1" x14ac:dyDescent="0.2">
      <c r="B30" s="408"/>
      <c r="C30" s="415" t="str">
        <f>C12</f>
        <v>６年</v>
      </c>
      <c r="D30" s="416">
        <v>90.6</v>
      </c>
      <c r="E30" s="416">
        <v>89.3</v>
      </c>
      <c r="F30" s="416">
        <v>1.3</v>
      </c>
      <c r="G30" s="416">
        <v>16.100000000000001</v>
      </c>
      <c r="H30" s="416">
        <v>108.7</v>
      </c>
      <c r="I30" s="416">
        <v>108.4</v>
      </c>
      <c r="J30" s="416">
        <v>0.3</v>
      </c>
      <c r="K30" s="416">
        <v>18.600000000000001</v>
      </c>
      <c r="L30" s="416">
        <v>111.5</v>
      </c>
      <c r="M30" s="416">
        <v>108.6</v>
      </c>
      <c r="N30" s="416">
        <v>2.9</v>
      </c>
      <c r="O30" s="416">
        <v>17.7</v>
      </c>
      <c r="P30" s="416">
        <v>105.1</v>
      </c>
      <c r="Q30" s="416">
        <v>105</v>
      </c>
      <c r="R30" s="416">
        <v>0.1</v>
      </c>
      <c r="S30" s="416">
        <v>16.8</v>
      </c>
    </row>
    <row r="31" spans="2:24" ht="15" customHeight="1" x14ac:dyDescent="0.2">
      <c r="B31" s="408"/>
      <c r="C31" s="342">
        <f>$A$4</f>
        <v>6</v>
      </c>
      <c r="D31" s="417">
        <v>89.6</v>
      </c>
      <c r="E31" s="417">
        <v>88.1</v>
      </c>
      <c r="F31" s="417">
        <v>1.5</v>
      </c>
      <c r="G31" s="417">
        <v>15.8</v>
      </c>
      <c r="H31" s="417">
        <v>118.1</v>
      </c>
      <c r="I31" s="417">
        <v>118</v>
      </c>
      <c r="J31" s="417">
        <v>0.1</v>
      </c>
      <c r="K31" s="417">
        <v>20.5</v>
      </c>
      <c r="L31" s="417">
        <v>96.5</v>
      </c>
      <c r="M31" s="417">
        <v>93.8</v>
      </c>
      <c r="N31" s="417">
        <v>2.7</v>
      </c>
      <c r="O31" s="417">
        <v>15.2</v>
      </c>
      <c r="P31" s="417">
        <v>113.8</v>
      </c>
      <c r="Q31" s="417">
        <v>113.5</v>
      </c>
      <c r="R31" s="417">
        <v>0.3</v>
      </c>
      <c r="S31" s="417">
        <v>14.6</v>
      </c>
    </row>
    <row r="32" spans="2:24" ht="15" customHeight="1" x14ac:dyDescent="0.2">
      <c r="B32" s="408"/>
      <c r="C32" s="344" t="s">
        <v>11</v>
      </c>
      <c r="D32" s="417">
        <v>89.8</v>
      </c>
      <c r="E32" s="417">
        <v>88.6</v>
      </c>
      <c r="F32" s="417">
        <v>1.2</v>
      </c>
      <c r="G32" s="417">
        <v>15.9</v>
      </c>
      <c r="H32" s="417">
        <v>115.1</v>
      </c>
      <c r="I32" s="417">
        <v>115.1</v>
      </c>
      <c r="J32" s="417">
        <v>0</v>
      </c>
      <c r="K32" s="417">
        <v>21.3</v>
      </c>
      <c r="L32" s="417">
        <v>106.5</v>
      </c>
      <c r="M32" s="417">
        <v>104</v>
      </c>
      <c r="N32" s="417">
        <v>2.5</v>
      </c>
      <c r="O32" s="417">
        <v>17.399999999999999</v>
      </c>
      <c r="P32" s="417">
        <v>112.3</v>
      </c>
      <c r="Q32" s="417">
        <v>111.5</v>
      </c>
      <c r="R32" s="417">
        <v>0.8</v>
      </c>
      <c r="S32" s="417">
        <v>14.2</v>
      </c>
    </row>
    <row r="33" spans="2:19" ht="15" customHeight="1" x14ac:dyDescent="0.2">
      <c r="B33" s="408"/>
      <c r="C33" s="344" t="s">
        <v>12</v>
      </c>
      <c r="D33" s="417">
        <v>90.7</v>
      </c>
      <c r="E33" s="417">
        <v>89.4</v>
      </c>
      <c r="F33" s="417">
        <v>1.3</v>
      </c>
      <c r="G33" s="417">
        <v>16</v>
      </c>
      <c r="H33" s="417">
        <v>113.4</v>
      </c>
      <c r="I33" s="417">
        <v>113.4</v>
      </c>
      <c r="J33" s="417">
        <v>0</v>
      </c>
      <c r="K33" s="417">
        <v>20.100000000000001</v>
      </c>
      <c r="L33" s="417">
        <v>107.9</v>
      </c>
      <c r="M33" s="417">
        <v>105.1</v>
      </c>
      <c r="N33" s="417">
        <v>2.8</v>
      </c>
      <c r="O33" s="417">
        <v>17.5</v>
      </c>
      <c r="P33" s="417">
        <v>102.1</v>
      </c>
      <c r="Q33" s="417">
        <v>102.1</v>
      </c>
      <c r="R33" s="417">
        <v>0</v>
      </c>
      <c r="S33" s="417">
        <v>15.9</v>
      </c>
    </row>
    <row r="34" spans="2:19" ht="15" customHeight="1" x14ac:dyDescent="0.2">
      <c r="B34" s="408"/>
      <c r="C34" s="344" t="s">
        <v>13</v>
      </c>
      <c r="D34" s="417">
        <v>89.8</v>
      </c>
      <c r="E34" s="417">
        <v>88.5</v>
      </c>
      <c r="F34" s="417">
        <v>1.3</v>
      </c>
      <c r="G34" s="417">
        <v>16.3</v>
      </c>
      <c r="H34" s="417">
        <v>136.9</v>
      </c>
      <c r="I34" s="417">
        <v>136.69999999999999</v>
      </c>
      <c r="J34" s="417">
        <v>0.2</v>
      </c>
      <c r="K34" s="417">
        <v>23.3</v>
      </c>
      <c r="L34" s="417">
        <v>119.7</v>
      </c>
      <c r="M34" s="417">
        <v>116.3</v>
      </c>
      <c r="N34" s="417">
        <v>3.4</v>
      </c>
      <c r="O34" s="417">
        <v>18.7</v>
      </c>
      <c r="P34" s="417">
        <v>115.4</v>
      </c>
      <c r="Q34" s="417">
        <v>115.2</v>
      </c>
      <c r="R34" s="417">
        <v>0.2</v>
      </c>
      <c r="S34" s="417">
        <v>18.3</v>
      </c>
    </row>
    <row r="35" spans="2:19" ht="15" customHeight="1" x14ac:dyDescent="0.2">
      <c r="B35" s="408"/>
      <c r="C35" s="344" t="s">
        <v>14</v>
      </c>
      <c r="D35" s="417">
        <v>89.2</v>
      </c>
      <c r="E35" s="417">
        <v>88</v>
      </c>
      <c r="F35" s="417">
        <v>1.2</v>
      </c>
      <c r="G35" s="417">
        <v>16.5</v>
      </c>
      <c r="H35" s="417">
        <v>114.3</v>
      </c>
      <c r="I35" s="417">
        <v>114.3</v>
      </c>
      <c r="J35" s="417">
        <v>0</v>
      </c>
      <c r="K35" s="417">
        <v>20.5</v>
      </c>
      <c r="L35" s="417">
        <v>111.3</v>
      </c>
      <c r="M35" s="417">
        <v>108.5</v>
      </c>
      <c r="N35" s="417">
        <v>2.8</v>
      </c>
      <c r="O35" s="417">
        <v>17.5</v>
      </c>
      <c r="P35" s="417">
        <v>111.4</v>
      </c>
      <c r="Q35" s="417">
        <v>111.4</v>
      </c>
      <c r="R35" s="417">
        <v>0</v>
      </c>
      <c r="S35" s="417">
        <v>17.600000000000001</v>
      </c>
    </row>
    <row r="36" spans="2:19" ht="15" customHeight="1" x14ac:dyDescent="0.2">
      <c r="B36" s="408"/>
      <c r="C36" s="344" t="s">
        <v>15</v>
      </c>
      <c r="D36" s="417">
        <v>95</v>
      </c>
      <c r="E36" s="417">
        <v>94</v>
      </c>
      <c r="F36" s="417">
        <v>1</v>
      </c>
      <c r="G36" s="417">
        <v>16.5</v>
      </c>
      <c r="H36" s="417">
        <v>125</v>
      </c>
      <c r="I36" s="417">
        <v>125</v>
      </c>
      <c r="J36" s="417">
        <v>0</v>
      </c>
      <c r="K36" s="417">
        <v>21.9</v>
      </c>
      <c r="L36" s="417">
        <v>114.6</v>
      </c>
      <c r="M36" s="417">
        <v>112.2</v>
      </c>
      <c r="N36" s="417">
        <v>2.4</v>
      </c>
      <c r="O36" s="417">
        <v>18.2</v>
      </c>
      <c r="P36" s="417">
        <v>101.3</v>
      </c>
      <c r="Q36" s="417">
        <v>101.3</v>
      </c>
      <c r="R36" s="417">
        <v>0</v>
      </c>
      <c r="S36" s="417">
        <v>16.2</v>
      </c>
    </row>
    <row r="37" spans="2:19" ht="15" customHeight="1" x14ac:dyDescent="0.2">
      <c r="B37" s="408"/>
      <c r="C37" s="344" t="s">
        <v>16</v>
      </c>
      <c r="D37" s="417">
        <v>92.2</v>
      </c>
      <c r="E37" s="417">
        <v>90.9</v>
      </c>
      <c r="F37" s="417">
        <v>1.3</v>
      </c>
      <c r="G37" s="417">
        <v>16.3</v>
      </c>
      <c r="H37" s="417">
        <v>122.1</v>
      </c>
      <c r="I37" s="417">
        <v>121.8</v>
      </c>
      <c r="J37" s="417">
        <v>0.3</v>
      </c>
      <c r="K37" s="417">
        <v>21.1</v>
      </c>
      <c r="L37" s="417">
        <v>115</v>
      </c>
      <c r="M37" s="417">
        <v>112.5</v>
      </c>
      <c r="N37" s="417">
        <v>2.5</v>
      </c>
      <c r="O37" s="417">
        <v>18.100000000000001</v>
      </c>
      <c r="P37" s="417">
        <v>108.4</v>
      </c>
      <c r="Q37" s="417">
        <v>108.3</v>
      </c>
      <c r="R37" s="417">
        <v>0.1</v>
      </c>
      <c r="S37" s="417">
        <v>18.600000000000001</v>
      </c>
    </row>
    <row r="38" spans="2:19" ht="15" customHeight="1" x14ac:dyDescent="0.2">
      <c r="B38" s="408"/>
      <c r="C38" s="344" t="s">
        <v>17</v>
      </c>
      <c r="D38" s="417">
        <v>88</v>
      </c>
      <c r="E38" s="417">
        <v>86.5</v>
      </c>
      <c r="F38" s="417">
        <v>1.5</v>
      </c>
      <c r="G38" s="417">
        <v>15.5</v>
      </c>
      <c r="H38" s="417">
        <v>110.9</v>
      </c>
      <c r="I38" s="417">
        <v>110.9</v>
      </c>
      <c r="J38" s="417">
        <v>0</v>
      </c>
      <c r="K38" s="417">
        <v>20.399999999999999</v>
      </c>
      <c r="L38" s="417">
        <v>99.6</v>
      </c>
      <c r="M38" s="417">
        <v>96.1</v>
      </c>
      <c r="N38" s="417">
        <v>3.5</v>
      </c>
      <c r="O38" s="417">
        <v>16.399999999999999</v>
      </c>
      <c r="P38" s="417">
        <v>99.1</v>
      </c>
      <c r="Q38" s="417">
        <v>99.1</v>
      </c>
      <c r="R38" s="417">
        <v>0</v>
      </c>
      <c r="S38" s="417">
        <v>17</v>
      </c>
    </row>
    <row r="39" spans="2:19" ht="15" customHeight="1" x14ac:dyDescent="0.2">
      <c r="B39" s="408"/>
      <c r="C39" s="344" t="s">
        <v>18</v>
      </c>
      <c r="D39" s="417">
        <v>89.6</v>
      </c>
      <c r="E39" s="417">
        <v>88.3</v>
      </c>
      <c r="F39" s="417">
        <v>1.3</v>
      </c>
      <c r="G39" s="417">
        <v>15.7</v>
      </c>
      <c r="H39" s="417">
        <v>113.6</v>
      </c>
      <c r="I39" s="417">
        <v>113.5</v>
      </c>
      <c r="J39" s="417">
        <v>0.1</v>
      </c>
      <c r="K39" s="417">
        <v>19.5</v>
      </c>
      <c r="L39" s="417">
        <v>112.8</v>
      </c>
      <c r="M39" s="417">
        <v>109.5</v>
      </c>
      <c r="N39" s="417">
        <v>3.3</v>
      </c>
      <c r="O39" s="417">
        <v>18.3</v>
      </c>
      <c r="P39" s="417">
        <v>96.4</v>
      </c>
      <c r="Q39" s="417">
        <v>96.4</v>
      </c>
      <c r="R39" s="417">
        <v>0</v>
      </c>
      <c r="S39" s="417">
        <v>16.5</v>
      </c>
    </row>
    <row r="40" spans="2:19" ht="15" customHeight="1" x14ac:dyDescent="0.2">
      <c r="B40" s="408"/>
      <c r="C40" s="344" t="s">
        <v>19</v>
      </c>
      <c r="D40" s="417">
        <v>91.8</v>
      </c>
      <c r="E40" s="417">
        <v>90.6</v>
      </c>
      <c r="F40" s="417">
        <v>1.2</v>
      </c>
      <c r="G40" s="417">
        <v>16.399999999999999</v>
      </c>
      <c r="H40" s="417">
        <v>125</v>
      </c>
      <c r="I40" s="417">
        <v>124.8</v>
      </c>
      <c r="J40" s="417">
        <v>0.2</v>
      </c>
      <c r="K40" s="417">
        <v>21.1</v>
      </c>
      <c r="L40" s="417">
        <v>112.7</v>
      </c>
      <c r="M40" s="417">
        <v>109.9</v>
      </c>
      <c r="N40" s="417">
        <v>2.8</v>
      </c>
      <c r="O40" s="417">
        <v>17.899999999999999</v>
      </c>
      <c r="P40" s="417">
        <v>108.5</v>
      </c>
      <c r="Q40" s="417">
        <v>108.5</v>
      </c>
      <c r="R40" s="417">
        <v>0</v>
      </c>
      <c r="S40" s="417">
        <v>18.399999999999999</v>
      </c>
    </row>
    <row r="41" spans="2:19" ht="15" customHeight="1" x14ac:dyDescent="0.2">
      <c r="B41" s="408"/>
      <c r="C41" s="344" t="s">
        <v>20</v>
      </c>
      <c r="D41" s="417">
        <v>89.8</v>
      </c>
      <c r="E41" s="417">
        <v>88.7</v>
      </c>
      <c r="F41" s="417">
        <v>1.1000000000000001</v>
      </c>
      <c r="G41" s="417">
        <v>16.100000000000001</v>
      </c>
      <c r="H41" s="417">
        <v>94.7</v>
      </c>
      <c r="I41" s="417">
        <v>93.2</v>
      </c>
      <c r="J41" s="417">
        <v>1.5</v>
      </c>
      <c r="K41" s="417">
        <v>14.7</v>
      </c>
      <c r="L41" s="417">
        <v>121.1</v>
      </c>
      <c r="M41" s="417">
        <v>118.3</v>
      </c>
      <c r="N41" s="417">
        <v>2.8</v>
      </c>
      <c r="O41" s="417">
        <v>18.899999999999999</v>
      </c>
      <c r="P41" s="417">
        <v>96.4</v>
      </c>
      <c r="Q41" s="417">
        <v>96.4</v>
      </c>
      <c r="R41" s="417">
        <v>0</v>
      </c>
      <c r="S41" s="417">
        <v>16.899999999999999</v>
      </c>
    </row>
    <row r="42" spans="2:19" ht="15" customHeight="1" x14ac:dyDescent="0.2">
      <c r="B42" s="412"/>
      <c r="C42" s="349" t="s">
        <v>21</v>
      </c>
      <c r="D42" s="416">
        <v>90.6</v>
      </c>
      <c r="E42" s="416">
        <v>89.3</v>
      </c>
      <c r="F42" s="416">
        <v>1.3</v>
      </c>
      <c r="G42" s="416">
        <v>15.9</v>
      </c>
      <c r="H42" s="416">
        <v>80.8</v>
      </c>
      <c r="I42" s="416">
        <v>80.8</v>
      </c>
      <c r="J42" s="416">
        <v>0</v>
      </c>
      <c r="K42" s="416">
        <v>13.4</v>
      </c>
      <c r="L42" s="416">
        <v>121.8</v>
      </c>
      <c r="M42" s="416">
        <v>118.3</v>
      </c>
      <c r="N42" s="416">
        <v>3.5</v>
      </c>
      <c r="O42" s="416">
        <v>19.100000000000001</v>
      </c>
      <c r="P42" s="416">
        <v>100.6</v>
      </c>
      <c r="Q42" s="416">
        <v>100.6</v>
      </c>
      <c r="R42" s="416">
        <v>0</v>
      </c>
      <c r="S42" s="416">
        <v>17.399999999999999</v>
      </c>
    </row>
    <row r="43" spans="2:19" ht="15" customHeight="1" x14ac:dyDescent="0.2">
      <c r="B43" s="384" t="s">
        <v>154</v>
      </c>
      <c r="D43" s="385"/>
      <c r="E43" s="385"/>
      <c r="F43" s="385"/>
      <c r="G43" s="385"/>
      <c r="L43" s="385"/>
      <c r="M43" s="385"/>
      <c r="N43" s="385"/>
      <c r="O43" s="385"/>
      <c r="P43" s="386"/>
      <c r="Q43" s="386"/>
      <c r="R43" s="386"/>
      <c r="S43" s="386"/>
    </row>
    <row r="44" spans="2:19" ht="15" customHeight="1" x14ac:dyDescent="0.2">
      <c r="B44" s="388" t="s">
        <v>3</v>
      </c>
      <c r="D44" s="389"/>
      <c r="E44" s="389"/>
      <c r="F44" s="389"/>
      <c r="G44" s="389"/>
      <c r="H44" s="389"/>
      <c r="I44" s="389"/>
      <c r="J44" s="390"/>
      <c r="K44" s="391"/>
      <c r="L44" s="389"/>
      <c r="M44" s="389"/>
      <c r="N44" s="389"/>
      <c r="O44" s="389"/>
      <c r="P44" s="389"/>
      <c r="Q44" s="389"/>
      <c r="S44" s="392" t="s">
        <v>109</v>
      </c>
    </row>
    <row r="45" spans="2:19" ht="15" customHeight="1" x14ac:dyDescent="0.2">
      <c r="B45" s="393"/>
      <c r="C45" s="363"/>
      <c r="D45" s="394" t="s">
        <v>81</v>
      </c>
      <c r="E45" s="395"/>
      <c r="F45" s="395"/>
      <c r="G45" s="396"/>
      <c r="H45" s="418" t="s">
        <v>82</v>
      </c>
      <c r="I45" s="419"/>
      <c r="J45" s="419"/>
      <c r="K45" s="420"/>
      <c r="L45" s="418" t="s">
        <v>83</v>
      </c>
      <c r="M45" s="419"/>
      <c r="N45" s="419"/>
      <c r="O45" s="420"/>
      <c r="P45" s="418" t="s">
        <v>84</v>
      </c>
      <c r="Q45" s="419"/>
      <c r="R45" s="419"/>
      <c r="S45" s="420"/>
    </row>
    <row r="46" spans="2:19" ht="15" customHeight="1" x14ac:dyDescent="0.2">
      <c r="B46" s="398" t="s">
        <v>144</v>
      </c>
      <c r="C46" s="364"/>
      <c r="D46" s="399" t="s">
        <v>110</v>
      </c>
      <c r="E46" s="399" t="s">
        <v>111</v>
      </c>
      <c r="F46" s="399" t="s">
        <v>112</v>
      </c>
      <c r="G46" s="400" t="s">
        <v>105</v>
      </c>
      <c r="H46" s="399" t="s">
        <v>110</v>
      </c>
      <c r="I46" s="399" t="s">
        <v>111</v>
      </c>
      <c r="J46" s="399" t="s">
        <v>112</v>
      </c>
      <c r="K46" s="400" t="s">
        <v>105</v>
      </c>
      <c r="L46" s="399" t="s">
        <v>110</v>
      </c>
      <c r="M46" s="399" t="s">
        <v>111</v>
      </c>
      <c r="N46" s="399" t="s">
        <v>112</v>
      </c>
      <c r="O46" s="400" t="s">
        <v>105</v>
      </c>
      <c r="P46" s="399" t="s">
        <v>110</v>
      </c>
      <c r="Q46" s="399" t="s">
        <v>111</v>
      </c>
      <c r="R46" s="399" t="s">
        <v>112</v>
      </c>
      <c r="S46" s="400" t="s">
        <v>105</v>
      </c>
    </row>
    <row r="47" spans="2:19" ht="15" customHeight="1" x14ac:dyDescent="0.2">
      <c r="B47" s="398" t="s">
        <v>145</v>
      </c>
      <c r="C47" s="366" t="s">
        <v>4</v>
      </c>
      <c r="D47" s="401" t="s">
        <v>105</v>
      </c>
      <c r="E47" s="402" t="s">
        <v>105</v>
      </c>
      <c r="F47" s="401"/>
      <c r="G47" s="401" t="s">
        <v>113</v>
      </c>
      <c r="H47" s="401" t="s">
        <v>105</v>
      </c>
      <c r="I47" s="402" t="s">
        <v>105</v>
      </c>
      <c r="J47" s="401"/>
      <c r="K47" s="401" t="s">
        <v>113</v>
      </c>
      <c r="L47" s="401" t="s">
        <v>105</v>
      </c>
      <c r="M47" s="402" t="s">
        <v>105</v>
      </c>
      <c r="N47" s="401"/>
      <c r="O47" s="401" t="s">
        <v>113</v>
      </c>
      <c r="P47" s="401" t="s">
        <v>105</v>
      </c>
      <c r="Q47" s="402" t="s">
        <v>105</v>
      </c>
      <c r="R47" s="401"/>
      <c r="S47" s="401" t="s">
        <v>113</v>
      </c>
    </row>
    <row r="48" spans="2:19" ht="15" customHeight="1" x14ac:dyDescent="0.2">
      <c r="B48" s="403"/>
      <c r="C48" s="367" t="s">
        <v>47</v>
      </c>
      <c r="D48" s="404" t="s">
        <v>114</v>
      </c>
      <c r="E48" s="404" t="s">
        <v>114</v>
      </c>
      <c r="F48" s="404" t="s">
        <v>114</v>
      </c>
      <c r="G48" s="405" t="s">
        <v>105</v>
      </c>
      <c r="H48" s="404" t="s">
        <v>114</v>
      </c>
      <c r="I48" s="404" t="s">
        <v>114</v>
      </c>
      <c r="J48" s="404" t="s">
        <v>114</v>
      </c>
      <c r="K48" s="405" t="s">
        <v>105</v>
      </c>
      <c r="L48" s="404" t="s">
        <v>114</v>
      </c>
      <c r="M48" s="404" t="s">
        <v>114</v>
      </c>
      <c r="N48" s="404" t="s">
        <v>114</v>
      </c>
      <c r="O48" s="405" t="s">
        <v>105</v>
      </c>
      <c r="P48" s="404" t="s">
        <v>114</v>
      </c>
      <c r="Q48" s="404" t="s">
        <v>114</v>
      </c>
      <c r="R48" s="404" t="s">
        <v>114</v>
      </c>
      <c r="S48" s="405" t="s">
        <v>105</v>
      </c>
    </row>
    <row r="49" spans="2:19" ht="15" customHeight="1" x14ac:dyDescent="0.2">
      <c r="B49" s="406" t="s">
        <v>147</v>
      </c>
      <c r="C49" s="336" t="str">
        <f>C7</f>
        <v>令和元年平均</v>
      </c>
      <c r="D49" s="421">
        <v>159.9</v>
      </c>
      <c r="E49" s="421">
        <v>148.69999999999999</v>
      </c>
      <c r="F49" s="421">
        <v>11.2</v>
      </c>
      <c r="G49" s="421">
        <v>18.7</v>
      </c>
      <c r="H49" s="421">
        <v>185.6</v>
      </c>
      <c r="I49" s="421">
        <v>149.69999999999999</v>
      </c>
      <c r="J49" s="421">
        <v>35.9</v>
      </c>
      <c r="K49" s="421">
        <v>20.399999999999999</v>
      </c>
      <c r="L49" s="421">
        <v>172.6</v>
      </c>
      <c r="M49" s="421">
        <v>161.6</v>
      </c>
      <c r="N49" s="421">
        <v>11</v>
      </c>
      <c r="O49" s="421">
        <v>20.6</v>
      </c>
      <c r="P49" s="421">
        <v>127.6</v>
      </c>
      <c r="Q49" s="421">
        <v>125.4</v>
      </c>
      <c r="R49" s="421">
        <v>2.2000000000000002</v>
      </c>
      <c r="S49" s="421">
        <v>17.8</v>
      </c>
    </row>
    <row r="50" spans="2:19" ht="15" customHeight="1" x14ac:dyDescent="0.2">
      <c r="B50" s="408"/>
      <c r="C50" s="339" t="str">
        <f>C8</f>
        <v>２年</v>
      </c>
      <c r="D50" s="421">
        <v>160.9</v>
      </c>
      <c r="E50" s="421">
        <v>149.30000000000001</v>
      </c>
      <c r="F50" s="421">
        <v>11.6</v>
      </c>
      <c r="G50" s="421">
        <v>19.100000000000001</v>
      </c>
      <c r="H50" s="421">
        <v>191.9</v>
      </c>
      <c r="I50" s="421">
        <v>155.5</v>
      </c>
      <c r="J50" s="421">
        <v>36.4</v>
      </c>
      <c r="K50" s="421">
        <v>20.9</v>
      </c>
      <c r="L50" s="421">
        <v>168</v>
      </c>
      <c r="M50" s="421">
        <v>158.4</v>
      </c>
      <c r="N50" s="421">
        <v>9.6</v>
      </c>
      <c r="O50" s="421">
        <v>20.100000000000001</v>
      </c>
      <c r="P50" s="421">
        <v>139.6</v>
      </c>
      <c r="Q50" s="421">
        <v>135.4</v>
      </c>
      <c r="R50" s="421">
        <v>4.2</v>
      </c>
      <c r="S50" s="421">
        <v>18.2</v>
      </c>
    </row>
    <row r="51" spans="2:19" ht="15" customHeight="1" x14ac:dyDescent="0.2">
      <c r="B51" s="408"/>
      <c r="C51" s="339" t="str">
        <f>C9</f>
        <v>３年</v>
      </c>
      <c r="D51" s="421">
        <v>157.19999999999999</v>
      </c>
      <c r="E51" s="421">
        <v>145.4</v>
      </c>
      <c r="F51" s="421">
        <v>11.8</v>
      </c>
      <c r="G51" s="421">
        <v>19</v>
      </c>
      <c r="H51" s="421">
        <v>185.8</v>
      </c>
      <c r="I51" s="421">
        <v>156.6</v>
      </c>
      <c r="J51" s="421">
        <v>29.2</v>
      </c>
      <c r="K51" s="421">
        <v>20.7</v>
      </c>
      <c r="L51" s="421">
        <v>173.6</v>
      </c>
      <c r="M51" s="421">
        <v>160.1</v>
      </c>
      <c r="N51" s="421">
        <v>13.5</v>
      </c>
      <c r="O51" s="421">
        <v>20.399999999999999</v>
      </c>
      <c r="P51" s="421">
        <v>138.6</v>
      </c>
      <c r="Q51" s="421">
        <v>134.80000000000001</v>
      </c>
      <c r="R51" s="421">
        <v>3.8</v>
      </c>
      <c r="S51" s="421">
        <v>18.2</v>
      </c>
    </row>
    <row r="52" spans="2:19" ht="15" customHeight="1" x14ac:dyDescent="0.2">
      <c r="B52" s="408"/>
      <c r="C52" s="339" t="str">
        <f t="shared" ref="C52:C53" si="1">C10</f>
        <v>４年</v>
      </c>
      <c r="D52" s="421">
        <v>152.30000000000001</v>
      </c>
      <c r="E52" s="421">
        <v>140.1</v>
      </c>
      <c r="F52" s="421">
        <v>12.2</v>
      </c>
      <c r="G52" s="421">
        <v>18.7</v>
      </c>
      <c r="H52" s="421">
        <v>186.9</v>
      </c>
      <c r="I52" s="421">
        <v>153.80000000000001</v>
      </c>
      <c r="J52" s="421">
        <v>33.1</v>
      </c>
      <c r="K52" s="421">
        <v>20.8</v>
      </c>
      <c r="L52" s="421">
        <v>173.2</v>
      </c>
      <c r="M52" s="421">
        <v>156.5</v>
      </c>
      <c r="N52" s="421">
        <v>16.7</v>
      </c>
      <c r="O52" s="421">
        <v>20.2</v>
      </c>
      <c r="P52" s="421">
        <v>148.19999999999999</v>
      </c>
      <c r="Q52" s="421">
        <v>141.30000000000001</v>
      </c>
      <c r="R52" s="421">
        <v>6.9</v>
      </c>
      <c r="S52" s="421">
        <v>18.8</v>
      </c>
    </row>
    <row r="53" spans="2:19" ht="15" customHeight="1" x14ac:dyDescent="0.2">
      <c r="B53" s="408"/>
      <c r="C53" s="339" t="str">
        <f t="shared" si="1"/>
        <v>５年</v>
      </c>
      <c r="D53" s="421">
        <v>158.69999999999999</v>
      </c>
      <c r="E53" s="421">
        <v>145.19999999999999</v>
      </c>
      <c r="F53" s="421">
        <v>13.5</v>
      </c>
      <c r="G53" s="421">
        <v>19.100000000000001</v>
      </c>
      <c r="H53" s="421">
        <v>180.9</v>
      </c>
      <c r="I53" s="421">
        <v>155.1</v>
      </c>
      <c r="J53" s="421">
        <v>25.8</v>
      </c>
      <c r="K53" s="421">
        <v>20.6</v>
      </c>
      <c r="L53" s="421">
        <v>167.3</v>
      </c>
      <c r="M53" s="421">
        <v>151.19999999999999</v>
      </c>
      <c r="N53" s="421">
        <v>16.100000000000001</v>
      </c>
      <c r="O53" s="421">
        <v>19.8</v>
      </c>
      <c r="P53" s="421" t="s">
        <v>71</v>
      </c>
      <c r="Q53" s="421" t="s">
        <v>71</v>
      </c>
      <c r="R53" s="421" t="s">
        <v>71</v>
      </c>
      <c r="S53" s="421" t="s">
        <v>71</v>
      </c>
    </row>
    <row r="54" spans="2:19" ht="15" customHeight="1" x14ac:dyDescent="0.2">
      <c r="B54" s="408"/>
      <c r="C54" s="415" t="str">
        <f>C12</f>
        <v>６年</v>
      </c>
      <c r="D54" s="417">
        <v>148.19999999999999</v>
      </c>
      <c r="E54" s="417">
        <v>138.19999999999999</v>
      </c>
      <c r="F54" s="417">
        <v>10</v>
      </c>
      <c r="G54" s="417">
        <v>18.899999999999999</v>
      </c>
      <c r="H54" s="417">
        <v>179.1</v>
      </c>
      <c r="I54" s="417">
        <v>155.80000000000001</v>
      </c>
      <c r="J54" s="417">
        <v>23.3</v>
      </c>
      <c r="K54" s="417">
        <v>20.6</v>
      </c>
      <c r="L54" s="417">
        <v>165.5</v>
      </c>
      <c r="M54" s="417">
        <v>153.80000000000001</v>
      </c>
      <c r="N54" s="417">
        <v>11.7</v>
      </c>
      <c r="O54" s="417">
        <v>19.5</v>
      </c>
      <c r="P54" s="417">
        <v>143.4</v>
      </c>
      <c r="Q54" s="417">
        <v>131.19999999999999</v>
      </c>
      <c r="R54" s="417">
        <v>12.2</v>
      </c>
      <c r="S54" s="417">
        <v>18.3</v>
      </c>
    </row>
    <row r="55" spans="2:19" ht="15" customHeight="1" x14ac:dyDescent="0.2">
      <c r="B55" s="408"/>
      <c r="C55" s="342">
        <f>$A$4</f>
        <v>6</v>
      </c>
      <c r="D55" s="422">
        <v>149.4</v>
      </c>
      <c r="E55" s="422">
        <v>141.19999999999999</v>
      </c>
      <c r="F55" s="422">
        <v>8.1999999999999993</v>
      </c>
      <c r="G55" s="422">
        <v>18.2</v>
      </c>
      <c r="H55" s="422">
        <v>179.8</v>
      </c>
      <c r="I55" s="422">
        <v>153.69999999999999</v>
      </c>
      <c r="J55" s="422">
        <v>26.1</v>
      </c>
      <c r="K55" s="422">
        <v>19.7</v>
      </c>
      <c r="L55" s="422">
        <v>157.1</v>
      </c>
      <c r="M55" s="422">
        <v>144.6</v>
      </c>
      <c r="N55" s="422">
        <v>12.5</v>
      </c>
      <c r="O55" s="422">
        <v>19</v>
      </c>
      <c r="P55" s="422">
        <v>135.30000000000001</v>
      </c>
      <c r="Q55" s="422">
        <v>124.9</v>
      </c>
      <c r="R55" s="422">
        <v>10.4</v>
      </c>
      <c r="S55" s="422">
        <v>17.399999999999999</v>
      </c>
    </row>
    <row r="56" spans="2:19" ht="15" customHeight="1" x14ac:dyDescent="0.2">
      <c r="B56" s="408"/>
      <c r="C56" s="344" t="s">
        <v>11</v>
      </c>
      <c r="D56" s="417">
        <v>150.4</v>
      </c>
      <c r="E56" s="417">
        <v>141.30000000000001</v>
      </c>
      <c r="F56" s="417">
        <v>9.1</v>
      </c>
      <c r="G56" s="417">
        <v>18</v>
      </c>
      <c r="H56" s="417">
        <v>184.3</v>
      </c>
      <c r="I56" s="417">
        <v>152.30000000000001</v>
      </c>
      <c r="J56" s="417">
        <v>32</v>
      </c>
      <c r="K56" s="417">
        <v>21.2</v>
      </c>
      <c r="L56" s="417">
        <v>162.4</v>
      </c>
      <c r="M56" s="417">
        <v>151.19999999999999</v>
      </c>
      <c r="N56" s="417">
        <v>11.2</v>
      </c>
      <c r="O56" s="417">
        <v>19.5</v>
      </c>
      <c r="P56" s="417">
        <v>132.6</v>
      </c>
      <c r="Q56" s="417">
        <v>122</v>
      </c>
      <c r="R56" s="417">
        <v>10.6</v>
      </c>
      <c r="S56" s="417">
        <v>17.100000000000001</v>
      </c>
    </row>
    <row r="57" spans="2:19" ht="15" customHeight="1" x14ac:dyDescent="0.2">
      <c r="B57" s="408"/>
      <c r="C57" s="344" t="s">
        <v>12</v>
      </c>
      <c r="D57" s="417">
        <v>154.5</v>
      </c>
      <c r="E57" s="417">
        <v>143.4</v>
      </c>
      <c r="F57" s="417">
        <v>11.1</v>
      </c>
      <c r="G57" s="417">
        <v>18.3</v>
      </c>
      <c r="H57" s="417">
        <v>186.1</v>
      </c>
      <c r="I57" s="417">
        <v>158.6</v>
      </c>
      <c r="J57" s="417">
        <v>27.5</v>
      </c>
      <c r="K57" s="417">
        <v>21.1</v>
      </c>
      <c r="L57" s="417">
        <v>164.6</v>
      </c>
      <c r="M57" s="417">
        <v>152.1</v>
      </c>
      <c r="N57" s="417">
        <v>12.5</v>
      </c>
      <c r="O57" s="417">
        <v>19.5</v>
      </c>
      <c r="P57" s="417">
        <v>150.5</v>
      </c>
      <c r="Q57" s="417">
        <v>132.4</v>
      </c>
      <c r="R57" s="417">
        <v>18.100000000000001</v>
      </c>
      <c r="S57" s="417">
        <v>18.399999999999999</v>
      </c>
    </row>
    <row r="58" spans="2:19" ht="15" customHeight="1" x14ac:dyDescent="0.2">
      <c r="B58" s="408"/>
      <c r="C58" s="344" t="s">
        <v>13</v>
      </c>
      <c r="D58" s="417">
        <v>160.30000000000001</v>
      </c>
      <c r="E58" s="417">
        <v>149.69999999999999</v>
      </c>
      <c r="F58" s="417">
        <v>10.6</v>
      </c>
      <c r="G58" s="417">
        <v>19.2</v>
      </c>
      <c r="H58" s="417">
        <v>180.7</v>
      </c>
      <c r="I58" s="417">
        <v>159.80000000000001</v>
      </c>
      <c r="J58" s="417">
        <v>20.9</v>
      </c>
      <c r="K58" s="417">
        <v>21.1</v>
      </c>
      <c r="L58" s="417">
        <v>178.8</v>
      </c>
      <c r="M58" s="417">
        <v>167.3</v>
      </c>
      <c r="N58" s="417">
        <v>11.5</v>
      </c>
      <c r="O58" s="417">
        <v>20.100000000000001</v>
      </c>
      <c r="P58" s="417">
        <v>143.80000000000001</v>
      </c>
      <c r="Q58" s="417">
        <v>130.4</v>
      </c>
      <c r="R58" s="417">
        <v>13.4</v>
      </c>
      <c r="S58" s="417">
        <v>19</v>
      </c>
    </row>
    <row r="59" spans="2:19" ht="15" customHeight="1" x14ac:dyDescent="0.2">
      <c r="B59" s="408"/>
      <c r="C59" s="344" t="s">
        <v>14</v>
      </c>
      <c r="D59" s="417">
        <v>147.4</v>
      </c>
      <c r="E59" s="417">
        <v>139.69999999999999</v>
      </c>
      <c r="F59" s="417">
        <v>7.7</v>
      </c>
      <c r="G59" s="417">
        <v>19.399999999999999</v>
      </c>
      <c r="H59" s="417">
        <v>181.9</v>
      </c>
      <c r="I59" s="417">
        <v>155.69999999999999</v>
      </c>
      <c r="J59" s="417">
        <v>26.2</v>
      </c>
      <c r="K59" s="417">
        <v>20.5</v>
      </c>
      <c r="L59" s="417">
        <v>177.3</v>
      </c>
      <c r="M59" s="417">
        <v>165.8</v>
      </c>
      <c r="N59" s="417">
        <v>11.5</v>
      </c>
      <c r="O59" s="417">
        <v>19.600000000000001</v>
      </c>
      <c r="P59" s="417">
        <v>150.80000000000001</v>
      </c>
      <c r="Q59" s="417">
        <v>138.80000000000001</v>
      </c>
      <c r="R59" s="417">
        <v>12</v>
      </c>
      <c r="S59" s="417">
        <v>19.3</v>
      </c>
    </row>
    <row r="60" spans="2:19" ht="15" customHeight="1" x14ac:dyDescent="0.2">
      <c r="B60" s="408"/>
      <c r="C60" s="344" t="s">
        <v>15</v>
      </c>
      <c r="D60" s="417">
        <v>146.9</v>
      </c>
      <c r="E60" s="417">
        <v>139.19999999999999</v>
      </c>
      <c r="F60" s="417">
        <v>7.7</v>
      </c>
      <c r="G60" s="417">
        <v>19.3</v>
      </c>
      <c r="H60" s="417">
        <v>184.3</v>
      </c>
      <c r="I60" s="417">
        <v>159.69999999999999</v>
      </c>
      <c r="J60" s="417">
        <v>24.6</v>
      </c>
      <c r="K60" s="417">
        <v>20.7</v>
      </c>
      <c r="L60" s="417">
        <v>167.8</v>
      </c>
      <c r="M60" s="417">
        <v>155.80000000000001</v>
      </c>
      <c r="N60" s="417">
        <v>12</v>
      </c>
      <c r="O60" s="417">
        <v>20.100000000000001</v>
      </c>
      <c r="P60" s="417">
        <v>144.69999999999999</v>
      </c>
      <c r="Q60" s="417">
        <v>133.1</v>
      </c>
      <c r="R60" s="417">
        <v>11.6</v>
      </c>
      <c r="S60" s="417">
        <v>18.600000000000001</v>
      </c>
    </row>
    <row r="61" spans="2:19" ht="15" customHeight="1" x14ac:dyDescent="0.2">
      <c r="B61" s="408"/>
      <c r="C61" s="344" t="s">
        <v>16</v>
      </c>
      <c r="D61" s="417">
        <v>152.6</v>
      </c>
      <c r="E61" s="417">
        <v>142.80000000000001</v>
      </c>
      <c r="F61" s="417">
        <v>9.8000000000000007</v>
      </c>
      <c r="G61" s="417">
        <v>19.7</v>
      </c>
      <c r="H61" s="417">
        <v>177.3</v>
      </c>
      <c r="I61" s="417">
        <v>160.1</v>
      </c>
      <c r="J61" s="417">
        <v>17.2</v>
      </c>
      <c r="K61" s="417">
        <v>20.7</v>
      </c>
      <c r="L61" s="417">
        <v>161.9</v>
      </c>
      <c r="M61" s="417">
        <v>150.19999999999999</v>
      </c>
      <c r="N61" s="417">
        <v>11.7</v>
      </c>
      <c r="O61" s="417">
        <v>19.600000000000001</v>
      </c>
      <c r="P61" s="417">
        <v>150.4</v>
      </c>
      <c r="Q61" s="417">
        <v>137.1</v>
      </c>
      <c r="R61" s="417">
        <v>13.3</v>
      </c>
      <c r="S61" s="417">
        <v>18.600000000000001</v>
      </c>
    </row>
    <row r="62" spans="2:19" ht="15" customHeight="1" x14ac:dyDescent="0.2">
      <c r="B62" s="408"/>
      <c r="C62" s="344" t="s">
        <v>17</v>
      </c>
      <c r="D62" s="417">
        <v>140.69999999999999</v>
      </c>
      <c r="E62" s="417">
        <v>132.19999999999999</v>
      </c>
      <c r="F62" s="417">
        <v>8.5</v>
      </c>
      <c r="G62" s="417">
        <v>18.3</v>
      </c>
      <c r="H62" s="417">
        <v>164.9</v>
      </c>
      <c r="I62" s="417">
        <v>143.19999999999999</v>
      </c>
      <c r="J62" s="417">
        <v>21.7</v>
      </c>
      <c r="K62" s="417">
        <v>18.7</v>
      </c>
      <c r="L62" s="417">
        <v>163.30000000000001</v>
      </c>
      <c r="M62" s="417">
        <v>150.6</v>
      </c>
      <c r="N62" s="417">
        <v>12.7</v>
      </c>
      <c r="O62" s="417">
        <v>19.399999999999999</v>
      </c>
      <c r="P62" s="417">
        <v>139.4</v>
      </c>
      <c r="Q62" s="417">
        <v>128.19999999999999</v>
      </c>
      <c r="R62" s="417">
        <v>11.2</v>
      </c>
      <c r="S62" s="417">
        <v>17.5</v>
      </c>
    </row>
    <row r="63" spans="2:19" ht="15" customHeight="1" x14ac:dyDescent="0.2">
      <c r="B63" s="408"/>
      <c r="C63" s="344" t="s">
        <v>18</v>
      </c>
      <c r="D63" s="417">
        <v>138.80000000000001</v>
      </c>
      <c r="E63" s="417">
        <v>129.9</v>
      </c>
      <c r="F63" s="417">
        <v>8.9</v>
      </c>
      <c r="G63" s="417">
        <v>18</v>
      </c>
      <c r="H63" s="417">
        <v>169</v>
      </c>
      <c r="I63" s="417">
        <v>151.1</v>
      </c>
      <c r="J63" s="417">
        <v>17.899999999999999</v>
      </c>
      <c r="K63" s="417">
        <v>20.100000000000001</v>
      </c>
      <c r="L63" s="417">
        <v>156.80000000000001</v>
      </c>
      <c r="M63" s="417">
        <v>145.5</v>
      </c>
      <c r="N63" s="417">
        <v>11.3</v>
      </c>
      <c r="O63" s="417">
        <v>18.600000000000001</v>
      </c>
      <c r="P63" s="417">
        <v>136.19999999999999</v>
      </c>
      <c r="Q63" s="417">
        <v>124.8</v>
      </c>
      <c r="R63" s="417">
        <v>11.4</v>
      </c>
      <c r="S63" s="417">
        <v>17.2</v>
      </c>
    </row>
    <row r="64" spans="2:19" ht="15" customHeight="1" x14ac:dyDescent="0.2">
      <c r="B64" s="408"/>
      <c r="C64" s="344" t="s">
        <v>19</v>
      </c>
      <c r="D64" s="417">
        <v>154.19999999999999</v>
      </c>
      <c r="E64" s="417">
        <v>145</v>
      </c>
      <c r="F64" s="417">
        <v>9.1999999999999993</v>
      </c>
      <c r="G64" s="417">
        <v>19.899999999999999</v>
      </c>
      <c r="H64" s="417">
        <v>192.1</v>
      </c>
      <c r="I64" s="417">
        <v>166.1</v>
      </c>
      <c r="J64" s="417">
        <v>26</v>
      </c>
      <c r="K64" s="417">
        <v>21.7</v>
      </c>
      <c r="L64" s="417">
        <v>165.6</v>
      </c>
      <c r="M64" s="417">
        <v>153.80000000000001</v>
      </c>
      <c r="N64" s="417">
        <v>11.8</v>
      </c>
      <c r="O64" s="417">
        <v>19.600000000000001</v>
      </c>
      <c r="P64" s="417">
        <v>152.9</v>
      </c>
      <c r="Q64" s="417">
        <v>140.80000000000001</v>
      </c>
      <c r="R64" s="417">
        <v>12.1</v>
      </c>
      <c r="S64" s="417">
        <v>19.600000000000001</v>
      </c>
    </row>
    <row r="65" spans="2:19" ht="15" customHeight="1" x14ac:dyDescent="0.2">
      <c r="B65" s="408"/>
      <c r="C65" s="344" t="s">
        <v>20</v>
      </c>
      <c r="D65" s="417">
        <v>143.30000000000001</v>
      </c>
      <c r="E65" s="417">
        <v>129.19999999999999</v>
      </c>
      <c r="F65" s="417">
        <v>14.1</v>
      </c>
      <c r="G65" s="417">
        <v>19.3</v>
      </c>
      <c r="H65" s="417">
        <v>175.6</v>
      </c>
      <c r="I65" s="417">
        <v>155.5</v>
      </c>
      <c r="J65" s="417">
        <v>20.100000000000001</v>
      </c>
      <c r="K65" s="417">
        <v>21</v>
      </c>
      <c r="L65" s="417">
        <v>165.2</v>
      </c>
      <c r="M65" s="417">
        <v>155.6</v>
      </c>
      <c r="N65" s="417">
        <v>9.6</v>
      </c>
      <c r="O65" s="417">
        <v>19.899999999999999</v>
      </c>
      <c r="P65" s="417">
        <v>143.19999999999999</v>
      </c>
      <c r="Q65" s="417">
        <v>131.6</v>
      </c>
      <c r="R65" s="417">
        <v>11.6</v>
      </c>
      <c r="S65" s="417">
        <v>18.399999999999999</v>
      </c>
    </row>
    <row r="66" spans="2:19" ht="15" customHeight="1" x14ac:dyDescent="0.2">
      <c r="B66" s="412"/>
      <c r="C66" s="349" t="s">
        <v>21</v>
      </c>
      <c r="D66" s="416">
        <v>139.80000000000001</v>
      </c>
      <c r="E66" s="416">
        <v>125.3</v>
      </c>
      <c r="F66" s="416">
        <v>14.5</v>
      </c>
      <c r="G66" s="416">
        <v>18.8</v>
      </c>
      <c r="H66" s="416">
        <v>176.8</v>
      </c>
      <c r="I66" s="416">
        <v>155.30000000000001</v>
      </c>
      <c r="J66" s="416">
        <v>21.5</v>
      </c>
      <c r="K66" s="416">
        <v>20.6</v>
      </c>
      <c r="L66" s="416">
        <v>164.4</v>
      </c>
      <c r="M66" s="416">
        <v>152.80000000000001</v>
      </c>
      <c r="N66" s="416">
        <v>11.6</v>
      </c>
      <c r="O66" s="416">
        <v>19.5</v>
      </c>
      <c r="P66" s="416">
        <v>140.5</v>
      </c>
      <c r="Q66" s="416">
        <v>130.4</v>
      </c>
      <c r="R66" s="416">
        <v>10.1</v>
      </c>
      <c r="S66" s="416">
        <v>18.3</v>
      </c>
    </row>
    <row r="67" spans="2:19" ht="15" customHeight="1" x14ac:dyDescent="0.2">
      <c r="B67" s="406" t="s">
        <v>148</v>
      </c>
      <c r="C67" s="336" t="str">
        <f>C49</f>
        <v>令和元年平均</v>
      </c>
      <c r="D67" s="421">
        <v>80.2</v>
      </c>
      <c r="E67" s="421">
        <v>79.099999999999994</v>
      </c>
      <c r="F67" s="421">
        <v>1.1000000000000001</v>
      </c>
      <c r="G67" s="421">
        <v>12.8</v>
      </c>
      <c r="H67" s="421">
        <v>96.6</v>
      </c>
      <c r="I67" s="421">
        <v>91.9</v>
      </c>
      <c r="J67" s="421">
        <v>4.7</v>
      </c>
      <c r="K67" s="421">
        <v>18.8</v>
      </c>
      <c r="L67" s="421">
        <v>107.2</v>
      </c>
      <c r="M67" s="421">
        <v>105.4</v>
      </c>
      <c r="N67" s="421">
        <v>1.8</v>
      </c>
      <c r="O67" s="421">
        <v>18.899999999999999</v>
      </c>
      <c r="P67" s="421">
        <v>116.9</v>
      </c>
      <c r="Q67" s="421">
        <v>116.2</v>
      </c>
      <c r="R67" s="421">
        <v>0.7</v>
      </c>
      <c r="S67" s="421">
        <v>18.3</v>
      </c>
    </row>
    <row r="68" spans="2:19" ht="15" customHeight="1" x14ac:dyDescent="0.2">
      <c r="B68" s="408"/>
      <c r="C68" s="339" t="str">
        <f>C50</f>
        <v>２年</v>
      </c>
      <c r="D68" s="421">
        <v>94.7</v>
      </c>
      <c r="E68" s="421">
        <v>93.3</v>
      </c>
      <c r="F68" s="421">
        <v>1.4</v>
      </c>
      <c r="G68" s="421">
        <v>14.1</v>
      </c>
      <c r="H68" s="421">
        <v>99.7</v>
      </c>
      <c r="I68" s="421">
        <v>94.8</v>
      </c>
      <c r="J68" s="421">
        <v>4.9000000000000004</v>
      </c>
      <c r="K68" s="421">
        <v>19.3</v>
      </c>
      <c r="L68" s="421">
        <v>104.3</v>
      </c>
      <c r="M68" s="421">
        <v>102.3</v>
      </c>
      <c r="N68" s="421">
        <v>2</v>
      </c>
      <c r="O68" s="421">
        <v>18.8</v>
      </c>
      <c r="P68" s="421">
        <v>123.3</v>
      </c>
      <c r="Q68" s="421">
        <v>115.7</v>
      </c>
      <c r="R68" s="421">
        <v>7.6</v>
      </c>
      <c r="S68" s="421">
        <v>18.600000000000001</v>
      </c>
    </row>
    <row r="69" spans="2:19" ht="15" customHeight="1" x14ac:dyDescent="0.2">
      <c r="B69" s="408"/>
      <c r="C69" s="339" t="str">
        <f t="shared" ref="C69:C71" si="2">C51</f>
        <v>３年</v>
      </c>
      <c r="D69" s="421">
        <v>83</v>
      </c>
      <c r="E69" s="421">
        <v>77.599999999999994</v>
      </c>
      <c r="F69" s="421">
        <v>5.4</v>
      </c>
      <c r="G69" s="421">
        <v>12.9</v>
      </c>
      <c r="H69" s="421">
        <v>100</v>
      </c>
      <c r="I69" s="421">
        <v>94</v>
      </c>
      <c r="J69" s="421">
        <v>6</v>
      </c>
      <c r="K69" s="421">
        <v>19.7</v>
      </c>
      <c r="L69" s="421">
        <v>103.5</v>
      </c>
      <c r="M69" s="421">
        <v>101.2</v>
      </c>
      <c r="N69" s="421">
        <v>2.2999999999999998</v>
      </c>
      <c r="O69" s="421">
        <v>18.100000000000001</v>
      </c>
      <c r="P69" s="421">
        <v>123.7</v>
      </c>
      <c r="Q69" s="421">
        <v>114.9</v>
      </c>
      <c r="R69" s="421">
        <v>8.8000000000000007</v>
      </c>
      <c r="S69" s="421">
        <v>18.899999999999999</v>
      </c>
    </row>
    <row r="70" spans="2:19" ht="15" customHeight="1" x14ac:dyDescent="0.2">
      <c r="B70" s="408"/>
      <c r="C70" s="339" t="str">
        <f t="shared" si="2"/>
        <v>４年</v>
      </c>
      <c r="D70" s="421">
        <v>82.5</v>
      </c>
      <c r="E70" s="421">
        <v>75.400000000000006</v>
      </c>
      <c r="F70" s="421">
        <v>7.1</v>
      </c>
      <c r="G70" s="421">
        <v>12.5</v>
      </c>
      <c r="H70" s="421">
        <v>87.6</v>
      </c>
      <c r="I70" s="421">
        <v>84.6</v>
      </c>
      <c r="J70" s="421">
        <v>3</v>
      </c>
      <c r="K70" s="421">
        <v>16.8</v>
      </c>
      <c r="L70" s="421">
        <v>95.8</v>
      </c>
      <c r="M70" s="421">
        <v>93.7</v>
      </c>
      <c r="N70" s="421">
        <v>2.1</v>
      </c>
      <c r="O70" s="421">
        <v>16.8</v>
      </c>
      <c r="P70" s="421">
        <v>111.9</v>
      </c>
      <c r="Q70" s="421">
        <v>98.9</v>
      </c>
      <c r="R70" s="421">
        <v>13</v>
      </c>
      <c r="S70" s="421">
        <v>17.2</v>
      </c>
    </row>
    <row r="71" spans="2:19" ht="15" customHeight="1" x14ac:dyDescent="0.2">
      <c r="B71" s="408"/>
      <c r="C71" s="339" t="str">
        <f t="shared" si="2"/>
        <v>５年</v>
      </c>
      <c r="D71" s="421">
        <v>81.7</v>
      </c>
      <c r="E71" s="421">
        <v>80.400000000000006</v>
      </c>
      <c r="F71" s="421">
        <v>1.3</v>
      </c>
      <c r="G71" s="421">
        <v>12.5</v>
      </c>
      <c r="H71" s="421">
        <v>64.599999999999994</v>
      </c>
      <c r="I71" s="421">
        <v>64.599999999999994</v>
      </c>
      <c r="J71" s="421">
        <v>0</v>
      </c>
      <c r="K71" s="421">
        <v>14.4</v>
      </c>
      <c r="L71" s="421">
        <v>101.6</v>
      </c>
      <c r="M71" s="421">
        <v>99.8</v>
      </c>
      <c r="N71" s="421">
        <v>1.8</v>
      </c>
      <c r="O71" s="421">
        <v>17.2</v>
      </c>
      <c r="P71" s="421" t="s">
        <v>71</v>
      </c>
      <c r="Q71" s="421" t="s">
        <v>71</v>
      </c>
      <c r="R71" s="421" t="s">
        <v>71</v>
      </c>
      <c r="S71" s="421" t="s">
        <v>71</v>
      </c>
    </row>
    <row r="72" spans="2:19" ht="15" customHeight="1" x14ac:dyDescent="0.2">
      <c r="B72" s="408"/>
      <c r="C72" s="415" t="str">
        <f>C54</f>
        <v>６年</v>
      </c>
      <c r="D72" s="423">
        <v>107.1</v>
      </c>
      <c r="E72" s="423">
        <v>104.2</v>
      </c>
      <c r="F72" s="423">
        <v>2.9</v>
      </c>
      <c r="G72" s="423">
        <v>16.100000000000001</v>
      </c>
      <c r="H72" s="423">
        <v>69.5</v>
      </c>
      <c r="I72" s="423">
        <v>69.099999999999994</v>
      </c>
      <c r="J72" s="423">
        <v>0.4</v>
      </c>
      <c r="K72" s="423">
        <v>14.4</v>
      </c>
      <c r="L72" s="423">
        <v>98.8</v>
      </c>
      <c r="M72" s="423">
        <v>97.7</v>
      </c>
      <c r="N72" s="423">
        <v>1.1000000000000001</v>
      </c>
      <c r="O72" s="423">
        <v>17.100000000000001</v>
      </c>
      <c r="P72" s="423">
        <v>83.6</v>
      </c>
      <c r="Q72" s="423">
        <v>75.8</v>
      </c>
      <c r="R72" s="423">
        <v>7.8</v>
      </c>
      <c r="S72" s="423">
        <v>16.5</v>
      </c>
    </row>
    <row r="73" spans="2:19" ht="15" customHeight="1" x14ac:dyDescent="0.2">
      <c r="B73" s="408"/>
      <c r="C73" s="342">
        <f>$A$4</f>
        <v>6</v>
      </c>
      <c r="D73" s="424">
        <v>99.2</v>
      </c>
      <c r="E73" s="424">
        <v>97.1</v>
      </c>
      <c r="F73" s="424">
        <v>2.1</v>
      </c>
      <c r="G73" s="424">
        <v>15.2</v>
      </c>
      <c r="H73" s="424">
        <v>61.6</v>
      </c>
      <c r="I73" s="424">
        <v>61.6</v>
      </c>
      <c r="J73" s="424">
        <v>0</v>
      </c>
      <c r="K73" s="424">
        <v>12.3</v>
      </c>
      <c r="L73" s="424">
        <v>102.6</v>
      </c>
      <c r="M73" s="424">
        <v>100.7</v>
      </c>
      <c r="N73" s="424">
        <v>1.9</v>
      </c>
      <c r="O73" s="424">
        <v>17.3</v>
      </c>
      <c r="P73" s="424">
        <v>85.5</v>
      </c>
      <c r="Q73" s="424">
        <v>78.8</v>
      </c>
      <c r="R73" s="424">
        <v>6.7</v>
      </c>
      <c r="S73" s="424">
        <v>15.9</v>
      </c>
    </row>
    <row r="74" spans="2:19" ht="15" customHeight="1" x14ac:dyDescent="0.2">
      <c r="B74" s="408"/>
      <c r="C74" s="344" t="s">
        <v>11</v>
      </c>
      <c r="D74" s="424">
        <v>107.3</v>
      </c>
      <c r="E74" s="424">
        <v>103.8</v>
      </c>
      <c r="F74" s="424">
        <v>3.5</v>
      </c>
      <c r="G74" s="424">
        <v>16.5</v>
      </c>
      <c r="H74" s="424">
        <v>85</v>
      </c>
      <c r="I74" s="424">
        <v>85</v>
      </c>
      <c r="J74" s="424">
        <v>0</v>
      </c>
      <c r="K74" s="424">
        <v>19.3</v>
      </c>
      <c r="L74" s="424">
        <v>98.5</v>
      </c>
      <c r="M74" s="424">
        <v>97.6</v>
      </c>
      <c r="N74" s="424">
        <v>0.9</v>
      </c>
      <c r="O74" s="424">
        <v>17</v>
      </c>
      <c r="P74" s="424">
        <v>85.3</v>
      </c>
      <c r="Q74" s="424">
        <v>77.5</v>
      </c>
      <c r="R74" s="424">
        <v>7.8</v>
      </c>
      <c r="S74" s="424">
        <v>15.7</v>
      </c>
    </row>
    <row r="75" spans="2:19" ht="15" customHeight="1" x14ac:dyDescent="0.2">
      <c r="B75" s="408"/>
      <c r="C75" s="344" t="s">
        <v>12</v>
      </c>
      <c r="D75" s="424">
        <v>111</v>
      </c>
      <c r="E75" s="424">
        <v>105</v>
      </c>
      <c r="F75" s="424">
        <v>6</v>
      </c>
      <c r="G75" s="424">
        <v>16.5</v>
      </c>
      <c r="H75" s="424">
        <v>74.8</v>
      </c>
      <c r="I75" s="424">
        <v>74.8</v>
      </c>
      <c r="J75" s="424">
        <v>0</v>
      </c>
      <c r="K75" s="424">
        <v>17.5</v>
      </c>
      <c r="L75" s="424">
        <v>99.3</v>
      </c>
      <c r="M75" s="424">
        <v>98.3</v>
      </c>
      <c r="N75" s="424">
        <v>1</v>
      </c>
      <c r="O75" s="424">
        <v>16.899999999999999</v>
      </c>
      <c r="P75" s="424">
        <v>68.3</v>
      </c>
      <c r="Q75" s="424">
        <v>61</v>
      </c>
      <c r="R75" s="424">
        <v>7.3</v>
      </c>
      <c r="S75" s="424">
        <v>14.3</v>
      </c>
    </row>
    <row r="76" spans="2:19" ht="15" customHeight="1" x14ac:dyDescent="0.2">
      <c r="B76" s="408"/>
      <c r="C76" s="344" t="s">
        <v>13</v>
      </c>
      <c r="D76" s="424">
        <v>114.6</v>
      </c>
      <c r="E76" s="424">
        <v>107.1</v>
      </c>
      <c r="F76" s="424">
        <v>7.5</v>
      </c>
      <c r="G76" s="424">
        <v>17</v>
      </c>
      <c r="H76" s="424">
        <v>64</v>
      </c>
      <c r="I76" s="424">
        <v>64</v>
      </c>
      <c r="J76" s="424">
        <v>0</v>
      </c>
      <c r="K76" s="424">
        <v>13</v>
      </c>
      <c r="L76" s="424">
        <v>91.7</v>
      </c>
      <c r="M76" s="424">
        <v>90.6</v>
      </c>
      <c r="N76" s="424">
        <v>1.1000000000000001</v>
      </c>
      <c r="O76" s="424">
        <v>17.2</v>
      </c>
      <c r="P76" s="424">
        <v>79.900000000000006</v>
      </c>
      <c r="Q76" s="424">
        <v>70.5</v>
      </c>
      <c r="R76" s="424">
        <v>9.4</v>
      </c>
      <c r="S76" s="424">
        <v>16.8</v>
      </c>
    </row>
    <row r="77" spans="2:19" ht="15" customHeight="1" x14ac:dyDescent="0.2">
      <c r="B77" s="408"/>
      <c r="C77" s="344" t="s">
        <v>14</v>
      </c>
      <c r="D77" s="424">
        <v>114.2</v>
      </c>
      <c r="E77" s="424">
        <v>110.3</v>
      </c>
      <c r="F77" s="424">
        <v>3.9</v>
      </c>
      <c r="G77" s="424">
        <v>17.399999999999999</v>
      </c>
      <c r="H77" s="424">
        <v>64.900000000000006</v>
      </c>
      <c r="I77" s="424">
        <v>64.900000000000006</v>
      </c>
      <c r="J77" s="424">
        <v>0</v>
      </c>
      <c r="K77" s="424">
        <v>13.2</v>
      </c>
      <c r="L77" s="424">
        <v>93.3</v>
      </c>
      <c r="M77" s="424">
        <v>92.3</v>
      </c>
      <c r="N77" s="424">
        <v>1</v>
      </c>
      <c r="O77" s="424">
        <v>17.3</v>
      </c>
      <c r="P77" s="424">
        <v>88.6</v>
      </c>
      <c r="Q77" s="424">
        <v>82</v>
      </c>
      <c r="R77" s="424">
        <v>6.6</v>
      </c>
      <c r="S77" s="424">
        <v>17.5</v>
      </c>
    </row>
    <row r="78" spans="2:19" ht="15" customHeight="1" x14ac:dyDescent="0.2">
      <c r="B78" s="408"/>
      <c r="C78" s="344" t="s">
        <v>15</v>
      </c>
      <c r="D78" s="424">
        <v>108.8</v>
      </c>
      <c r="E78" s="424">
        <v>106.1</v>
      </c>
      <c r="F78" s="424">
        <v>2.7</v>
      </c>
      <c r="G78" s="424">
        <v>16.3</v>
      </c>
      <c r="H78" s="424">
        <v>82.1</v>
      </c>
      <c r="I78" s="424">
        <v>80</v>
      </c>
      <c r="J78" s="424">
        <v>2.1</v>
      </c>
      <c r="K78" s="424">
        <v>16.899999999999999</v>
      </c>
      <c r="L78" s="424">
        <v>100.9</v>
      </c>
      <c r="M78" s="424">
        <v>100</v>
      </c>
      <c r="N78" s="424">
        <v>0.9</v>
      </c>
      <c r="O78" s="424">
        <v>17.100000000000001</v>
      </c>
      <c r="P78" s="424">
        <v>79.400000000000006</v>
      </c>
      <c r="Q78" s="424">
        <v>70.8</v>
      </c>
      <c r="R78" s="424">
        <v>8.6</v>
      </c>
      <c r="S78" s="424">
        <v>17</v>
      </c>
    </row>
    <row r="79" spans="2:19" ht="15" customHeight="1" x14ac:dyDescent="0.2">
      <c r="B79" s="408"/>
      <c r="C79" s="344" t="s">
        <v>16</v>
      </c>
      <c r="D79" s="424">
        <v>108.3</v>
      </c>
      <c r="E79" s="424">
        <v>105.9</v>
      </c>
      <c r="F79" s="424">
        <v>2.4</v>
      </c>
      <c r="G79" s="424">
        <v>15.8</v>
      </c>
      <c r="H79" s="424">
        <v>79.5</v>
      </c>
      <c r="I79" s="424">
        <v>77.7</v>
      </c>
      <c r="J79" s="424">
        <v>1.8</v>
      </c>
      <c r="K79" s="424">
        <v>17.600000000000001</v>
      </c>
      <c r="L79" s="424">
        <v>100.2</v>
      </c>
      <c r="M79" s="424">
        <v>99.1</v>
      </c>
      <c r="N79" s="424">
        <v>1.1000000000000001</v>
      </c>
      <c r="O79" s="424">
        <v>17</v>
      </c>
      <c r="P79" s="424">
        <v>83.5</v>
      </c>
      <c r="Q79" s="424">
        <v>75.8</v>
      </c>
      <c r="R79" s="424">
        <v>7.7</v>
      </c>
      <c r="S79" s="424">
        <v>16.2</v>
      </c>
    </row>
    <row r="80" spans="2:19" ht="15" customHeight="1" x14ac:dyDescent="0.2">
      <c r="B80" s="408"/>
      <c r="C80" s="344" t="s">
        <v>17</v>
      </c>
      <c r="D80" s="424">
        <v>102.2</v>
      </c>
      <c r="E80" s="424">
        <v>102</v>
      </c>
      <c r="F80" s="424">
        <v>0.2</v>
      </c>
      <c r="G80" s="424">
        <v>15.1</v>
      </c>
      <c r="H80" s="424">
        <v>60.9</v>
      </c>
      <c r="I80" s="424">
        <v>59</v>
      </c>
      <c r="J80" s="424">
        <v>1.9</v>
      </c>
      <c r="K80" s="424">
        <v>13.6</v>
      </c>
      <c r="L80" s="424">
        <v>100.7</v>
      </c>
      <c r="M80" s="424">
        <v>99.4</v>
      </c>
      <c r="N80" s="424">
        <v>1.3</v>
      </c>
      <c r="O80" s="424">
        <v>17.2</v>
      </c>
      <c r="P80" s="424">
        <v>87.9</v>
      </c>
      <c r="Q80" s="424">
        <v>78.400000000000006</v>
      </c>
      <c r="R80" s="424">
        <v>9.5</v>
      </c>
      <c r="S80" s="424">
        <v>18.100000000000001</v>
      </c>
    </row>
    <row r="81" spans="2:19" ht="15" customHeight="1" x14ac:dyDescent="0.2">
      <c r="B81" s="408"/>
      <c r="C81" s="344" t="s">
        <v>18</v>
      </c>
      <c r="D81" s="424">
        <v>104</v>
      </c>
      <c r="E81" s="424">
        <v>102.7</v>
      </c>
      <c r="F81" s="424">
        <v>1.3</v>
      </c>
      <c r="G81" s="424">
        <v>16</v>
      </c>
      <c r="H81" s="424">
        <v>70.8</v>
      </c>
      <c r="I81" s="424">
        <v>69</v>
      </c>
      <c r="J81" s="424">
        <v>1.8</v>
      </c>
      <c r="K81" s="424">
        <v>16.600000000000001</v>
      </c>
      <c r="L81" s="424">
        <v>97.7</v>
      </c>
      <c r="M81" s="424">
        <v>96.7</v>
      </c>
      <c r="N81" s="424">
        <v>1</v>
      </c>
      <c r="O81" s="424">
        <v>16.7</v>
      </c>
      <c r="P81" s="424">
        <v>80</v>
      </c>
      <c r="Q81" s="424">
        <v>71.8</v>
      </c>
      <c r="R81" s="424">
        <v>8.1999999999999993</v>
      </c>
      <c r="S81" s="424">
        <v>16.600000000000001</v>
      </c>
    </row>
    <row r="82" spans="2:19" ht="15" customHeight="1" x14ac:dyDescent="0.2">
      <c r="B82" s="408"/>
      <c r="C82" s="344" t="s">
        <v>19</v>
      </c>
      <c r="D82" s="424">
        <v>109.6</v>
      </c>
      <c r="E82" s="424">
        <v>107.8</v>
      </c>
      <c r="F82" s="424">
        <v>1.8</v>
      </c>
      <c r="G82" s="424">
        <v>16.600000000000001</v>
      </c>
      <c r="H82" s="424">
        <v>104.9</v>
      </c>
      <c r="I82" s="424">
        <v>104.8</v>
      </c>
      <c r="J82" s="424">
        <v>0.1</v>
      </c>
      <c r="K82" s="424">
        <v>21.5</v>
      </c>
      <c r="L82" s="424">
        <v>99.4</v>
      </c>
      <c r="M82" s="424">
        <v>98.4</v>
      </c>
      <c r="N82" s="424">
        <v>1</v>
      </c>
      <c r="O82" s="424">
        <v>17.100000000000001</v>
      </c>
      <c r="P82" s="424">
        <v>86.2</v>
      </c>
      <c r="Q82" s="424">
        <v>78.7</v>
      </c>
      <c r="R82" s="424">
        <v>7.5</v>
      </c>
      <c r="S82" s="424">
        <v>16.3</v>
      </c>
    </row>
    <row r="83" spans="2:19" ht="15" customHeight="1" x14ac:dyDescent="0.2">
      <c r="B83" s="408"/>
      <c r="C83" s="344" t="s">
        <v>20</v>
      </c>
      <c r="D83" s="424">
        <v>104.3</v>
      </c>
      <c r="E83" s="424">
        <v>102.2</v>
      </c>
      <c r="F83" s="424">
        <v>2.1</v>
      </c>
      <c r="G83" s="424">
        <v>16.2</v>
      </c>
      <c r="H83" s="424">
        <v>81.2</v>
      </c>
      <c r="I83" s="424">
        <v>80.900000000000006</v>
      </c>
      <c r="J83" s="424">
        <v>0.3</v>
      </c>
      <c r="K83" s="424">
        <v>16.5</v>
      </c>
      <c r="L83" s="424">
        <v>99.5</v>
      </c>
      <c r="M83" s="424">
        <v>98.4</v>
      </c>
      <c r="N83" s="424">
        <v>1.1000000000000001</v>
      </c>
      <c r="O83" s="424">
        <v>17</v>
      </c>
      <c r="P83" s="424">
        <v>87.7</v>
      </c>
      <c r="Q83" s="424">
        <v>77.599999999999994</v>
      </c>
      <c r="R83" s="424">
        <v>10.1</v>
      </c>
      <c r="S83" s="424">
        <v>18.399999999999999</v>
      </c>
    </row>
    <row r="84" spans="2:19" ht="15" customHeight="1" x14ac:dyDescent="0.2">
      <c r="B84" s="412"/>
      <c r="C84" s="349" t="s">
        <v>21</v>
      </c>
      <c r="D84" s="423">
        <v>98.5</v>
      </c>
      <c r="E84" s="423">
        <v>97.8</v>
      </c>
      <c r="F84" s="423">
        <v>0.7</v>
      </c>
      <c r="G84" s="423">
        <v>14.9</v>
      </c>
      <c r="H84" s="423">
        <v>64.3</v>
      </c>
      <c r="I84" s="423">
        <v>63.8</v>
      </c>
      <c r="J84" s="423">
        <v>0.5</v>
      </c>
      <c r="K84" s="423">
        <v>12.6</v>
      </c>
      <c r="L84" s="423">
        <v>101.8</v>
      </c>
      <c r="M84" s="423">
        <v>100.6</v>
      </c>
      <c r="N84" s="423">
        <v>1.2</v>
      </c>
      <c r="O84" s="423">
        <v>17.2</v>
      </c>
      <c r="P84" s="423">
        <v>88.4</v>
      </c>
      <c r="Q84" s="423">
        <v>82.9</v>
      </c>
      <c r="R84" s="423">
        <v>5.5</v>
      </c>
      <c r="S84" s="423">
        <v>17.2</v>
      </c>
    </row>
    <row r="85" spans="2:19" ht="15" customHeight="1" x14ac:dyDescent="0.2">
      <c r="B85" s="384" t="s">
        <v>155</v>
      </c>
      <c r="D85" s="385"/>
      <c r="E85" s="385"/>
      <c r="F85" s="385"/>
      <c r="G85" s="385"/>
      <c r="L85" s="385"/>
      <c r="M85" s="385"/>
      <c r="N85" s="385"/>
      <c r="O85" s="385"/>
      <c r="P85" s="386"/>
      <c r="Q85" s="386"/>
      <c r="R85" s="386"/>
      <c r="S85" s="386"/>
    </row>
    <row r="86" spans="2:19" ht="15" customHeight="1" x14ac:dyDescent="0.2">
      <c r="B86" s="388" t="s">
        <v>3</v>
      </c>
      <c r="D86" s="389"/>
      <c r="E86" s="389"/>
      <c r="F86" s="389"/>
      <c r="G86" s="389"/>
      <c r="H86" s="389"/>
      <c r="I86" s="389"/>
      <c r="J86" s="390"/>
      <c r="K86" s="391"/>
      <c r="L86" s="389"/>
      <c r="M86" s="389"/>
      <c r="N86" s="389"/>
      <c r="O86" s="389"/>
      <c r="P86" s="389"/>
      <c r="Q86" s="389"/>
      <c r="S86" s="392" t="s">
        <v>109</v>
      </c>
    </row>
    <row r="87" spans="2:19" ht="15" customHeight="1" x14ac:dyDescent="0.2">
      <c r="B87" s="393"/>
      <c r="C87" s="363"/>
      <c r="D87" s="394" t="s">
        <v>85</v>
      </c>
      <c r="E87" s="395"/>
      <c r="F87" s="395"/>
      <c r="G87" s="396"/>
      <c r="H87" s="394" t="s">
        <v>88</v>
      </c>
      <c r="I87" s="397"/>
      <c r="J87" s="395"/>
      <c r="K87" s="396"/>
      <c r="L87" s="394" t="s">
        <v>89</v>
      </c>
      <c r="M87" s="395"/>
      <c r="N87" s="395"/>
      <c r="O87" s="396"/>
      <c r="P87" s="394" t="s">
        <v>90</v>
      </c>
      <c r="Q87" s="397"/>
      <c r="R87" s="395"/>
      <c r="S87" s="396"/>
    </row>
    <row r="88" spans="2:19" ht="15" customHeight="1" x14ac:dyDescent="0.2">
      <c r="B88" s="398" t="s">
        <v>144</v>
      </c>
      <c r="C88" s="364"/>
      <c r="D88" s="399" t="s">
        <v>110</v>
      </c>
      <c r="E88" s="399" t="s">
        <v>111</v>
      </c>
      <c r="F88" s="399" t="s">
        <v>112</v>
      </c>
      <c r="G88" s="400" t="s">
        <v>105</v>
      </c>
      <c r="H88" s="399" t="s">
        <v>110</v>
      </c>
      <c r="I88" s="399" t="s">
        <v>111</v>
      </c>
      <c r="J88" s="399" t="s">
        <v>112</v>
      </c>
      <c r="K88" s="400" t="s">
        <v>105</v>
      </c>
      <c r="L88" s="399" t="s">
        <v>110</v>
      </c>
      <c r="M88" s="399" t="s">
        <v>111</v>
      </c>
      <c r="N88" s="399" t="s">
        <v>112</v>
      </c>
      <c r="O88" s="400" t="s">
        <v>105</v>
      </c>
      <c r="P88" s="399" t="s">
        <v>110</v>
      </c>
      <c r="Q88" s="399" t="s">
        <v>111</v>
      </c>
      <c r="R88" s="399" t="s">
        <v>112</v>
      </c>
      <c r="S88" s="400" t="s">
        <v>105</v>
      </c>
    </row>
    <row r="89" spans="2:19" ht="15" customHeight="1" x14ac:dyDescent="0.2">
      <c r="B89" s="398" t="s">
        <v>145</v>
      </c>
      <c r="C89" s="366" t="s">
        <v>4</v>
      </c>
      <c r="D89" s="401" t="s">
        <v>105</v>
      </c>
      <c r="E89" s="402" t="s">
        <v>105</v>
      </c>
      <c r="F89" s="401"/>
      <c r="G89" s="401" t="s">
        <v>113</v>
      </c>
      <c r="H89" s="401" t="s">
        <v>105</v>
      </c>
      <c r="I89" s="402" t="s">
        <v>105</v>
      </c>
      <c r="J89" s="401"/>
      <c r="K89" s="425" t="s">
        <v>113</v>
      </c>
      <c r="L89" s="401" t="s">
        <v>105</v>
      </c>
      <c r="M89" s="402" t="s">
        <v>105</v>
      </c>
      <c r="N89" s="401"/>
      <c r="O89" s="401" t="s">
        <v>113</v>
      </c>
      <c r="P89" s="401" t="s">
        <v>105</v>
      </c>
      <c r="Q89" s="402" t="s">
        <v>105</v>
      </c>
      <c r="R89" s="401"/>
      <c r="S89" s="425" t="s">
        <v>113</v>
      </c>
    </row>
    <row r="90" spans="2:19" ht="15" customHeight="1" x14ac:dyDescent="0.2">
      <c r="B90" s="403"/>
      <c r="C90" s="367" t="s">
        <v>47</v>
      </c>
      <c r="D90" s="404" t="s">
        <v>114</v>
      </c>
      <c r="E90" s="404" t="s">
        <v>114</v>
      </c>
      <c r="F90" s="404" t="s">
        <v>114</v>
      </c>
      <c r="G90" s="405" t="s">
        <v>105</v>
      </c>
      <c r="H90" s="404" t="s">
        <v>114</v>
      </c>
      <c r="I90" s="404" t="s">
        <v>114</v>
      </c>
      <c r="J90" s="404" t="s">
        <v>114</v>
      </c>
      <c r="K90" s="405" t="s">
        <v>105</v>
      </c>
      <c r="L90" s="404" t="s">
        <v>114</v>
      </c>
      <c r="M90" s="404" t="s">
        <v>114</v>
      </c>
      <c r="N90" s="404" t="s">
        <v>114</v>
      </c>
      <c r="O90" s="405" t="s">
        <v>105</v>
      </c>
      <c r="P90" s="404" t="s">
        <v>114</v>
      </c>
      <c r="Q90" s="404" t="s">
        <v>114</v>
      </c>
      <c r="R90" s="404" t="s">
        <v>114</v>
      </c>
      <c r="S90" s="405" t="s">
        <v>105</v>
      </c>
    </row>
    <row r="91" spans="2:19" ht="15" customHeight="1" x14ac:dyDescent="0.2">
      <c r="B91" s="406" t="s">
        <v>147</v>
      </c>
      <c r="C91" s="336" t="str">
        <f>C49</f>
        <v>令和元年平均</v>
      </c>
      <c r="D91" s="421">
        <v>169.1</v>
      </c>
      <c r="E91" s="421">
        <v>160.9</v>
      </c>
      <c r="F91" s="421">
        <v>8.1999999999999993</v>
      </c>
      <c r="G91" s="421">
        <v>21.6</v>
      </c>
      <c r="H91" s="421">
        <v>163.30000000000001</v>
      </c>
      <c r="I91" s="421">
        <v>144.1</v>
      </c>
      <c r="J91" s="421">
        <v>19.2</v>
      </c>
      <c r="K91" s="421">
        <v>18.600000000000001</v>
      </c>
      <c r="L91" s="421">
        <v>195.5</v>
      </c>
      <c r="M91" s="421">
        <v>173.1</v>
      </c>
      <c r="N91" s="421">
        <v>22.4</v>
      </c>
      <c r="O91" s="421">
        <v>21.8</v>
      </c>
      <c r="P91" s="421">
        <v>164.4</v>
      </c>
      <c r="Q91" s="421">
        <v>151.9</v>
      </c>
      <c r="R91" s="421">
        <v>12.5</v>
      </c>
      <c r="S91" s="421">
        <v>20.3</v>
      </c>
    </row>
    <row r="92" spans="2:19" ht="15" customHeight="1" x14ac:dyDescent="0.2">
      <c r="B92" s="408"/>
      <c r="C92" s="339" t="str">
        <f>C50</f>
        <v>２年</v>
      </c>
      <c r="D92" s="421">
        <v>163.80000000000001</v>
      </c>
      <c r="E92" s="421">
        <v>160.4</v>
      </c>
      <c r="F92" s="421">
        <v>3.4</v>
      </c>
      <c r="G92" s="421">
        <v>21.6</v>
      </c>
      <c r="H92" s="421">
        <v>158.4</v>
      </c>
      <c r="I92" s="421">
        <v>144.19999999999999</v>
      </c>
      <c r="J92" s="421">
        <v>14.2</v>
      </c>
      <c r="K92" s="421">
        <v>18.5</v>
      </c>
      <c r="L92" s="421">
        <v>155.5</v>
      </c>
      <c r="M92" s="421">
        <v>145.4</v>
      </c>
      <c r="N92" s="421">
        <v>10.1</v>
      </c>
      <c r="O92" s="421">
        <v>18.3</v>
      </c>
      <c r="P92" s="421">
        <v>175.1</v>
      </c>
      <c r="Q92" s="421">
        <v>160.30000000000001</v>
      </c>
      <c r="R92" s="421">
        <v>14.8</v>
      </c>
      <c r="S92" s="421">
        <v>17.3</v>
      </c>
    </row>
    <row r="93" spans="2:19" ht="15" customHeight="1" x14ac:dyDescent="0.2">
      <c r="B93" s="408"/>
      <c r="C93" s="339" t="str">
        <f>C51</f>
        <v>３年</v>
      </c>
      <c r="D93" s="421">
        <v>169.9</v>
      </c>
      <c r="E93" s="421">
        <v>163</v>
      </c>
      <c r="F93" s="421">
        <v>6.9</v>
      </c>
      <c r="G93" s="421">
        <v>21.2</v>
      </c>
      <c r="H93" s="421">
        <v>157.30000000000001</v>
      </c>
      <c r="I93" s="421">
        <v>145.30000000000001</v>
      </c>
      <c r="J93" s="421">
        <v>12</v>
      </c>
      <c r="K93" s="421">
        <v>18.899999999999999</v>
      </c>
      <c r="L93" s="421">
        <v>140.1</v>
      </c>
      <c r="M93" s="421">
        <v>129.5</v>
      </c>
      <c r="N93" s="421">
        <v>10.6</v>
      </c>
      <c r="O93" s="421">
        <v>16.5</v>
      </c>
      <c r="P93" s="421">
        <v>182</v>
      </c>
      <c r="Q93" s="421">
        <v>168.1</v>
      </c>
      <c r="R93" s="421">
        <v>13.9</v>
      </c>
      <c r="S93" s="421">
        <v>19.3</v>
      </c>
    </row>
    <row r="94" spans="2:19" ht="15" customHeight="1" x14ac:dyDescent="0.2">
      <c r="B94" s="408"/>
      <c r="C94" s="339" t="str">
        <f t="shared" ref="C94:C95" si="3">C52</f>
        <v>４年</v>
      </c>
      <c r="D94" s="421">
        <v>161.30000000000001</v>
      </c>
      <c r="E94" s="421">
        <v>150.69999999999999</v>
      </c>
      <c r="F94" s="421">
        <v>10.6</v>
      </c>
      <c r="G94" s="421">
        <v>20.399999999999999</v>
      </c>
      <c r="H94" s="421">
        <v>158.80000000000001</v>
      </c>
      <c r="I94" s="421">
        <v>145.4</v>
      </c>
      <c r="J94" s="421">
        <v>13.4</v>
      </c>
      <c r="K94" s="421">
        <v>18.8</v>
      </c>
      <c r="L94" s="421">
        <v>172.6</v>
      </c>
      <c r="M94" s="421">
        <v>155</v>
      </c>
      <c r="N94" s="421">
        <v>17.600000000000001</v>
      </c>
      <c r="O94" s="421">
        <v>19.100000000000001</v>
      </c>
      <c r="P94" s="421">
        <v>141.80000000000001</v>
      </c>
      <c r="Q94" s="421">
        <v>136.80000000000001</v>
      </c>
      <c r="R94" s="421">
        <v>5</v>
      </c>
      <c r="S94" s="421">
        <v>17.899999999999999</v>
      </c>
    </row>
    <row r="95" spans="2:19" ht="15" customHeight="1" x14ac:dyDescent="0.2">
      <c r="B95" s="408"/>
      <c r="C95" s="339" t="str">
        <f t="shared" si="3"/>
        <v>５年</v>
      </c>
      <c r="D95" s="402">
        <v>171</v>
      </c>
      <c r="E95" s="402">
        <v>164.8</v>
      </c>
      <c r="F95" s="402">
        <v>6.2</v>
      </c>
      <c r="G95" s="402">
        <v>21</v>
      </c>
      <c r="H95" s="402">
        <v>161.30000000000001</v>
      </c>
      <c r="I95" s="402">
        <v>147.1</v>
      </c>
      <c r="J95" s="402">
        <v>14.2</v>
      </c>
      <c r="K95" s="402">
        <v>19.100000000000001</v>
      </c>
      <c r="L95" s="402">
        <v>175.9</v>
      </c>
      <c r="M95" s="402">
        <v>158.4</v>
      </c>
      <c r="N95" s="402">
        <v>17.5</v>
      </c>
      <c r="O95" s="402">
        <v>19.8</v>
      </c>
      <c r="P95" s="402">
        <v>165.7</v>
      </c>
      <c r="Q95" s="402">
        <v>155.1</v>
      </c>
      <c r="R95" s="402">
        <v>10.6</v>
      </c>
      <c r="S95" s="402">
        <v>18.7</v>
      </c>
    </row>
    <row r="96" spans="2:19" ht="15" customHeight="1" x14ac:dyDescent="0.2">
      <c r="B96" s="408"/>
      <c r="C96" s="415" t="str">
        <f>C54</f>
        <v>６年</v>
      </c>
      <c r="D96" s="424">
        <v>170.9</v>
      </c>
      <c r="E96" s="424">
        <v>163</v>
      </c>
      <c r="F96" s="424">
        <v>7.9</v>
      </c>
      <c r="G96" s="424">
        <v>21</v>
      </c>
      <c r="H96" s="424">
        <v>155.80000000000001</v>
      </c>
      <c r="I96" s="424">
        <v>145.19999999999999</v>
      </c>
      <c r="J96" s="424">
        <v>10.6</v>
      </c>
      <c r="K96" s="424">
        <v>18.5</v>
      </c>
      <c r="L96" s="424">
        <v>170.4</v>
      </c>
      <c r="M96" s="424">
        <v>160.6</v>
      </c>
      <c r="N96" s="424">
        <v>9.8000000000000007</v>
      </c>
      <c r="O96" s="424">
        <v>20.7</v>
      </c>
      <c r="P96" s="424">
        <v>177.7</v>
      </c>
      <c r="Q96" s="424">
        <v>168.1</v>
      </c>
      <c r="R96" s="424">
        <v>9.6</v>
      </c>
      <c r="S96" s="424">
        <v>20.399999999999999</v>
      </c>
    </row>
    <row r="97" spans="2:19" ht="15" customHeight="1" x14ac:dyDescent="0.2">
      <c r="B97" s="408"/>
      <c r="C97" s="342">
        <f>$A$4</f>
        <v>6</v>
      </c>
      <c r="D97" s="426">
        <v>162.30000000000001</v>
      </c>
      <c r="E97" s="426">
        <v>155.80000000000001</v>
      </c>
      <c r="F97" s="426">
        <v>6.5</v>
      </c>
      <c r="G97" s="426">
        <v>19.8</v>
      </c>
      <c r="H97" s="426">
        <v>133.9</v>
      </c>
      <c r="I97" s="426">
        <v>124.8</v>
      </c>
      <c r="J97" s="426">
        <v>9.1</v>
      </c>
      <c r="K97" s="426">
        <v>16.100000000000001</v>
      </c>
      <c r="L97" s="426">
        <v>173.5</v>
      </c>
      <c r="M97" s="426">
        <v>164.7</v>
      </c>
      <c r="N97" s="426">
        <v>8.8000000000000007</v>
      </c>
      <c r="O97" s="426">
        <v>21.3</v>
      </c>
      <c r="P97" s="426">
        <v>162.5</v>
      </c>
      <c r="Q97" s="426">
        <v>153</v>
      </c>
      <c r="R97" s="426">
        <v>9.5</v>
      </c>
      <c r="S97" s="426">
        <v>18.399999999999999</v>
      </c>
    </row>
    <row r="98" spans="2:19" ht="15" customHeight="1" x14ac:dyDescent="0.2">
      <c r="B98" s="408"/>
      <c r="C98" s="344" t="s">
        <v>11</v>
      </c>
      <c r="D98" s="424">
        <v>157</v>
      </c>
      <c r="E98" s="424">
        <v>150</v>
      </c>
      <c r="F98" s="424">
        <v>7</v>
      </c>
      <c r="G98" s="424">
        <v>19.2</v>
      </c>
      <c r="H98" s="424">
        <v>168.2</v>
      </c>
      <c r="I98" s="424">
        <v>152.69999999999999</v>
      </c>
      <c r="J98" s="424">
        <v>15.5</v>
      </c>
      <c r="K98" s="424">
        <v>19.5</v>
      </c>
      <c r="L98" s="424">
        <v>172.3</v>
      </c>
      <c r="M98" s="424">
        <v>162.1</v>
      </c>
      <c r="N98" s="424">
        <v>10.199999999999999</v>
      </c>
      <c r="O98" s="424">
        <v>21.3</v>
      </c>
      <c r="P98" s="424">
        <v>162.80000000000001</v>
      </c>
      <c r="Q98" s="424">
        <v>154.1</v>
      </c>
      <c r="R98" s="424">
        <v>8.6999999999999993</v>
      </c>
      <c r="S98" s="424">
        <v>18.8</v>
      </c>
    </row>
    <row r="99" spans="2:19" ht="15" customHeight="1" x14ac:dyDescent="0.2">
      <c r="B99" s="408"/>
      <c r="C99" s="344" t="s">
        <v>12</v>
      </c>
      <c r="D99" s="424">
        <v>175.8</v>
      </c>
      <c r="E99" s="424">
        <v>168.2</v>
      </c>
      <c r="F99" s="424">
        <v>7.6</v>
      </c>
      <c r="G99" s="424">
        <v>21.7</v>
      </c>
      <c r="H99" s="424">
        <v>154.30000000000001</v>
      </c>
      <c r="I99" s="424">
        <v>141.5</v>
      </c>
      <c r="J99" s="424">
        <v>12.8</v>
      </c>
      <c r="K99" s="424">
        <v>18.100000000000001</v>
      </c>
      <c r="L99" s="424">
        <v>177.4</v>
      </c>
      <c r="M99" s="424">
        <v>163.5</v>
      </c>
      <c r="N99" s="424">
        <v>13.9</v>
      </c>
      <c r="O99" s="424">
        <v>20.9</v>
      </c>
      <c r="P99" s="424">
        <v>160.1</v>
      </c>
      <c r="Q99" s="424">
        <v>152.4</v>
      </c>
      <c r="R99" s="424">
        <v>7.7</v>
      </c>
      <c r="S99" s="424">
        <v>18.600000000000001</v>
      </c>
    </row>
    <row r="100" spans="2:19" ht="15" customHeight="1" x14ac:dyDescent="0.2">
      <c r="B100" s="408"/>
      <c r="C100" s="344" t="s">
        <v>13</v>
      </c>
      <c r="D100" s="424">
        <v>183.8</v>
      </c>
      <c r="E100" s="424">
        <v>176.9</v>
      </c>
      <c r="F100" s="424">
        <v>6.9</v>
      </c>
      <c r="G100" s="424">
        <v>23.5</v>
      </c>
      <c r="H100" s="424">
        <v>157.9</v>
      </c>
      <c r="I100" s="424">
        <v>147.4</v>
      </c>
      <c r="J100" s="424">
        <v>10.5</v>
      </c>
      <c r="K100" s="424">
        <v>18.5</v>
      </c>
      <c r="L100" s="424">
        <v>173.2</v>
      </c>
      <c r="M100" s="424">
        <v>159.80000000000001</v>
      </c>
      <c r="N100" s="424">
        <v>13.4</v>
      </c>
      <c r="O100" s="424">
        <v>20.5</v>
      </c>
      <c r="P100" s="424">
        <v>168.2</v>
      </c>
      <c r="Q100" s="424">
        <v>158.5</v>
      </c>
      <c r="R100" s="424">
        <v>9.6999999999999993</v>
      </c>
      <c r="S100" s="424">
        <v>19.5</v>
      </c>
    </row>
    <row r="101" spans="2:19" ht="15" customHeight="1" x14ac:dyDescent="0.2">
      <c r="B101" s="408"/>
      <c r="C101" s="344" t="s">
        <v>14</v>
      </c>
      <c r="D101" s="424">
        <v>174.3</v>
      </c>
      <c r="E101" s="424">
        <v>167.4</v>
      </c>
      <c r="F101" s="424">
        <v>6.9</v>
      </c>
      <c r="G101" s="424">
        <v>22.3</v>
      </c>
      <c r="H101" s="424">
        <v>152.6</v>
      </c>
      <c r="I101" s="424">
        <v>143.5</v>
      </c>
      <c r="J101" s="424">
        <v>9.1</v>
      </c>
      <c r="K101" s="424">
        <v>18.100000000000001</v>
      </c>
      <c r="L101" s="424">
        <v>168</v>
      </c>
      <c r="M101" s="424">
        <v>157.19999999999999</v>
      </c>
      <c r="N101" s="424">
        <v>10.8</v>
      </c>
      <c r="O101" s="424">
        <v>20.100000000000001</v>
      </c>
      <c r="P101" s="424">
        <v>191</v>
      </c>
      <c r="Q101" s="424">
        <v>181.3</v>
      </c>
      <c r="R101" s="424">
        <v>9.6999999999999993</v>
      </c>
      <c r="S101" s="424">
        <v>22.2</v>
      </c>
    </row>
    <row r="102" spans="2:19" ht="15" customHeight="1" x14ac:dyDescent="0.2">
      <c r="B102" s="408"/>
      <c r="C102" s="344" t="s">
        <v>15</v>
      </c>
      <c r="D102" s="424">
        <v>172.8</v>
      </c>
      <c r="E102" s="424">
        <v>164.9</v>
      </c>
      <c r="F102" s="424">
        <v>7.9</v>
      </c>
      <c r="G102" s="424">
        <v>21</v>
      </c>
      <c r="H102" s="424">
        <v>161.4</v>
      </c>
      <c r="I102" s="424">
        <v>154.80000000000001</v>
      </c>
      <c r="J102" s="424">
        <v>6.6</v>
      </c>
      <c r="K102" s="424">
        <v>19.899999999999999</v>
      </c>
      <c r="L102" s="424">
        <v>168.3</v>
      </c>
      <c r="M102" s="424">
        <v>160.9</v>
      </c>
      <c r="N102" s="424">
        <v>7.4</v>
      </c>
      <c r="O102" s="424">
        <v>17.3</v>
      </c>
      <c r="P102" s="424">
        <v>182.6</v>
      </c>
      <c r="Q102" s="424">
        <v>173.5</v>
      </c>
      <c r="R102" s="424">
        <v>9.1</v>
      </c>
      <c r="S102" s="424">
        <v>21.3</v>
      </c>
    </row>
    <row r="103" spans="2:19" ht="15" customHeight="1" x14ac:dyDescent="0.2">
      <c r="B103" s="408"/>
      <c r="C103" s="344" t="s">
        <v>16</v>
      </c>
      <c r="D103" s="424">
        <v>177.2</v>
      </c>
      <c r="E103" s="424">
        <v>169.7</v>
      </c>
      <c r="F103" s="424">
        <v>7.5</v>
      </c>
      <c r="G103" s="424">
        <v>21.6</v>
      </c>
      <c r="H103" s="424">
        <v>152.4</v>
      </c>
      <c r="I103" s="424">
        <v>143.30000000000001</v>
      </c>
      <c r="J103" s="424">
        <v>9.1</v>
      </c>
      <c r="K103" s="424">
        <v>18.100000000000001</v>
      </c>
      <c r="L103" s="424">
        <v>177.8</v>
      </c>
      <c r="M103" s="424">
        <v>164.6</v>
      </c>
      <c r="N103" s="424">
        <v>13.2</v>
      </c>
      <c r="O103" s="424">
        <v>21.2</v>
      </c>
      <c r="P103" s="424">
        <v>195.2</v>
      </c>
      <c r="Q103" s="424">
        <v>181.9</v>
      </c>
      <c r="R103" s="424">
        <v>13.3</v>
      </c>
      <c r="S103" s="424">
        <v>22.6</v>
      </c>
    </row>
    <row r="104" spans="2:19" ht="15" customHeight="1" x14ac:dyDescent="0.2">
      <c r="B104" s="408"/>
      <c r="C104" s="344" t="s">
        <v>17</v>
      </c>
      <c r="D104" s="424">
        <v>168.5</v>
      </c>
      <c r="E104" s="424">
        <v>160.1</v>
      </c>
      <c r="F104" s="424">
        <v>8.4</v>
      </c>
      <c r="G104" s="424">
        <v>20.399999999999999</v>
      </c>
      <c r="H104" s="424">
        <v>143.4</v>
      </c>
      <c r="I104" s="424">
        <v>135.30000000000001</v>
      </c>
      <c r="J104" s="424">
        <v>8.1</v>
      </c>
      <c r="K104" s="424">
        <v>17</v>
      </c>
      <c r="L104" s="424">
        <v>173.7</v>
      </c>
      <c r="M104" s="424">
        <v>161.30000000000001</v>
      </c>
      <c r="N104" s="424">
        <v>12.4</v>
      </c>
      <c r="O104" s="424">
        <v>20</v>
      </c>
      <c r="P104" s="424">
        <v>203.3</v>
      </c>
      <c r="Q104" s="424">
        <v>193.9</v>
      </c>
      <c r="R104" s="424">
        <v>9.4</v>
      </c>
      <c r="S104" s="424">
        <v>21.1</v>
      </c>
    </row>
    <row r="105" spans="2:19" ht="15" customHeight="1" x14ac:dyDescent="0.2">
      <c r="B105" s="408"/>
      <c r="C105" s="344" t="s">
        <v>18</v>
      </c>
      <c r="D105" s="424">
        <v>164</v>
      </c>
      <c r="E105" s="424">
        <v>149.30000000000001</v>
      </c>
      <c r="F105" s="424">
        <v>14.7</v>
      </c>
      <c r="G105" s="424">
        <v>19.5</v>
      </c>
      <c r="H105" s="424">
        <v>153.30000000000001</v>
      </c>
      <c r="I105" s="424">
        <v>143.6</v>
      </c>
      <c r="J105" s="424">
        <v>9.6999999999999993</v>
      </c>
      <c r="K105" s="424">
        <v>18.5</v>
      </c>
      <c r="L105" s="424">
        <v>171.3</v>
      </c>
      <c r="M105" s="424">
        <v>158.69999999999999</v>
      </c>
      <c r="N105" s="424">
        <v>12.6</v>
      </c>
      <c r="O105" s="424">
        <v>20.100000000000001</v>
      </c>
      <c r="P105" s="424">
        <v>190.5</v>
      </c>
      <c r="Q105" s="424">
        <v>182</v>
      </c>
      <c r="R105" s="424">
        <v>8.5</v>
      </c>
      <c r="S105" s="424">
        <v>21.1</v>
      </c>
    </row>
    <row r="106" spans="2:19" ht="15" customHeight="1" x14ac:dyDescent="0.2">
      <c r="B106" s="408"/>
      <c r="C106" s="344" t="s">
        <v>19</v>
      </c>
      <c r="D106" s="424">
        <v>202.4</v>
      </c>
      <c r="E106" s="424">
        <v>176.8</v>
      </c>
      <c r="F106" s="424">
        <v>25.6</v>
      </c>
      <c r="G106" s="424">
        <v>22.2</v>
      </c>
      <c r="H106" s="424">
        <v>146.30000000000001</v>
      </c>
      <c r="I106" s="424">
        <v>137.69999999999999</v>
      </c>
      <c r="J106" s="424">
        <v>8.6</v>
      </c>
      <c r="K106" s="424">
        <v>17.600000000000001</v>
      </c>
      <c r="L106" s="424">
        <v>162.5</v>
      </c>
      <c r="M106" s="424">
        <v>157.6</v>
      </c>
      <c r="N106" s="424">
        <v>4.9000000000000004</v>
      </c>
      <c r="O106" s="424">
        <v>21.4</v>
      </c>
      <c r="P106" s="424">
        <v>178.1</v>
      </c>
      <c r="Q106" s="424">
        <v>167.3</v>
      </c>
      <c r="R106" s="424">
        <v>10.8</v>
      </c>
      <c r="S106" s="424">
        <v>20.6</v>
      </c>
    </row>
    <row r="107" spans="2:19" ht="15" customHeight="1" x14ac:dyDescent="0.2">
      <c r="B107" s="408"/>
      <c r="C107" s="344" t="s">
        <v>20</v>
      </c>
      <c r="D107" s="424">
        <v>171.4</v>
      </c>
      <c r="E107" s="424">
        <v>165</v>
      </c>
      <c r="F107" s="424">
        <v>6.4</v>
      </c>
      <c r="G107" s="424">
        <v>21</v>
      </c>
      <c r="H107" s="424">
        <v>180.4</v>
      </c>
      <c r="I107" s="424">
        <v>166.4</v>
      </c>
      <c r="J107" s="424">
        <v>14</v>
      </c>
      <c r="K107" s="424">
        <v>21.1</v>
      </c>
      <c r="L107" s="424">
        <v>168.6</v>
      </c>
      <c r="M107" s="424">
        <v>160.69999999999999</v>
      </c>
      <c r="N107" s="424">
        <v>7.9</v>
      </c>
      <c r="O107" s="424">
        <v>21.6</v>
      </c>
      <c r="P107" s="424">
        <v>181.3</v>
      </c>
      <c r="Q107" s="424">
        <v>171.9</v>
      </c>
      <c r="R107" s="424">
        <v>9.4</v>
      </c>
      <c r="S107" s="424">
        <v>21.6</v>
      </c>
    </row>
    <row r="108" spans="2:19" ht="15" customHeight="1" x14ac:dyDescent="0.2">
      <c r="B108" s="412"/>
      <c r="C108" s="349" t="s">
        <v>21</v>
      </c>
      <c r="D108" s="423">
        <v>161.1</v>
      </c>
      <c r="E108" s="423">
        <v>154</v>
      </c>
      <c r="F108" s="423">
        <v>7.1</v>
      </c>
      <c r="G108" s="423">
        <v>19.7</v>
      </c>
      <c r="H108" s="423">
        <v>164.3</v>
      </c>
      <c r="I108" s="423">
        <v>149.69999999999999</v>
      </c>
      <c r="J108" s="423">
        <v>14.6</v>
      </c>
      <c r="K108" s="423">
        <v>19</v>
      </c>
      <c r="L108" s="423">
        <v>162.6</v>
      </c>
      <c r="M108" s="423">
        <v>157.69999999999999</v>
      </c>
      <c r="N108" s="423">
        <v>4.9000000000000004</v>
      </c>
      <c r="O108" s="423">
        <v>21.6</v>
      </c>
      <c r="P108" s="423">
        <v>179.1</v>
      </c>
      <c r="Q108" s="423">
        <v>168.9</v>
      </c>
      <c r="R108" s="423">
        <v>10.199999999999999</v>
      </c>
      <c r="S108" s="423">
        <v>21.2</v>
      </c>
    </row>
    <row r="109" spans="2:19" ht="15" customHeight="1" x14ac:dyDescent="0.2">
      <c r="B109" s="406" t="s">
        <v>148</v>
      </c>
      <c r="C109" s="336" t="str">
        <f>C91</f>
        <v>令和元年平均</v>
      </c>
      <c r="D109" s="421">
        <v>116.3</v>
      </c>
      <c r="E109" s="421">
        <v>113.2</v>
      </c>
      <c r="F109" s="421">
        <v>3.1</v>
      </c>
      <c r="G109" s="421">
        <v>20.5</v>
      </c>
      <c r="H109" s="421">
        <v>110.1</v>
      </c>
      <c r="I109" s="421">
        <v>110.1</v>
      </c>
      <c r="J109" s="421">
        <v>0</v>
      </c>
      <c r="K109" s="421">
        <v>17.100000000000001</v>
      </c>
      <c r="L109" s="421">
        <v>79.099999999999994</v>
      </c>
      <c r="M109" s="421">
        <v>76.8</v>
      </c>
      <c r="N109" s="421">
        <v>2.2999999999999998</v>
      </c>
      <c r="O109" s="421">
        <v>14.4</v>
      </c>
      <c r="P109" s="421">
        <v>78.900000000000006</v>
      </c>
      <c r="Q109" s="421">
        <v>78</v>
      </c>
      <c r="R109" s="421">
        <v>0.9</v>
      </c>
      <c r="S109" s="421">
        <v>15.5</v>
      </c>
    </row>
    <row r="110" spans="2:19" ht="15" customHeight="1" x14ac:dyDescent="0.2">
      <c r="B110" s="408"/>
      <c r="C110" s="339" t="str">
        <f>C92</f>
        <v>２年</v>
      </c>
      <c r="D110" s="421">
        <v>112.3</v>
      </c>
      <c r="E110" s="421">
        <v>109.5</v>
      </c>
      <c r="F110" s="421">
        <v>2.8</v>
      </c>
      <c r="G110" s="421">
        <v>20.399999999999999</v>
      </c>
      <c r="H110" s="421">
        <v>125.2</v>
      </c>
      <c r="I110" s="421">
        <v>118.4</v>
      </c>
      <c r="J110" s="421">
        <v>6.8</v>
      </c>
      <c r="K110" s="421">
        <v>17.5</v>
      </c>
      <c r="L110" s="421">
        <v>77.2</v>
      </c>
      <c r="M110" s="421">
        <v>75.900000000000006</v>
      </c>
      <c r="N110" s="421">
        <v>1.3</v>
      </c>
      <c r="O110" s="421">
        <v>15</v>
      </c>
      <c r="P110" s="421">
        <v>67.400000000000006</v>
      </c>
      <c r="Q110" s="421">
        <v>67.099999999999994</v>
      </c>
      <c r="R110" s="421">
        <v>0.3</v>
      </c>
      <c r="S110" s="421">
        <v>13</v>
      </c>
    </row>
    <row r="111" spans="2:19" ht="15" customHeight="1" x14ac:dyDescent="0.2">
      <c r="B111" s="408"/>
      <c r="C111" s="339" t="str">
        <f t="shared" ref="C111:C113" si="4">C93</f>
        <v>３年</v>
      </c>
      <c r="D111" s="421">
        <v>104.1</v>
      </c>
      <c r="E111" s="421">
        <v>101.3</v>
      </c>
      <c r="F111" s="421">
        <v>2.8</v>
      </c>
      <c r="G111" s="421">
        <v>20</v>
      </c>
      <c r="H111" s="421">
        <v>129.5</v>
      </c>
      <c r="I111" s="421">
        <v>121.5</v>
      </c>
      <c r="J111" s="421">
        <v>8</v>
      </c>
      <c r="K111" s="421">
        <v>18.399999999999999</v>
      </c>
      <c r="L111" s="421">
        <v>71.400000000000006</v>
      </c>
      <c r="M111" s="421">
        <v>69.599999999999994</v>
      </c>
      <c r="N111" s="421">
        <v>1.8</v>
      </c>
      <c r="O111" s="421">
        <v>13.3</v>
      </c>
      <c r="P111" s="421">
        <v>70.2</v>
      </c>
      <c r="Q111" s="421">
        <v>70.2</v>
      </c>
      <c r="R111" s="421">
        <v>0</v>
      </c>
      <c r="S111" s="421">
        <v>14.2</v>
      </c>
    </row>
    <row r="112" spans="2:19" ht="15" customHeight="1" x14ac:dyDescent="0.2">
      <c r="B112" s="408"/>
      <c r="C112" s="339" t="str">
        <f t="shared" si="4"/>
        <v>４年</v>
      </c>
      <c r="D112" s="421">
        <v>107.9</v>
      </c>
      <c r="E112" s="421">
        <v>106.3</v>
      </c>
      <c r="F112" s="421">
        <v>1.6</v>
      </c>
      <c r="G112" s="421">
        <v>19.2</v>
      </c>
      <c r="H112" s="421">
        <v>130.6</v>
      </c>
      <c r="I112" s="421">
        <v>120.8</v>
      </c>
      <c r="J112" s="421">
        <v>9.8000000000000007</v>
      </c>
      <c r="K112" s="421">
        <v>16.3</v>
      </c>
      <c r="L112" s="421">
        <v>79.7</v>
      </c>
      <c r="M112" s="421">
        <v>77</v>
      </c>
      <c r="N112" s="421">
        <v>2.7</v>
      </c>
      <c r="O112" s="421">
        <v>13.8</v>
      </c>
      <c r="P112" s="421">
        <v>64</v>
      </c>
      <c r="Q112" s="421">
        <v>62.5</v>
      </c>
      <c r="R112" s="421">
        <v>1.5</v>
      </c>
      <c r="S112" s="421">
        <v>9.1999999999999993</v>
      </c>
    </row>
    <row r="113" spans="2:19" ht="15" customHeight="1" x14ac:dyDescent="0.2">
      <c r="B113" s="408"/>
      <c r="C113" s="339" t="str">
        <f t="shared" si="4"/>
        <v>５年</v>
      </c>
      <c r="D113" s="402">
        <v>104.1</v>
      </c>
      <c r="E113" s="402">
        <v>104.1</v>
      </c>
      <c r="F113" s="402">
        <v>0</v>
      </c>
      <c r="G113" s="402">
        <v>16.8</v>
      </c>
      <c r="H113" s="402">
        <v>90.9</v>
      </c>
      <c r="I113" s="402">
        <v>90.8</v>
      </c>
      <c r="J113" s="402">
        <v>0.1</v>
      </c>
      <c r="K113" s="402">
        <v>14</v>
      </c>
      <c r="L113" s="402">
        <v>76.599999999999994</v>
      </c>
      <c r="M113" s="402">
        <v>74.400000000000006</v>
      </c>
      <c r="N113" s="402">
        <v>2.2000000000000002</v>
      </c>
      <c r="O113" s="402">
        <v>13.9</v>
      </c>
      <c r="P113" s="402">
        <v>65.900000000000006</v>
      </c>
      <c r="Q113" s="402">
        <v>61.7</v>
      </c>
      <c r="R113" s="402">
        <v>4.2</v>
      </c>
      <c r="S113" s="402">
        <v>10.7</v>
      </c>
    </row>
    <row r="114" spans="2:19" ht="15" customHeight="1" x14ac:dyDescent="0.2">
      <c r="B114" s="408"/>
      <c r="C114" s="415" t="str">
        <f>C96</f>
        <v>６年</v>
      </c>
      <c r="D114" s="423">
        <v>107.6</v>
      </c>
      <c r="E114" s="423">
        <v>107.5</v>
      </c>
      <c r="F114" s="423">
        <v>0.1</v>
      </c>
      <c r="G114" s="423">
        <v>17.3</v>
      </c>
      <c r="H114" s="423">
        <v>96.8</v>
      </c>
      <c r="I114" s="423">
        <v>96.8</v>
      </c>
      <c r="J114" s="423">
        <v>0</v>
      </c>
      <c r="K114" s="423">
        <v>14.3</v>
      </c>
      <c r="L114" s="423">
        <v>66.7</v>
      </c>
      <c r="M114" s="423">
        <v>65.099999999999994</v>
      </c>
      <c r="N114" s="423">
        <v>1.6</v>
      </c>
      <c r="O114" s="423">
        <v>13</v>
      </c>
      <c r="P114" s="423">
        <v>71.3</v>
      </c>
      <c r="Q114" s="423">
        <v>71.2</v>
      </c>
      <c r="R114" s="423">
        <v>0.1</v>
      </c>
      <c r="S114" s="423">
        <v>12</v>
      </c>
    </row>
    <row r="115" spans="2:19" ht="15" customHeight="1" x14ac:dyDescent="0.2">
      <c r="B115" s="408"/>
      <c r="C115" s="342">
        <f>$A$4</f>
        <v>6</v>
      </c>
      <c r="D115" s="424">
        <v>96.5</v>
      </c>
      <c r="E115" s="424">
        <v>96.5</v>
      </c>
      <c r="F115" s="424">
        <v>0</v>
      </c>
      <c r="G115" s="424">
        <v>15.9</v>
      </c>
      <c r="H115" s="424">
        <v>85.4</v>
      </c>
      <c r="I115" s="424">
        <v>85.4</v>
      </c>
      <c r="J115" s="424">
        <v>0</v>
      </c>
      <c r="K115" s="424">
        <v>12.4</v>
      </c>
      <c r="L115" s="424">
        <v>69.599999999999994</v>
      </c>
      <c r="M115" s="424">
        <v>67.900000000000006</v>
      </c>
      <c r="N115" s="424">
        <v>1.7</v>
      </c>
      <c r="O115" s="424">
        <v>13.3</v>
      </c>
      <c r="P115" s="424">
        <v>73.7</v>
      </c>
      <c r="Q115" s="424">
        <v>73.5</v>
      </c>
      <c r="R115" s="424">
        <v>0.2</v>
      </c>
      <c r="S115" s="424">
        <v>13.8</v>
      </c>
    </row>
    <row r="116" spans="2:19" ht="15" customHeight="1" x14ac:dyDescent="0.2">
      <c r="B116" s="408"/>
      <c r="C116" s="344" t="s">
        <v>11</v>
      </c>
      <c r="D116" s="424">
        <v>105.3</v>
      </c>
      <c r="E116" s="424">
        <v>105.2</v>
      </c>
      <c r="F116" s="424">
        <v>0.1</v>
      </c>
      <c r="G116" s="424">
        <v>16.7</v>
      </c>
      <c r="H116" s="424">
        <v>96</v>
      </c>
      <c r="I116" s="424">
        <v>96</v>
      </c>
      <c r="J116" s="424">
        <v>0</v>
      </c>
      <c r="K116" s="424">
        <v>14.1</v>
      </c>
      <c r="L116" s="424">
        <v>65.7</v>
      </c>
      <c r="M116" s="424">
        <v>64.099999999999994</v>
      </c>
      <c r="N116" s="424">
        <v>1.6</v>
      </c>
      <c r="O116" s="424">
        <v>12.7</v>
      </c>
      <c r="P116" s="424">
        <v>77.5</v>
      </c>
      <c r="Q116" s="424">
        <v>77.5</v>
      </c>
      <c r="R116" s="424">
        <v>0</v>
      </c>
      <c r="S116" s="424">
        <v>12.4</v>
      </c>
    </row>
    <row r="117" spans="2:19" ht="15" customHeight="1" x14ac:dyDescent="0.2">
      <c r="B117" s="408"/>
      <c r="C117" s="344" t="s">
        <v>12</v>
      </c>
      <c r="D117" s="424">
        <v>115</v>
      </c>
      <c r="E117" s="424">
        <v>114.9</v>
      </c>
      <c r="F117" s="424">
        <v>0.1</v>
      </c>
      <c r="G117" s="424">
        <v>17.2</v>
      </c>
      <c r="H117" s="424">
        <v>83</v>
      </c>
      <c r="I117" s="424">
        <v>83</v>
      </c>
      <c r="J117" s="424">
        <v>0</v>
      </c>
      <c r="K117" s="424">
        <v>12.1</v>
      </c>
      <c r="L117" s="424">
        <v>75.599999999999994</v>
      </c>
      <c r="M117" s="424">
        <v>73.3</v>
      </c>
      <c r="N117" s="424">
        <v>2.2999999999999998</v>
      </c>
      <c r="O117" s="424">
        <v>13.7</v>
      </c>
      <c r="P117" s="424">
        <v>80.8</v>
      </c>
      <c r="Q117" s="424">
        <v>80.7</v>
      </c>
      <c r="R117" s="424">
        <v>0.1</v>
      </c>
      <c r="S117" s="424">
        <v>12.5</v>
      </c>
    </row>
    <row r="118" spans="2:19" ht="15" customHeight="1" x14ac:dyDescent="0.2">
      <c r="B118" s="408"/>
      <c r="C118" s="344" t="s">
        <v>13</v>
      </c>
      <c r="D118" s="424">
        <v>116.4</v>
      </c>
      <c r="E118" s="424">
        <v>116.2</v>
      </c>
      <c r="F118" s="424">
        <v>0.2</v>
      </c>
      <c r="G118" s="424">
        <v>17.100000000000001</v>
      </c>
      <c r="H118" s="424">
        <v>111.2</v>
      </c>
      <c r="I118" s="424">
        <v>111.2</v>
      </c>
      <c r="J118" s="424">
        <v>0</v>
      </c>
      <c r="K118" s="424">
        <v>16.5</v>
      </c>
      <c r="L118" s="424">
        <v>71.2</v>
      </c>
      <c r="M118" s="424">
        <v>69.400000000000006</v>
      </c>
      <c r="N118" s="424">
        <v>1.8</v>
      </c>
      <c r="O118" s="424">
        <v>13.5</v>
      </c>
      <c r="P118" s="424">
        <v>84.1</v>
      </c>
      <c r="Q118" s="424">
        <v>84</v>
      </c>
      <c r="R118" s="424">
        <v>0.1</v>
      </c>
      <c r="S118" s="424">
        <v>12.7</v>
      </c>
    </row>
    <row r="119" spans="2:19" ht="15" customHeight="1" x14ac:dyDescent="0.2">
      <c r="B119" s="408"/>
      <c r="C119" s="344" t="s">
        <v>14</v>
      </c>
      <c r="D119" s="424">
        <v>115</v>
      </c>
      <c r="E119" s="424">
        <v>114.9</v>
      </c>
      <c r="F119" s="424">
        <v>0.1</v>
      </c>
      <c r="G119" s="424">
        <v>16.7</v>
      </c>
      <c r="H119" s="424">
        <v>113.5</v>
      </c>
      <c r="I119" s="424">
        <v>113.5</v>
      </c>
      <c r="J119" s="424">
        <v>0</v>
      </c>
      <c r="K119" s="424">
        <v>16.100000000000001</v>
      </c>
      <c r="L119" s="424">
        <v>65.2</v>
      </c>
      <c r="M119" s="424">
        <v>63.7</v>
      </c>
      <c r="N119" s="424">
        <v>1.5</v>
      </c>
      <c r="O119" s="424">
        <v>13.5</v>
      </c>
      <c r="P119" s="424">
        <v>79.099999999999994</v>
      </c>
      <c r="Q119" s="424">
        <v>79.099999999999994</v>
      </c>
      <c r="R119" s="424">
        <v>0</v>
      </c>
      <c r="S119" s="424">
        <v>12</v>
      </c>
    </row>
    <row r="120" spans="2:19" ht="15" customHeight="1" x14ac:dyDescent="0.2">
      <c r="B120" s="408"/>
      <c r="C120" s="344" t="s">
        <v>15</v>
      </c>
      <c r="D120" s="424">
        <v>114.1</v>
      </c>
      <c r="E120" s="424">
        <v>114</v>
      </c>
      <c r="F120" s="424">
        <v>0.1</v>
      </c>
      <c r="G120" s="424">
        <v>18.7</v>
      </c>
      <c r="H120" s="424">
        <v>105.3</v>
      </c>
      <c r="I120" s="424">
        <v>105.3</v>
      </c>
      <c r="J120" s="424">
        <v>0</v>
      </c>
      <c r="K120" s="424">
        <v>16</v>
      </c>
      <c r="L120" s="424">
        <v>63.9</v>
      </c>
      <c r="M120" s="424">
        <v>62.7</v>
      </c>
      <c r="N120" s="424">
        <v>1.2</v>
      </c>
      <c r="O120" s="424">
        <v>13.2</v>
      </c>
      <c r="P120" s="424">
        <v>70.2</v>
      </c>
      <c r="Q120" s="424">
        <v>70.099999999999994</v>
      </c>
      <c r="R120" s="424">
        <v>0.1</v>
      </c>
      <c r="S120" s="424">
        <v>11.2</v>
      </c>
    </row>
    <row r="121" spans="2:19" ht="15" customHeight="1" x14ac:dyDescent="0.2">
      <c r="B121" s="408"/>
      <c r="C121" s="344" t="s">
        <v>16</v>
      </c>
      <c r="D121" s="424">
        <v>113.7</v>
      </c>
      <c r="E121" s="424">
        <v>113.6</v>
      </c>
      <c r="F121" s="424">
        <v>0.1</v>
      </c>
      <c r="G121" s="424">
        <v>18.5</v>
      </c>
      <c r="H121" s="424">
        <v>102</v>
      </c>
      <c r="I121" s="424">
        <v>102</v>
      </c>
      <c r="J121" s="424">
        <v>0</v>
      </c>
      <c r="K121" s="424">
        <v>15.4</v>
      </c>
      <c r="L121" s="424">
        <v>66.599999999999994</v>
      </c>
      <c r="M121" s="424">
        <v>64.900000000000006</v>
      </c>
      <c r="N121" s="424">
        <v>1.7</v>
      </c>
      <c r="O121" s="424">
        <v>13.1</v>
      </c>
      <c r="P121" s="424">
        <v>69.599999999999994</v>
      </c>
      <c r="Q121" s="424">
        <v>69.5</v>
      </c>
      <c r="R121" s="424">
        <v>0.1</v>
      </c>
      <c r="S121" s="424">
        <v>11.6</v>
      </c>
    </row>
    <row r="122" spans="2:19" ht="15" customHeight="1" x14ac:dyDescent="0.2">
      <c r="B122" s="408"/>
      <c r="C122" s="344" t="s">
        <v>17</v>
      </c>
      <c r="D122" s="424">
        <v>108.3</v>
      </c>
      <c r="E122" s="424">
        <v>108.2</v>
      </c>
      <c r="F122" s="424">
        <v>0.1</v>
      </c>
      <c r="G122" s="424">
        <v>17</v>
      </c>
      <c r="H122" s="424">
        <v>85.3</v>
      </c>
      <c r="I122" s="424">
        <v>85.3</v>
      </c>
      <c r="J122" s="424">
        <v>0</v>
      </c>
      <c r="K122" s="424">
        <v>12.5</v>
      </c>
      <c r="L122" s="424">
        <v>66.900000000000006</v>
      </c>
      <c r="M122" s="424">
        <v>65.2</v>
      </c>
      <c r="N122" s="424">
        <v>1.7</v>
      </c>
      <c r="O122" s="424">
        <v>12.9</v>
      </c>
      <c r="P122" s="424">
        <v>64.2</v>
      </c>
      <c r="Q122" s="424">
        <v>64.099999999999994</v>
      </c>
      <c r="R122" s="424">
        <v>0.1</v>
      </c>
      <c r="S122" s="424">
        <v>12.8</v>
      </c>
    </row>
    <row r="123" spans="2:19" ht="15" customHeight="1" x14ac:dyDescent="0.2">
      <c r="B123" s="408"/>
      <c r="C123" s="344" t="s">
        <v>18</v>
      </c>
      <c r="D123" s="424">
        <v>91.8</v>
      </c>
      <c r="E123" s="424">
        <v>91.7</v>
      </c>
      <c r="F123" s="424">
        <v>0.1</v>
      </c>
      <c r="G123" s="424">
        <v>15.9</v>
      </c>
      <c r="H123" s="424">
        <v>93.2</v>
      </c>
      <c r="I123" s="424">
        <v>93.2</v>
      </c>
      <c r="J123" s="424">
        <v>0</v>
      </c>
      <c r="K123" s="424">
        <v>13.6</v>
      </c>
      <c r="L123" s="424">
        <v>64.900000000000006</v>
      </c>
      <c r="M123" s="424">
        <v>63.3</v>
      </c>
      <c r="N123" s="424">
        <v>1.6</v>
      </c>
      <c r="O123" s="424">
        <v>12.8</v>
      </c>
      <c r="P123" s="424">
        <v>61.6</v>
      </c>
      <c r="Q123" s="424">
        <v>61.5</v>
      </c>
      <c r="R123" s="424">
        <v>0.1</v>
      </c>
      <c r="S123" s="424">
        <v>11.4</v>
      </c>
    </row>
    <row r="124" spans="2:19" ht="15" customHeight="1" x14ac:dyDescent="0.2">
      <c r="B124" s="408"/>
      <c r="C124" s="344" t="s">
        <v>19</v>
      </c>
      <c r="D124" s="424">
        <v>99.2</v>
      </c>
      <c r="E124" s="424">
        <v>98.9</v>
      </c>
      <c r="F124" s="424">
        <v>0.3</v>
      </c>
      <c r="G124" s="424">
        <v>17.600000000000001</v>
      </c>
      <c r="H124" s="424">
        <v>97.3</v>
      </c>
      <c r="I124" s="424">
        <v>97.3</v>
      </c>
      <c r="J124" s="424">
        <v>0</v>
      </c>
      <c r="K124" s="424">
        <v>14.6</v>
      </c>
      <c r="L124" s="424">
        <v>65</v>
      </c>
      <c r="M124" s="424">
        <v>63.6</v>
      </c>
      <c r="N124" s="424">
        <v>1.4</v>
      </c>
      <c r="O124" s="424">
        <v>12.7</v>
      </c>
      <c r="P124" s="424">
        <v>61.6</v>
      </c>
      <c r="Q124" s="424">
        <v>61.5</v>
      </c>
      <c r="R124" s="424">
        <v>0.1</v>
      </c>
      <c r="S124" s="424">
        <v>11.4</v>
      </c>
    </row>
    <row r="125" spans="2:19" ht="15" customHeight="1" x14ac:dyDescent="0.2">
      <c r="B125" s="408"/>
      <c r="C125" s="344" t="s">
        <v>20</v>
      </c>
      <c r="D125" s="424">
        <v>109.6</v>
      </c>
      <c r="E125" s="424">
        <v>109.5</v>
      </c>
      <c r="F125" s="424">
        <v>0.1</v>
      </c>
      <c r="G125" s="424">
        <v>17.600000000000001</v>
      </c>
      <c r="H125" s="424">
        <v>102.3</v>
      </c>
      <c r="I125" s="424">
        <v>102.3</v>
      </c>
      <c r="J125" s="424">
        <v>0</v>
      </c>
      <c r="K125" s="424">
        <v>15.4</v>
      </c>
      <c r="L125" s="424">
        <v>60.9</v>
      </c>
      <c r="M125" s="424">
        <v>60</v>
      </c>
      <c r="N125" s="424">
        <v>0.9</v>
      </c>
      <c r="O125" s="424">
        <v>12.3</v>
      </c>
      <c r="P125" s="424">
        <v>73.400000000000006</v>
      </c>
      <c r="Q125" s="424">
        <v>73.3</v>
      </c>
      <c r="R125" s="424">
        <v>0.1</v>
      </c>
      <c r="S125" s="424">
        <v>11.2</v>
      </c>
    </row>
    <row r="126" spans="2:19" ht="15" customHeight="1" x14ac:dyDescent="0.2">
      <c r="B126" s="412"/>
      <c r="C126" s="349" t="s">
        <v>21</v>
      </c>
      <c r="D126" s="423">
        <v>99.1</v>
      </c>
      <c r="E126" s="423">
        <v>99.1</v>
      </c>
      <c r="F126" s="423">
        <v>0</v>
      </c>
      <c r="G126" s="423">
        <v>17.899999999999999</v>
      </c>
      <c r="H126" s="423">
        <v>96.9</v>
      </c>
      <c r="I126" s="423">
        <v>96.9</v>
      </c>
      <c r="J126" s="423">
        <v>0</v>
      </c>
      <c r="K126" s="423">
        <v>14.3</v>
      </c>
      <c r="L126" s="423">
        <v>65.3</v>
      </c>
      <c r="M126" s="423">
        <v>63.9</v>
      </c>
      <c r="N126" s="423">
        <v>1.4</v>
      </c>
      <c r="O126" s="423">
        <v>12.4</v>
      </c>
      <c r="P126" s="423">
        <v>68.400000000000006</v>
      </c>
      <c r="Q126" s="423">
        <v>68.3</v>
      </c>
      <c r="R126" s="423">
        <v>0.1</v>
      </c>
      <c r="S126" s="423">
        <v>11</v>
      </c>
    </row>
    <row r="127" spans="2:19" ht="15" customHeight="1" x14ac:dyDescent="0.2">
      <c r="B127" s="384" t="s">
        <v>156</v>
      </c>
      <c r="D127" s="385"/>
      <c r="E127" s="385"/>
      <c r="F127" s="385"/>
      <c r="G127" s="385"/>
    </row>
    <row r="128" spans="2:19" ht="15" customHeight="1" x14ac:dyDescent="0.2">
      <c r="B128" s="388" t="s">
        <v>3</v>
      </c>
      <c r="D128" s="389"/>
      <c r="E128" s="389"/>
      <c r="F128" s="389"/>
      <c r="G128" s="389"/>
      <c r="H128" s="389"/>
      <c r="I128" s="389"/>
      <c r="J128" s="390"/>
      <c r="K128" s="391"/>
      <c r="S128" s="392" t="s">
        <v>109</v>
      </c>
    </row>
    <row r="129" spans="2:19" ht="15" customHeight="1" x14ac:dyDescent="0.2">
      <c r="B129" s="393"/>
      <c r="C129" s="363"/>
      <c r="D129" s="394" t="s">
        <v>91</v>
      </c>
      <c r="E129" s="397"/>
      <c r="F129" s="395"/>
      <c r="G129" s="396"/>
      <c r="H129" s="394" t="s">
        <v>152</v>
      </c>
      <c r="I129" s="395"/>
      <c r="J129" s="395"/>
      <c r="K129" s="396"/>
      <c r="L129" s="394" t="s">
        <v>93</v>
      </c>
      <c r="M129" s="395"/>
      <c r="N129" s="395"/>
      <c r="O129" s="396"/>
      <c r="P129" s="394" t="s">
        <v>95</v>
      </c>
      <c r="Q129" s="397"/>
      <c r="R129" s="395"/>
      <c r="S129" s="396"/>
    </row>
    <row r="130" spans="2:19" ht="15" customHeight="1" x14ac:dyDescent="0.2">
      <c r="B130" s="398" t="s">
        <v>144</v>
      </c>
      <c r="C130" s="364"/>
      <c r="D130" s="399" t="s">
        <v>110</v>
      </c>
      <c r="E130" s="399" t="s">
        <v>111</v>
      </c>
      <c r="F130" s="399" t="s">
        <v>112</v>
      </c>
      <c r="G130" s="400" t="s">
        <v>105</v>
      </c>
      <c r="H130" s="399" t="s">
        <v>110</v>
      </c>
      <c r="I130" s="399" t="s">
        <v>111</v>
      </c>
      <c r="J130" s="399" t="s">
        <v>112</v>
      </c>
      <c r="K130" s="400" t="s">
        <v>105</v>
      </c>
      <c r="L130" s="399" t="s">
        <v>110</v>
      </c>
      <c r="M130" s="399" t="s">
        <v>111</v>
      </c>
      <c r="N130" s="399" t="s">
        <v>112</v>
      </c>
      <c r="O130" s="400" t="s">
        <v>105</v>
      </c>
      <c r="P130" s="399" t="s">
        <v>110</v>
      </c>
      <c r="Q130" s="399" t="s">
        <v>111</v>
      </c>
      <c r="R130" s="399" t="s">
        <v>112</v>
      </c>
      <c r="S130" s="400" t="s">
        <v>105</v>
      </c>
    </row>
    <row r="131" spans="2:19" ht="15" customHeight="1" x14ac:dyDescent="0.2">
      <c r="B131" s="398" t="s">
        <v>145</v>
      </c>
      <c r="C131" s="366" t="s">
        <v>4</v>
      </c>
      <c r="D131" s="401" t="s">
        <v>105</v>
      </c>
      <c r="E131" s="402" t="s">
        <v>105</v>
      </c>
      <c r="F131" s="401"/>
      <c r="G131" s="401" t="s">
        <v>113</v>
      </c>
      <c r="H131" s="401" t="s">
        <v>105</v>
      </c>
      <c r="I131" s="402" t="s">
        <v>105</v>
      </c>
      <c r="J131" s="401"/>
      <c r="K131" s="401" t="s">
        <v>113</v>
      </c>
      <c r="L131" s="401" t="s">
        <v>105</v>
      </c>
      <c r="M131" s="402" t="s">
        <v>105</v>
      </c>
      <c r="N131" s="401"/>
      <c r="O131" s="401" t="s">
        <v>113</v>
      </c>
      <c r="P131" s="401" t="s">
        <v>105</v>
      </c>
      <c r="Q131" s="402" t="s">
        <v>105</v>
      </c>
      <c r="R131" s="401"/>
      <c r="S131" s="401" t="s">
        <v>113</v>
      </c>
    </row>
    <row r="132" spans="2:19" ht="15" customHeight="1" x14ac:dyDescent="0.2">
      <c r="B132" s="403"/>
      <c r="C132" s="367" t="s">
        <v>47</v>
      </c>
      <c r="D132" s="404" t="s">
        <v>114</v>
      </c>
      <c r="E132" s="404" t="s">
        <v>114</v>
      </c>
      <c r="F132" s="404" t="s">
        <v>114</v>
      </c>
      <c r="G132" s="405" t="s">
        <v>105</v>
      </c>
      <c r="H132" s="404" t="s">
        <v>114</v>
      </c>
      <c r="I132" s="404" t="s">
        <v>114</v>
      </c>
      <c r="J132" s="404" t="s">
        <v>114</v>
      </c>
      <c r="K132" s="405" t="s">
        <v>105</v>
      </c>
      <c r="L132" s="404" t="s">
        <v>114</v>
      </c>
      <c r="M132" s="404" t="s">
        <v>114</v>
      </c>
      <c r="N132" s="404" t="s">
        <v>114</v>
      </c>
      <c r="O132" s="405" t="s">
        <v>105</v>
      </c>
      <c r="P132" s="404" t="s">
        <v>114</v>
      </c>
      <c r="Q132" s="404" t="s">
        <v>114</v>
      </c>
      <c r="R132" s="404" t="s">
        <v>114</v>
      </c>
      <c r="S132" s="405" t="s">
        <v>105</v>
      </c>
    </row>
    <row r="133" spans="2:19" ht="15" customHeight="1" x14ac:dyDescent="0.2">
      <c r="B133" s="406" t="s">
        <v>147</v>
      </c>
      <c r="C133" s="336" t="str">
        <f>C91</f>
        <v>令和元年平均</v>
      </c>
      <c r="D133" s="421">
        <v>165</v>
      </c>
      <c r="E133" s="421">
        <v>149.69999999999999</v>
      </c>
      <c r="F133" s="421">
        <v>15.3</v>
      </c>
      <c r="G133" s="421">
        <v>20</v>
      </c>
      <c r="H133" s="421">
        <v>159.5</v>
      </c>
      <c r="I133" s="421">
        <v>153.1</v>
      </c>
      <c r="J133" s="421">
        <v>6.4</v>
      </c>
      <c r="K133" s="421">
        <v>20</v>
      </c>
      <c r="L133" s="421">
        <v>152.69999999999999</v>
      </c>
      <c r="M133" s="421">
        <v>143.5</v>
      </c>
      <c r="N133" s="421">
        <v>9.1999999999999993</v>
      </c>
      <c r="O133" s="421">
        <v>18.899999999999999</v>
      </c>
      <c r="P133" s="421">
        <v>158.4</v>
      </c>
      <c r="Q133" s="421">
        <v>148.30000000000001</v>
      </c>
      <c r="R133" s="421">
        <v>10.1</v>
      </c>
      <c r="S133" s="421">
        <v>19.5</v>
      </c>
    </row>
    <row r="134" spans="2:19" ht="15" customHeight="1" x14ac:dyDescent="0.2">
      <c r="B134" s="408"/>
      <c r="C134" s="339" t="str">
        <f>C92</f>
        <v>２年</v>
      </c>
      <c r="D134" s="421">
        <v>156.80000000000001</v>
      </c>
      <c r="E134" s="421">
        <v>146.69999999999999</v>
      </c>
      <c r="F134" s="421">
        <v>10.1</v>
      </c>
      <c r="G134" s="421">
        <v>19.600000000000001</v>
      </c>
      <c r="H134" s="421">
        <v>156.9</v>
      </c>
      <c r="I134" s="421">
        <v>151.5</v>
      </c>
      <c r="J134" s="421">
        <v>5.4</v>
      </c>
      <c r="K134" s="421">
        <v>20.100000000000001</v>
      </c>
      <c r="L134" s="421">
        <v>160.69999999999999</v>
      </c>
      <c r="M134" s="421">
        <v>151.19999999999999</v>
      </c>
      <c r="N134" s="421">
        <v>9.5</v>
      </c>
      <c r="O134" s="421">
        <v>19.600000000000001</v>
      </c>
      <c r="P134" s="421">
        <v>158.69999999999999</v>
      </c>
      <c r="Q134" s="421">
        <v>148.4</v>
      </c>
      <c r="R134" s="421">
        <v>10.3</v>
      </c>
      <c r="S134" s="421">
        <v>19</v>
      </c>
    </row>
    <row r="135" spans="2:19" ht="15" customHeight="1" x14ac:dyDescent="0.2">
      <c r="B135" s="408"/>
      <c r="C135" s="339" t="str">
        <f>C93</f>
        <v>３年</v>
      </c>
      <c r="D135" s="421">
        <v>168.5</v>
      </c>
      <c r="E135" s="421">
        <v>148</v>
      </c>
      <c r="F135" s="421">
        <v>20.5</v>
      </c>
      <c r="G135" s="421">
        <v>19.7</v>
      </c>
      <c r="H135" s="421">
        <v>151.69999999999999</v>
      </c>
      <c r="I135" s="421">
        <v>146.19999999999999</v>
      </c>
      <c r="J135" s="421">
        <v>5.5</v>
      </c>
      <c r="K135" s="421">
        <v>19.100000000000001</v>
      </c>
      <c r="L135" s="421">
        <v>161.80000000000001</v>
      </c>
      <c r="M135" s="421">
        <v>153.6</v>
      </c>
      <c r="N135" s="421">
        <v>8.1999999999999993</v>
      </c>
      <c r="O135" s="421">
        <v>19.7</v>
      </c>
      <c r="P135" s="421">
        <v>160.69999999999999</v>
      </c>
      <c r="Q135" s="421">
        <v>149.80000000000001</v>
      </c>
      <c r="R135" s="421">
        <v>10.9</v>
      </c>
      <c r="S135" s="421">
        <v>19</v>
      </c>
    </row>
    <row r="136" spans="2:19" ht="15" customHeight="1" x14ac:dyDescent="0.2">
      <c r="B136" s="408"/>
      <c r="C136" s="339" t="str">
        <f t="shared" ref="C136:C137" si="5">C94</f>
        <v>４年</v>
      </c>
      <c r="D136" s="421">
        <v>176.5</v>
      </c>
      <c r="E136" s="421">
        <v>141</v>
      </c>
      <c r="F136" s="421">
        <v>35.5</v>
      </c>
      <c r="G136" s="421">
        <v>18.600000000000001</v>
      </c>
      <c r="H136" s="421">
        <v>152</v>
      </c>
      <c r="I136" s="421">
        <v>145.6</v>
      </c>
      <c r="J136" s="421">
        <v>6.4</v>
      </c>
      <c r="K136" s="421">
        <v>19.100000000000001</v>
      </c>
      <c r="L136" s="421">
        <v>161.69999999999999</v>
      </c>
      <c r="M136" s="421">
        <v>153</v>
      </c>
      <c r="N136" s="421">
        <v>8.6999999999999993</v>
      </c>
      <c r="O136" s="421">
        <v>19.8</v>
      </c>
      <c r="P136" s="421">
        <v>161.19999999999999</v>
      </c>
      <c r="Q136" s="421">
        <v>149.9</v>
      </c>
      <c r="R136" s="421">
        <v>11.3</v>
      </c>
      <c r="S136" s="421">
        <v>19.100000000000001</v>
      </c>
    </row>
    <row r="137" spans="2:19" ht="15" customHeight="1" x14ac:dyDescent="0.2">
      <c r="B137" s="408"/>
      <c r="C137" s="339" t="str">
        <f t="shared" si="5"/>
        <v>５年</v>
      </c>
      <c r="D137" s="421">
        <v>172.7</v>
      </c>
      <c r="E137" s="421">
        <v>141.19999999999999</v>
      </c>
      <c r="F137" s="421">
        <v>31.5</v>
      </c>
      <c r="G137" s="421">
        <v>18.399999999999999</v>
      </c>
      <c r="H137" s="421">
        <v>154.19999999999999</v>
      </c>
      <c r="I137" s="421">
        <v>148.80000000000001</v>
      </c>
      <c r="J137" s="421">
        <v>5.4</v>
      </c>
      <c r="K137" s="421">
        <v>19.399999999999999</v>
      </c>
      <c r="L137" s="421">
        <v>157.80000000000001</v>
      </c>
      <c r="M137" s="421">
        <v>152.6</v>
      </c>
      <c r="N137" s="421">
        <v>5.2</v>
      </c>
      <c r="O137" s="421">
        <v>19.600000000000001</v>
      </c>
      <c r="P137" s="421">
        <v>162.9</v>
      </c>
      <c r="Q137" s="421">
        <v>150.9</v>
      </c>
      <c r="R137" s="421">
        <v>12</v>
      </c>
      <c r="S137" s="421">
        <v>19.399999999999999</v>
      </c>
    </row>
    <row r="138" spans="2:19" ht="15" customHeight="1" x14ac:dyDescent="0.2">
      <c r="B138" s="408"/>
      <c r="C138" s="415" t="str">
        <f>C96</f>
        <v>６年</v>
      </c>
      <c r="D138" s="424">
        <v>160.80000000000001</v>
      </c>
      <c r="E138" s="424">
        <v>135.9</v>
      </c>
      <c r="F138" s="424">
        <v>24.9</v>
      </c>
      <c r="G138" s="424">
        <v>17.899999999999999</v>
      </c>
      <c r="H138" s="424">
        <v>151.69999999999999</v>
      </c>
      <c r="I138" s="424">
        <v>145.4</v>
      </c>
      <c r="J138" s="424">
        <v>6.3</v>
      </c>
      <c r="K138" s="424">
        <v>18.8</v>
      </c>
      <c r="L138" s="424">
        <v>148.69999999999999</v>
      </c>
      <c r="M138" s="424">
        <v>144.19999999999999</v>
      </c>
      <c r="N138" s="424">
        <v>4.5</v>
      </c>
      <c r="O138" s="424">
        <v>19.100000000000001</v>
      </c>
      <c r="P138" s="424">
        <v>154.69999999999999</v>
      </c>
      <c r="Q138" s="424">
        <v>145.30000000000001</v>
      </c>
      <c r="R138" s="424">
        <v>9.4</v>
      </c>
      <c r="S138" s="424">
        <v>18.899999999999999</v>
      </c>
    </row>
    <row r="139" spans="2:19" ht="15" customHeight="1" x14ac:dyDescent="0.2">
      <c r="B139" s="408"/>
      <c r="C139" s="342">
        <f>$A$4</f>
        <v>6</v>
      </c>
      <c r="D139" s="426">
        <v>141.80000000000001</v>
      </c>
      <c r="E139" s="426">
        <v>121.5</v>
      </c>
      <c r="F139" s="426">
        <v>20.3</v>
      </c>
      <c r="G139" s="426">
        <v>15.9</v>
      </c>
      <c r="H139" s="426">
        <v>145.19999999999999</v>
      </c>
      <c r="I139" s="426">
        <v>140.19999999999999</v>
      </c>
      <c r="J139" s="426">
        <v>5</v>
      </c>
      <c r="K139" s="426">
        <v>18.100000000000001</v>
      </c>
      <c r="L139" s="426">
        <v>139.30000000000001</v>
      </c>
      <c r="M139" s="426">
        <v>134.80000000000001</v>
      </c>
      <c r="N139" s="426">
        <v>4.5</v>
      </c>
      <c r="O139" s="426">
        <v>18</v>
      </c>
      <c r="P139" s="426">
        <v>152.6</v>
      </c>
      <c r="Q139" s="426">
        <v>142.19999999999999</v>
      </c>
      <c r="R139" s="426">
        <v>10.4</v>
      </c>
      <c r="S139" s="426">
        <v>18.5</v>
      </c>
    </row>
    <row r="140" spans="2:19" ht="15" customHeight="1" x14ac:dyDescent="0.2">
      <c r="B140" s="408"/>
      <c r="C140" s="344" t="s">
        <v>11</v>
      </c>
      <c r="D140" s="424">
        <v>145.9</v>
      </c>
      <c r="E140" s="424">
        <v>124.4</v>
      </c>
      <c r="F140" s="424">
        <v>21.5</v>
      </c>
      <c r="G140" s="424">
        <v>16.399999999999999</v>
      </c>
      <c r="H140" s="424">
        <v>146.4</v>
      </c>
      <c r="I140" s="424">
        <v>140.9</v>
      </c>
      <c r="J140" s="424">
        <v>5.5</v>
      </c>
      <c r="K140" s="424">
        <v>18.2</v>
      </c>
      <c r="L140" s="424">
        <v>139.9</v>
      </c>
      <c r="M140" s="424">
        <v>135.1</v>
      </c>
      <c r="N140" s="424">
        <v>4.8</v>
      </c>
      <c r="O140" s="424">
        <v>18</v>
      </c>
      <c r="P140" s="424">
        <v>152</v>
      </c>
      <c r="Q140" s="424">
        <v>141.4</v>
      </c>
      <c r="R140" s="424">
        <v>10.6</v>
      </c>
      <c r="S140" s="424">
        <v>18.5</v>
      </c>
    </row>
    <row r="141" spans="2:19" ht="15" customHeight="1" x14ac:dyDescent="0.2">
      <c r="B141" s="408"/>
      <c r="C141" s="344" t="s">
        <v>12</v>
      </c>
      <c r="D141" s="424">
        <v>154</v>
      </c>
      <c r="E141" s="424">
        <v>128.4</v>
      </c>
      <c r="F141" s="424">
        <v>25.6</v>
      </c>
      <c r="G141" s="424">
        <v>16.8</v>
      </c>
      <c r="H141" s="424">
        <v>152.4</v>
      </c>
      <c r="I141" s="424">
        <v>145.9</v>
      </c>
      <c r="J141" s="424">
        <v>6.5</v>
      </c>
      <c r="K141" s="424">
        <v>19</v>
      </c>
      <c r="L141" s="424">
        <v>148</v>
      </c>
      <c r="M141" s="424">
        <v>142</v>
      </c>
      <c r="N141" s="424">
        <v>6</v>
      </c>
      <c r="O141" s="424">
        <v>18.8</v>
      </c>
      <c r="P141" s="424">
        <v>156.9</v>
      </c>
      <c r="Q141" s="424">
        <v>147</v>
      </c>
      <c r="R141" s="424">
        <v>9.9</v>
      </c>
      <c r="S141" s="424">
        <v>19.100000000000001</v>
      </c>
    </row>
    <row r="142" spans="2:19" ht="15" customHeight="1" x14ac:dyDescent="0.2">
      <c r="B142" s="408"/>
      <c r="C142" s="344" t="s">
        <v>13</v>
      </c>
      <c r="D142" s="424">
        <v>184.9</v>
      </c>
      <c r="E142" s="424">
        <v>152.6</v>
      </c>
      <c r="F142" s="424">
        <v>32.299999999999997</v>
      </c>
      <c r="G142" s="424">
        <v>20.100000000000001</v>
      </c>
      <c r="H142" s="424">
        <v>161.4</v>
      </c>
      <c r="I142" s="424">
        <v>154.19999999999999</v>
      </c>
      <c r="J142" s="424">
        <v>7.2</v>
      </c>
      <c r="K142" s="424">
        <v>20</v>
      </c>
      <c r="L142" s="424">
        <v>160.6</v>
      </c>
      <c r="M142" s="424">
        <v>156.1</v>
      </c>
      <c r="N142" s="424">
        <v>4.5</v>
      </c>
      <c r="O142" s="424">
        <v>20.6</v>
      </c>
      <c r="P142" s="424">
        <v>156.4</v>
      </c>
      <c r="Q142" s="424">
        <v>146.80000000000001</v>
      </c>
      <c r="R142" s="424">
        <v>9.6</v>
      </c>
      <c r="S142" s="424">
        <v>19</v>
      </c>
    </row>
    <row r="143" spans="2:19" ht="15" customHeight="1" x14ac:dyDescent="0.2">
      <c r="B143" s="408"/>
      <c r="C143" s="344" t="s">
        <v>14</v>
      </c>
      <c r="D143" s="424">
        <v>177.3</v>
      </c>
      <c r="E143" s="424">
        <v>144.9</v>
      </c>
      <c r="F143" s="424">
        <v>32.4</v>
      </c>
      <c r="G143" s="424">
        <v>19</v>
      </c>
      <c r="H143" s="424">
        <v>154.5</v>
      </c>
      <c r="I143" s="424">
        <v>148.30000000000001</v>
      </c>
      <c r="J143" s="424">
        <v>6.2</v>
      </c>
      <c r="K143" s="424">
        <v>19.2</v>
      </c>
      <c r="L143" s="424">
        <v>154.4</v>
      </c>
      <c r="M143" s="424">
        <v>150</v>
      </c>
      <c r="N143" s="424">
        <v>4.4000000000000004</v>
      </c>
      <c r="O143" s="424">
        <v>20</v>
      </c>
      <c r="P143" s="424">
        <v>159.4</v>
      </c>
      <c r="Q143" s="424">
        <v>151</v>
      </c>
      <c r="R143" s="424">
        <v>8.4</v>
      </c>
      <c r="S143" s="424">
        <v>19.3</v>
      </c>
    </row>
    <row r="144" spans="2:19" ht="15" customHeight="1" x14ac:dyDescent="0.2">
      <c r="B144" s="408"/>
      <c r="C144" s="344" t="s">
        <v>15</v>
      </c>
      <c r="D144" s="424">
        <v>181.2</v>
      </c>
      <c r="E144" s="424">
        <v>149.30000000000001</v>
      </c>
      <c r="F144" s="424">
        <v>31.9</v>
      </c>
      <c r="G144" s="424">
        <v>19.7</v>
      </c>
      <c r="H144" s="424">
        <v>152.9</v>
      </c>
      <c r="I144" s="424">
        <v>145.5</v>
      </c>
      <c r="J144" s="424">
        <v>7.4</v>
      </c>
      <c r="K144" s="424">
        <v>19</v>
      </c>
      <c r="L144" s="424">
        <v>147.69999999999999</v>
      </c>
      <c r="M144" s="424">
        <v>144.1</v>
      </c>
      <c r="N144" s="424">
        <v>3.6</v>
      </c>
      <c r="O144" s="424">
        <v>19.100000000000001</v>
      </c>
      <c r="P144" s="424">
        <v>146.1</v>
      </c>
      <c r="Q144" s="424">
        <v>137.19999999999999</v>
      </c>
      <c r="R144" s="424">
        <v>8.9</v>
      </c>
      <c r="S144" s="424">
        <v>19</v>
      </c>
    </row>
    <row r="145" spans="2:19" ht="15" customHeight="1" x14ac:dyDescent="0.2">
      <c r="B145" s="408"/>
      <c r="C145" s="344" t="s">
        <v>16</v>
      </c>
      <c r="D145" s="424">
        <v>173.7</v>
      </c>
      <c r="E145" s="424">
        <v>147.6</v>
      </c>
      <c r="F145" s="424">
        <v>26.1</v>
      </c>
      <c r="G145" s="424">
        <v>19.600000000000001</v>
      </c>
      <c r="H145" s="424">
        <v>156</v>
      </c>
      <c r="I145" s="424">
        <v>147.6</v>
      </c>
      <c r="J145" s="424">
        <v>8.4</v>
      </c>
      <c r="K145" s="424">
        <v>19.100000000000001</v>
      </c>
      <c r="L145" s="424">
        <v>157.30000000000001</v>
      </c>
      <c r="M145" s="424">
        <v>153.30000000000001</v>
      </c>
      <c r="N145" s="424">
        <v>4</v>
      </c>
      <c r="O145" s="424">
        <v>20.399999999999999</v>
      </c>
      <c r="P145" s="424">
        <v>158.4</v>
      </c>
      <c r="Q145" s="424">
        <v>149.69999999999999</v>
      </c>
      <c r="R145" s="424">
        <v>8.6999999999999993</v>
      </c>
      <c r="S145" s="424">
        <v>19.399999999999999</v>
      </c>
    </row>
    <row r="146" spans="2:19" ht="15" customHeight="1" x14ac:dyDescent="0.2">
      <c r="B146" s="408"/>
      <c r="C146" s="344" t="s">
        <v>17</v>
      </c>
      <c r="D146" s="424">
        <v>99.1</v>
      </c>
      <c r="E146" s="424">
        <v>92.6</v>
      </c>
      <c r="F146" s="424">
        <v>6.5</v>
      </c>
      <c r="G146" s="424">
        <v>12.4</v>
      </c>
      <c r="H146" s="424">
        <v>150.4</v>
      </c>
      <c r="I146" s="424">
        <v>144.6</v>
      </c>
      <c r="J146" s="424">
        <v>5.8</v>
      </c>
      <c r="K146" s="424">
        <v>18.600000000000001</v>
      </c>
      <c r="L146" s="424">
        <v>142</v>
      </c>
      <c r="M146" s="424">
        <v>138.9</v>
      </c>
      <c r="N146" s="424">
        <v>3.1</v>
      </c>
      <c r="O146" s="424">
        <v>18.5</v>
      </c>
      <c r="P146" s="424">
        <v>151.1</v>
      </c>
      <c r="Q146" s="424">
        <v>142.4</v>
      </c>
      <c r="R146" s="424">
        <v>8.6999999999999993</v>
      </c>
      <c r="S146" s="424">
        <v>18.5</v>
      </c>
    </row>
    <row r="147" spans="2:19" ht="15" customHeight="1" x14ac:dyDescent="0.2">
      <c r="B147" s="408"/>
      <c r="C147" s="344" t="s">
        <v>18</v>
      </c>
      <c r="D147" s="424">
        <v>161.1</v>
      </c>
      <c r="E147" s="424">
        <v>134.1</v>
      </c>
      <c r="F147" s="424">
        <v>27</v>
      </c>
      <c r="G147" s="424">
        <v>17.8</v>
      </c>
      <c r="H147" s="424">
        <v>143.1</v>
      </c>
      <c r="I147" s="424">
        <v>137.5</v>
      </c>
      <c r="J147" s="424">
        <v>5.6</v>
      </c>
      <c r="K147" s="424">
        <v>17.899999999999999</v>
      </c>
      <c r="L147" s="424">
        <v>138.6</v>
      </c>
      <c r="M147" s="424">
        <v>134.5</v>
      </c>
      <c r="N147" s="424">
        <v>4.0999999999999996</v>
      </c>
      <c r="O147" s="424">
        <v>17.899999999999999</v>
      </c>
      <c r="P147" s="424">
        <v>151.1</v>
      </c>
      <c r="Q147" s="424">
        <v>142.1</v>
      </c>
      <c r="R147" s="424">
        <v>9</v>
      </c>
      <c r="S147" s="424">
        <v>18.5</v>
      </c>
    </row>
    <row r="148" spans="2:19" ht="15" customHeight="1" x14ac:dyDescent="0.2">
      <c r="B148" s="408"/>
      <c r="C148" s="344" t="s">
        <v>19</v>
      </c>
      <c r="D148" s="424">
        <v>183</v>
      </c>
      <c r="E148" s="424">
        <v>155.19999999999999</v>
      </c>
      <c r="F148" s="424">
        <v>27.8</v>
      </c>
      <c r="G148" s="424">
        <v>20.399999999999999</v>
      </c>
      <c r="H148" s="424">
        <v>154.69999999999999</v>
      </c>
      <c r="I148" s="424">
        <v>148.5</v>
      </c>
      <c r="J148" s="424">
        <v>6.2</v>
      </c>
      <c r="K148" s="424">
        <v>19.100000000000001</v>
      </c>
      <c r="L148" s="424">
        <v>161.6</v>
      </c>
      <c r="M148" s="424">
        <v>157.1</v>
      </c>
      <c r="N148" s="424">
        <v>4.5</v>
      </c>
      <c r="O148" s="424">
        <v>20.8</v>
      </c>
      <c r="P148" s="424">
        <v>162.1</v>
      </c>
      <c r="Q148" s="424">
        <v>152.4</v>
      </c>
      <c r="R148" s="424">
        <v>9.6999999999999993</v>
      </c>
      <c r="S148" s="424">
        <v>19.7</v>
      </c>
    </row>
    <row r="149" spans="2:19" ht="15" customHeight="1" x14ac:dyDescent="0.2">
      <c r="B149" s="408"/>
      <c r="C149" s="344" t="s">
        <v>20</v>
      </c>
      <c r="D149" s="424">
        <v>169.5</v>
      </c>
      <c r="E149" s="424">
        <v>143.80000000000001</v>
      </c>
      <c r="F149" s="424">
        <v>25.7</v>
      </c>
      <c r="G149" s="424">
        <v>18.600000000000001</v>
      </c>
      <c r="H149" s="424">
        <v>151.6</v>
      </c>
      <c r="I149" s="424">
        <v>145.80000000000001</v>
      </c>
      <c r="J149" s="424">
        <v>5.8</v>
      </c>
      <c r="K149" s="424">
        <v>18.7</v>
      </c>
      <c r="L149" s="424">
        <v>145.69999999999999</v>
      </c>
      <c r="M149" s="424">
        <v>140.9</v>
      </c>
      <c r="N149" s="424">
        <v>4.8</v>
      </c>
      <c r="O149" s="424">
        <v>18.7</v>
      </c>
      <c r="P149" s="424">
        <v>158.1</v>
      </c>
      <c r="Q149" s="424">
        <v>148.6</v>
      </c>
      <c r="R149" s="424">
        <v>9.5</v>
      </c>
      <c r="S149" s="424">
        <v>19.3</v>
      </c>
    </row>
    <row r="150" spans="2:19" ht="15" customHeight="1" x14ac:dyDescent="0.2">
      <c r="B150" s="412"/>
      <c r="C150" s="349" t="s">
        <v>21</v>
      </c>
      <c r="D150" s="423">
        <v>157.9</v>
      </c>
      <c r="E150" s="423">
        <v>136.5</v>
      </c>
      <c r="F150" s="423">
        <v>21.4</v>
      </c>
      <c r="G150" s="423">
        <v>17.899999999999999</v>
      </c>
      <c r="H150" s="423">
        <v>151.4</v>
      </c>
      <c r="I150" s="423">
        <v>145.9</v>
      </c>
      <c r="J150" s="423">
        <v>5.5</v>
      </c>
      <c r="K150" s="423">
        <v>18.8</v>
      </c>
      <c r="L150" s="423">
        <v>149.9</v>
      </c>
      <c r="M150" s="423">
        <v>143.69999999999999</v>
      </c>
      <c r="N150" s="423">
        <v>6.2</v>
      </c>
      <c r="O150" s="423">
        <v>18.899999999999999</v>
      </c>
      <c r="P150" s="423">
        <v>153.1</v>
      </c>
      <c r="Q150" s="423">
        <v>143.5</v>
      </c>
      <c r="R150" s="423">
        <v>9.6</v>
      </c>
      <c r="S150" s="423">
        <v>18.7</v>
      </c>
    </row>
    <row r="151" spans="2:19" ht="15" customHeight="1" x14ac:dyDescent="0.2">
      <c r="B151" s="406" t="s">
        <v>148</v>
      </c>
      <c r="C151" s="336" t="str">
        <f>C133</f>
        <v>令和元年平均</v>
      </c>
      <c r="D151" s="421">
        <v>46.2</v>
      </c>
      <c r="E151" s="421">
        <v>45.7</v>
      </c>
      <c r="F151" s="421">
        <v>0.5</v>
      </c>
      <c r="G151" s="421">
        <v>10.4</v>
      </c>
      <c r="H151" s="421">
        <v>102.4</v>
      </c>
      <c r="I151" s="421">
        <v>101.4</v>
      </c>
      <c r="J151" s="421">
        <v>1</v>
      </c>
      <c r="K151" s="421">
        <v>17.399999999999999</v>
      </c>
      <c r="L151" s="421">
        <v>84.8</v>
      </c>
      <c r="M151" s="421">
        <v>77</v>
      </c>
      <c r="N151" s="421">
        <v>7.8</v>
      </c>
      <c r="O151" s="421">
        <v>18.100000000000001</v>
      </c>
      <c r="P151" s="421">
        <v>98.5</v>
      </c>
      <c r="Q151" s="421">
        <v>93.8</v>
      </c>
      <c r="R151" s="421">
        <v>4.7</v>
      </c>
      <c r="S151" s="421">
        <v>17.8</v>
      </c>
    </row>
    <row r="152" spans="2:19" ht="15" customHeight="1" x14ac:dyDescent="0.2">
      <c r="B152" s="408"/>
      <c r="C152" s="339" t="str">
        <f>C134</f>
        <v>２年</v>
      </c>
      <c r="D152" s="421">
        <v>47.2</v>
      </c>
      <c r="E152" s="421">
        <v>46.7</v>
      </c>
      <c r="F152" s="421">
        <v>0.5</v>
      </c>
      <c r="G152" s="421">
        <v>10.5</v>
      </c>
      <c r="H152" s="421">
        <v>100.7</v>
      </c>
      <c r="I152" s="421">
        <v>99.7</v>
      </c>
      <c r="J152" s="421">
        <v>1</v>
      </c>
      <c r="K152" s="421">
        <v>16</v>
      </c>
      <c r="L152" s="421">
        <v>117.1</v>
      </c>
      <c r="M152" s="421">
        <v>112.7</v>
      </c>
      <c r="N152" s="421">
        <v>4.4000000000000004</v>
      </c>
      <c r="O152" s="421">
        <v>18.600000000000001</v>
      </c>
      <c r="P152" s="421">
        <v>90.5</v>
      </c>
      <c r="Q152" s="421">
        <v>87.4</v>
      </c>
      <c r="R152" s="421">
        <v>3.1</v>
      </c>
      <c r="S152" s="421">
        <v>17.100000000000001</v>
      </c>
    </row>
    <row r="153" spans="2:19" ht="15" customHeight="1" x14ac:dyDescent="0.2">
      <c r="B153" s="408"/>
      <c r="C153" s="339" t="str">
        <f t="shared" ref="C153:C155" si="6">C135</f>
        <v>３年</v>
      </c>
      <c r="D153" s="421">
        <v>55.6</v>
      </c>
      <c r="E153" s="421">
        <v>55.1</v>
      </c>
      <c r="F153" s="421">
        <v>0.5</v>
      </c>
      <c r="G153" s="421">
        <v>12</v>
      </c>
      <c r="H153" s="421">
        <v>92.9</v>
      </c>
      <c r="I153" s="421">
        <v>92.4</v>
      </c>
      <c r="J153" s="421">
        <v>0.5</v>
      </c>
      <c r="K153" s="421">
        <v>16</v>
      </c>
      <c r="L153" s="421">
        <v>114.1</v>
      </c>
      <c r="M153" s="421">
        <v>110.9</v>
      </c>
      <c r="N153" s="421">
        <v>3.2</v>
      </c>
      <c r="O153" s="421">
        <v>18.3</v>
      </c>
      <c r="P153" s="421">
        <v>92</v>
      </c>
      <c r="Q153" s="421">
        <v>88.5</v>
      </c>
      <c r="R153" s="421">
        <v>3.5</v>
      </c>
      <c r="S153" s="421">
        <v>16.3</v>
      </c>
    </row>
    <row r="154" spans="2:19" ht="15" customHeight="1" x14ac:dyDescent="0.2">
      <c r="B154" s="408"/>
      <c r="C154" s="339" t="str">
        <f t="shared" si="6"/>
        <v>４年</v>
      </c>
      <c r="D154" s="421">
        <v>84.2</v>
      </c>
      <c r="E154" s="421">
        <v>83.6</v>
      </c>
      <c r="F154" s="421">
        <v>0.6</v>
      </c>
      <c r="G154" s="421">
        <v>14.4</v>
      </c>
      <c r="H154" s="421">
        <v>98.3</v>
      </c>
      <c r="I154" s="421">
        <v>96.6</v>
      </c>
      <c r="J154" s="421">
        <v>1.7</v>
      </c>
      <c r="K154" s="421">
        <v>17.3</v>
      </c>
      <c r="L154" s="421">
        <v>111</v>
      </c>
      <c r="M154" s="421">
        <v>108.8</v>
      </c>
      <c r="N154" s="421">
        <v>2.2000000000000002</v>
      </c>
      <c r="O154" s="421">
        <v>18</v>
      </c>
      <c r="P154" s="421">
        <v>91</v>
      </c>
      <c r="Q154" s="421">
        <v>87.7</v>
      </c>
      <c r="R154" s="421">
        <v>3.3</v>
      </c>
      <c r="S154" s="421">
        <v>16</v>
      </c>
    </row>
    <row r="155" spans="2:19" ht="15" customHeight="1" x14ac:dyDescent="0.2">
      <c r="B155" s="408"/>
      <c r="C155" s="339" t="str">
        <f t="shared" si="6"/>
        <v>５年</v>
      </c>
      <c r="D155" s="421">
        <v>79.2</v>
      </c>
      <c r="E155" s="421">
        <v>78.900000000000006</v>
      </c>
      <c r="F155" s="421">
        <v>0.3</v>
      </c>
      <c r="G155" s="421">
        <v>14.6</v>
      </c>
      <c r="H155" s="421">
        <v>94.9</v>
      </c>
      <c r="I155" s="421">
        <v>93.8</v>
      </c>
      <c r="J155" s="421">
        <v>1.1000000000000001</v>
      </c>
      <c r="K155" s="421">
        <v>16.899999999999999</v>
      </c>
      <c r="L155" s="421">
        <v>98.4</v>
      </c>
      <c r="M155" s="421">
        <v>98.2</v>
      </c>
      <c r="N155" s="421">
        <v>0.2</v>
      </c>
      <c r="O155" s="421">
        <v>18.399999999999999</v>
      </c>
      <c r="P155" s="421">
        <v>85.8</v>
      </c>
      <c r="Q155" s="421">
        <v>83.7</v>
      </c>
      <c r="R155" s="421">
        <v>2.1</v>
      </c>
      <c r="S155" s="421">
        <v>15.9</v>
      </c>
    </row>
    <row r="156" spans="2:19" ht="15" customHeight="1" x14ac:dyDescent="0.2">
      <c r="B156" s="408"/>
      <c r="C156" s="415" t="str">
        <f>C138</f>
        <v>６年</v>
      </c>
      <c r="D156" s="423">
        <v>69.099999999999994</v>
      </c>
      <c r="E156" s="423">
        <v>68.900000000000006</v>
      </c>
      <c r="F156" s="423">
        <v>0.2</v>
      </c>
      <c r="G156" s="423">
        <v>14.1</v>
      </c>
      <c r="H156" s="423">
        <v>96.8</v>
      </c>
      <c r="I156" s="423">
        <v>95.7</v>
      </c>
      <c r="J156" s="423">
        <v>1.1000000000000001</v>
      </c>
      <c r="K156" s="423">
        <v>16.5</v>
      </c>
      <c r="L156" s="423">
        <v>114.3</v>
      </c>
      <c r="M156" s="423">
        <v>110.7</v>
      </c>
      <c r="N156" s="423">
        <v>3.6</v>
      </c>
      <c r="O156" s="423">
        <v>18.3</v>
      </c>
      <c r="P156" s="423">
        <v>86.7</v>
      </c>
      <c r="Q156" s="423">
        <v>85</v>
      </c>
      <c r="R156" s="423">
        <v>1.7</v>
      </c>
      <c r="S156" s="423">
        <v>16.5</v>
      </c>
    </row>
    <row r="157" spans="2:19" ht="15" customHeight="1" x14ac:dyDescent="0.2">
      <c r="B157" s="408"/>
      <c r="C157" s="342">
        <f>$A$4</f>
        <v>6</v>
      </c>
      <c r="D157" s="424">
        <v>69.099999999999994</v>
      </c>
      <c r="E157" s="424">
        <v>68.900000000000006</v>
      </c>
      <c r="F157" s="424">
        <v>0.2</v>
      </c>
      <c r="G157" s="424">
        <v>13.5</v>
      </c>
      <c r="H157" s="424">
        <v>93.8</v>
      </c>
      <c r="I157" s="424">
        <v>92.7</v>
      </c>
      <c r="J157" s="424">
        <v>1.1000000000000001</v>
      </c>
      <c r="K157" s="424">
        <v>16.2</v>
      </c>
      <c r="L157" s="424">
        <v>82.5</v>
      </c>
      <c r="M157" s="424">
        <v>80.400000000000006</v>
      </c>
      <c r="N157" s="424">
        <v>2.1</v>
      </c>
      <c r="O157" s="424">
        <v>12.1</v>
      </c>
      <c r="P157" s="424">
        <v>84.9</v>
      </c>
      <c r="Q157" s="424">
        <v>83.1</v>
      </c>
      <c r="R157" s="424">
        <v>1.8</v>
      </c>
      <c r="S157" s="424">
        <v>16.100000000000001</v>
      </c>
    </row>
    <row r="158" spans="2:19" ht="15" customHeight="1" x14ac:dyDescent="0.2">
      <c r="B158" s="408"/>
      <c r="C158" s="344" t="s">
        <v>11</v>
      </c>
      <c r="D158" s="424">
        <v>75.099999999999994</v>
      </c>
      <c r="E158" s="424">
        <v>74.900000000000006</v>
      </c>
      <c r="F158" s="424">
        <v>0.2</v>
      </c>
      <c r="G158" s="424">
        <v>14.6</v>
      </c>
      <c r="H158" s="424">
        <v>95.1</v>
      </c>
      <c r="I158" s="424">
        <v>94.1</v>
      </c>
      <c r="J158" s="424">
        <v>1</v>
      </c>
      <c r="K158" s="424">
        <v>16.3</v>
      </c>
      <c r="L158" s="424">
        <v>88.5</v>
      </c>
      <c r="M158" s="424">
        <v>86.7</v>
      </c>
      <c r="N158" s="424">
        <v>1.8</v>
      </c>
      <c r="O158" s="424">
        <v>13</v>
      </c>
      <c r="P158" s="424">
        <v>84.1</v>
      </c>
      <c r="Q158" s="424">
        <v>82.4</v>
      </c>
      <c r="R158" s="424">
        <v>1.7</v>
      </c>
      <c r="S158" s="424">
        <v>15.8</v>
      </c>
    </row>
    <row r="159" spans="2:19" ht="15" customHeight="1" x14ac:dyDescent="0.2">
      <c r="B159" s="408"/>
      <c r="C159" s="344" t="s">
        <v>12</v>
      </c>
      <c r="D159" s="424">
        <v>63.2</v>
      </c>
      <c r="E159" s="424">
        <v>63</v>
      </c>
      <c r="F159" s="424">
        <v>0.2</v>
      </c>
      <c r="G159" s="424">
        <v>12.2</v>
      </c>
      <c r="H159" s="424">
        <v>94.2</v>
      </c>
      <c r="I159" s="424">
        <v>93.4</v>
      </c>
      <c r="J159" s="424">
        <v>0.8</v>
      </c>
      <c r="K159" s="424">
        <v>16.600000000000001</v>
      </c>
      <c r="L159" s="424">
        <v>100.1</v>
      </c>
      <c r="M159" s="424">
        <v>96.2</v>
      </c>
      <c r="N159" s="424">
        <v>3.9</v>
      </c>
      <c r="O159" s="424">
        <v>15.4</v>
      </c>
      <c r="P159" s="424">
        <v>86.8</v>
      </c>
      <c r="Q159" s="424">
        <v>85</v>
      </c>
      <c r="R159" s="424">
        <v>1.8</v>
      </c>
      <c r="S159" s="424">
        <v>16.8</v>
      </c>
    </row>
    <row r="160" spans="2:19" ht="15" customHeight="1" x14ac:dyDescent="0.2">
      <c r="B160" s="408"/>
      <c r="C160" s="344" t="s">
        <v>13</v>
      </c>
      <c r="D160" s="424">
        <v>69.2</v>
      </c>
      <c r="E160" s="424">
        <v>68.900000000000006</v>
      </c>
      <c r="F160" s="424">
        <v>0.3</v>
      </c>
      <c r="G160" s="424">
        <v>13.9</v>
      </c>
      <c r="H160" s="424">
        <v>98</v>
      </c>
      <c r="I160" s="424">
        <v>96.9</v>
      </c>
      <c r="J160" s="424">
        <v>1.1000000000000001</v>
      </c>
      <c r="K160" s="424">
        <v>17</v>
      </c>
      <c r="L160" s="424">
        <v>96.8</v>
      </c>
      <c r="M160" s="424">
        <v>94.5</v>
      </c>
      <c r="N160" s="424">
        <v>2.2999999999999998</v>
      </c>
      <c r="O160" s="424">
        <v>15.6</v>
      </c>
      <c r="P160" s="424">
        <v>86.9</v>
      </c>
      <c r="Q160" s="424">
        <v>85.3</v>
      </c>
      <c r="R160" s="424">
        <v>1.6</v>
      </c>
      <c r="S160" s="424">
        <v>16.600000000000001</v>
      </c>
    </row>
    <row r="161" spans="2:19" ht="15" customHeight="1" x14ac:dyDescent="0.2">
      <c r="B161" s="408"/>
      <c r="C161" s="344" t="s">
        <v>14</v>
      </c>
      <c r="D161" s="424">
        <v>81.3</v>
      </c>
      <c r="E161" s="424">
        <v>81</v>
      </c>
      <c r="F161" s="424">
        <v>0.3</v>
      </c>
      <c r="G161" s="424">
        <v>16.8</v>
      </c>
      <c r="H161" s="424">
        <v>99.5</v>
      </c>
      <c r="I161" s="424">
        <v>98.1</v>
      </c>
      <c r="J161" s="424">
        <v>1.4</v>
      </c>
      <c r="K161" s="424">
        <v>16.899999999999999</v>
      </c>
      <c r="L161" s="424">
        <v>117.4</v>
      </c>
      <c r="M161" s="424">
        <v>112.6</v>
      </c>
      <c r="N161" s="424">
        <v>4.8</v>
      </c>
      <c r="O161" s="424">
        <v>19.399999999999999</v>
      </c>
      <c r="P161" s="424">
        <v>81.8</v>
      </c>
      <c r="Q161" s="424">
        <v>80.5</v>
      </c>
      <c r="R161" s="424">
        <v>1.3</v>
      </c>
      <c r="S161" s="424">
        <v>16.8</v>
      </c>
    </row>
    <row r="162" spans="2:19" ht="15" customHeight="1" x14ac:dyDescent="0.2">
      <c r="B162" s="408"/>
      <c r="C162" s="344" t="s">
        <v>15</v>
      </c>
      <c r="D162" s="424">
        <v>80.099999999999994</v>
      </c>
      <c r="E162" s="424">
        <v>79.900000000000006</v>
      </c>
      <c r="F162" s="424">
        <v>0.2</v>
      </c>
      <c r="G162" s="424">
        <v>16.7</v>
      </c>
      <c r="H162" s="424">
        <v>99.7</v>
      </c>
      <c r="I162" s="424">
        <v>98.7</v>
      </c>
      <c r="J162" s="424">
        <v>1</v>
      </c>
      <c r="K162" s="424">
        <v>17.100000000000001</v>
      </c>
      <c r="L162" s="424">
        <v>118.6</v>
      </c>
      <c r="M162" s="424">
        <v>112.8</v>
      </c>
      <c r="N162" s="424">
        <v>5.8</v>
      </c>
      <c r="O162" s="424">
        <v>19.399999999999999</v>
      </c>
      <c r="P162" s="424">
        <v>101.8</v>
      </c>
      <c r="Q162" s="424">
        <v>100.5</v>
      </c>
      <c r="R162" s="424">
        <v>1.3</v>
      </c>
      <c r="S162" s="424">
        <v>16.7</v>
      </c>
    </row>
    <row r="163" spans="2:19" ht="15" customHeight="1" x14ac:dyDescent="0.2">
      <c r="B163" s="408"/>
      <c r="C163" s="344" t="s">
        <v>16</v>
      </c>
      <c r="D163" s="424">
        <v>64.3</v>
      </c>
      <c r="E163" s="424">
        <v>64.099999999999994</v>
      </c>
      <c r="F163" s="424">
        <v>0.2</v>
      </c>
      <c r="G163" s="424">
        <v>13.9</v>
      </c>
      <c r="H163" s="424">
        <v>100.6</v>
      </c>
      <c r="I163" s="424">
        <v>99.5</v>
      </c>
      <c r="J163" s="424">
        <v>1.1000000000000001</v>
      </c>
      <c r="K163" s="424">
        <v>17.2</v>
      </c>
      <c r="L163" s="424">
        <v>142.9</v>
      </c>
      <c r="M163" s="424">
        <v>136</v>
      </c>
      <c r="N163" s="424">
        <v>6.9</v>
      </c>
      <c r="O163" s="424">
        <v>25.6</v>
      </c>
      <c r="P163" s="424">
        <v>87.9</v>
      </c>
      <c r="Q163" s="424">
        <v>86.1</v>
      </c>
      <c r="R163" s="424">
        <v>1.8</v>
      </c>
      <c r="S163" s="424">
        <v>16.899999999999999</v>
      </c>
    </row>
    <row r="164" spans="2:19" ht="15" customHeight="1" x14ac:dyDescent="0.2">
      <c r="B164" s="408"/>
      <c r="C164" s="344" t="s">
        <v>17</v>
      </c>
      <c r="D164" s="424">
        <v>27.4</v>
      </c>
      <c r="E164" s="424">
        <v>27.2</v>
      </c>
      <c r="F164" s="424">
        <v>0.2</v>
      </c>
      <c r="G164" s="424">
        <v>7.9</v>
      </c>
      <c r="H164" s="424">
        <v>98</v>
      </c>
      <c r="I164" s="424">
        <v>96.5</v>
      </c>
      <c r="J164" s="424">
        <v>1.5</v>
      </c>
      <c r="K164" s="424">
        <v>15.9</v>
      </c>
      <c r="L164" s="424">
        <v>148.30000000000001</v>
      </c>
      <c r="M164" s="424">
        <v>144.80000000000001</v>
      </c>
      <c r="N164" s="424">
        <v>3.5</v>
      </c>
      <c r="O164" s="424">
        <v>25.1</v>
      </c>
      <c r="P164" s="424">
        <v>88.1</v>
      </c>
      <c r="Q164" s="424">
        <v>86.1</v>
      </c>
      <c r="R164" s="424">
        <v>2</v>
      </c>
      <c r="S164" s="424">
        <v>16.7</v>
      </c>
    </row>
    <row r="165" spans="2:19" ht="15" customHeight="1" x14ac:dyDescent="0.2">
      <c r="B165" s="408"/>
      <c r="C165" s="344" t="s">
        <v>18</v>
      </c>
      <c r="D165" s="424">
        <v>69.099999999999994</v>
      </c>
      <c r="E165" s="424">
        <v>68.900000000000006</v>
      </c>
      <c r="F165" s="424">
        <v>0.2</v>
      </c>
      <c r="G165" s="424">
        <v>13.7</v>
      </c>
      <c r="H165" s="424">
        <v>98.3</v>
      </c>
      <c r="I165" s="424">
        <v>96.9</v>
      </c>
      <c r="J165" s="424">
        <v>1.4</v>
      </c>
      <c r="K165" s="424">
        <v>15.7</v>
      </c>
      <c r="L165" s="424">
        <v>106.9</v>
      </c>
      <c r="M165" s="424">
        <v>103.3</v>
      </c>
      <c r="N165" s="424">
        <v>3.6</v>
      </c>
      <c r="O165" s="424">
        <v>17.7</v>
      </c>
      <c r="P165" s="424">
        <v>82.7</v>
      </c>
      <c r="Q165" s="424">
        <v>81</v>
      </c>
      <c r="R165" s="424">
        <v>1.7</v>
      </c>
      <c r="S165" s="424">
        <v>15.9</v>
      </c>
    </row>
    <row r="166" spans="2:19" ht="15" customHeight="1" x14ac:dyDescent="0.2">
      <c r="B166" s="408"/>
      <c r="C166" s="344" t="s">
        <v>19</v>
      </c>
      <c r="D166" s="424">
        <v>85.2</v>
      </c>
      <c r="E166" s="424">
        <v>85</v>
      </c>
      <c r="F166" s="424">
        <v>0.2</v>
      </c>
      <c r="G166" s="424">
        <v>17.5</v>
      </c>
      <c r="H166" s="424">
        <v>97.6</v>
      </c>
      <c r="I166" s="424">
        <v>96.5</v>
      </c>
      <c r="J166" s="424">
        <v>1.1000000000000001</v>
      </c>
      <c r="K166" s="424">
        <v>16.3</v>
      </c>
      <c r="L166" s="424">
        <v>133</v>
      </c>
      <c r="M166" s="424">
        <v>128.19999999999999</v>
      </c>
      <c r="N166" s="424">
        <v>4.8</v>
      </c>
      <c r="O166" s="424">
        <v>21.7</v>
      </c>
      <c r="P166" s="424">
        <v>85.1</v>
      </c>
      <c r="Q166" s="424">
        <v>83.2</v>
      </c>
      <c r="R166" s="424">
        <v>1.9</v>
      </c>
      <c r="S166" s="424">
        <v>17</v>
      </c>
    </row>
    <row r="167" spans="2:19" ht="15" customHeight="1" x14ac:dyDescent="0.2">
      <c r="B167" s="408"/>
      <c r="C167" s="344" t="s">
        <v>20</v>
      </c>
      <c r="D167" s="424">
        <v>73.2</v>
      </c>
      <c r="E167" s="424">
        <v>73</v>
      </c>
      <c r="F167" s="424">
        <v>0.2</v>
      </c>
      <c r="G167" s="424">
        <v>15.1</v>
      </c>
      <c r="H167" s="424">
        <v>89.8</v>
      </c>
      <c r="I167" s="424">
        <v>89.2</v>
      </c>
      <c r="J167" s="424">
        <v>0.6</v>
      </c>
      <c r="K167" s="424">
        <v>16.2</v>
      </c>
      <c r="L167" s="424">
        <v>99</v>
      </c>
      <c r="M167" s="424">
        <v>96.8</v>
      </c>
      <c r="N167" s="424">
        <v>2.2000000000000002</v>
      </c>
      <c r="O167" s="424">
        <v>14.3</v>
      </c>
      <c r="P167" s="424">
        <v>86.9</v>
      </c>
      <c r="Q167" s="424">
        <v>85</v>
      </c>
      <c r="R167" s="424">
        <v>1.9</v>
      </c>
      <c r="S167" s="424">
        <v>16.8</v>
      </c>
    </row>
    <row r="168" spans="2:19" ht="15" customHeight="1" x14ac:dyDescent="0.2">
      <c r="B168" s="412"/>
      <c r="C168" s="349" t="s">
        <v>21</v>
      </c>
      <c r="D168" s="423">
        <v>71.400000000000006</v>
      </c>
      <c r="E168" s="423">
        <v>71.2</v>
      </c>
      <c r="F168" s="423">
        <v>0.2</v>
      </c>
      <c r="G168" s="423">
        <v>12.9</v>
      </c>
      <c r="H168" s="423">
        <v>93.6</v>
      </c>
      <c r="I168" s="423">
        <v>92.8</v>
      </c>
      <c r="J168" s="423">
        <v>0.8</v>
      </c>
      <c r="K168" s="423">
        <v>16.100000000000001</v>
      </c>
      <c r="L168" s="423">
        <v>134.6</v>
      </c>
      <c r="M168" s="423">
        <v>131.80000000000001</v>
      </c>
      <c r="N168" s="423">
        <v>2.8</v>
      </c>
      <c r="O168" s="423">
        <v>19.2</v>
      </c>
      <c r="P168" s="423">
        <v>84</v>
      </c>
      <c r="Q168" s="423">
        <v>82</v>
      </c>
      <c r="R168" s="423">
        <v>2</v>
      </c>
      <c r="S168" s="423">
        <v>16.3</v>
      </c>
    </row>
    <row r="169" spans="2:19" ht="15" customHeight="1" x14ac:dyDescent="0.2">
      <c r="B169" s="388"/>
      <c r="C169" s="388"/>
      <c r="D169" s="427"/>
      <c r="E169" s="427"/>
      <c r="F169" s="427"/>
      <c r="G169" s="427"/>
      <c r="H169" s="427"/>
      <c r="I169" s="427"/>
      <c r="J169" s="427"/>
      <c r="K169" s="427"/>
    </row>
  </sheetData>
  <mergeCells count="30">
    <mergeCell ref="P129:S129"/>
    <mergeCell ref="B133:B150"/>
    <mergeCell ref="B151:B168"/>
    <mergeCell ref="B91:B108"/>
    <mergeCell ref="B109:B126"/>
    <mergeCell ref="J128:K128"/>
    <mergeCell ref="D129:G129"/>
    <mergeCell ref="H129:K129"/>
    <mergeCell ref="L129:O129"/>
    <mergeCell ref="L45:O45"/>
    <mergeCell ref="P45:S45"/>
    <mergeCell ref="B49:B66"/>
    <mergeCell ref="B67:B84"/>
    <mergeCell ref="J86:K86"/>
    <mergeCell ref="D87:G87"/>
    <mergeCell ref="H87:K87"/>
    <mergeCell ref="L87:O87"/>
    <mergeCell ref="P87:S87"/>
    <mergeCell ref="A4:A5"/>
    <mergeCell ref="B7:B24"/>
    <mergeCell ref="B25:B42"/>
    <mergeCell ref="J44:K44"/>
    <mergeCell ref="D45:G45"/>
    <mergeCell ref="H45:K45"/>
    <mergeCell ref="A2:A3"/>
    <mergeCell ref="J2:K2"/>
    <mergeCell ref="D3:G3"/>
    <mergeCell ref="H3:K3"/>
    <mergeCell ref="L3:O3"/>
    <mergeCell ref="P3:S3"/>
  </mergeCells>
  <phoneticPr fontId="3"/>
  <conditionalFormatting sqref="A1:XFD1048576">
    <cfRule type="containsText" dxfId="2" priority="1" stopIfTrue="1" operator="containsText" text="#">
      <formula>NOT(ISERROR(SEARCH("#",A1)))</formula>
    </cfRule>
  </conditionalFormatting>
  <conditionalFormatting sqref="G56 O56 G74 O74 G98:O98 G116:O116 K140 O140 K158 O158">
    <cfRule type="cellIs" priority="2" stopIfTrue="1" operator="lessThanOrEqual">
      <formula>"syousuutennga simohitokwta"</formula>
    </cfRule>
  </conditionalFormatting>
  <printOptions verticalCentered="1"/>
  <pageMargins left="0.59055118110236227" right="0.39370078740157483" top="0.39370078740157483" bottom="0.39370078740157483" header="0" footer="0"/>
  <pageSetup paperSize="9" scale="62" firstPageNumber="109" fitToHeight="4" orientation="landscape" useFirstPageNumber="1" r:id="rId1"/>
  <headerFooter alignWithMargins="0"/>
  <rowBreaks count="3" manualBreakCount="3">
    <brk id="42" max="18" man="1"/>
    <brk id="84" max="18" man="1"/>
    <brk id="126" max="1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C25D5-5A2F-47F3-A751-1E1604BF51E7}">
  <sheetPr>
    <tabColor rgb="FF92D050"/>
  </sheetPr>
  <dimension ref="A1:AR23"/>
  <sheetViews>
    <sheetView showGridLines="0" view="pageBreakPreview" zoomScale="85" zoomScaleNormal="80" zoomScaleSheetLayoutView="85" workbookViewId="0">
      <selection activeCell="G11" sqref="G11"/>
    </sheetView>
  </sheetViews>
  <sheetFormatPr defaultColWidth="4.59765625" defaultRowHeight="23.1" customHeight="1" x14ac:dyDescent="0.2"/>
  <cols>
    <col min="1" max="1" width="9" style="428" customWidth="1"/>
    <col min="2" max="2" width="12" style="428" customWidth="1"/>
    <col min="3" max="34" width="5.59765625" style="428" customWidth="1"/>
    <col min="35" max="16384" width="4.59765625" style="428"/>
  </cols>
  <sheetData>
    <row r="1" spans="1:44" ht="23.1" customHeight="1" x14ac:dyDescent="0.2">
      <c r="B1" s="429" t="s">
        <v>157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</row>
    <row r="2" spans="1:44" ht="23.1" customHeight="1" x14ac:dyDescent="0.2">
      <c r="A2" s="430" t="s">
        <v>142</v>
      </c>
      <c r="B2" s="431" t="s">
        <v>158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3"/>
      <c r="AH2" s="433" t="s">
        <v>159</v>
      </c>
    </row>
    <row r="3" spans="1:44" ht="23.1" customHeight="1" x14ac:dyDescent="0.2">
      <c r="A3" s="430"/>
      <c r="B3" s="434" t="s">
        <v>160</v>
      </c>
      <c r="C3" s="435" t="s">
        <v>161</v>
      </c>
      <c r="D3" s="436"/>
      <c r="E3" s="437" t="s">
        <v>162</v>
      </c>
      <c r="F3" s="438"/>
      <c r="G3" s="439" t="s">
        <v>163</v>
      </c>
      <c r="H3" s="439"/>
      <c r="I3" s="440" t="s">
        <v>164</v>
      </c>
      <c r="J3" s="441"/>
      <c r="K3" s="439" t="s">
        <v>165</v>
      </c>
      <c r="L3" s="439"/>
      <c r="M3" s="440" t="s">
        <v>166</v>
      </c>
      <c r="N3" s="442"/>
      <c r="O3" s="443" t="s">
        <v>167</v>
      </c>
      <c r="P3" s="442"/>
      <c r="Q3" s="444" t="s">
        <v>168</v>
      </c>
      <c r="R3" s="436"/>
      <c r="S3" s="440" t="s">
        <v>169</v>
      </c>
      <c r="T3" s="441"/>
      <c r="U3" s="440" t="s">
        <v>170</v>
      </c>
      <c r="V3" s="442"/>
      <c r="W3" s="440" t="s">
        <v>171</v>
      </c>
      <c r="X3" s="442"/>
      <c r="Y3" s="440" t="s">
        <v>172</v>
      </c>
      <c r="Z3" s="442"/>
      <c r="AA3" s="440" t="s">
        <v>173</v>
      </c>
      <c r="AB3" s="441"/>
      <c r="AC3" s="437" t="s">
        <v>174</v>
      </c>
      <c r="AD3" s="438"/>
      <c r="AE3" s="440" t="s">
        <v>175</v>
      </c>
      <c r="AF3" s="441"/>
      <c r="AG3" s="445" t="s">
        <v>176</v>
      </c>
      <c r="AH3" s="446"/>
    </row>
    <row r="4" spans="1:44" ht="23.1" customHeight="1" x14ac:dyDescent="0.2">
      <c r="A4" s="430">
        <f>'[1]第１,２,３表'!A4:A5</f>
        <v>6</v>
      </c>
      <c r="B4" s="447"/>
      <c r="C4" s="448"/>
      <c r="D4" s="449"/>
      <c r="E4" s="450"/>
      <c r="F4" s="451"/>
      <c r="G4" s="452"/>
      <c r="H4" s="452"/>
      <c r="I4" s="453"/>
      <c r="J4" s="454"/>
      <c r="K4" s="452"/>
      <c r="L4" s="452"/>
      <c r="M4" s="455"/>
      <c r="N4" s="456"/>
      <c r="O4" s="452"/>
      <c r="P4" s="457"/>
      <c r="Q4" s="448"/>
      <c r="R4" s="449"/>
      <c r="S4" s="453"/>
      <c r="T4" s="454"/>
      <c r="U4" s="455"/>
      <c r="V4" s="456"/>
      <c r="W4" s="455"/>
      <c r="X4" s="456"/>
      <c r="Y4" s="455"/>
      <c r="Z4" s="456"/>
      <c r="AA4" s="453"/>
      <c r="AB4" s="454"/>
      <c r="AC4" s="450"/>
      <c r="AD4" s="451"/>
      <c r="AE4" s="453"/>
      <c r="AF4" s="454"/>
      <c r="AG4" s="458"/>
      <c r="AH4" s="459"/>
    </row>
    <row r="5" spans="1:44" ht="23.1" customHeight="1" x14ac:dyDescent="0.2">
      <c r="A5" s="430"/>
      <c r="B5" s="460"/>
      <c r="C5" s="461" t="s">
        <v>177</v>
      </c>
      <c r="D5" s="461" t="s">
        <v>178</v>
      </c>
      <c r="E5" s="461" t="s">
        <v>177</v>
      </c>
      <c r="F5" s="461" t="s">
        <v>178</v>
      </c>
      <c r="G5" s="461" t="s">
        <v>177</v>
      </c>
      <c r="H5" s="461" t="s">
        <v>178</v>
      </c>
      <c r="I5" s="461" t="s">
        <v>177</v>
      </c>
      <c r="J5" s="461" t="s">
        <v>178</v>
      </c>
      <c r="K5" s="461" t="s">
        <v>177</v>
      </c>
      <c r="L5" s="461" t="s">
        <v>178</v>
      </c>
      <c r="M5" s="461" t="s">
        <v>177</v>
      </c>
      <c r="N5" s="461" t="s">
        <v>178</v>
      </c>
      <c r="O5" s="461" t="s">
        <v>177</v>
      </c>
      <c r="P5" s="461" t="s">
        <v>178</v>
      </c>
      <c r="Q5" s="461" t="s">
        <v>177</v>
      </c>
      <c r="R5" s="461" t="s">
        <v>178</v>
      </c>
      <c r="S5" s="461" t="s">
        <v>177</v>
      </c>
      <c r="T5" s="461" t="s">
        <v>178</v>
      </c>
      <c r="U5" s="461" t="s">
        <v>177</v>
      </c>
      <c r="V5" s="461" t="s">
        <v>178</v>
      </c>
      <c r="W5" s="461" t="s">
        <v>177</v>
      </c>
      <c r="X5" s="461" t="s">
        <v>178</v>
      </c>
      <c r="Y5" s="461" t="s">
        <v>177</v>
      </c>
      <c r="Z5" s="461" t="s">
        <v>178</v>
      </c>
      <c r="AA5" s="461" t="s">
        <v>177</v>
      </c>
      <c r="AB5" s="461" t="s">
        <v>178</v>
      </c>
      <c r="AC5" s="461" t="s">
        <v>177</v>
      </c>
      <c r="AD5" s="461" t="s">
        <v>178</v>
      </c>
      <c r="AE5" s="461" t="s">
        <v>177</v>
      </c>
      <c r="AF5" s="461" t="s">
        <v>178</v>
      </c>
      <c r="AG5" s="461" t="s">
        <v>177</v>
      </c>
      <c r="AH5" s="461" t="s">
        <v>178</v>
      </c>
    </row>
    <row r="6" spans="1:44" ht="23.1" customHeight="1" x14ac:dyDescent="0.2">
      <c r="B6" s="462" t="str">
        <f>'[1]第１,２,３表'!B5</f>
        <v>令和元年平均</v>
      </c>
      <c r="C6" s="463">
        <v>2.31</v>
      </c>
      <c r="D6" s="463">
        <v>2.25</v>
      </c>
      <c r="E6" s="463">
        <v>4.8600000000000003</v>
      </c>
      <c r="F6" s="463">
        <v>2.87</v>
      </c>
      <c r="G6" s="463">
        <v>1.39</v>
      </c>
      <c r="H6" s="463">
        <v>1.47</v>
      </c>
      <c r="I6" s="463">
        <v>2</v>
      </c>
      <c r="J6" s="463">
        <v>2.04</v>
      </c>
      <c r="K6" s="463">
        <v>3.1</v>
      </c>
      <c r="L6" s="463">
        <v>3.46</v>
      </c>
      <c r="M6" s="463">
        <v>0.91</v>
      </c>
      <c r="N6" s="463">
        <v>1.02</v>
      </c>
      <c r="O6" s="463">
        <v>1.73</v>
      </c>
      <c r="P6" s="463">
        <v>1.83</v>
      </c>
      <c r="Q6" s="463">
        <v>1.66</v>
      </c>
      <c r="R6" s="463">
        <v>1.92</v>
      </c>
      <c r="S6" s="463">
        <v>2.16</v>
      </c>
      <c r="T6" s="463">
        <v>1.74</v>
      </c>
      <c r="U6" s="463">
        <v>2.11</v>
      </c>
      <c r="V6" s="463">
        <v>2.76</v>
      </c>
      <c r="W6" s="463">
        <v>3.56</v>
      </c>
      <c r="X6" s="463">
        <v>3.45</v>
      </c>
      <c r="Y6" s="463">
        <v>11.33</v>
      </c>
      <c r="Z6" s="463">
        <v>11</v>
      </c>
      <c r="AA6" s="463">
        <v>2.73</v>
      </c>
      <c r="AB6" s="463">
        <v>2.34</v>
      </c>
      <c r="AC6" s="463">
        <v>1.8</v>
      </c>
      <c r="AD6" s="463">
        <v>1.77</v>
      </c>
      <c r="AE6" s="463">
        <v>2.0699999999999998</v>
      </c>
      <c r="AF6" s="463">
        <v>1.92</v>
      </c>
      <c r="AG6" s="463">
        <v>3.13</v>
      </c>
      <c r="AH6" s="463">
        <v>3.25</v>
      </c>
    </row>
    <row r="7" spans="1:44" ht="23.1" customHeight="1" x14ac:dyDescent="0.2">
      <c r="B7" s="464" t="str">
        <f>'[1]第１,２,３表'!B6</f>
        <v>２年</v>
      </c>
      <c r="C7" s="465">
        <v>1.73</v>
      </c>
      <c r="D7" s="465">
        <v>1.87</v>
      </c>
      <c r="E7" s="465">
        <v>1.21</v>
      </c>
      <c r="F7" s="465">
        <v>3.1</v>
      </c>
      <c r="G7" s="465">
        <v>1.27</v>
      </c>
      <c r="H7" s="465">
        <v>1.43</v>
      </c>
      <c r="I7" s="465">
        <v>2.0499999999999998</v>
      </c>
      <c r="J7" s="465">
        <v>1.66</v>
      </c>
      <c r="K7" s="465">
        <v>4.8600000000000003</v>
      </c>
      <c r="L7" s="465">
        <v>3.72</v>
      </c>
      <c r="M7" s="465">
        <v>0.78</v>
      </c>
      <c r="N7" s="465">
        <v>0.94</v>
      </c>
      <c r="O7" s="465">
        <v>1.33</v>
      </c>
      <c r="P7" s="465">
        <v>1.37</v>
      </c>
      <c r="Q7" s="465">
        <v>1.94</v>
      </c>
      <c r="R7" s="465">
        <v>1.99</v>
      </c>
      <c r="S7" s="465">
        <v>1.55</v>
      </c>
      <c r="T7" s="465">
        <v>1.87</v>
      </c>
      <c r="U7" s="465">
        <v>1.24</v>
      </c>
      <c r="V7" s="465">
        <v>1.78</v>
      </c>
      <c r="W7" s="465">
        <v>3.05</v>
      </c>
      <c r="X7" s="465">
        <v>3.02</v>
      </c>
      <c r="Y7" s="465">
        <v>2.37</v>
      </c>
      <c r="Z7" s="465">
        <v>3.12</v>
      </c>
      <c r="AA7" s="465">
        <v>2.44</v>
      </c>
      <c r="AB7" s="465">
        <v>2.39</v>
      </c>
      <c r="AC7" s="465">
        <v>1.48</v>
      </c>
      <c r="AD7" s="465">
        <v>1.6</v>
      </c>
      <c r="AE7" s="465">
        <v>1.07</v>
      </c>
      <c r="AF7" s="465">
        <v>1.1100000000000001</v>
      </c>
      <c r="AG7" s="465">
        <v>2.99</v>
      </c>
      <c r="AH7" s="465">
        <v>2.8</v>
      </c>
    </row>
    <row r="8" spans="1:44" ht="23.1" customHeight="1" x14ac:dyDescent="0.2">
      <c r="B8" s="464" t="str">
        <f>'[1]第１,２,３表'!B7</f>
        <v>３年</v>
      </c>
      <c r="C8" s="465">
        <v>1.78</v>
      </c>
      <c r="D8" s="465">
        <v>1.89</v>
      </c>
      <c r="E8" s="465">
        <v>1.1200000000000001</v>
      </c>
      <c r="F8" s="465">
        <v>2.31</v>
      </c>
      <c r="G8" s="465">
        <v>1.39</v>
      </c>
      <c r="H8" s="465">
        <v>1.81</v>
      </c>
      <c r="I8" s="465">
        <v>3.02</v>
      </c>
      <c r="J8" s="465">
        <v>2.2400000000000002</v>
      </c>
      <c r="K8" s="465">
        <v>1.18</v>
      </c>
      <c r="L8" s="465">
        <v>1.17</v>
      </c>
      <c r="M8" s="465">
        <v>1.68</v>
      </c>
      <c r="N8" s="465">
        <v>1.06</v>
      </c>
      <c r="O8" s="465">
        <v>1.44</v>
      </c>
      <c r="P8" s="465">
        <v>1.48</v>
      </c>
      <c r="Q8" s="465">
        <v>1.2</v>
      </c>
      <c r="R8" s="465">
        <v>1.1399999999999999</v>
      </c>
      <c r="S8" s="465">
        <v>1.32</v>
      </c>
      <c r="T8" s="465">
        <v>1.25</v>
      </c>
      <c r="U8" s="465">
        <v>1.23</v>
      </c>
      <c r="V8" s="465">
        <v>1.3</v>
      </c>
      <c r="W8" s="465">
        <v>2.46</v>
      </c>
      <c r="X8" s="465">
        <v>2.38</v>
      </c>
      <c r="Y8" s="465">
        <v>3.14</v>
      </c>
      <c r="Z8" s="465">
        <v>3.44</v>
      </c>
      <c r="AA8" s="465">
        <v>2.17</v>
      </c>
      <c r="AB8" s="465">
        <v>1.95</v>
      </c>
      <c r="AC8" s="465">
        <v>1.6</v>
      </c>
      <c r="AD8" s="465">
        <v>1.69</v>
      </c>
      <c r="AE8" s="465">
        <v>1.1200000000000001</v>
      </c>
      <c r="AF8" s="465">
        <v>1.21</v>
      </c>
      <c r="AG8" s="465">
        <v>3.27</v>
      </c>
      <c r="AH8" s="465">
        <v>3.32</v>
      </c>
    </row>
    <row r="9" spans="1:44" ht="23.1" customHeight="1" x14ac:dyDescent="0.15">
      <c r="B9" s="464" t="str">
        <f>'[1]第１,２,３表'!B8</f>
        <v>４年</v>
      </c>
      <c r="C9" s="465">
        <v>1.77</v>
      </c>
      <c r="D9" s="465">
        <v>1.77</v>
      </c>
      <c r="E9" s="465">
        <v>1.42</v>
      </c>
      <c r="F9" s="465">
        <v>1.06</v>
      </c>
      <c r="G9" s="465">
        <v>1.18</v>
      </c>
      <c r="H9" s="465">
        <v>1.28</v>
      </c>
      <c r="I9" s="465">
        <v>1.89</v>
      </c>
      <c r="J9" s="465">
        <v>2.44</v>
      </c>
      <c r="K9" s="465">
        <v>0.6</v>
      </c>
      <c r="L9" s="465">
        <v>0.87</v>
      </c>
      <c r="M9" s="465">
        <v>0.79</v>
      </c>
      <c r="N9" s="465">
        <v>1.2</v>
      </c>
      <c r="O9" s="465">
        <v>1.93</v>
      </c>
      <c r="P9" s="465">
        <v>1.57</v>
      </c>
      <c r="Q9" s="465">
        <v>1.33</v>
      </c>
      <c r="R9" s="465">
        <v>0.84</v>
      </c>
      <c r="S9" s="465">
        <v>1.3</v>
      </c>
      <c r="T9" s="465">
        <v>1.34</v>
      </c>
      <c r="U9" s="465">
        <v>1.23</v>
      </c>
      <c r="V9" s="465">
        <v>0.87</v>
      </c>
      <c r="W9" s="465">
        <v>3.07</v>
      </c>
      <c r="X9" s="465">
        <v>3.26</v>
      </c>
      <c r="Y9" s="465">
        <v>3.34</v>
      </c>
      <c r="Z9" s="465">
        <v>2.96</v>
      </c>
      <c r="AA9" s="465">
        <v>1.79</v>
      </c>
      <c r="AB9" s="465">
        <v>1.5</v>
      </c>
      <c r="AC9" s="465">
        <v>1.69</v>
      </c>
      <c r="AD9" s="465">
        <v>1.68</v>
      </c>
      <c r="AE9" s="465">
        <v>1.43</v>
      </c>
      <c r="AF9" s="465">
        <v>1.72</v>
      </c>
      <c r="AG9" s="465">
        <v>3.32</v>
      </c>
      <c r="AH9" s="465">
        <v>3.61</v>
      </c>
      <c r="AJ9" s="466"/>
      <c r="AK9" s="466"/>
      <c r="AL9" s="466"/>
      <c r="AM9" s="466"/>
      <c r="AN9" s="467"/>
      <c r="AO9" s="468"/>
      <c r="AP9" s="468"/>
      <c r="AQ9" s="468"/>
    </row>
    <row r="10" spans="1:44" ht="23.1" customHeight="1" x14ac:dyDescent="0.15">
      <c r="B10" s="464" t="str">
        <f>'[1]第１,２,３表'!B9</f>
        <v>５年</v>
      </c>
      <c r="C10" s="465">
        <v>1.74</v>
      </c>
      <c r="D10" s="465">
        <v>1.75</v>
      </c>
      <c r="E10" s="465">
        <v>0.89</v>
      </c>
      <c r="F10" s="465">
        <v>0.56000000000000005</v>
      </c>
      <c r="G10" s="465">
        <v>1.1100000000000001</v>
      </c>
      <c r="H10" s="465">
        <v>1.23</v>
      </c>
      <c r="I10" s="465">
        <v>2.85</v>
      </c>
      <c r="J10" s="465">
        <v>2.78</v>
      </c>
      <c r="K10" s="465">
        <v>0.76</v>
      </c>
      <c r="L10" s="465">
        <v>0.95</v>
      </c>
      <c r="M10" s="465">
        <v>0.83</v>
      </c>
      <c r="N10" s="465">
        <v>1.04</v>
      </c>
      <c r="O10" s="465">
        <v>1.97</v>
      </c>
      <c r="P10" s="465">
        <v>2.06</v>
      </c>
      <c r="Q10" s="465" t="s">
        <v>71</v>
      </c>
      <c r="R10" s="465" t="s">
        <v>71</v>
      </c>
      <c r="S10" s="465">
        <v>2.48</v>
      </c>
      <c r="T10" s="465">
        <v>1.64</v>
      </c>
      <c r="U10" s="465">
        <v>0.98</v>
      </c>
      <c r="V10" s="465">
        <v>0.93</v>
      </c>
      <c r="W10" s="465">
        <v>3.31</v>
      </c>
      <c r="X10" s="465">
        <v>2.61</v>
      </c>
      <c r="Y10" s="465">
        <v>2.58</v>
      </c>
      <c r="Z10" s="465">
        <v>2.61</v>
      </c>
      <c r="AA10" s="465">
        <v>1.73</v>
      </c>
      <c r="AB10" s="465">
        <v>1.35</v>
      </c>
      <c r="AC10" s="465">
        <v>1.45</v>
      </c>
      <c r="AD10" s="465">
        <v>1.53</v>
      </c>
      <c r="AE10" s="465">
        <v>2.17</v>
      </c>
      <c r="AF10" s="465">
        <v>1.97</v>
      </c>
      <c r="AG10" s="465">
        <v>3.8</v>
      </c>
      <c r="AH10" s="465">
        <v>4.01</v>
      </c>
      <c r="AJ10" s="466"/>
      <c r="AK10" s="466"/>
      <c r="AL10" s="466"/>
      <c r="AM10" s="466"/>
      <c r="AN10" s="469"/>
      <c r="AO10" s="468"/>
      <c r="AP10" s="468"/>
      <c r="AQ10" s="468"/>
      <c r="AR10" s="468"/>
    </row>
    <row r="11" spans="1:44" ht="23.1" customHeight="1" x14ac:dyDescent="0.15">
      <c r="B11" s="470" t="str">
        <f>'[1]第１,２,３表'!B10</f>
        <v>６年</v>
      </c>
      <c r="C11" s="471">
        <v>1.66</v>
      </c>
      <c r="D11" s="471">
        <v>1.6</v>
      </c>
      <c r="E11" s="471">
        <v>0.78</v>
      </c>
      <c r="F11" s="471">
        <v>0.68</v>
      </c>
      <c r="G11" s="471">
        <v>1.1100000000000001</v>
      </c>
      <c r="H11" s="471">
        <v>1.1100000000000001</v>
      </c>
      <c r="I11" s="471">
        <v>1.27</v>
      </c>
      <c r="J11" s="471">
        <v>1.23</v>
      </c>
      <c r="K11" s="471">
        <v>0.91</v>
      </c>
      <c r="L11" s="471">
        <v>0.48</v>
      </c>
      <c r="M11" s="471">
        <v>1.81</v>
      </c>
      <c r="N11" s="471">
        <v>1.87</v>
      </c>
      <c r="O11" s="471">
        <v>1.61</v>
      </c>
      <c r="P11" s="471">
        <v>1.41</v>
      </c>
      <c r="Q11" s="471">
        <v>0.81</v>
      </c>
      <c r="R11" s="471">
        <v>1.1299999999999999</v>
      </c>
      <c r="S11" s="471">
        <v>2.44</v>
      </c>
      <c r="T11" s="471">
        <v>1.1000000000000001</v>
      </c>
      <c r="U11" s="471">
        <v>1.28</v>
      </c>
      <c r="V11" s="471">
        <v>0.73</v>
      </c>
      <c r="W11" s="471">
        <v>3.96</v>
      </c>
      <c r="X11" s="471">
        <v>3.37</v>
      </c>
      <c r="Y11" s="471">
        <v>2</v>
      </c>
      <c r="Z11" s="471">
        <v>1.63</v>
      </c>
      <c r="AA11" s="471">
        <v>1.78</v>
      </c>
      <c r="AB11" s="471">
        <v>1.87</v>
      </c>
      <c r="AC11" s="471">
        <v>1.45</v>
      </c>
      <c r="AD11" s="471">
        <v>1.44</v>
      </c>
      <c r="AE11" s="471">
        <v>1.91</v>
      </c>
      <c r="AF11" s="471">
        <v>1.66</v>
      </c>
      <c r="AG11" s="471">
        <v>2.92</v>
      </c>
      <c r="AH11" s="471">
        <v>3</v>
      </c>
      <c r="AJ11" s="466"/>
      <c r="AK11" s="466"/>
      <c r="AL11" s="466"/>
      <c r="AM11" s="466"/>
      <c r="AN11" s="469"/>
      <c r="AO11" s="468"/>
      <c r="AP11" s="468"/>
      <c r="AQ11" s="468"/>
      <c r="AR11" s="468"/>
    </row>
    <row r="12" spans="1:44" ht="23.1" customHeight="1" x14ac:dyDescent="0.15">
      <c r="B12" s="472">
        <f>$A$4</f>
        <v>6</v>
      </c>
      <c r="C12" s="465">
        <v>1.1299999999999999</v>
      </c>
      <c r="D12" s="465">
        <v>1.1100000000000001</v>
      </c>
      <c r="E12" s="465">
        <v>0.19</v>
      </c>
      <c r="F12" s="465">
        <v>0.14000000000000001</v>
      </c>
      <c r="G12" s="465">
        <v>0.97</v>
      </c>
      <c r="H12" s="465">
        <v>1.3</v>
      </c>
      <c r="I12" s="465">
        <v>0</v>
      </c>
      <c r="J12" s="465">
        <v>0.39</v>
      </c>
      <c r="K12" s="465">
        <v>0.56000000000000005</v>
      </c>
      <c r="L12" s="465">
        <v>0.35</v>
      </c>
      <c r="M12" s="465">
        <v>0.76</v>
      </c>
      <c r="N12" s="465">
        <v>1.73</v>
      </c>
      <c r="O12" s="465">
        <v>1.85</v>
      </c>
      <c r="P12" s="465">
        <v>1.0900000000000001</v>
      </c>
      <c r="Q12" s="465">
        <v>0</v>
      </c>
      <c r="R12" s="465">
        <v>0</v>
      </c>
      <c r="S12" s="465">
        <v>0.46</v>
      </c>
      <c r="T12" s="465">
        <v>1.46</v>
      </c>
      <c r="U12" s="465">
        <v>0.04</v>
      </c>
      <c r="V12" s="465">
        <v>0.63</v>
      </c>
      <c r="W12" s="465">
        <v>2.98</v>
      </c>
      <c r="X12" s="465">
        <v>1.43</v>
      </c>
      <c r="Y12" s="465">
        <v>1.1599999999999999</v>
      </c>
      <c r="Z12" s="465">
        <v>1.28</v>
      </c>
      <c r="AA12" s="465">
        <v>0.17</v>
      </c>
      <c r="AB12" s="465">
        <v>0.18</v>
      </c>
      <c r="AC12" s="465">
        <v>0.47</v>
      </c>
      <c r="AD12" s="465">
        <v>0.91</v>
      </c>
      <c r="AE12" s="465">
        <v>0.2</v>
      </c>
      <c r="AF12" s="465">
        <v>0.59</v>
      </c>
      <c r="AG12" s="465">
        <v>3.52</v>
      </c>
      <c r="AH12" s="465">
        <v>2.44</v>
      </c>
      <c r="AJ12" s="466"/>
      <c r="AK12" s="466"/>
      <c r="AL12" s="466"/>
      <c r="AM12" s="466"/>
      <c r="AN12" s="469"/>
      <c r="AO12" s="468"/>
      <c r="AP12" s="468"/>
      <c r="AQ12" s="468"/>
      <c r="AR12" s="468"/>
    </row>
    <row r="13" spans="1:44" ht="23.1" customHeight="1" x14ac:dyDescent="0.2">
      <c r="B13" s="473" t="s">
        <v>11</v>
      </c>
      <c r="C13" s="465">
        <v>0.98</v>
      </c>
      <c r="D13" s="465">
        <v>1.37</v>
      </c>
      <c r="E13" s="465">
        <v>0.05</v>
      </c>
      <c r="F13" s="465">
        <v>0</v>
      </c>
      <c r="G13" s="465">
        <v>0.77</v>
      </c>
      <c r="H13" s="465">
        <v>1.39</v>
      </c>
      <c r="I13" s="465">
        <v>0</v>
      </c>
      <c r="J13" s="465">
        <v>0.71</v>
      </c>
      <c r="K13" s="465">
        <v>0.38</v>
      </c>
      <c r="L13" s="465">
        <v>0.61</v>
      </c>
      <c r="M13" s="465">
        <v>1.08</v>
      </c>
      <c r="N13" s="465">
        <v>1.04</v>
      </c>
      <c r="O13" s="465">
        <v>1.01</v>
      </c>
      <c r="P13" s="465">
        <v>1.63</v>
      </c>
      <c r="Q13" s="465">
        <v>0</v>
      </c>
      <c r="R13" s="465">
        <v>0</v>
      </c>
      <c r="S13" s="465">
        <v>1.4</v>
      </c>
      <c r="T13" s="465">
        <v>3.21</v>
      </c>
      <c r="U13" s="465">
        <v>7.0000000000000007E-2</v>
      </c>
      <c r="V13" s="465">
        <v>0.35</v>
      </c>
      <c r="W13" s="465">
        <v>3.18</v>
      </c>
      <c r="X13" s="465">
        <v>4.28</v>
      </c>
      <c r="Y13" s="465">
        <v>1.19</v>
      </c>
      <c r="Z13" s="465">
        <v>0.87</v>
      </c>
      <c r="AA13" s="465">
        <v>0.09</v>
      </c>
      <c r="AB13" s="465">
        <v>7.0000000000000007E-2</v>
      </c>
      <c r="AC13" s="465">
        <v>0.79</v>
      </c>
      <c r="AD13" s="465">
        <v>1.2</v>
      </c>
      <c r="AE13" s="465">
        <v>4.91</v>
      </c>
      <c r="AF13" s="465">
        <v>5.54</v>
      </c>
      <c r="AG13" s="465">
        <v>2.19</v>
      </c>
      <c r="AH13" s="465">
        <v>2.41</v>
      </c>
      <c r="AR13" s="468"/>
    </row>
    <row r="14" spans="1:44" ht="23.1" customHeight="1" x14ac:dyDescent="0.2">
      <c r="B14" s="473" t="s">
        <v>12</v>
      </c>
      <c r="C14" s="465">
        <v>1.38</v>
      </c>
      <c r="D14" s="465">
        <v>2.1</v>
      </c>
      <c r="E14" s="465">
        <v>0.83</v>
      </c>
      <c r="F14" s="465">
        <v>1.1599999999999999</v>
      </c>
      <c r="G14" s="465">
        <v>0.89</v>
      </c>
      <c r="H14" s="465">
        <v>1.1599999999999999</v>
      </c>
      <c r="I14" s="465">
        <v>0</v>
      </c>
      <c r="J14" s="465">
        <v>0.24</v>
      </c>
      <c r="K14" s="465">
        <v>0.28999999999999998</v>
      </c>
      <c r="L14" s="465">
        <v>0.79</v>
      </c>
      <c r="M14" s="465">
        <v>2.11</v>
      </c>
      <c r="N14" s="465">
        <v>0.44</v>
      </c>
      <c r="O14" s="465">
        <v>1.29</v>
      </c>
      <c r="P14" s="465">
        <v>1.73</v>
      </c>
      <c r="Q14" s="465">
        <v>1.1499999999999999</v>
      </c>
      <c r="R14" s="465">
        <v>0.62</v>
      </c>
      <c r="S14" s="465">
        <v>4.7699999999999996</v>
      </c>
      <c r="T14" s="465">
        <v>0.75</v>
      </c>
      <c r="U14" s="465">
        <v>0</v>
      </c>
      <c r="V14" s="465">
        <v>0.25</v>
      </c>
      <c r="W14" s="465">
        <v>3.71</v>
      </c>
      <c r="X14" s="465">
        <v>6.66</v>
      </c>
      <c r="Y14" s="465">
        <v>1.57</v>
      </c>
      <c r="Z14" s="465">
        <v>1.32</v>
      </c>
      <c r="AA14" s="465">
        <v>0.13</v>
      </c>
      <c r="AB14" s="465">
        <v>2.16</v>
      </c>
      <c r="AC14" s="465">
        <v>1.61</v>
      </c>
      <c r="AD14" s="465">
        <v>3.07</v>
      </c>
      <c r="AE14" s="465">
        <v>0.69</v>
      </c>
      <c r="AF14" s="465">
        <v>2.2200000000000002</v>
      </c>
      <c r="AG14" s="465">
        <v>2.38</v>
      </c>
      <c r="AH14" s="465">
        <v>2.96</v>
      </c>
    </row>
    <row r="15" spans="1:44" ht="23.1" customHeight="1" x14ac:dyDescent="0.2">
      <c r="B15" s="473" t="s">
        <v>13</v>
      </c>
      <c r="C15" s="465">
        <v>5.76</v>
      </c>
      <c r="D15" s="465">
        <v>4.38</v>
      </c>
      <c r="E15" s="465">
        <v>2.72</v>
      </c>
      <c r="F15" s="465">
        <v>1.43</v>
      </c>
      <c r="G15" s="465">
        <v>2.77</v>
      </c>
      <c r="H15" s="465">
        <v>1.37</v>
      </c>
      <c r="I15" s="465">
        <v>9.15</v>
      </c>
      <c r="J15" s="465">
        <v>5.41</v>
      </c>
      <c r="K15" s="465">
        <v>5.41</v>
      </c>
      <c r="L15" s="465">
        <v>0.71</v>
      </c>
      <c r="M15" s="465">
        <v>5.19</v>
      </c>
      <c r="N15" s="465">
        <v>3.85</v>
      </c>
      <c r="O15" s="465">
        <v>1.76</v>
      </c>
      <c r="P15" s="465">
        <v>2.14</v>
      </c>
      <c r="Q15" s="465">
        <v>6.53</v>
      </c>
      <c r="R15" s="465">
        <v>8.5299999999999994</v>
      </c>
      <c r="S15" s="465">
        <v>7.59</v>
      </c>
      <c r="T15" s="465">
        <v>1.05</v>
      </c>
      <c r="U15" s="465">
        <v>13.49</v>
      </c>
      <c r="V15" s="465">
        <v>3.06</v>
      </c>
      <c r="W15" s="465">
        <v>5.24</v>
      </c>
      <c r="X15" s="465">
        <v>5.18</v>
      </c>
      <c r="Y15" s="465">
        <v>5.0599999999999996</v>
      </c>
      <c r="Z15" s="465">
        <v>4.0599999999999996</v>
      </c>
      <c r="AA15" s="465">
        <v>15.78</v>
      </c>
      <c r="AB15" s="465">
        <v>17.190000000000001</v>
      </c>
      <c r="AC15" s="465">
        <v>6.84</v>
      </c>
      <c r="AD15" s="465">
        <v>3.29</v>
      </c>
      <c r="AE15" s="465">
        <v>12.49</v>
      </c>
      <c r="AF15" s="465">
        <v>7.47</v>
      </c>
      <c r="AG15" s="465">
        <v>4.72</v>
      </c>
      <c r="AH15" s="465">
        <v>5.01</v>
      </c>
    </row>
    <row r="16" spans="1:44" ht="23.1" customHeight="1" x14ac:dyDescent="0.2">
      <c r="B16" s="473" t="s">
        <v>14</v>
      </c>
      <c r="C16" s="465">
        <v>1.83</v>
      </c>
      <c r="D16" s="465">
        <v>1.4</v>
      </c>
      <c r="E16" s="465">
        <v>0.37</v>
      </c>
      <c r="F16" s="465">
        <v>0.28999999999999998</v>
      </c>
      <c r="G16" s="465">
        <v>0.81</v>
      </c>
      <c r="H16" s="465">
        <v>0.87</v>
      </c>
      <c r="I16" s="465">
        <v>0.84</v>
      </c>
      <c r="J16" s="465">
        <v>1.23</v>
      </c>
      <c r="K16" s="465">
        <v>0.79</v>
      </c>
      <c r="L16" s="465">
        <v>0.53</v>
      </c>
      <c r="M16" s="465">
        <v>2.2599999999999998</v>
      </c>
      <c r="N16" s="465">
        <v>0.96</v>
      </c>
      <c r="O16" s="465">
        <v>2.6</v>
      </c>
      <c r="P16" s="465">
        <v>1.55</v>
      </c>
      <c r="Q16" s="465">
        <v>0.19</v>
      </c>
      <c r="R16" s="465">
        <v>0.24</v>
      </c>
      <c r="S16" s="465">
        <v>0.55000000000000004</v>
      </c>
      <c r="T16" s="465">
        <v>0.18</v>
      </c>
      <c r="U16" s="465">
        <v>0.1</v>
      </c>
      <c r="V16" s="465">
        <v>0</v>
      </c>
      <c r="W16" s="465">
        <v>7.45</v>
      </c>
      <c r="X16" s="465">
        <v>2.4900000000000002</v>
      </c>
      <c r="Y16" s="465">
        <v>1.1399999999999999</v>
      </c>
      <c r="Z16" s="465">
        <v>0.77</v>
      </c>
      <c r="AA16" s="465">
        <v>3.14</v>
      </c>
      <c r="AB16" s="465">
        <v>1.02</v>
      </c>
      <c r="AC16" s="465">
        <v>1.22</v>
      </c>
      <c r="AD16" s="465">
        <v>1.43</v>
      </c>
      <c r="AE16" s="465">
        <v>0.28999999999999998</v>
      </c>
      <c r="AF16" s="465">
        <v>0.96</v>
      </c>
      <c r="AG16" s="465">
        <v>2.85</v>
      </c>
      <c r="AH16" s="465">
        <v>3.67</v>
      </c>
    </row>
    <row r="17" spans="2:34" ht="23.1" customHeight="1" x14ac:dyDescent="0.2">
      <c r="B17" s="473" t="s">
        <v>15</v>
      </c>
      <c r="C17" s="465">
        <v>1.25</v>
      </c>
      <c r="D17" s="465">
        <v>1.1100000000000001</v>
      </c>
      <c r="E17" s="465">
        <v>0.25</v>
      </c>
      <c r="F17" s="465">
        <v>0.65</v>
      </c>
      <c r="G17" s="465">
        <v>1.43</v>
      </c>
      <c r="H17" s="465">
        <v>0.9</v>
      </c>
      <c r="I17" s="465">
        <v>0.08</v>
      </c>
      <c r="J17" s="465">
        <v>0</v>
      </c>
      <c r="K17" s="465">
        <v>0.67</v>
      </c>
      <c r="L17" s="465">
        <v>0.08</v>
      </c>
      <c r="M17" s="465">
        <v>0.77</v>
      </c>
      <c r="N17" s="465">
        <v>0.39</v>
      </c>
      <c r="O17" s="465">
        <v>2.16</v>
      </c>
      <c r="P17" s="465">
        <v>1.5</v>
      </c>
      <c r="Q17" s="465">
        <v>0</v>
      </c>
      <c r="R17" s="465">
        <v>0.12</v>
      </c>
      <c r="S17" s="465">
        <v>1.65</v>
      </c>
      <c r="T17" s="465">
        <v>1.1000000000000001</v>
      </c>
      <c r="U17" s="465">
        <v>0.06</v>
      </c>
      <c r="V17" s="465">
        <v>0</v>
      </c>
      <c r="W17" s="465">
        <v>2.63</v>
      </c>
      <c r="X17" s="465">
        <v>3.91</v>
      </c>
      <c r="Y17" s="465">
        <v>2.17</v>
      </c>
      <c r="Z17" s="465">
        <v>2.17</v>
      </c>
      <c r="AA17" s="465">
        <v>0.21</v>
      </c>
      <c r="AB17" s="465">
        <v>0.14000000000000001</v>
      </c>
      <c r="AC17" s="465">
        <v>0.93</v>
      </c>
      <c r="AD17" s="465">
        <v>0.96</v>
      </c>
      <c r="AE17" s="465">
        <v>0.48</v>
      </c>
      <c r="AF17" s="465">
        <v>0.19</v>
      </c>
      <c r="AG17" s="465">
        <v>2.0499999999999998</v>
      </c>
      <c r="AH17" s="465">
        <v>2.56</v>
      </c>
    </row>
    <row r="18" spans="2:34" ht="23.1" customHeight="1" x14ac:dyDescent="0.2">
      <c r="B18" s="473" t="s">
        <v>16</v>
      </c>
      <c r="C18" s="465">
        <v>1.45</v>
      </c>
      <c r="D18" s="465">
        <v>1.36</v>
      </c>
      <c r="E18" s="465">
        <v>0.41</v>
      </c>
      <c r="F18" s="465">
        <v>0.43</v>
      </c>
      <c r="G18" s="465">
        <v>1.1200000000000001</v>
      </c>
      <c r="H18" s="465">
        <v>1.26</v>
      </c>
      <c r="I18" s="465">
        <v>1.62</v>
      </c>
      <c r="J18" s="465">
        <v>0.23</v>
      </c>
      <c r="K18" s="465">
        <v>1.25</v>
      </c>
      <c r="L18" s="465">
        <v>0.47</v>
      </c>
      <c r="M18" s="465">
        <v>2.65</v>
      </c>
      <c r="N18" s="465">
        <v>2.99</v>
      </c>
      <c r="O18" s="465">
        <v>1.6</v>
      </c>
      <c r="P18" s="465">
        <v>1.64</v>
      </c>
      <c r="Q18" s="465">
        <v>0</v>
      </c>
      <c r="R18" s="465">
        <v>0.66</v>
      </c>
      <c r="S18" s="465">
        <v>2.62</v>
      </c>
      <c r="T18" s="465">
        <v>2.25</v>
      </c>
      <c r="U18" s="465">
        <v>0.8</v>
      </c>
      <c r="V18" s="465">
        <v>0.84</v>
      </c>
      <c r="W18" s="465">
        <v>3.19</v>
      </c>
      <c r="X18" s="465">
        <v>3.44</v>
      </c>
      <c r="Y18" s="465">
        <v>0.83</v>
      </c>
      <c r="Z18" s="465">
        <v>1.99</v>
      </c>
      <c r="AA18" s="465">
        <v>0.1</v>
      </c>
      <c r="AB18" s="465">
        <v>0.17</v>
      </c>
      <c r="AC18" s="465">
        <v>0.91</v>
      </c>
      <c r="AD18" s="465">
        <v>0.81</v>
      </c>
      <c r="AE18" s="465">
        <v>1.34</v>
      </c>
      <c r="AF18" s="465">
        <v>0</v>
      </c>
      <c r="AG18" s="465">
        <v>3.86</v>
      </c>
      <c r="AH18" s="465">
        <v>2.6</v>
      </c>
    </row>
    <row r="19" spans="2:34" ht="23.1" customHeight="1" x14ac:dyDescent="0.2">
      <c r="B19" s="473" t="s">
        <v>17</v>
      </c>
      <c r="C19" s="465">
        <v>1.43</v>
      </c>
      <c r="D19" s="465">
        <v>1.29</v>
      </c>
      <c r="E19" s="465">
        <v>0.32</v>
      </c>
      <c r="F19" s="465">
        <v>1.66</v>
      </c>
      <c r="G19" s="465">
        <v>0.62</v>
      </c>
      <c r="H19" s="465">
        <v>1.06</v>
      </c>
      <c r="I19" s="465">
        <v>1.59</v>
      </c>
      <c r="J19" s="465">
        <v>1.82</v>
      </c>
      <c r="K19" s="465">
        <v>0.14000000000000001</v>
      </c>
      <c r="L19" s="465">
        <v>0.57999999999999996</v>
      </c>
      <c r="M19" s="465">
        <v>1.0900000000000001</v>
      </c>
      <c r="N19" s="465">
        <v>2.96</v>
      </c>
      <c r="O19" s="465">
        <v>1.29</v>
      </c>
      <c r="P19" s="465">
        <v>0.97</v>
      </c>
      <c r="Q19" s="465">
        <v>0</v>
      </c>
      <c r="R19" s="465">
        <v>1.18</v>
      </c>
      <c r="S19" s="465">
        <v>0.55000000000000004</v>
      </c>
      <c r="T19" s="465">
        <v>0.49</v>
      </c>
      <c r="U19" s="465">
        <v>0</v>
      </c>
      <c r="V19" s="465">
        <v>0.55000000000000004</v>
      </c>
      <c r="W19" s="465">
        <v>6.34</v>
      </c>
      <c r="X19" s="465">
        <v>2.8</v>
      </c>
      <c r="Y19" s="465">
        <v>5.3</v>
      </c>
      <c r="Z19" s="465">
        <v>1.64</v>
      </c>
      <c r="AA19" s="465">
        <v>0.9</v>
      </c>
      <c r="AB19" s="465">
        <v>0.13</v>
      </c>
      <c r="AC19" s="465">
        <v>1.1000000000000001</v>
      </c>
      <c r="AD19" s="465">
        <v>1.02</v>
      </c>
      <c r="AE19" s="465">
        <v>0.56999999999999995</v>
      </c>
      <c r="AF19" s="465">
        <v>0.47</v>
      </c>
      <c r="AG19" s="465">
        <v>3.76</v>
      </c>
      <c r="AH19" s="465">
        <v>2.54</v>
      </c>
    </row>
    <row r="20" spans="2:34" ht="23.1" customHeight="1" x14ac:dyDescent="0.2">
      <c r="B20" s="473" t="s">
        <v>18</v>
      </c>
      <c r="C20" s="465">
        <v>1.04</v>
      </c>
      <c r="D20" s="465">
        <v>1.46</v>
      </c>
      <c r="E20" s="465">
        <v>1.54</v>
      </c>
      <c r="F20" s="465">
        <v>0.37</v>
      </c>
      <c r="G20" s="465">
        <v>0.75</v>
      </c>
      <c r="H20" s="465">
        <v>0.99</v>
      </c>
      <c r="I20" s="465">
        <v>1.67</v>
      </c>
      <c r="J20" s="465">
        <v>0.3</v>
      </c>
      <c r="K20" s="465">
        <v>0.64</v>
      </c>
      <c r="L20" s="465">
        <v>0.44</v>
      </c>
      <c r="M20" s="465">
        <v>1.64</v>
      </c>
      <c r="N20" s="465">
        <v>2.63</v>
      </c>
      <c r="O20" s="465">
        <v>0.72</v>
      </c>
      <c r="P20" s="465">
        <v>1.61</v>
      </c>
      <c r="Q20" s="465">
        <v>0.65</v>
      </c>
      <c r="R20" s="465">
        <v>0.25</v>
      </c>
      <c r="S20" s="465">
        <v>1.06</v>
      </c>
      <c r="T20" s="465">
        <v>1.19</v>
      </c>
      <c r="U20" s="465">
        <v>0.1</v>
      </c>
      <c r="V20" s="465">
        <v>1.07</v>
      </c>
      <c r="W20" s="465">
        <v>2.52</v>
      </c>
      <c r="X20" s="465">
        <v>3.23</v>
      </c>
      <c r="Y20" s="465">
        <v>1.4</v>
      </c>
      <c r="Z20" s="465">
        <v>0.84</v>
      </c>
      <c r="AA20" s="465">
        <v>7.0000000000000007E-2</v>
      </c>
      <c r="AB20" s="465">
        <v>0.87</v>
      </c>
      <c r="AC20" s="465">
        <v>0.87</v>
      </c>
      <c r="AD20" s="465">
        <v>1.01</v>
      </c>
      <c r="AE20" s="465">
        <v>0</v>
      </c>
      <c r="AF20" s="465">
        <v>1.98</v>
      </c>
      <c r="AG20" s="465">
        <v>2.59</v>
      </c>
      <c r="AH20" s="465">
        <v>3.43</v>
      </c>
    </row>
    <row r="21" spans="2:34" ht="23.1" customHeight="1" x14ac:dyDescent="0.2">
      <c r="B21" s="473" t="s">
        <v>19</v>
      </c>
      <c r="C21" s="465">
        <v>1.4</v>
      </c>
      <c r="D21" s="465">
        <v>1.41</v>
      </c>
      <c r="E21" s="465">
        <v>0.86</v>
      </c>
      <c r="F21" s="465">
        <v>0.64</v>
      </c>
      <c r="G21" s="465">
        <v>1.29</v>
      </c>
      <c r="H21" s="465">
        <v>1.3</v>
      </c>
      <c r="I21" s="465">
        <v>0</v>
      </c>
      <c r="J21" s="465">
        <v>3.75</v>
      </c>
      <c r="K21" s="465">
        <v>0.17</v>
      </c>
      <c r="L21" s="465">
        <v>0.06</v>
      </c>
      <c r="M21" s="465">
        <v>1.76</v>
      </c>
      <c r="N21" s="465">
        <v>1.74</v>
      </c>
      <c r="O21" s="465">
        <v>1.51</v>
      </c>
      <c r="P21" s="465">
        <v>1.04</v>
      </c>
      <c r="Q21" s="465">
        <v>0.79</v>
      </c>
      <c r="R21" s="465">
        <v>1.06</v>
      </c>
      <c r="S21" s="465">
        <v>8.33</v>
      </c>
      <c r="T21" s="465">
        <v>1.46</v>
      </c>
      <c r="U21" s="465">
        <v>0.03</v>
      </c>
      <c r="V21" s="465">
        <v>1.6</v>
      </c>
      <c r="W21" s="465">
        <v>2.98</v>
      </c>
      <c r="X21" s="465">
        <v>2.6</v>
      </c>
      <c r="Y21" s="465">
        <v>1.98</v>
      </c>
      <c r="Z21" s="465">
        <v>3.85</v>
      </c>
      <c r="AA21" s="465">
        <v>0.26</v>
      </c>
      <c r="AB21" s="465">
        <v>0.12</v>
      </c>
      <c r="AC21" s="465">
        <v>1.01</v>
      </c>
      <c r="AD21" s="465">
        <v>0.8</v>
      </c>
      <c r="AE21" s="465">
        <v>0.68</v>
      </c>
      <c r="AF21" s="465">
        <v>0.19</v>
      </c>
      <c r="AG21" s="465">
        <v>3.18</v>
      </c>
      <c r="AH21" s="465">
        <v>4.0999999999999996</v>
      </c>
    </row>
    <row r="22" spans="2:34" ht="23.1" customHeight="1" x14ac:dyDescent="0.2">
      <c r="B22" s="473" t="s">
        <v>20</v>
      </c>
      <c r="C22" s="465">
        <v>1.08</v>
      </c>
      <c r="D22" s="465">
        <v>1.1299999999999999</v>
      </c>
      <c r="E22" s="465">
        <v>1.5</v>
      </c>
      <c r="F22" s="465">
        <v>0.88</v>
      </c>
      <c r="G22" s="465">
        <v>1.0900000000000001</v>
      </c>
      <c r="H22" s="465">
        <v>0.84</v>
      </c>
      <c r="I22" s="465">
        <v>0.31</v>
      </c>
      <c r="J22" s="465">
        <v>0.7</v>
      </c>
      <c r="K22" s="465">
        <v>0</v>
      </c>
      <c r="L22" s="465">
        <v>0.44</v>
      </c>
      <c r="M22" s="465">
        <v>1.64</v>
      </c>
      <c r="N22" s="465">
        <v>0.75</v>
      </c>
      <c r="O22" s="465">
        <v>1.02</v>
      </c>
      <c r="P22" s="465">
        <v>1.21</v>
      </c>
      <c r="Q22" s="465">
        <v>0</v>
      </c>
      <c r="R22" s="465">
        <v>0.12</v>
      </c>
      <c r="S22" s="465">
        <v>0.35</v>
      </c>
      <c r="T22" s="465">
        <v>0</v>
      </c>
      <c r="U22" s="465">
        <v>0.46</v>
      </c>
      <c r="V22" s="465">
        <v>0.4</v>
      </c>
      <c r="W22" s="465">
        <v>4.07</v>
      </c>
      <c r="X22" s="465">
        <v>2.4300000000000002</v>
      </c>
      <c r="Y22" s="465">
        <v>1.55</v>
      </c>
      <c r="Z22" s="465">
        <v>0.65</v>
      </c>
      <c r="AA22" s="465">
        <v>0.11</v>
      </c>
      <c r="AB22" s="465">
        <v>0.09</v>
      </c>
      <c r="AC22" s="465">
        <v>0.83</v>
      </c>
      <c r="AD22" s="465">
        <v>1.52</v>
      </c>
      <c r="AE22" s="465">
        <v>1.1499999999999999</v>
      </c>
      <c r="AF22" s="465">
        <v>0.28999999999999998</v>
      </c>
      <c r="AG22" s="465">
        <v>1.67</v>
      </c>
      <c r="AH22" s="465">
        <v>2.2400000000000002</v>
      </c>
    </row>
    <row r="23" spans="2:34" ht="23.1" customHeight="1" x14ac:dyDescent="0.2">
      <c r="B23" s="474" t="s">
        <v>21</v>
      </c>
      <c r="C23" s="471">
        <v>1.1599999999999999</v>
      </c>
      <c r="D23" s="471">
        <v>1.1299999999999999</v>
      </c>
      <c r="E23" s="471">
        <v>0.33</v>
      </c>
      <c r="F23" s="471">
        <v>0.49</v>
      </c>
      <c r="G23" s="471">
        <v>0.76</v>
      </c>
      <c r="H23" s="471">
        <v>0.92</v>
      </c>
      <c r="I23" s="471">
        <v>0</v>
      </c>
      <c r="J23" s="471">
        <v>0</v>
      </c>
      <c r="K23" s="471">
        <v>0.57999999999999996</v>
      </c>
      <c r="L23" s="471">
        <v>0.69</v>
      </c>
      <c r="M23" s="471">
        <v>0.74</v>
      </c>
      <c r="N23" s="471">
        <v>2.94</v>
      </c>
      <c r="O23" s="471">
        <v>2.54</v>
      </c>
      <c r="P23" s="471">
        <v>0.77</v>
      </c>
      <c r="Q23" s="471">
        <v>0.45</v>
      </c>
      <c r="R23" s="471">
        <v>0.72</v>
      </c>
      <c r="S23" s="471">
        <v>0</v>
      </c>
      <c r="T23" s="471">
        <v>0.06</v>
      </c>
      <c r="U23" s="471">
        <v>0.2</v>
      </c>
      <c r="V23" s="471">
        <v>0</v>
      </c>
      <c r="W23" s="471">
        <v>3.24</v>
      </c>
      <c r="X23" s="471">
        <v>2</v>
      </c>
      <c r="Y23" s="471">
        <v>0.62</v>
      </c>
      <c r="Z23" s="471">
        <v>7.0000000000000007E-2</v>
      </c>
      <c r="AA23" s="471">
        <v>0.43</v>
      </c>
      <c r="AB23" s="471">
        <v>0.28999999999999998</v>
      </c>
      <c r="AC23" s="471">
        <v>0.85</v>
      </c>
      <c r="AD23" s="471">
        <v>1.28</v>
      </c>
      <c r="AE23" s="471">
        <v>0.1</v>
      </c>
      <c r="AF23" s="471">
        <v>0</v>
      </c>
      <c r="AG23" s="471">
        <v>2.2200000000000002</v>
      </c>
      <c r="AH23" s="471">
        <v>2.0299999999999998</v>
      </c>
    </row>
  </sheetData>
  <mergeCells count="20">
    <mergeCell ref="AC3:AD4"/>
    <mergeCell ref="AE3:AF4"/>
    <mergeCell ref="AG3:AH4"/>
    <mergeCell ref="A4:A5"/>
    <mergeCell ref="Q3:R4"/>
    <mergeCell ref="S3:T4"/>
    <mergeCell ref="U3:V4"/>
    <mergeCell ref="W3:X4"/>
    <mergeCell ref="Y3:Z4"/>
    <mergeCell ref="AA3:AB4"/>
    <mergeCell ref="B1:P1"/>
    <mergeCell ref="A2:A3"/>
    <mergeCell ref="B3:B5"/>
    <mergeCell ref="C3:D4"/>
    <mergeCell ref="E3:F4"/>
    <mergeCell ref="G3:H4"/>
    <mergeCell ref="I3:J4"/>
    <mergeCell ref="K3:L4"/>
    <mergeCell ref="M3:N4"/>
    <mergeCell ref="O3:P4"/>
  </mergeCells>
  <phoneticPr fontId="3"/>
  <conditionalFormatting sqref="A1:XFD2 A3:I3 K3:S3 U3:AA3 AC3:AE3 AG3 AI3:XFD4 A4:H4 K4:R4 U4:Z4 AC4:AD4">
    <cfRule type="containsText" dxfId="1" priority="2" stopIfTrue="1" operator="containsText" text="#">
      <formula>NOT(ISERROR(SEARCH("#",A1)))</formula>
    </cfRule>
  </conditionalFormatting>
  <conditionalFormatting sqref="A5:XFD1048576">
    <cfRule type="containsText" dxfId="0" priority="1" stopIfTrue="1" operator="containsText" text="#">
      <formula>NOT(ISERROR(SEARCH("#",A5)))</formula>
    </cfRule>
  </conditionalFormatting>
  <printOptions verticalCentered="1"/>
  <pageMargins left="0.59055118110236227" right="0.39370078740157483" top="0.39370078740157483" bottom="0.39370078740157483" header="0" footer="0"/>
  <pageSetup paperSize="9" scale="64" firstPageNumber="116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第16,17,18表</vt:lpstr>
      <vt:lpstr>第19,20,21表</vt:lpstr>
      <vt:lpstr>第22,23,24表</vt:lpstr>
      <vt:lpstr>第25表</vt:lpstr>
      <vt:lpstr>第26表</vt:lpstr>
      <vt:lpstr>第27表</vt:lpstr>
      <vt:lpstr>第28表</vt:lpstr>
      <vt:lpstr>第29表</vt:lpstr>
      <vt:lpstr>第30表</vt:lpstr>
      <vt:lpstr>'第16,17,18表'!Print_Area</vt:lpstr>
      <vt:lpstr>'第19,20,21表'!Print_Area</vt:lpstr>
      <vt:lpstr>'第22,23,24表'!Print_Area</vt:lpstr>
      <vt:lpstr>第25表!Print_Area</vt:lpstr>
      <vt:lpstr>第26表!Print_Area</vt:lpstr>
      <vt:lpstr>第27表!Print_Area</vt:lpstr>
      <vt:lpstr>第28表!Print_Area</vt:lpstr>
      <vt:lpstr>第29表!Print_Area</vt:lpstr>
      <vt:lpstr>第30表!Print_Area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入山 優士</dc:creator>
  <cp:lastModifiedBy>入山 優士</cp:lastModifiedBy>
  <dcterms:created xsi:type="dcterms:W3CDTF">2026-01-22T02:40:38Z</dcterms:created>
  <dcterms:modified xsi:type="dcterms:W3CDTF">2026-01-22T02:41:29Z</dcterms:modified>
</cp:coreProperties>
</file>