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簡水\"/>
    </mc:Choice>
  </mc:AlternateContent>
  <xr:revisionPtr revIDLastSave="0" documentId="13_ncr:1_{A0A8376C-AE13-4A1F-9B66-6998309B8D7A}" xr6:coauthVersionLast="47" xr6:coauthVersionMax="47" xr10:uidLastSave="{00000000-0000-0000-0000-000000000000}"/>
  <workbookProtection workbookAlgorithmName="SHA-512" workbookHashValue="+sqyu2+zDBj4XKKko26DbGeXy2/K/MrV/t8CHMHc0vAgUQe0uVRvx2ZP32mF7dXUXUeG5fRwxONcwdtRBbYOog==" workbookSaltValue="KS+C9EFcBmH+Byc/GP8+h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I10" i="4" s="1"/>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P10" i="4"/>
  <c r="B10" i="4"/>
  <c r="BB8" i="4"/>
  <c r="AT8" i="4"/>
  <c r="AL8" i="4"/>
  <c r="AD8" i="4"/>
  <c r="B6"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<sst xmlns="http://schemas.openxmlformats.org/spreadsheetml/2006/main" count="316" uniqueCount="113">
  <si>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</si>
  <si>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</si>
  <si>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</si>
  <si>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</si>
  <si>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</si>
  <si>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</si>
  <si>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</si>
  <si>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</si>
  <si>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</si>
  <si>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</si>
  <si>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</si>
  <si>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</si>
  <si>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</si>
  <si>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</si>
  <si>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</si>
  <si>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</si>
  <si>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</si>
  <si>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</si>
  <si>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</si>
  <si>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</si>
  <si>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</si>
  <si>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</si>
  <si>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</si>
  <si>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</si>
  <si>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</si>
  <si>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</si>
  <si>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</si>
  <si>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</si>
  <si>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</si>
  <si>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</si>
  <si>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</si>
  <si>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</si>
  <si>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</si>
  <si>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</si>
  <si>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</si>
  <si>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</si>
  <si>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</si>
  <si>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</si>
  <si>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</si>
  <si>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</si>
  <si>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</si>
  <si>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</si>
  <si>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</si>
  <si>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</si>
  <si>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</si>
  <si>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</si>
  <si>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</si>
  <si>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</si>
  <si>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</si>
  <si>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</si>
  <si>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</si>
  <si>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</si>
  <si>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</si>
  <si>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</si>
  <si>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</si>
  <si>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</si>
  <si>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</si>
  <si>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</si>
  <si>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</si>
  <si>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</si>
  <si>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</si>
  <si>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</si>
  <si>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</si>
  <si>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</si>
  <si>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</si>
  <si>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</si>
  <si>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</si>
  <si>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</si>
  <si>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</si>
  <si>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</si>
  <si>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</si>
  <si>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</si>
  <si>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</si>
  <si>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</si>
  <si>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</si>
  <si>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</si>
  <si>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</si>
  <si>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</si>
  <si>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</si>
  <si>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</si>
  <si>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</si>
  <si>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</si>
  <si>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</si>
  <si>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</si>
  <si>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</si>
  <si>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</si>
  <si>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</si>
  <si>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</si>
  <si>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</si>
  <si>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</si>
  <si>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</si>
  <si>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</si>
  <si>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</si>
  <si>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</si>
  <si>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</si>
  <si>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</si>
  <si>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</si>
  <si>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</si>
  <si>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</si>
  <si>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</si>
  <si>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</si>
  <si>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</si>
  <si>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</si>
  <si>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</si>
  <si>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</si>
  <si>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</si>
  <si>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</si>
  <si>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</si>
  <si>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</si>
  <si>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</si>
  <si>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は有収率や料金回収率等平均以上で、良好な経営状態と言えます。しかし、長期的に考えると、水道施設設備更新計画を基に計画的な更新が必要となります。限られた財源の中で経営の健全性・効率性を高めるためには、今後も継続して給水原価を考慮した適切な料金水準について検討する必要があります。
　令和５年度は経営戦略の改定を行い、新料金での経営状況と公営企業会計移行後の計画を作成しました。
　令和６年度より料金等審議会において適正な料金等について再度審議を行う予定にしています。</t>
    <rPh sb="154" eb="156">
      <t>カイテイ</t>
    </rPh>
    <rPh sb="157" eb="158">
      <t>オコナ</t>
    </rPh>
    <rPh sb="160" eb="163">
      <t>シンリョウキン</t>
    </rPh>
    <rPh sb="165" eb="167">
      <t>ケイエイ</t>
    </rPh>
    <rPh sb="167" eb="169">
      <t>ジョウキョウ</t>
    </rPh>
    <rPh sb="170" eb="176">
      <t>コウエイキギョウカイケイ</t>
    </rPh>
    <rPh sb="176" eb="179">
      <t>イコウゴ</t>
    </rPh>
    <rPh sb="180" eb="182">
      <t>ケイカク</t>
    </rPh>
    <rPh sb="183" eb="185">
      <t>サクセイ</t>
    </rPh>
    <rPh sb="219" eb="220">
      <t>サイ</t>
    </rPh>
    <rPh sb="220" eb="221">
      <t>ド</t>
    </rPh>
    <rPh sb="226" eb="228">
      <t>ヨテイ</t>
    </rPh>
    <phoneticPr fontId="4"/>
  </si>
  <si>
    <t>　法定耐用年数を超えた管路がないため、経年化
の状況を示す「管路経年化率」は０となっていま
す。布設替も行わなかったため「管路更新率」も０となっています。
　耐用年数を経過した管路はありませんが、今後も施設管理や漏水対策を定期的に実施し、更新計画に基づき、計画的に更新を行います。</t>
    <phoneticPr fontId="4"/>
  </si>
  <si>
    <t xml:space="preserve"> 令和5年度より公営企業会計（法適用）へ移行しました。
　「経常収支比率」は100％を上回っており、累積欠損金比率は0％で、流動比率が316.01％と高い水準にあります。
　「料金回収率」、「施設利用率」を見ると類似団体及び全国平均を上回っており、効率的な施設規模であり、給水収益で賄えています。
　「企業債残高対給水収益比率」は、類似団体及び全国平均を大きく下回っております。
　「有収率」については平均を上回っており、管路の漏水調査等により有収率の維持が図られています。</t>
    <rPh sb="75" eb="76">
      <t>タカ</t>
    </rPh>
    <rPh sb="117" eb="118">
      <t>ウエ</t>
    </rPh>
    <rPh sb="124" eb="127">
      <t>コウリツテキ</t>
    </rPh>
    <rPh sb="128" eb="132">
      <t>シセツキボ</t>
    </rPh>
    <rPh sb="136" eb="140">
      <t>キュウスイシュウエキ</t>
    </rPh>
    <rPh sb="141" eb="142">
      <t>マカナ</t>
    </rPh>
    <rPh sb="180" eb="181">
      <t>シタ</t>
    </rPh>
    <rPh sb="204" eb="205">
      <t>ウエ</t>
    </rPh>
    <rPh sb="211" eb="213">
      <t>カンロ</t>
    </rPh>
    <rPh sb="226" eb="228">
      <t>イジ</t>
    </rPh>
    <rPh sb="229" eb="23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</si>
</sst>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BC-48BB-86D6-ECF31FCF3D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C1BC-48BB-86D6-ECF31FCF3D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66.430000000000007</c:v>
                </c:pt>
              </c:numCache>
            </c:numRef>
          </c:val>
          <c:extLst>
            <c:ext xmlns:c16="http://schemas.microsoft.com/office/drawing/2014/chart" uri="{C3380CC4-5D6E-409C-BE32-E72D297353CC}">
              <c16:uniqueId val="{00000000-17B9-40E5-BCDC-95800C4AB0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17B9-40E5-BCDC-95800C4AB0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86.97</c:v>
                </c:pt>
              </c:numCache>
            </c:numRef>
          </c:val>
          <c:extLst>
            <c:ext xmlns:c16="http://schemas.microsoft.com/office/drawing/2014/chart" uri="{C3380CC4-5D6E-409C-BE32-E72D297353CC}">
              <c16:uniqueId val="{00000000-9E91-4DF5-8407-C51446B5B8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9E91-4DF5-8407-C51446B5B8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128.97</c:v>
                </c:pt>
              </c:numCache>
            </c:numRef>
          </c:val>
          <c:extLst>
            <c:ext xmlns:c16="http://schemas.microsoft.com/office/drawing/2014/chart" uri="{C3380CC4-5D6E-409C-BE32-E72D297353CC}">
              <c16:uniqueId val="{00000000-7A67-4623-8A1E-50781E14EB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7A67-4623-8A1E-50781E14EB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6.54</c:v>
                </c:pt>
              </c:numCache>
            </c:numRef>
          </c:val>
          <c:extLst>
            <c:ext xmlns:c16="http://schemas.microsoft.com/office/drawing/2014/chart" uri="{C3380CC4-5D6E-409C-BE32-E72D297353CC}">
              <c16:uniqueId val="{00000000-CB7D-463C-9FA9-A16DA587A2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CB7D-463C-9FA9-A16DA587A2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387-49AE-9A8B-0D6CF0F1EA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3387-49AE-9A8B-0D6CF0F1EA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4C-4BAE-9533-11D1525F30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534C-4BAE-9533-11D1525F30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316.01</c:v>
                </c:pt>
              </c:numCache>
            </c:numRef>
          </c:val>
          <c:extLst>
            <c:ext xmlns:c16="http://schemas.microsoft.com/office/drawing/2014/chart" uri="{C3380CC4-5D6E-409C-BE32-E72D297353CC}">
              <c16:uniqueId val="{00000000-B2DE-46BA-B9EA-EA76FA2185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B2DE-46BA-B9EA-EA76FA2185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447.85</c:v>
                </c:pt>
              </c:numCache>
            </c:numRef>
          </c:val>
          <c:extLst>
            <c:ext xmlns:c16="http://schemas.microsoft.com/office/drawing/2014/chart" uri="{C3380CC4-5D6E-409C-BE32-E72D297353CC}">
              <c16:uniqueId val="{00000000-3B5A-49BE-BA16-853EDF24D9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3B5A-49BE-BA16-853EDF24D9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96.99</c:v>
                </c:pt>
              </c:numCache>
            </c:numRef>
          </c:val>
          <c:extLst>
            <c:ext xmlns:c16="http://schemas.microsoft.com/office/drawing/2014/chart" uri="{C3380CC4-5D6E-409C-BE32-E72D297353CC}">
              <c16:uniqueId val="{00000000-D82E-41C0-9C66-29EA8EAC44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D82E-41C0-9C66-29EA8EAC44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183.84</c:v>
                </c:pt>
              </c:numCache>
            </c:numRef>
          </c:val>
          <c:extLst>
            <c:ext xmlns:c16="http://schemas.microsoft.com/office/drawing/2014/chart" uri="{C3380CC4-5D6E-409C-BE32-E72D297353CC}">
              <c16:uniqueId val="{00000000-A9DF-41CC-95F8-44EF8D269F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A9DF-41CC-95F8-44EF8D269F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木城町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4817</v>
      </c>
      <c r="AM8" s="65"/>
      <c r="AN8" s="65"/>
      <c r="AO8" s="65"/>
      <c r="AP8" s="65"/>
      <c r="AQ8" s="65"/>
      <c r="AR8" s="65"/>
      <c r="AS8" s="65"/>
      <c r="AT8" s="36">
        <f>データ!$S$6</f>
        <v>145.96</v>
      </c>
      <c r="AU8" s="37"/>
      <c r="AV8" s="37"/>
      <c r="AW8" s="37"/>
      <c r="AX8" s="37"/>
      <c r="AY8" s="37"/>
      <c r="AZ8" s="37"/>
      <c r="BA8" s="37"/>
      <c r="BB8" s="54">
        <f>データ!$T$6</f>
        <v>33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67.78</v>
      </c>
      <c r="J10" s="37"/>
      <c r="K10" s="37"/>
      <c r="L10" s="37"/>
      <c r="M10" s="37"/>
      <c r="N10" s="37"/>
      <c r="O10" s="64"/>
      <c r="P10" s="54">
        <f>データ!$P$6</f>
        <v>89.43</v>
      </c>
      <c r="Q10" s="54"/>
      <c r="R10" s="54"/>
      <c r="S10" s="54"/>
      <c r="T10" s="54"/>
      <c r="U10" s="54"/>
      <c r="V10" s="54"/>
      <c r="W10" s="65">
        <f>データ!$Q$6</f>
        <v>3608</v>
      </c>
      <c r="X10" s="65"/>
      <c r="Y10" s="65"/>
      <c r="Z10" s="65"/>
      <c r="AA10" s="65"/>
      <c r="AB10" s="65"/>
      <c r="AC10" s="65"/>
      <c r="AD10" s="2"/>
      <c r="AE10" s="2"/>
      <c r="AF10" s="2"/>
      <c r="AG10" s="2"/>
      <c r="AH10" s="2"/>
      <c r="AI10" s="2"/>
      <c r="AJ10" s="2"/>
      <c r="AK10" s="2"/>
      <c r="AL10" s="65">
        <f>データ!$U$6</f>
        <v>4263</v>
      </c>
      <c r="AM10" s="65"/>
      <c r="AN10" s="65"/>
      <c r="AO10" s="65"/>
      <c r="AP10" s="65"/>
      <c r="AQ10" s="65"/>
      <c r="AR10" s="65"/>
      <c r="AS10" s="65"/>
      <c r="AT10" s="36">
        <f>データ!$V$6</f>
        <v>25.7</v>
      </c>
      <c r="AU10" s="37"/>
      <c r="AV10" s="37"/>
      <c r="AW10" s="37"/>
      <c r="AX10" s="37"/>
      <c r="AY10" s="37"/>
      <c r="AZ10" s="37"/>
      <c r="BA10" s="37"/>
      <c r="BB10" s="54">
        <f>データ!$W$6</f>
        <v>165.88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kh0R7uNA3VcQk8E60ApL/UQrZGs0HGBRnn6uJaDmsFhL479HhL0iMDj3pnia6bEYk/3p2hbaQNBach3LjfwLOg==" saltValue="DT6vBvu0fVi59RNwYP5f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454044</v>
      </c>
      <c r="D6" s="20">
        <f t="shared" si="3"/>
        <v>46</v>
      </c>
      <c r="E6" s="20">
        <f t="shared" si="3"/>
        <v>1</v>
      </c>
      <c r="F6" s="20">
        <f t="shared" si="3"/>
        <v>0</v>
      </c>
      <c r="G6" s="20">
        <f t="shared" si="3"/>
        <v>5</v>
      </c>
      <c r="H6" s="20" t="str">
        <f t="shared" si="3"/>
        <v>宮崎県　木城町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67.78</v>
      </c>
      <c r="P6" s="21">
        <f t="shared" si="3"/>
        <v>89.43</v>
      </c>
      <c r="Q6" s="21">
        <f t="shared" si="3"/>
        <v>3608</v>
      </c>
      <c r="R6" s="21">
        <f t="shared" si="3"/>
        <v>4817</v>
      </c>
      <c r="S6" s="21">
        <f t="shared" si="3"/>
        <v>145.96</v>
      </c>
      <c r="T6" s="21">
        <f t="shared" si="3"/>
        <v>33</v>
      </c>
      <c r="U6" s="21">
        <f t="shared" si="3"/>
        <v>4263</v>
      </c>
      <c r="V6" s="21">
        <f t="shared" si="3"/>
        <v>25.7</v>
      </c>
      <c r="W6" s="21">
        <f t="shared" si="3"/>
        <v>165.88</v>
      </c>
      <c r="X6" s="22" t="str">
        <f>IF(X7="",NA(),X7)</f>
        <v>-</v>
      </c>
      <c r="Y6" s="22" t="str">
        <f t="shared" ref="Y6:AG6" si="4">IF(Y7="",NA(),Y7)</f>
        <v>-</v>
      </c>
      <c r="Z6" s="22" t="str">
        <f t="shared" si="4"/>
        <v>-</v>
      </c>
      <c r="AA6" s="22" t="str">
        <f t="shared" si="4"/>
        <v>-</v>
      </c>
      <c r="AB6" s="22">
        <f t="shared" si="4"/>
        <v>128.97</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316.01</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447.85</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96.99</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183.84</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66.430000000000007</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86.97</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6.54</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2">
      <c r="A7" s="15"/>
      <c r="B7" s="24">
        <v>2023</v>
      </c>
      <c r="C7" s="24">
        <v>454044</v>
      </c>
      <c r="D7" s="24">
        <v>46</v>
      </c>
      <c r="E7" s="24">
        <v>1</v>
      </c>
      <c r="F7" s="24">
        <v>0</v>
      </c>
      <c r="G7" s="24">
        <v>5</v>
      </c>
      <c r="H7" s="24" t="s">
        <v>93</v>
      </c>
      <c r="I7" s="24" t="s">
        <v>94</v>
      </c>
      <c r="J7" s="24" t="s">
        <v>95</v>
      </c>
      <c r="K7" s="24" t="s">
        <v>96</v>
      </c>
      <c r="L7" s="24" t="s">
        <v>97</v>
      </c>
      <c r="M7" s="24" t="s">
        <v>98</v>
      </c>
      <c r="N7" s="25" t="s">
        <v>99</v>
      </c>
      <c r="O7" s="25">
        <v>67.78</v>
      </c>
      <c r="P7" s="25">
        <v>89.43</v>
      </c>
      <c r="Q7" s="25">
        <v>3608</v>
      </c>
      <c r="R7" s="25">
        <v>4817</v>
      </c>
      <c r="S7" s="25">
        <v>145.96</v>
      </c>
      <c r="T7" s="25">
        <v>33</v>
      </c>
      <c r="U7" s="25">
        <v>4263</v>
      </c>
      <c r="V7" s="25">
        <v>25.7</v>
      </c>
      <c r="W7" s="25">
        <v>165.88</v>
      </c>
      <c r="X7" s="25" t="s">
        <v>99</v>
      </c>
      <c r="Y7" s="25" t="s">
        <v>99</v>
      </c>
      <c r="Z7" s="25" t="s">
        <v>99</v>
      </c>
      <c r="AA7" s="25" t="s">
        <v>99</v>
      </c>
      <c r="AB7" s="25">
        <v>128.97</v>
      </c>
      <c r="AC7" s="25" t="s">
        <v>99</v>
      </c>
      <c r="AD7" s="25" t="s">
        <v>99</v>
      </c>
      <c r="AE7" s="25" t="s">
        <v>99</v>
      </c>
      <c r="AF7" s="25" t="s">
        <v>99</v>
      </c>
      <c r="AG7" s="25">
        <v>103.1</v>
      </c>
      <c r="AH7" s="25">
        <v>103.05</v>
      </c>
      <c r="AI7" s="25" t="s">
        <v>99</v>
      </c>
      <c r="AJ7" s="25" t="s">
        <v>99</v>
      </c>
      <c r="AK7" s="25" t="s">
        <v>99</v>
      </c>
      <c r="AL7" s="25" t="s">
        <v>99</v>
      </c>
      <c r="AM7" s="25">
        <v>0</v>
      </c>
      <c r="AN7" s="25" t="s">
        <v>99</v>
      </c>
      <c r="AO7" s="25" t="s">
        <v>99</v>
      </c>
      <c r="AP7" s="25" t="s">
        <v>99</v>
      </c>
      <c r="AQ7" s="25" t="s">
        <v>99</v>
      </c>
      <c r="AR7" s="25">
        <v>27.32</v>
      </c>
      <c r="AS7" s="25">
        <v>30.22</v>
      </c>
      <c r="AT7" s="25" t="s">
        <v>99</v>
      </c>
      <c r="AU7" s="25" t="s">
        <v>99</v>
      </c>
      <c r="AV7" s="25" t="s">
        <v>99</v>
      </c>
      <c r="AW7" s="25" t="s">
        <v>99</v>
      </c>
      <c r="AX7" s="25">
        <v>316.01</v>
      </c>
      <c r="AY7" s="25" t="s">
        <v>99</v>
      </c>
      <c r="AZ7" s="25" t="s">
        <v>99</v>
      </c>
      <c r="BA7" s="25" t="s">
        <v>99</v>
      </c>
      <c r="BB7" s="25" t="s">
        <v>99</v>
      </c>
      <c r="BC7" s="25">
        <v>217.55</v>
      </c>
      <c r="BD7" s="25">
        <v>179.3</v>
      </c>
      <c r="BE7" s="25" t="s">
        <v>99</v>
      </c>
      <c r="BF7" s="25" t="s">
        <v>99</v>
      </c>
      <c r="BG7" s="25" t="s">
        <v>99</v>
      </c>
      <c r="BH7" s="25" t="s">
        <v>99</v>
      </c>
      <c r="BI7" s="25">
        <v>447.85</v>
      </c>
      <c r="BJ7" s="25" t="s">
        <v>99</v>
      </c>
      <c r="BK7" s="25" t="s">
        <v>99</v>
      </c>
      <c r="BL7" s="25" t="s">
        <v>99</v>
      </c>
      <c r="BM7" s="25" t="s">
        <v>99</v>
      </c>
      <c r="BN7" s="25">
        <v>916.17</v>
      </c>
      <c r="BO7" s="25">
        <v>1042.45</v>
      </c>
      <c r="BP7" s="25" t="s">
        <v>99</v>
      </c>
      <c r="BQ7" s="25" t="s">
        <v>99</v>
      </c>
      <c r="BR7" s="25" t="s">
        <v>99</v>
      </c>
      <c r="BS7" s="25" t="s">
        <v>99</v>
      </c>
      <c r="BT7" s="25">
        <v>96.99</v>
      </c>
      <c r="BU7" s="25" t="s">
        <v>99</v>
      </c>
      <c r="BV7" s="25" t="s">
        <v>99</v>
      </c>
      <c r="BW7" s="25" t="s">
        <v>99</v>
      </c>
      <c r="BX7" s="25" t="s">
        <v>99</v>
      </c>
      <c r="BY7" s="25">
        <v>63.95</v>
      </c>
      <c r="BZ7" s="25">
        <v>57.74</v>
      </c>
      <c r="CA7" s="25" t="s">
        <v>99</v>
      </c>
      <c r="CB7" s="25" t="s">
        <v>99</v>
      </c>
      <c r="CC7" s="25" t="s">
        <v>99</v>
      </c>
      <c r="CD7" s="25" t="s">
        <v>99</v>
      </c>
      <c r="CE7" s="25">
        <v>183.84</v>
      </c>
      <c r="CF7" s="25" t="s">
        <v>99</v>
      </c>
      <c r="CG7" s="25" t="s">
        <v>99</v>
      </c>
      <c r="CH7" s="25" t="s">
        <v>99</v>
      </c>
      <c r="CI7" s="25" t="s">
        <v>99</v>
      </c>
      <c r="CJ7" s="25">
        <v>263.56</v>
      </c>
      <c r="CK7" s="25">
        <v>285.48</v>
      </c>
      <c r="CL7" s="25" t="s">
        <v>99</v>
      </c>
      <c r="CM7" s="25" t="s">
        <v>99</v>
      </c>
      <c r="CN7" s="25" t="s">
        <v>99</v>
      </c>
      <c r="CO7" s="25" t="s">
        <v>99</v>
      </c>
      <c r="CP7" s="25">
        <v>66.430000000000007</v>
      </c>
      <c r="CQ7" s="25" t="s">
        <v>99</v>
      </c>
      <c r="CR7" s="25" t="s">
        <v>99</v>
      </c>
      <c r="CS7" s="25" t="s">
        <v>99</v>
      </c>
      <c r="CT7" s="25" t="s">
        <v>99</v>
      </c>
      <c r="CU7" s="25">
        <v>53.4</v>
      </c>
      <c r="CV7" s="25">
        <v>53.73</v>
      </c>
      <c r="CW7" s="25" t="s">
        <v>99</v>
      </c>
      <c r="CX7" s="25" t="s">
        <v>99</v>
      </c>
      <c r="CY7" s="25" t="s">
        <v>99</v>
      </c>
      <c r="CZ7" s="25" t="s">
        <v>99</v>
      </c>
      <c r="DA7" s="25">
        <v>86.97</v>
      </c>
      <c r="DB7" s="25" t="s">
        <v>99</v>
      </c>
      <c r="DC7" s="25" t="s">
        <v>99</v>
      </c>
      <c r="DD7" s="25" t="s">
        <v>99</v>
      </c>
      <c r="DE7" s="25" t="s">
        <v>99</v>
      </c>
      <c r="DF7" s="25">
        <v>72.53</v>
      </c>
      <c r="DG7" s="25">
        <v>71.52</v>
      </c>
      <c r="DH7" s="25" t="s">
        <v>99</v>
      </c>
      <c r="DI7" s="25" t="s">
        <v>99</v>
      </c>
      <c r="DJ7" s="25" t="s">
        <v>99</v>
      </c>
      <c r="DK7" s="25" t="s">
        <v>99</v>
      </c>
      <c r="DL7" s="25">
        <v>6.54</v>
      </c>
      <c r="DM7" s="25" t="s">
        <v>99</v>
      </c>
      <c r="DN7" s="25" t="s">
        <v>99</v>
      </c>
      <c r="DO7" s="25" t="s">
        <v>99</v>
      </c>
      <c r="DP7" s="25" t="s">
        <v>99</v>
      </c>
      <c r="DQ7" s="25">
        <v>40.46</v>
      </c>
      <c r="DR7" s="25">
        <v>38.43</v>
      </c>
      <c r="DS7" s="25" t="s">
        <v>99</v>
      </c>
      <c r="DT7" s="25" t="s">
        <v>99</v>
      </c>
      <c r="DU7" s="25" t="s">
        <v>99</v>
      </c>
      <c r="DV7" s="25" t="s">
        <v>99</v>
      </c>
      <c r="DW7" s="25">
        <v>0</v>
      </c>
      <c r="DX7" s="25" t="s">
        <v>99</v>
      </c>
      <c r="DY7" s="25" t="s">
        <v>99</v>
      </c>
      <c r="DZ7" s="25" t="s">
        <v>99</v>
      </c>
      <c r="EA7" s="25" t="s">
        <v>99</v>
      </c>
      <c r="EB7" s="25">
        <v>22.77</v>
      </c>
      <c r="EC7" s="25">
        <v>19.16</v>
      </c>
      <c r="ED7" s="25" t="s">
        <v>99</v>
      </c>
      <c r="EE7" s="25" t="s">
        <v>99</v>
      </c>
      <c r="EF7" s="25" t="s">
        <v>99</v>
      </c>
      <c r="EG7" s="25" t="s">
        <v>99</v>
      </c>
      <c r="EH7" s="25">
        <v>0</v>
      </c>
      <c r="EI7" s="25" t="s">
        <v>99</v>
      </c>
      <c r="EJ7" s="25" t="s">
        <v>99</v>
      </c>
      <c r="EK7" s="25" t="s">
        <v>99</v>
      </c>
      <c r="EL7" s="25" t="s">
        <v>99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2025-01-24T06:56:11Z</dcterms:created>
  <dcterms:modified xsi:type="dcterms:W3CDTF">2025-02-27T02:17:20Z</dcterms:modified>
  <cp:category/>
</cp:coreProperties>
</file>