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851" yWindow="3750" windowWidth="20730" windowHeight="8100" tabRatio="735" activeTab="3"/>
  </bookViews>
  <sheets>
    <sheet name="原稿（表6-1）" sheetId="1" r:id="rId1"/>
    <sheet name="原稿（表6－2）" sheetId="2" r:id="rId2"/>
    <sheet name="原稿（表6－3）" sheetId="3" r:id="rId3"/>
    <sheet name="原稿（表6－4）" sheetId="4" r:id="rId4"/>
  </sheets>
  <definedNames>
    <definedName name="_xlnm.Print_Area" localSheetId="0">'原稿（表6-1）'!$A$1:$J$22</definedName>
    <definedName name="_xlnm.Print_Area" localSheetId="1">'原稿（表6－2）'!$A$1:$K$43</definedName>
    <definedName name="_xlnm.Print_Area" localSheetId="2">'原稿（表6－3）'!$L$2:$AA$52</definedName>
    <definedName name="_xlnm.Print_Area" localSheetId="3">'原稿（表6－4）'!$B$1:$L$40</definedName>
  </definedNames>
  <calcPr fullCalcOnLoad="1"/>
</workbook>
</file>

<file path=xl/sharedStrings.xml><?xml version="1.0" encoding="utf-8"?>
<sst xmlns="http://schemas.openxmlformats.org/spreadsheetml/2006/main" count="260" uniqueCount="104">
  <si>
    <t>年次</t>
  </si>
  <si>
    <t>持ち家</t>
  </si>
  <si>
    <t>公営</t>
  </si>
  <si>
    <t>民営</t>
  </si>
  <si>
    <t>給与住宅</t>
  </si>
  <si>
    <t>間借り</t>
  </si>
  <si>
    <t>住宅に住む一般世帯</t>
  </si>
  <si>
    <t>割合　（％）</t>
  </si>
  <si>
    <t>総数</t>
  </si>
  <si>
    <t>一戸建て</t>
  </si>
  <si>
    <t>長屋建</t>
  </si>
  <si>
    <t>建物全体の階数</t>
  </si>
  <si>
    <t>共　同　住　宅</t>
  </si>
  <si>
    <t>1・2階</t>
  </si>
  <si>
    <t>3～5階</t>
  </si>
  <si>
    <t>6階以上</t>
  </si>
  <si>
    <t>その他</t>
  </si>
  <si>
    <t>市町村</t>
  </si>
  <si>
    <t>宮崎市</t>
  </si>
  <si>
    <t>都城市</t>
  </si>
  <si>
    <t>延岡市</t>
  </si>
  <si>
    <t>日南市</t>
  </si>
  <si>
    <t>小林市</t>
  </si>
  <si>
    <t>日向市</t>
  </si>
  <si>
    <t>串間市</t>
  </si>
  <si>
    <t>えびの市</t>
  </si>
  <si>
    <t>三股町</t>
  </si>
  <si>
    <t>高原町</t>
  </si>
  <si>
    <t>国富町</t>
  </si>
  <si>
    <t>綾町</t>
  </si>
  <si>
    <t>高鍋町</t>
  </si>
  <si>
    <t>西米良村</t>
  </si>
  <si>
    <t>都農町</t>
  </si>
  <si>
    <t>門川町</t>
  </si>
  <si>
    <t>諸塚村</t>
  </si>
  <si>
    <t>高千穂町</t>
  </si>
  <si>
    <t>日之影町</t>
  </si>
  <si>
    <t>増加率（％）</t>
  </si>
  <si>
    <t>実数 （世帯）</t>
  </si>
  <si>
    <t>公営・公社　公団の借家</t>
  </si>
  <si>
    <t>民営の　　借家</t>
  </si>
  <si>
    <t>　　　17年</t>
  </si>
  <si>
    <t>　　12年～17年</t>
  </si>
  <si>
    <t>平成７年</t>
  </si>
  <si>
    <t>　　17年</t>
  </si>
  <si>
    <t>平　成　17　年</t>
  </si>
  <si>
    <t>Ｐ５２－１</t>
  </si>
  <si>
    <t>借　　　　　家</t>
  </si>
  <si>
    <t>県計</t>
  </si>
  <si>
    <t>市部計</t>
  </si>
  <si>
    <t>郡部計</t>
  </si>
  <si>
    <t>北諸県郡</t>
  </si>
  <si>
    <t>西諸県郡</t>
  </si>
  <si>
    <t>東諸県郡</t>
  </si>
  <si>
    <t>児湯郡</t>
  </si>
  <si>
    <t>東臼杵郡</t>
  </si>
  <si>
    <t>西臼杵郡</t>
  </si>
  <si>
    <t>（３）住宅の規模</t>
  </si>
  <si>
    <r>
      <t>実数</t>
    </r>
    <r>
      <rPr>
        <sz val="10"/>
        <rFont val="ＭＳ 明朝"/>
        <family val="1"/>
      </rPr>
      <t xml:space="preserve"> （世帯）</t>
    </r>
  </si>
  <si>
    <r>
      <t>割合</t>
    </r>
    <r>
      <rPr>
        <sz val="10"/>
        <rFont val="ＭＳ 明朝"/>
        <family val="1"/>
      </rPr>
      <t>　（％）</t>
    </r>
  </si>
  <si>
    <r>
      <t>増減率</t>
    </r>
    <r>
      <rPr>
        <sz val="10"/>
        <rFont val="ＭＳ 明朝"/>
        <family val="1"/>
      </rPr>
      <t>（％）</t>
    </r>
  </si>
  <si>
    <t>公営・都市機構・公社の借家</t>
  </si>
  <si>
    <t>都市機構
･公社</t>
  </si>
  <si>
    <t>西都市</t>
  </si>
  <si>
    <t>新富町</t>
  </si>
  <si>
    <t>木城町</t>
  </si>
  <si>
    <t>川南町</t>
  </si>
  <si>
    <t>椎葉村</t>
  </si>
  <si>
    <t>美郷町</t>
  </si>
  <si>
    <t>五ヶ瀬町</t>
  </si>
  <si>
    <t xml:space="preserve">      平　成　17　年     （％）</t>
  </si>
  <si>
    <t xml:space="preserve">        平　成　22　年      （％）</t>
  </si>
  <si>
    <t>平　成　22　年</t>
  </si>
  <si>
    <t>平成   7年</t>
  </si>
  <si>
    <t xml:space="preserve">  　　12年</t>
  </si>
  <si>
    <t>　　　22年</t>
  </si>
  <si>
    <t>平成 7年～12年</t>
  </si>
  <si>
    <t>　　17年～22年</t>
  </si>
  <si>
    <t>表６－１　住宅の所有の関係別一般世帯数の推移（平成7年～22年）</t>
  </si>
  <si>
    <t>一戸建</t>
  </si>
  <si>
    <t>長屋建</t>
  </si>
  <si>
    <t xml:space="preserve">  　12年</t>
  </si>
  <si>
    <t>　　22年</t>
  </si>
  <si>
    <t>平成７年～12年</t>
  </si>
  <si>
    <t>その他</t>
  </si>
  <si>
    <t>表６－２　住宅の建て方別 住宅に住む一般世帯（平成7年～22年）</t>
  </si>
  <si>
    <t>表６－４　住宅に住む一般世帯の住宅の所有の関係別割合（平成17年、22年）</t>
  </si>
  <si>
    <t>注）平成17年については、平成22年10月1日現在の合併後の市町村で再集計している。</t>
  </si>
  <si>
    <t xml:space="preserve">共同住宅 </t>
  </si>
  <si>
    <t>1・2階建</t>
  </si>
  <si>
    <t>3～5階建</t>
  </si>
  <si>
    <t>6階以上</t>
  </si>
  <si>
    <t>平成２２年</t>
  </si>
  <si>
    <t>一般世帯のうち住宅に住む世帯</t>
  </si>
  <si>
    <t>（割合）</t>
  </si>
  <si>
    <t>「住宅の建て方の定義」</t>
  </si>
  <si>
    <t>　※　1階が店舗で，2階以上が住宅になっている建物も含みます。</t>
  </si>
  <si>
    <t>共同住宅・・・棟の中に二つ以上の住宅があるもので，廊下・階段などを共用しているものや二つ以上の住宅を重ねて建てたもの。</t>
  </si>
  <si>
    <t>一戸建・・・・・1建物が1住宅であるものなお，店舗併用住宅の場合でも, 1建物が1住宅であればここに含みます。</t>
  </si>
  <si>
    <t>がある場合。</t>
  </si>
  <si>
    <t xml:space="preserve">その他・・・・・上記以外で，例えば，工場や事務所などの一部に住宅が
上記以外で，例えば，工場や事務所などの一部に住宅 
</t>
  </si>
  <si>
    <t>長屋建・・・・・二つ以上の住宅を一棟に建て連ねたもので，各住宅が壁を共通にし，それぞれ別々に外部への出入口をもってい</t>
  </si>
  <si>
    <t>　　るもの、いわゆる「テラス・ハウス」も含みます。</t>
  </si>
  <si>
    <t>表６－３　住宅の建て方別　住宅に住む一般世帯（市町村別）（平成22年）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</si>
</sst>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00_ "/>
    <numFmt numFmtId="180" formatCode="#,##0_ "/>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0.0000"/>
    <numFmt numFmtId="188" formatCode="0.000"/>
    <numFmt numFmtId="189" formatCode="0.0"/>
    <numFmt numFmtId="190" formatCode="0.00000"/>
    <numFmt numFmtId="191" formatCode="0.000000000000000_ "/>
    <numFmt numFmtId="192" formatCode="0.00000000000000_ "/>
    <numFmt numFmtId="193" formatCode="0.0000000000000_ "/>
    <numFmt numFmtId="194" formatCode="0.000000000000_ "/>
    <numFmt numFmtId="195" formatCode="0.00000000000_ "/>
    <numFmt numFmtId="196" formatCode="0.0000000000_ "/>
    <numFmt numFmtId="197" formatCode="0.000000000_ "/>
    <numFmt numFmtId="198" formatCode="0.00000000_ "/>
    <numFmt numFmtId="199" formatCode="0.0000000_ "/>
    <numFmt numFmtId="200" formatCode="0.000000_ "/>
    <numFmt numFmtId="201" formatCode="0.00000_ "/>
    <numFmt numFmtId="202" formatCode="0.0000_ "/>
    <numFmt numFmtId="203" formatCode="0.000_ "/>
  </numFmts>
  <fonts count="55">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10"/>
      <name val="ＭＳ ゴシック"/>
      <family val="3"/>
    </font>
    <font>
      <sz val="11"/>
      <name val="ＭＳ ゴシック"/>
      <family val="3"/>
    </font>
    <font>
      <sz val="12"/>
      <name val="ＭＳ 明朝"/>
      <family val="1"/>
    </font>
    <font>
      <sz val="14"/>
      <name val="ＭＳ 明朝"/>
      <family val="1"/>
    </font>
    <font>
      <sz val="12"/>
      <name val="ＭＳ ゴシック"/>
      <family val="3"/>
    </font>
    <font>
      <sz val="10"/>
      <name val="ＭＳ Ｐ明朝"/>
      <family val="1"/>
    </font>
    <font>
      <sz val="11"/>
      <name val="ＭＳ Ｐ明朝"/>
      <family val="1"/>
    </font>
    <font>
      <sz val="7"/>
      <name val="ＭＳ 明朝"/>
      <family val="1"/>
    </font>
    <font>
      <sz val="9"/>
      <name val="ＭＳ Ｐ明朝"/>
      <family val="1"/>
    </font>
    <font>
      <sz val="8"/>
      <name val="ＭＳ Ｐ明朝"/>
      <family val="1"/>
    </font>
    <font>
      <sz val="14"/>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56">
    <xf numFmtId="0" fontId="0" fillId="0" borderId="0" xfId="0" applyAlignment="1">
      <alignment vertical="center"/>
    </xf>
    <xf numFmtId="0" fontId="2" fillId="0" borderId="0" xfId="0" applyFont="1" applyAlignment="1">
      <alignment vertical="center"/>
    </xf>
    <xf numFmtId="38" fontId="2" fillId="0" borderId="10" xfId="49"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176" fontId="2" fillId="0" borderId="0" xfId="0" applyNumberFormat="1" applyFont="1" applyBorder="1" applyAlignment="1">
      <alignment vertical="center"/>
    </xf>
    <xf numFmtId="0" fontId="3" fillId="0" borderId="14" xfId="0" applyFont="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38" fontId="2" fillId="0" borderId="0" xfId="49" applyFont="1" applyFill="1" applyBorder="1" applyAlignment="1">
      <alignment vertical="center"/>
    </xf>
    <xf numFmtId="38" fontId="2" fillId="0" borderId="11" xfId="49" applyFont="1" applyFill="1" applyBorder="1" applyAlignment="1">
      <alignment vertical="center"/>
    </xf>
    <xf numFmtId="178" fontId="2" fillId="0" borderId="11" xfId="0" applyNumberFormat="1" applyFont="1" applyFill="1" applyBorder="1" applyAlignment="1">
      <alignment vertical="center"/>
    </xf>
    <xf numFmtId="178" fontId="2" fillId="0" borderId="0" xfId="0" applyNumberFormat="1" applyFont="1" applyFill="1" applyBorder="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178" fontId="2" fillId="0" borderId="12" xfId="0" applyNumberFormat="1" applyFont="1" applyFill="1" applyBorder="1" applyAlignment="1">
      <alignment vertical="center"/>
    </xf>
    <xf numFmtId="178" fontId="2" fillId="0" borderId="15" xfId="0" applyNumberFormat="1" applyFont="1" applyFill="1" applyBorder="1" applyAlignment="1">
      <alignment vertical="center"/>
    </xf>
    <xf numFmtId="0" fontId="5" fillId="0" borderId="10" xfId="0" applyFont="1" applyBorder="1" applyAlignment="1">
      <alignment vertical="center"/>
    </xf>
    <xf numFmtId="176" fontId="2" fillId="0" borderId="0" xfId="0" applyNumberFormat="1" applyFont="1" applyFill="1" applyBorder="1" applyAlignment="1">
      <alignment vertical="center"/>
    </xf>
    <xf numFmtId="0" fontId="7" fillId="0" borderId="0" xfId="0" applyFont="1" applyAlignment="1">
      <alignment vertical="center"/>
    </xf>
    <xf numFmtId="0" fontId="2" fillId="0" borderId="0" xfId="0" applyFont="1" applyBorder="1" applyAlignment="1">
      <alignment vertical="center"/>
    </xf>
    <xf numFmtId="38" fontId="2" fillId="0" borderId="12" xfId="49" applyFont="1" applyFill="1" applyBorder="1" applyAlignment="1">
      <alignment vertical="center"/>
    </xf>
    <xf numFmtId="0" fontId="2" fillId="0" borderId="10" xfId="0" applyFont="1" applyFill="1" applyBorder="1" applyAlignment="1">
      <alignment vertical="center"/>
    </xf>
    <xf numFmtId="176"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0" fontId="9"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180" fontId="2" fillId="0" borderId="0" xfId="0" applyNumberFormat="1" applyFont="1" applyFill="1" applyBorder="1" applyAlignment="1">
      <alignment vertical="center"/>
    </xf>
    <xf numFmtId="0" fontId="0" fillId="0" borderId="0" xfId="0" applyBorder="1" applyAlignment="1">
      <alignment vertical="center"/>
    </xf>
    <xf numFmtId="0" fontId="9" fillId="0" borderId="0" xfId="0" applyFont="1" applyAlignment="1">
      <alignment vertical="center"/>
    </xf>
    <xf numFmtId="0" fontId="8" fillId="0" borderId="0" xfId="0" applyFont="1" applyAlignment="1" quotePrefix="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3" fillId="0" borderId="13" xfId="0" applyFont="1" applyBorder="1" applyAlignment="1">
      <alignment horizontal="center"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8" xfId="0" applyFill="1" applyBorder="1" applyAlignment="1">
      <alignment vertical="center"/>
    </xf>
    <xf numFmtId="0" fontId="0" fillId="33" borderId="16" xfId="0" applyFill="1" applyBorder="1" applyAlignment="1">
      <alignment vertical="center"/>
    </xf>
    <xf numFmtId="182" fontId="11" fillId="33" borderId="10" xfId="49" applyNumberFormat="1" applyFont="1" applyFill="1" applyBorder="1" applyAlignment="1">
      <alignment horizontal="right" vertical="center"/>
    </xf>
    <xf numFmtId="182" fontId="11" fillId="33" borderId="13" xfId="49" applyNumberFormat="1" applyFont="1" applyFill="1" applyBorder="1" applyAlignment="1">
      <alignment horizontal="right" vertical="center"/>
    </xf>
    <xf numFmtId="182" fontId="11" fillId="33" borderId="11" xfId="49" applyNumberFormat="1" applyFont="1" applyFill="1" applyBorder="1" applyAlignment="1">
      <alignment horizontal="right" vertical="center"/>
    </xf>
    <xf numFmtId="182" fontId="11" fillId="33" borderId="0" xfId="49" applyNumberFormat="1" applyFont="1" applyFill="1" applyBorder="1" applyAlignment="1">
      <alignment horizontal="right" vertical="center"/>
    </xf>
    <xf numFmtId="182" fontId="11" fillId="33" borderId="12" xfId="49" applyNumberFormat="1" applyFont="1" applyFill="1" applyBorder="1" applyAlignment="1">
      <alignment horizontal="right" vertical="center"/>
    </xf>
    <xf numFmtId="182" fontId="11" fillId="33" borderId="15" xfId="49" applyNumberFormat="1" applyFont="1" applyFill="1" applyBorder="1" applyAlignment="1">
      <alignment horizontal="right" vertical="center"/>
    </xf>
    <xf numFmtId="182" fontId="11" fillId="33" borderId="11" xfId="0" applyNumberFormat="1" applyFont="1" applyFill="1" applyBorder="1" applyAlignment="1">
      <alignment horizontal="right" vertical="center"/>
    </xf>
    <xf numFmtId="182" fontId="11" fillId="33" borderId="0" xfId="0" applyNumberFormat="1" applyFont="1" applyFill="1" applyBorder="1" applyAlignment="1">
      <alignment horizontal="right" vertical="center"/>
    </xf>
    <xf numFmtId="182" fontId="11" fillId="33" borderId="12" xfId="0" applyNumberFormat="1" applyFont="1" applyFill="1" applyBorder="1" applyAlignment="1">
      <alignment horizontal="right" vertical="center"/>
    </xf>
    <xf numFmtId="182" fontId="11" fillId="33" borderId="15" xfId="0" applyNumberFormat="1" applyFont="1" applyFill="1" applyBorder="1" applyAlignment="1">
      <alignment horizontal="right" vertical="center"/>
    </xf>
    <xf numFmtId="0" fontId="12" fillId="0" borderId="14" xfId="0" applyFont="1" applyBorder="1" applyAlignment="1">
      <alignment horizontal="center" vertical="center" wrapText="1"/>
    </xf>
    <xf numFmtId="176" fontId="3" fillId="0" borderId="10"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16" xfId="0" applyNumberFormat="1" applyFont="1" applyFill="1" applyBorder="1" applyAlignment="1">
      <alignment vertical="center"/>
    </xf>
    <xf numFmtId="176" fontId="3" fillId="0" borderId="17" xfId="0" applyNumberFormat="1" applyFont="1" applyBorder="1" applyAlignment="1">
      <alignment vertical="center"/>
    </xf>
    <xf numFmtId="176" fontId="3" fillId="0" borderId="18" xfId="0" applyNumberFormat="1" applyFont="1" applyBorder="1" applyAlignment="1">
      <alignment vertical="center"/>
    </xf>
    <xf numFmtId="176" fontId="3" fillId="0" borderId="17"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3" fillId="0" borderId="13" xfId="0" applyNumberFormat="1" applyFont="1" applyFill="1" applyBorder="1" applyAlignment="1">
      <alignment vertical="center"/>
    </xf>
    <xf numFmtId="176" fontId="3" fillId="0" borderId="0" xfId="0" applyNumberFormat="1" applyFont="1" applyBorder="1" applyAlignment="1">
      <alignment vertical="center"/>
    </xf>
    <xf numFmtId="176" fontId="3" fillId="0" borderId="15" xfId="0" applyNumberFormat="1" applyFont="1" applyBorder="1" applyAlignment="1">
      <alignment vertical="center"/>
    </xf>
    <xf numFmtId="176" fontId="3" fillId="0" borderId="0" xfId="0" applyNumberFormat="1" applyFont="1" applyFill="1" applyBorder="1" applyAlignment="1">
      <alignment vertical="center"/>
    </xf>
    <xf numFmtId="176" fontId="3" fillId="0" borderId="15"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0" xfId="0" applyNumberFormat="1" applyFont="1" applyBorder="1" applyAlignment="1">
      <alignment vertical="center"/>
    </xf>
    <xf numFmtId="176" fontId="3" fillId="0" borderId="21" xfId="0" applyNumberFormat="1" applyFont="1" applyBorder="1" applyAlignment="1">
      <alignment vertical="center"/>
    </xf>
    <xf numFmtId="176" fontId="3" fillId="0" borderId="20"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10" xfId="0" applyNumberFormat="1" applyFont="1" applyBorder="1" applyAlignment="1">
      <alignment vertical="center"/>
    </xf>
    <xf numFmtId="176" fontId="3" fillId="0" borderId="13" xfId="0" applyNumberFormat="1" applyFont="1" applyBorder="1" applyAlignment="1">
      <alignment vertical="center"/>
    </xf>
    <xf numFmtId="0" fontId="10" fillId="0" borderId="10" xfId="0" applyFont="1" applyBorder="1" applyAlignment="1">
      <alignment horizontal="left" vertical="center" indent="1"/>
    </xf>
    <xf numFmtId="0" fontId="10" fillId="0" borderId="11" xfId="0" applyFont="1" applyBorder="1" applyAlignment="1">
      <alignment horizontal="left" vertical="center" indent="1"/>
    </xf>
    <xf numFmtId="0" fontId="10" fillId="0" borderId="12" xfId="0" applyFont="1" applyBorder="1" applyAlignment="1">
      <alignment horizontal="left" vertical="center" indent="1"/>
    </xf>
    <xf numFmtId="0" fontId="0" fillId="0" borderId="13" xfId="0" applyBorder="1" applyAlignment="1">
      <alignment vertical="center"/>
    </xf>
    <xf numFmtId="0" fontId="3" fillId="0" borderId="14" xfId="0" applyFont="1" applyBorder="1" applyAlignment="1">
      <alignment vertical="center"/>
    </xf>
    <xf numFmtId="0" fontId="3" fillId="0" borderId="14" xfId="0" applyFont="1" applyBorder="1" applyAlignment="1">
      <alignment vertical="center"/>
    </xf>
    <xf numFmtId="0" fontId="5" fillId="0" borderId="10" xfId="0" applyFont="1" applyFill="1" applyBorder="1" applyAlignment="1">
      <alignment vertical="center"/>
    </xf>
    <xf numFmtId="38" fontId="2" fillId="0" borderId="13" xfId="49" applyFont="1" applyBorder="1" applyAlignment="1">
      <alignment vertical="center"/>
    </xf>
    <xf numFmtId="38" fontId="2" fillId="0" borderId="15" xfId="49" applyFont="1" applyFill="1" applyBorder="1" applyAlignment="1">
      <alignment vertical="center"/>
    </xf>
    <xf numFmtId="0" fontId="2" fillId="0" borderId="13" xfId="0" applyFont="1" applyFill="1" applyBorder="1" applyAlignment="1">
      <alignment vertical="center"/>
    </xf>
    <xf numFmtId="176" fontId="2" fillId="0" borderId="15" xfId="0" applyNumberFormat="1" applyFont="1" applyFill="1" applyBorder="1" applyAlignment="1">
      <alignment vertical="center"/>
    </xf>
    <xf numFmtId="0" fontId="4" fillId="0" borderId="14" xfId="0" applyFont="1" applyBorder="1" applyAlignment="1">
      <alignment horizontal="center" vertical="center" wrapText="1"/>
    </xf>
    <xf numFmtId="176" fontId="3" fillId="0" borderId="16" xfId="0" applyNumberFormat="1" applyFont="1" applyBorder="1" applyAlignment="1">
      <alignment vertical="center"/>
    </xf>
    <xf numFmtId="0" fontId="0" fillId="0" borderId="0" xfId="0" applyAlignment="1">
      <alignment vertical="center"/>
    </xf>
    <xf numFmtId="38" fontId="10" fillId="0" borderId="0" xfId="0" applyNumberFormat="1" applyFont="1" applyBorder="1" applyAlignment="1">
      <alignment vertical="center"/>
    </xf>
    <xf numFmtId="38" fontId="14" fillId="0" borderId="10" xfId="0" applyNumberFormat="1" applyFont="1" applyBorder="1" applyAlignment="1">
      <alignment horizontal="center" vertical="center"/>
    </xf>
    <xf numFmtId="38" fontId="14" fillId="0" borderId="13" xfId="0" applyNumberFormat="1" applyFont="1" applyBorder="1" applyAlignment="1">
      <alignment horizontal="center" vertical="center" wrapText="1"/>
    </xf>
    <xf numFmtId="38" fontId="14" fillId="0" borderId="10" xfId="0" applyNumberFormat="1" applyFont="1" applyBorder="1" applyAlignment="1">
      <alignment horizontal="center" vertical="center" wrapText="1"/>
    </xf>
    <xf numFmtId="38" fontId="14" fillId="0" borderId="19" xfId="0" applyNumberFormat="1" applyFont="1" applyBorder="1" applyAlignment="1">
      <alignment horizontal="center" vertical="center" wrapText="1"/>
    </xf>
    <xf numFmtId="38" fontId="13" fillId="0" borderId="10" xfId="0" applyNumberFormat="1" applyFont="1" applyBorder="1" applyAlignment="1">
      <alignment vertical="center"/>
    </xf>
    <xf numFmtId="38" fontId="13" fillId="0" borderId="13" xfId="0" applyNumberFormat="1" applyFont="1" applyBorder="1" applyAlignment="1">
      <alignment vertical="center"/>
    </xf>
    <xf numFmtId="38" fontId="13" fillId="0" borderId="19" xfId="0" applyNumberFormat="1" applyFont="1" applyBorder="1" applyAlignment="1">
      <alignment vertical="center"/>
    </xf>
    <xf numFmtId="38" fontId="13" fillId="0" borderId="11" xfId="0" applyNumberFormat="1" applyFont="1" applyBorder="1" applyAlignment="1">
      <alignment vertical="center"/>
    </xf>
    <xf numFmtId="38" fontId="13" fillId="0" borderId="0" xfId="0" applyNumberFormat="1" applyFont="1" applyBorder="1" applyAlignment="1">
      <alignment vertical="center"/>
    </xf>
    <xf numFmtId="38" fontId="13" fillId="0" borderId="20" xfId="0" applyNumberFormat="1" applyFont="1" applyBorder="1" applyAlignment="1">
      <alignment vertical="center"/>
    </xf>
    <xf numFmtId="38" fontId="13" fillId="0" borderId="12" xfId="0" applyNumberFormat="1" applyFont="1" applyBorder="1" applyAlignment="1">
      <alignment vertical="center"/>
    </xf>
    <xf numFmtId="38" fontId="13" fillId="0" borderId="15" xfId="0" applyNumberFormat="1" applyFont="1" applyBorder="1" applyAlignment="1">
      <alignment vertical="center"/>
    </xf>
    <xf numFmtId="38" fontId="13" fillId="0" borderId="21" xfId="0" applyNumberFormat="1" applyFont="1" applyBorder="1" applyAlignment="1">
      <alignment vertical="center"/>
    </xf>
    <xf numFmtId="38" fontId="13" fillId="0" borderId="10" xfId="0" applyNumberFormat="1" applyFont="1" applyFill="1" applyBorder="1" applyAlignment="1">
      <alignment vertical="center"/>
    </xf>
    <xf numFmtId="38" fontId="13" fillId="0" borderId="11" xfId="0" applyNumberFormat="1" applyFont="1" applyFill="1" applyBorder="1" applyAlignment="1">
      <alignment vertical="center"/>
    </xf>
    <xf numFmtId="38" fontId="13" fillId="0" borderId="17" xfId="0" applyNumberFormat="1" applyFont="1" applyBorder="1" applyAlignment="1">
      <alignment vertical="center"/>
    </xf>
    <xf numFmtId="38" fontId="13" fillId="0" borderId="18" xfId="0" applyNumberFormat="1" applyFont="1" applyBorder="1" applyAlignment="1">
      <alignment vertical="center"/>
    </xf>
    <xf numFmtId="38" fontId="13" fillId="0" borderId="16" xfId="0" applyNumberFormat="1" applyFont="1" applyBorder="1" applyAlignment="1">
      <alignment vertical="center"/>
    </xf>
    <xf numFmtId="178" fontId="13" fillId="0" borderId="10" xfId="0" applyNumberFormat="1" applyFont="1" applyBorder="1" applyAlignment="1">
      <alignment vertical="center"/>
    </xf>
    <xf numFmtId="178" fontId="13" fillId="0" borderId="13" xfId="0" applyNumberFormat="1" applyFont="1" applyBorder="1" applyAlignment="1">
      <alignment vertical="center"/>
    </xf>
    <xf numFmtId="178" fontId="13" fillId="0" borderId="11" xfId="0" applyNumberFormat="1" applyFont="1" applyBorder="1" applyAlignment="1">
      <alignment vertical="center"/>
    </xf>
    <xf numFmtId="178" fontId="13" fillId="0" borderId="0" xfId="0" applyNumberFormat="1" applyFont="1" applyBorder="1" applyAlignment="1">
      <alignment vertical="center"/>
    </xf>
    <xf numFmtId="178" fontId="13" fillId="0" borderId="12" xfId="0" applyNumberFormat="1" applyFont="1" applyBorder="1" applyAlignment="1">
      <alignment vertical="center"/>
    </xf>
    <xf numFmtId="178" fontId="13" fillId="0" borderId="15" xfId="0" applyNumberFormat="1"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38" fontId="13" fillId="0" borderId="0" xfId="0" applyNumberFormat="1" applyFont="1" applyFill="1" applyBorder="1" applyAlignment="1">
      <alignment vertical="center"/>
    </xf>
    <xf numFmtId="38" fontId="10" fillId="0" borderId="0" xfId="0" applyNumberFormat="1" applyFont="1" applyFill="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xf>
    <xf numFmtId="0" fontId="3" fillId="0" borderId="19" xfId="0" applyFont="1" applyBorder="1" applyAlignment="1">
      <alignment vertical="center"/>
    </xf>
    <xf numFmtId="0" fontId="6" fillId="0" borderId="10" xfId="0" applyFont="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vertical="center"/>
    </xf>
    <xf numFmtId="0" fontId="2" fillId="0" borderId="11" xfId="0" applyFont="1" applyFill="1" applyBorder="1" applyAlignment="1">
      <alignment vertical="center"/>
    </xf>
    <xf numFmtId="38" fontId="2" fillId="0" borderId="0" xfId="0" applyNumberFormat="1" applyFont="1" applyBorder="1" applyAlignment="1">
      <alignment vertical="center"/>
    </xf>
    <xf numFmtId="38" fontId="2" fillId="0" borderId="15" xfId="0" applyNumberFormat="1" applyFont="1" applyBorder="1" applyAlignment="1">
      <alignment vertical="center"/>
    </xf>
    <xf numFmtId="0" fontId="2" fillId="0" borderId="13" xfId="0" applyFont="1" applyBorder="1" applyAlignment="1">
      <alignment vertical="center"/>
    </xf>
    <xf numFmtId="176" fontId="2" fillId="0" borderId="15" xfId="0" applyNumberFormat="1" applyFont="1" applyBorder="1" applyAlignment="1">
      <alignment vertical="center"/>
    </xf>
    <xf numFmtId="0" fontId="7" fillId="0" borderId="14" xfId="0" applyFont="1" applyBorder="1" applyAlignment="1">
      <alignment horizontal="center" vertical="center"/>
    </xf>
    <xf numFmtId="0" fontId="7" fillId="0" borderId="0" xfId="0" applyFont="1" applyAlignment="1" quotePrefix="1">
      <alignment horizontal="center" vertical="center"/>
    </xf>
    <xf numFmtId="0" fontId="9" fillId="0" borderId="0" xfId="0" applyFont="1" applyAlignment="1">
      <alignment vertical="center"/>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38" fontId="13" fillId="0" borderId="14" xfId="0" applyNumberFormat="1" applyFont="1" applyBorder="1" applyAlignment="1">
      <alignment horizontal="center" vertical="center"/>
    </xf>
    <xf numFmtId="38" fontId="13" fillId="0" borderId="22" xfId="0" applyNumberFormat="1" applyFont="1" applyBorder="1" applyAlignment="1">
      <alignment horizontal="center" vertical="center"/>
    </xf>
    <xf numFmtId="38" fontId="13" fillId="0" borderId="23" xfId="0" applyNumberFormat="1" applyFont="1" applyBorder="1" applyAlignment="1">
      <alignment horizontal="center" vertical="center"/>
    </xf>
    <xf numFmtId="38" fontId="13" fillId="0" borderId="24"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10" fillId="0" borderId="14" xfId="0" applyFont="1" applyBorder="1" applyAlignment="1">
      <alignment horizontal="center" vertical="center"/>
    </xf>
    <xf numFmtId="0" fontId="2" fillId="0" borderId="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22"/>
  <sheetViews>
    <sheetView showGridLines="0" zoomScalePageLayoutView="0" workbookViewId="0" topLeftCell="C31">
      <selection activeCell="M13" sqref="M13"/>
    </sheetView>
  </sheetViews>
  <sheetFormatPr defaultColWidth="9.00390625" defaultRowHeight="13.5"/>
  <cols>
    <col min="1" max="1" width="2.875" style="0" customWidth="1"/>
    <col min="2" max="2" width="13.50390625" style="0" customWidth="1"/>
    <col min="7" max="7" width="7.875" style="0" customWidth="1"/>
    <col min="10" max="10" width="7.75390625" style="0" customWidth="1"/>
  </cols>
  <sheetData>
    <row r="1" ht="18" customHeight="1"/>
    <row r="2" spans="2:9" ht="18" customHeight="1">
      <c r="B2" s="139" t="s">
        <v>78</v>
      </c>
      <c r="C2" s="139"/>
      <c r="D2" s="139"/>
      <c r="E2" s="139"/>
      <c r="F2" s="139"/>
      <c r="G2" s="139"/>
      <c r="H2" s="139"/>
      <c r="I2" s="139"/>
    </row>
    <row r="3" spans="2:10" ht="11.25" customHeight="1">
      <c r="B3" s="140" t="s">
        <v>0</v>
      </c>
      <c r="C3" s="141" t="s">
        <v>6</v>
      </c>
      <c r="D3" s="8"/>
      <c r="E3" s="85"/>
      <c r="F3" s="8"/>
      <c r="G3" s="8"/>
      <c r="H3" s="8"/>
      <c r="I3" s="8"/>
      <c r="J3" s="128"/>
    </row>
    <row r="4" spans="2:10" ht="18" customHeight="1">
      <c r="B4" s="140"/>
      <c r="C4" s="142"/>
      <c r="D4" s="140" t="s">
        <v>1</v>
      </c>
      <c r="E4" s="140" t="s">
        <v>47</v>
      </c>
      <c r="F4" s="140"/>
      <c r="G4" s="140"/>
      <c r="H4" s="140"/>
      <c r="I4" s="140"/>
      <c r="J4" s="140" t="s">
        <v>5</v>
      </c>
    </row>
    <row r="5" spans="2:10" ht="27" customHeight="1">
      <c r="B5" s="140"/>
      <c r="C5" s="143"/>
      <c r="D5" s="140"/>
      <c r="E5" s="9" t="s">
        <v>8</v>
      </c>
      <c r="F5" s="9" t="s">
        <v>2</v>
      </c>
      <c r="G5" s="93" t="s">
        <v>62</v>
      </c>
      <c r="H5" s="9" t="s">
        <v>3</v>
      </c>
      <c r="I5" s="9" t="s">
        <v>4</v>
      </c>
      <c r="J5" s="140"/>
    </row>
    <row r="6" spans="2:10" ht="18" customHeight="1">
      <c r="B6" s="129" t="s">
        <v>38</v>
      </c>
      <c r="C6" s="89"/>
      <c r="D6" s="2"/>
      <c r="E6" s="85"/>
      <c r="F6" s="2"/>
      <c r="G6" s="89"/>
      <c r="H6" s="2"/>
      <c r="I6" s="89"/>
      <c r="J6" s="2"/>
    </row>
    <row r="7" spans="2:10" ht="18" customHeight="1">
      <c r="B7" s="3" t="s">
        <v>73</v>
      </c>
      <c r="C7" s="14">
        <v>414448</v>
      </c>
      <c r="D7" s="15">
        <v>280677</v>
      </c>
      <c r="E7" s="133">
        <v>130526</v>
      </c>
      <c r="F7" s="15">
        <v>28804</v>
      </c>
      <c r="G7" s="14">
        <v>765</v>
      </c>
      <c r="H7" s="15">
        <v>87417</v>
      </c>
      <c r="I7" s="14">
        <v>13540</v>
      </c>
      <c r="J7" s="15">
        <v>3245</v>
      </c>
    </row>
    <row r="8" spans="2:10" ht="18" customHeight="1">
      <c r="B8" s="3" t="s">
        <v>74</v>
      </c>
      <c r="C8" s="14">
        <v>433100</v>
      </c>
      <c r="D8" s="15">
        <v>291153</v>
      </c>
      <c r="E8" s="133">
        <v>137935</v>
      </c>
      <c r="F8" s="15">
        <v>29848</v>
      </c>
      <c r="G8" s="14">
        <v>819</v>
      </c>
      <c r="H8" s="15">
        <v>94526</v>
      </c>
      <c r="I8" s="14">
        <v>12742</v>
      </c>
      <c r="J8" s="15">
        <v>4012</v>
      </c>
    </row>
    <row r="9" spans="2:10" ht="18" customHeight="1">
      <c r="B9" s="3" t="s">
        <v>41</v>
      </c>
      <c r="C9" s="14">
        <v>445276</v>
      </c>
      <c r="D9" s="15">
        <v>296123</v>
      </c>
      <c r="E9" s="133">
        <v>144839</v>
      </c>
      <c r="F9" s="15">
        <v>29889</v>
      </c>
      <c r="G9" s="14">
        <v>815</v>
      </c>
      <c r="H9" s="15">
        <v>102703</v>
      </c>
      <c r="I9" s="14">
        <v>11432</v>
      </c>
      <c r="J9" s="15">
        <v>4314</v>
      </c>
    </row>
    <row r="10" spans="2:10" ht="18" customHeight="1">
      <c r="B10" s="4" t="s">
        <v>75</v>
      </c>
      <c r="C10" s="90">
        <v>455225</v>
      </c>
      <c r="D10" s="26">
        <v>300249</v>
      </c>
      <c r="E10" s="134">
        <v>150183</v>
      </c>
      <c r="F10" s="26">
        <v>29447</v>
      </c>
      <c r="G10" s="90">
        <v>642</v>
      </c>
      <c r="H10" s="26">
        <v>109864</v>
      </c>
      <c r="I10" s="90">
        <v>10230</v>
      </c>
      <c r="J10" s="26">
        <v>4793</v>
      </c>
    </row>
    <row r="11" spans="2:10" ht="18" customHeight="1">
      <c r="B11" s="130" t="s">
        <v>7</v>
      </c>
      <c r="C11" s="13"/>
      <c r="D11" s="132"/>
      <c r="E11" s="25"/>
      <c r="F11" s="132"/>
      <c r="G11" s="13"/>
      <c r="H11" s="132"/>
      <c r="I11" s="13"/>
      <c r="J11" s="132"/>
    </row>
    <row r="12" spans="2:10" ht="18" customHeight="1">
      <c r="B12" s="5" t="s">
        <v>73</v>
      </c>
      <c r="C12" s="17">
        <v>100</v>
      </c>
      <c r="D12" s="16">
        <v>67.72309191985484</v>
      </c>
      <c r="E12" s="10">
        <v>31.493938925993127</v>
      </c>
      <c r="F12" s="16">
        <v>6.949967185268116</v>
      </c>
      <c r="G12" s="17">
        <v>0.18458286684939967</v>
      </c>
      <c r="H12" s="16">
        <v>21.092392773037872</v>
      </c>
      <c r="I12" s="17">
        <v>3.2669961008377406</v>
      </c>
      <c r="J12" s="16">
        <v>0.7829691541520287</v>
      </c>
    </row>
    <row r="13" spans="2:10" ht="18" customHeight="1">
      <c r="B13" s="5" t="s">
        <v>74</v>
      </c>
      <c r="C13" s="17">
        <v>100</v>
      </c>
      <c r="D13" s="16">
        <v>67.22535211267605</v>
      </c>
      <c r="E13" s="10">
        <v>31.848302932348187</v>
      </c>
      <c r="F13" s="16">
        <v>6.891710921265297</v>
      </c>
      <c r="G13" s="17">
        <v>0.18910182405910875</v>
      </c>
      <c r="H13" s="16">
        <v>21.825444470099285</v>
      </c>
      <c r="I13" s="17">
        <v>2.942045716924498</v>
      </c>
      <c r="J13" s="16">
        <v>0.9263449549757562</v>
      </c>
    </row>
    <row r="14" spans="2:10" ht="18" customHeight="1">
      <c r="B14" s="5" t="s">
        <v>41</v>
      </c>
      <c r="C14" s="17">
        <v>100</v>
      </c>
      <c r="D14" s="16">
        <v>66.50324742406957</v>
      </c>
      <c r="E14" s="10">
        <v>32.52791527052884</v>
      </c>
      <c r="F14" s="16">
        <v>6.712465976158607</v>
      </c>
      <c r="G14" s="17">
        <v>0.18303254610623523</v>
      </c>
      <c r="H14" s="16">
        <v>23.065020346930893</v>
      </c>
      <c r="I14" s="17">
        <v>2.567396401333106</v>
      </c>
      <c r="J14" s="16">
        <v>0.9688373054015936</v>
      </c>
    </row>
    <row r="15" spans="2:10" ht="18" customHeight="1">
      <c r="B15" s="5" t="s">
        <v>75</v>
      </c>
      <c r="C15" s="17">
        <v>100</v>
      </c>
      <c r="D15" s="16">
        <v>65.9561755176012</v>
      </c>
      <c r="E15" s="10">
        <v>32.99093854687243</v>
      </c>
      <c r="F15" s="16">
        <v>6.468669339337691</v>
      </c>
      <c r="G15" s="17">
        <v>0.14102916140370148</v>
      </c>
      <c r="H15" s="16">
        <v>24.133999670492614</v>
      </c>
      <c r="I15" s="17">
        <v>2.2472403756384205</v>
      </c>
      <c r="J15" s="16">
        <v>1.052885935526388</v>
      </c>
    </row>
    <row r="16" spans="2:10" ht="18" customHeight="1">
      <c r="B16" s="131" t="s">
        <v>37</v>
      </c>
      <c r="C16" s="19"/>
      <c r="D16" s="18"/>
      <c r="E16" s="135"/>
      <c r="F16" s="18"/>
      <c r="G16" s="19"/>
      <c r="H16" s="18"/>
      <c r="I16" s="19"/>
      <c r="J16" s="18"/>
    </row>
    <row r="17" spans="2:10" ht="18" customHeight="1">
      <c r="B17" s="5" t="s">
        <v>76</v>
      </c>
      <c r="C17" s="17">
        <v>4.500443964019611</v>
      </c>
      <c r="D17" s="16">
        <v>3.732404151391101</v>
      </c>
      <c r="E17" s="10">
        <v>5.676263732896128</v>
      </c>
      <c r="F17" s="16">
        <v>3.6244965976947645</v>
      </c>
      <c r="G17" s="17">
        <v>7.0588235294117645</v>
      </c>
      <c r="H17" s="16">
        <v>8.132285482228857</v>
      </c>
      <c r="I17" s="17">
        <v>-5.8936484490398815</v>
      </c>
      <c r="J17" s="16">
        <v>23.636363636363637</v>
      </c>
    </row>
    <row r="18" spans="2:10" ht="18" customHeight="1">
      <c r="B18" s="5" t="s">
        <v>42</v>
      </c>
      <c r="C18" s="17">
        <v>2.811359963057031</v>
      </c>
      <c r="D18" s="16">
        <v>1.7070062819205023</v>
      </c>
      <c r="E18" s="10">
        <v>5.005256098887157</v>
      </c>
      <c r="F18" s="16">
        <v>0.13736263736263737</v>
      </c>
      <c r="G18" s="17">
        <v>-0.4884004884004884</v>
      </c>
      <c r="H18" s="16">
        <v>8.650530012906502</v>
      </c>
      <c r="I18" s="17">
        <v>-10.280960602731124</v>
      </c>
      <c r="J18" s="16">
        <v>7.5274177467597205</v>
      </c>
    </row>
    <row r="19" spans="2:10" ht="18" customHeight="1">
      <c r="B19" s="6" t="s">
        <v>77</v>
      </c>
      <c r="C19" s="21">
        <v>2.2343445413631096</v>
      </c>
      <c r="D19" s="20">
        <v>1.3933399296913782</v>
      </c>
      <c r="E19" s="136">
        <v>3.6896139851835486</v>
      </c>
      <c r="F19" s="20">
        <v>-1.4788049115059052</v>
      </c>
      <c r="G19" s="21">
        <v>-21.226993865030675</v>
      </c>
      <c r="H19" s="20">
        <v>6.972532447932387</v>
      </c>
      <c r="I19" s="21">
        <v>-10.514345696291112</v>
      </c>
      <c r="J19" s="20">
        <v>11.103384330088085</v>
      </c>
    </row>
    <row r="20" ht="18" customHeight="1"/>
    <row r="22" spans="1:10" ht="14.25">
      <c r="A22" s="138"/>
      <c r="B22" s="138"/>
      <c r="C22" s="138"/>
      <c r="D22" s="138"/>
      <c r="E22" s="138"/>
      <c r="F22" s="138"/>
      <c r="G22" s="138"/>
      <c r="H22" s="138"/>
      <c r="I22" s="138"/>
      <c r="J22" s="138"/>
    </row>
  </sheetData>
  <sheetProtection/>
  <mergeCells count="7">
    <mergeCell ref="A22:J22"/>
    <mergeCell ref="B2:I2"/>
    <mergeCell ref="B3:B5"/>
    <mergeCell ref="C3:C5"/>
    <mergeCell ref="D4:D5"/>
    <mergeCell ref="J4:J5"/>
    <mergeCell ref="E4:I4"/>
  </mergeCells>
  <printOptions horizontalCentered="1"/>
  <pageMargins left="0" right="0" top="0.5905511811023623" bottom="0"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24"/>
  <sheetViews>
    <sheetView showGridLines="0" view="pageBreakPreview" zoomScaleSheetLayoutView="100" zoomScalePageLayoutView="0" workbookViewId="0" topLeftCell="A19">
      <selection activeCell="B3" sqref="B3"/>
    </sheetView>
  </sheetViews>
  <sheetFormatPr defaultColWidth="9.00390625" defaultRowHeight="13.5"/>
  <cols>
    <col min="1" max="1" width="5.375" style="0" customWidth="1"/>
    <col min="2" max="2" width="13.125" style="0" customWidth="1"/>
    <col min="3" max="4" width="9.75390625" style="0" bestFit="1" customWidth="1"/>
    <col min="5" max="5" width="7.875" style="0" customWidth="1"/>
    <col min="6" max="6" width="9.125" style="0" bestFit="1" customWidth="1"/>
    <col min="7" max="7" width="8.125" style="0" customWidth="1"/>
    <col min="8" max="8" width="8.25390625" style="0" customWidth="1"/>
    <col min="9" max="9" width="7.75390625" style="0" customWidth="1"/>
    <col min="10" max="10" width="6.75390625" style="0" customWidth="1"/>
    <col min="11" max="11" width="7.875" style="0" customWidth="1"/>
  </cols>
  <sheetData>
    <row r="1" ht="18.75" customHeight="1">
      <c r="A1" s="36"/>
    </row>
    <row r="2" ht="18.75" customHeight="1"/>
    <row r="3" spans="2:3" ht="18.75" customHeight="1">
      <c r="B3" s="122"/>
      <c r="C3" s="24"/>
    </row>
    <row r="4" spans="2:10" ht="15" customHeight="1">
      <c r="B4" s="30" t="s">
        <v>85</v>
      </c>
      <c r="C4" s="1"/>
      <c r="D4" s="1"/>
      <c r="E4" s="1"/>
      <c r="F4" s="1"/>
      <c r="G4" s="1"/>
      <c r="H4" s="1"/>
      <c r="I4" s="1"/>
      <c r="J4" s="1"/>
    </row>
    <row r="5" spans="2:10" ht="12" customHeight="1">
      <c r="B5" s="1"/>
      <c r="C5" s="1"/>
      <c r="D5" s="1"/>
      <c r="E5" s="1"/>
      <c r="F5" s="1"/>
      <c r="G5" s="1"/>
      <c r="H5" s="1"/>
      <c r="I5" s="1"/>
      <c r="J5" s="1"/>
    </row>
    <row r="6" spans="2:10" ht="12" customHeight="1">
      <c r="B6" s="140" t="s">
        <v>0</v>
      </c>
      <c r="C6" s="144" t="s">
        <v>8</v>
      </c>
      <c r="D6" s="140" t="s">
        <v>9</v>
      </c>
      <c r="E6" s="140" t="s">
        <v>10</v>
      </c>
      <c r="F6" s="140" t="s">
        <v>12</v>
      </c>
      <c r="G6" s="140"/>
      <c r="H6" s="140"/>
      <c r="I6" s="140"/>
      <c r="J6" s="86"/>
    </row>
    <row r="7" spans="2:10" ht="12" customHeight="1">
      <c r="B7" s="140"/>
      <c r="C7" s="144"/>
      <c r="D7" s="140"/>
      <c r="E7" s="140"/>
      <c r="F7" s="140" t="s">
        <v>8</v>
      </c>
      <c r="G7" s="140" t="s">
        <v>11</v>
      </c>
      <c r="H7" s="140"/>
      <c r="I7" s="140"/>
      <c r="J7" s="9" t="s">
        <v>16</v>
      </c>
    </row>
    <row r="8" spans="2:10" ht="12" customHeight="1">
      <c r="B8" s="140"/>
      <c r="C8" s="144"/>
      <c r="D8" s="140"/>
      <c r="E8" s="140"/>
      <c r="F8" s="140"/>
      <c r="G8" s="9" t="s">
        <v>13</v>
      </c>
      <c r="H8" s="9" t="s">
        <v>14</v>
      </c>
      <c r="I8" s="137" t="s">
        <v>15</v>
      </c>
      <c r="J8" s="87"/>
    </row>
    <row r="9" spans="2:10" ht="12" customHeight="1">
      <c r="B9" s="22" t="s">
        <v>58</v>
      </c>
      <c r="C9" s="2"/>
      <c r="D9" s="89"/>
      <c r="E9" s="2"/>
      <c r="F9" s="89"/>
      <c r="G9" s="2"/>
      <c r="H9" s="89"/>
      <c r="I9" s="2"/>
      <c r="J9" s="2"/>
    </row>
    <row r="10" spans="2:10" ht="12" customHeight="1">
      <c r="B10" s="7" t="s">
        <v>43</v>
      </c>
      <c r="C10" s="15">
        <v>414448</v>
      </c>
      <c r="D10" s="14">
        <v>312466</v>
      </c>
      <c r="E10" s="15">
        <v>16505</v>
      </c>
      <c r="F10" s="14">
        <v>85042</v>
      </c>
      <c r="G10" s="15">
        <v>27398</v>
      </c>
      <c r="H10" s="14">
        <v>47589</v>
      </c>
      <c r="I10" s="15">
        <v>10055</v>
      </c>
      <c r="J10" s="15">
        <v>435</v>
      </c>
    </row>
    <row r="11" spans="2:10" ht="12" customHeight="1">
      <c r="B11" s="7" t="s">
        <v>81</v>
      </c>
      <c r="C11" s="15">
        <v>433100</v>
      </c>
      <c r="D11" s="14">
        <v>320041</v>
      </c>
      <c r="E11" s="15">
        <v>13699</v>
      </c>
      <c r="F11" s="14">
        <v>98923</v>
      </c>
      <c r="G11" s="15">
        <v>31553</v>
      </c>
      <c r="H11" s="14">
        <v>54186</v>
      </c>
      <c r="I11" s="15">
        <v>13184</v>
      </c>
      <c r="J11" s="15">
        <v>437</v>
      </c>
    </row>
    <row r="12" spans="2:10" ht="12" customHeight="1">
      <c r="B12" s="3" t="s">
        <v>44</v>
      </c>
      <c r="C12" s="15">
        <v>445276</v>
      </c>
      <c r="D12" s="14">
        <v>322846</v>
      </c>
      <c r="E12" s="15">
        <v>12382</v>
      </c>
      <c r="F12" s="14">
        <v>109597</v>
      </c>
      <c r="G12" s="15">
        <v>34592</v>
      </c>
      <c r="H12" s="14">
        <v>58016</v>
      </c>
      <c r="I12" s="15">
        <v>16989</v>
      </c>
      <c r="J12" s="15">
        <v>451</v>
      </c>
    </row>
    <row r="13" spans="2:10" ht="12" customHeight="1">
      <c r="B13" s="4" t="s">
        <v>82</v>
      </c>
      <c r="C13" s="26">
        <v>455225</v>
      </c>
      <c r="D13" s="90">
        <v>324548</v>
      </c>
      <c r="E13" s="26">
        <v>10423</v>
      </c>
      <c r="F13" s="90">
        <v>119740</v>
      </c>
      <c r="G13" s="26">
        <v>38154</v>
      </c>
      <c r="H13" s="90">
        <v>59990</v>
      </c>
      <c r="I13" s="26">
        <v>21596</v>
      </c>
      <c r="J13" s="26">
        <v>503</v>
      </c>
    </row>
    <row r="14" spans="2:10" ht="12" customHeight="1">
      <c r="B14" s="88" t="s">
        <v>59</v>
      </c>
      <c r="C14" s="27"/>
      <c r="D14" s="91"/>
      <c r="E14" s="27"/>
      <c r="F14" s="91"/>
      <c r="G14" s="27"/>
      <c r="H14" s="91"/>
      <c r="I14" s="27"/>
      <c r="J14" s="27"/>
    </row>
    <row r="15" spans="2:10" ht="12" customHeight="1">
      <c r="B15" s="7" t="s">
        <v>43</v>
      </c>
      <c r="C15" s="28">
        <v>100</v>
      </c>
      <c r="D15" s="12">
        <v>75.4</v>
      </c>
      <c r="E15" s="28">
        <v>4</v>
      </c>
      <c r="F15" s="12">
        <v>20.5</v>
      </c>
      <c r="G15" s="28">
        <v>6.6</v>
      </c>
      <c r="H15" s="12">
        <v>11.5</v>
      </c>
      <c r="I15" s="28">
        <v>2.4</v>
      </c>
      <c r="J15" s="28">
        <v>0.1</v>
      </c>
    </row>
    <row r="16" spans="2:10" ht="12" customHeight="1">
      <c r="B16" s="7" t="s">
        <v>81</v>
      </c>
      <c r="C16" s="28">
        <v>100</v>
      </c>
      <c r="D16" s="12">
        <v>73.9</v>
      </c>
      <c r="E16" s="28">
        <v>3.2</v>
      </c>
      <c r="F16" s="12">
        <v>22.8</v>
      </c>
      <c r="G16" s="28">
        <v>7.3</v>
      </c>
      <c r="H16" s="12">
        <v>12.5</v>
      </c>
      <c r="I16" s="28">
        <v>3</v>
      </c>
      <c r="J16" s="28">
        <v>0.1</v>
      </c>
    </row>
    <row r="17" spans="2:10" ht="12" customHeight="1">
      <c r="B17" s="3" t="s">
        <v>44</v>
      </c>
      <c r="C17" s="28">
        <v>100</v>
      </c>
      <c r="D17" s="12">
        <v>72.5</v>
      </c>
      <c r="E17" s="28">
        <v>2.8</v>
      </c>
      <c r="F17" s="12">
        <v>24.6</v>
      </c>
      <c r="G17" s="28">
        <v>7.8</v>
      </c>
      <c r="H17" s="12">
        <v>13</v>
      </c>
      <c r="I17" s="28">
        <v>3.8</v>
      </c>
      <c r="J17" s="28">
        <v>0.1</v>
      </c>
    </row>
    <row r="18" spans="2:10" ht="12" customHeight="1">
      <c r="B18" s="4" t="s">
        <v>82</v>
      </c>
      <c r="C18" s="29">
        <v>100</v>
      </c>
      <c r="D18" s="92">
        <v>71.3</v>
      </c>
      <c r="E18" s="29">
        <v>2.3</v>
      </c>
      <c r="F18" s="92">
        <v>26.3</v>
      </c>
      <c r="G18" s="29">
        <v>8.4</v>
      </c>
      <c r="H18" s="92">
        <v>13.2</v>
      </c>
      <c r="I18" s="29">
        <v>4.7</v>
      </c>
      <c r="J18" s="29">
        <v>0.1</v>
      </c>
    </row>
    <row r="19" spans="2:10" ht="12" customHeight="1">
      <c r="B19" s="88" t="s">
        <v>60</v>
      </c>
      <c r="C19" s="27"/>
      <c r="D19" s="91"/>
      <c r="E19" s="27"/>
      <c r="F19" s="91"/>
      <c r="G19" s="27"/>
      <c r="H19" s="91"/>
      <c r="I19" s="27"/>
      <c r="J19" s="27"/>
    </row>
    <row r="20" spans="2:10" ht="12" customHeight="1">
      <c r="B20" s="5" t="s">
        <v>83</v>
      </c>
      <c r="C20" s="28">
        <v>4.5</v>
      </c>
      <c r="D20" s="12">
        <v>2.4</v>
      </c>
      <c r="E20" s="28">
        <v>-17</v>
      </c>
      <c r="F20" s="12">
        <v>16.3</v>
      </c>
      <c r="G20" s="28">
        <v>15.2</v>
      </c>
      <c r="H20" s="12">
        <v>13.9</v>
      </c>
      <c r="I20" s="28">
        <v>31.1</v>
      </c>
      <c r="J20" s="28">
        <v>0.5</v>
      </c>
    </row>
    <row r="21" spans="2:10" ht="12" customHeight="1">
      <c r="B21" s="5" t="s">
        <v>42</v>
      </c>
      <c r="C21" s="28">
        <v>2.8</v>
      </c>
      <c r="D21" s="12">
        <v>0.9</v>
      </c>
      <c r="E21" s="28">
        <v>-9.6</v>
      </c>
      <c r="F21" s="12">
        <v>10.8</v>
      </c>
      <c r="G21" s="28">
        <v>9.6</v>
      </c>
      <c r="H21" s="12">
        <v>7.1</v>
      </c>
      <c r="I21" s="28">
        <v>28.9</v>
      </c>
      <c r="J21" s="28">
        <v>3.2</v>
      </c>
    </row>
    <row r="22" spans="2:10" ht="12" customHeight="1">
      <c r="B22" s="6" t="s">
        <v>77</v>
      </c>
      <c r="C22" s="29">
        <v>2.2</v>
      </c>
      <c r="D22" s="92">
        <v>0.5</v>
      </c>
      <c r="E22" s="29">
        <v>-15.8</v>
      </c>
      <c r="F22" s="92">
        <v>9.3</v>
      </c>
      <c r="G22" s="29">
        <v>10.3</v>
      </c>
      <c r="H22" s="92">
        <v>3.4</v>
      </c>
      <c r="I22" s="29">
        <v>27.1</v>
      </c>
      <c r="J22" s="29">
        <v>11.5</v>
      </c>
    </row>
    <row r="24" ht="14.25">
      <c r="B24" s="30"/>
    </row>
    <row r="45" ht="13.5" customHeight="1"/>
    <row r="51" ht="13.5"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sheetProtection/>
  <mergeCells count="7">
    <mergeCell ref="G7:I7"/>
    <mergeCell ref="B6:B8"/>
    <mergeCell ref="C6:C8"/>
    <mergeCell ref="D6:D8"/>
    <mergeCell ref="E6:E8"/>
    <mergeCell ref="F6:I6"/>
    <mergeCell ref="F7:F8"/>
  </mergeCells>
  <printOptions/>
  <pageMargins left="0.5905511811023623" right="0.1968503937007874" top="0.5905511811023623" bottom="0.3937007874015748" header="0.5118110236220472" footer="0.5118110236220472"/>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AC65"/>
  <sheetViews>
    <sheetView showGridLines="0" view="pageBreakPreview" zoomScaleSheetLayoutView="100" zoomScalePageLayoutView="0" workbookViewId="0" topLeftCell="K1">
      <selection activeCell="X67" sqref="X67"/>
    </sheetView>
  </sheetViews>
  <sheetFormatPr defaultColWidth="9.00390625" defaultRowHeight="13.5"/>
  <cols>
    <col min="1" max="1" width="5.00390625" style="0" customWidth="1"/>
    <col min="2" max="2" width="12.875" style="0" customWidth="1"/>
    <col min="12" max="12" width="7.125" style="0" customWidth="1"/>
    <col min="13" max="19" width="6.625" style="0" customWidth="1"/>
    <col min="20" max="20" width="4.75390625" style="0" customWidth="1"/>
    <col min="21" max="27" width="5.75390625" style="0" customWidth="1"/>
    <col min="28" max="28" width="7.625" style="0" customWidth="1"/>
  </cols>
  <sheetData>
    <row r="1" ht="17.25">
      <c r="A1" s="36" t="s">
        <v>57</v>
      </c>
    </row>
    <row r="2" spans="1:22" ht="17.25">
      <c r="A2" s="138"/>
      <c r="B2" s="138"/>
      <c r="C2" s="138"/>
      <c r="D2" s="138"/>
      <c r="E2" s="138"/>
      <c r="F2" s="138"/>
      <c r="G2" s="138"/>
      <c r="H2" s="138"/>
      <c r="I2" s="138"/>
      <c r="J2" s="138"/>
      <c r="K2" s="34"/>
      <c r="L2" s="121" t="s">
        <v>103</v>
      </c>
      <c r="M2" s="1"/>
      <c r="N2" s="1"/>
      <c r="O2" s="1"/>
      <c r="P2" s="1"/>
      <c r="Q2" s="1"/>
      <c r="R2" s="1"/>
      <c r="S2" s="1"/>
      <c r="T2" s="1"/>
      <c r="U2" s="1"/>
      <c r="V2" s="1"/>
    </row>
    <row r="3" spans="11:22" ht="13.5">
      <c r="K3" s="34"/>
      <c r="L3" s="37"/>
      <c r="M3" s="1"/>
      <c r="N3" s="1"/>
      <c r="O3" s="1"/>
      <c r="P3" s="1"/>
      <c r="Q3" s="1"/>
      <c r="R3" s="1"/>
      <c r="S3" s="1"/>
      <c r="T3" s="1"/>
      <c r="U3" s="1"/>
      <c r="V3" s="1"/>
    </row>
    <row r="4" spans="1:29" ht="18.75" customHeight="1">
      <c r="A4" t="s">
        <v>86</v>
      </c>
      <c r="K4" s="34"/>
      <c r="L4" s="146" t="s">
        <v>92</v>
      </c>
      <c r="M4" s="147"/>
      <c r="N4" s="147"/>
      <c r="O4" s="147"/>
      <c r="P4" s="147"/>
      <c r="Q4" s="147"/>
      <c r="R4" s="147"/>
      <c r="S4" s="147"/>
      <c r="T4" s="148"/>
      <c r="U4" s="146" t="s">
        <v>92</v>
      </c>
      <c r="V4" s="147"/>
      <c r="W4" s="147"/>
      <c r="X4" s="147"/>
      <c r="Y4" s="147"/>
      <c r="Z4" s="147"/>
      <c r="AA4" s="148"/>
      <c r="AB4" s="96"/>
      <c r="AC4" s="96"/>
    </row>
    <row r="5" spans="11:27" ht="18.75" customHeight="1">
      <c r="K5" s="34"/>
      <c r="L5" s="145" t="s">
        <v>17</v>
      </c>
      <c r="M5" s="145" t="s">
        <v>93</v>
      </c>
      <c r="N5" s="145"/>
      <c r="O5" s="145"/>
      <c r="P5" s="145"/>
      <c r="Q5" s="145"/>
      <c r="R5" s="145"/>
      <c r="S5" s="145"/>
      <c r="T5" s="145"/>
      <c r="U5" s="146" t="s">
        <v>94</v>
      </c>
      <c r="V5" s="147"/>
      <c r="W5" s="147"/>
      <c r="X5" s="147"/>
      <c r="Y5" s="147"/>
      <c r="Z5" s="147"/>
      <c r="AA5" s="148"/>
    </row>
    <row r="6" spans="1:27" ht="18.75" customHeight="1">
      <c r="A6" t="s">
        <v>17</v>
      </c>
      <c r="B6" t="s">
        <v>71</v>
      </c>
      <c r="K6" s="34"/>
      <c r="L6" s="146"/>
      <c r="M6" s="97" t="s">
        <v>8</v>
      </c>
      <c r="N6" s="98" t="s">
        <v>79</v>
      </c>
      <c r="O6" s="99" t="s">
        <v>80</v>
      </c>
      <c r="P6" s="98" t="s">
        <v>88</v>
      </c>
      <c r="Q6" s="99" t="s">
        <v>89</v>
      </c>
      <c r="R6" s="98" t="s">
        <v>90</v>
      </c>
      <c r="S6" s="99" t="s">
        <v>91</v>
      </c>
      <c r="T6" s="100" t="s">
        <v>84</v>
      </c>
      <c r="U6" s="99" t="s">
        <v>79</v>
      </c>
      <c r="V6" s="98" t="s">
        <v>80</v>
      </c>
      <c r="W6" s="99" t="s">
        <v>88</v>
      </c>
      <c r="X6" s="100" t="s">
        <v>89</v>
      </c>
      <c r="Y6" s="98" t="s">
        <v>90</v>
      </c>
      <c r="Z6" s="99" t="s">
        <v>91</v>
      </c>
      <c r="AA6" s="100" t="s">
        <v>84</v>
      </c>
    </row>
    <row r="7" spans="2:27" ht="18.75" customHeight="1">
      <c r="B7" t="s">
        <v>1</v>
      </c>
      <c r="C7" t="s">
        <v>61</v>
      </c>
      <c r="D7" t="s">
        <v>40</v>
      </c>
      <c r="E7" t="s">
        <v>4</v>
      </c>
      <c r="F7" t="s">
        <v>5</v>
      </c>
      <c r="K7" s="34"/>
      <c r="L7" s="112" t="s">
        <v>48</v>
      </c>
      <c r="M7" s="101">
        <v>455225</v>
      </c>
      <c r="N7" s="102">
        <v>324548</v>
      </c>
      <c r="O7" s="101">
        <v>10423</v>
      </c>
      <c r="P7" s="102">
        <v>119740</v>
      </c>
      <c r="Q7" s="101">
        <v>38154</v>
      </c>
      <c r="R7" s="102">
        <v>59990</v>
      </c>
      <c r="S7" s="101">
        <v>21596</v>
      </c>
      <c r="T7" s="103">
        <v>503</v>
      </c>
      <c r="U7" s="115">
        <f>N7/M7*100</f>
        <v>71.2939755066176</v>
      </c>
      <c r="V7" s="116">
        <f>O7/M7*100</f>
        <v>2.2896369926959195</v>
      </c>
      <c r="W7" s="115">
        <f>P7/M7*100</f>
        <v>26.303476302927127</v>
      </c>
      <c r="X7" s="116">
        <f>Q7/M7*100</f>
        <v>8.38134988192652</v>
      </c>
      <c r="Y7" s="115">
        <f>R7/M7*100</f>
        <v>13.178098742380143</v>
      </c>
      <c r="Z7" s="116">
        <f>S7/M7*100</f>
        <v>4.744027678620463</v>
      </c>
      <c r="AA7" s="115">
        <f>T7/M7*100</f>
        <v>0.11049481025866328</v>
      </c>
    </row>
    <row r="8" spans="1:27" ht="18.75" customHeight="1">
      <c r="A8" t="s">
        <v>48</v>
      </c>
      <c r="B8">
        <v>65.95617551760118</v>
      </c>
      <c r="C8">
        <v>6.609698500741391</v>
      </c>
      <c r="D8">
        <v>24.133999670492614</v>
      </c>
      <c r="E8">
        <v>2.2472403756384205</v>
      </c>
      <c r="F8">
        <v>1.052885935526388</v>
      </c>
      <c r="K8" s="34"/>
      <c r="L8" s="112" t="s">
        <v>49</v>
      </c>
      <c r="M8" s="104">
        <v>385235</v>
      </c>
      <c r="N8" s="105">
        <v>265362</v>
      </c>
      <c r="O8" s="104">
        <v>7707</v>
      </c>
      <c r="P8" s="105">
        <v>111719</v>
      </c>
      <c r="Q8" s="104">
        <v>34821</v>
      </c>
      <c r="R8" s="105">
        <v>55664</v>
      </c>
      <c r="S8" s="104">
        <v>21234</v>
      </c>
      <c r="T8" s="106">
        <v>443</v>
      </c>
      <c r="U8" s="117">
        <f aca="true" t="shared" si="0" ref="U8:U41">N8/M8*100</f>
        <v>68.88314924656379</v>
      </c>
      <c r="V8" s="118">
        <f aca="true" t="shared" si="1" ref="V8:V41">O8/M8*100</f>
        <v>2.0005970381715055</v>
      </c>
      <c r="W8" s="117">
        <f aca="true" t="shared" si="2" ref="W8:W41">P8/M8*100</f>
        <v>29.000220644541642</v>
      </c>
      <c r="X8" s="118">
        <f aca="true" t="shared" si="3" ref="X8:X41">Q8/M8*100</f>
        <v>9.038898334782665</v>
      </c>
      <c r="Y8" s="117">
        <f aca="true" t="shared" si="4" ref="Y8:Y41">R8/M8*100</f>
        <v>14.449362077692838</v>
      </c>
      <c r="Z8" s="118">
        <f aca="true" t="shared" si="5" ref="Z8:Z41">S8/M8*100</f>
        <v>5.511960232066142</v>
      </c>
      <c r="AA8" s="117">
        <f aca="true" t="shared" si="6" ref="AA8:AA41">T8/M8*100</f>
        <v>0.11499474346827261</v>
      </c>
    </row>
    <row r="9" spans="1:27" ht="18.75" customHeight="1">
      <c r="A9" t="s">
        <v>49</v>
      </c>
      <c r="B9">
        <v>63.92825158669384</v>
      </c>
      <c r="C9">
        <v>6.283437382376992</v>
      </c>
      <c r="D9">
        <v>26.340804963204278</v>
      </c>
      <c r="E9">
        <v>2.3780289952885902</v>
      </c>
      <c r="F9">
        <v>1.0694770724363052</v>
      </c>
      <c r="K9" s="34"/>
      <c r="L9" s="113" t="s">
        <v>50</v>
      </c>
      <c r="M9" s="107">
        <v>69990</v>
      </c>
      <c r="N9" s="108">
        <v>59186</v>
      </c>
      <c r="O9" s="107">
        <v>2716</v>
      </c>
      <c r="P9" s="108">
        <v>8021</v>
      </c>
      <c r="Q9" s="107">
        <v>3333</v>
      </c>
      <c r="R9" s="108">
        <v>4326</v>
      </c>
      <c r="S9" s="107">
        <v>362</v>
      </c>
      <c r="T9" s="109">
        <v>60</v>
      </c>
      <c r="U9" s="119">
        <f t="shared" si="0"/>
        <v>84.56350907272467</v>
      </c>
      <c r="V9" s="120">
        <f t="shared" si="1"/>
        <v>3.880554364909273</v>
      </c>
      <c r="W9" s="119">
        <f t="shared" si="2"/>
        <v>11.460208601228747</v>
      </c>
      <c r="X9" s="120">
        <f t="shared" si="3"/>
        <v>4.7621088726961</v>
      </c>
      <c r="Y9" s="119">
        <f t="shared" si="4"/>
        <v>6.180882983283326</v>
      </c>
      <c r="Z9" s="120">
        <f t="shared" si="5"/>
        <v>0.5172167452493213</v>
      </c>
      <c r="AA9" s="119">
        <f t="shared" si="6"/>
        <v>0.08572653236176596</v>
      </c>
    </row>
    <row r="10" spans="1:27" ht="18.75" customHeight="1">
      <c r="A10" t="s">
        <v>50</v>
      </c>
      <c r="B10">
        <v>77.1181597371053</v>
      </c>
      <c r="C10">
        <v>8.405486498071154</v>
      </c>
      <c r="D10">
        <v>11.987426775253608</v>
      </c>
      <c r="E10">
        <v>1.527361051578797</v>
      </c>
      <c r="F10">
        <v>0.9615659379911415</v>
      </c>
      <c r="K10" s="34"/>
      <c r="L10" s="114" t="s">
        <v>18</v>
      </c>
      <c r="M10" s="104">
        <v>168250</v>
      </c>
      <c r="N10" s="105">
        <v>96256</v>
      </c>
      <c r="O10" s="104">
        <v>1773</v>
      </c>
      <c r="P10" s="105">
        <v>70027</v>
      </c>
      <c r="Q10" s="104">
        <v>17090</v>
      </c>
      <c r="R10" s="105">
        <v>34996</v>
      </c>
      <c r="S10" s="104">
        <v>17941</v>
      </c>
      <c r="T10" s="106">
        <v>191</v>
      </c>
      <c r="U10" s="115">
        <f t="shared" si="0"/>
        <v>57.210104011887076</v>
      </c>
      <c r="V10" s="116">
        <f t="shared" si="1"/>
        <v>1.0537890044576523</v>
      </c>
      <c r="W10" s="115">
        <f t="shared" si="2"/>
        <v>41.62080237741456</v>
      </c>
      <c r="X10" s="116">
        <f t="shared" si="3"/>
        <v>10.157503714710254</v>
      </c>
      <c r="Y10" s="115">
        <f t="shared" si="4"/>
        <v>20.8</v>
      </c>
      <c r="Z10" s="116">
        <f t="shared" si="5"/>
        <v>10.66329866270431</v>
      </c>
      <c r="AA10" s="115">
        <f t="shared" si="6"/>
        <v>0.11352154531946508</v>
      </c>
    </row>
    <row r="11" spans="1:27" ht="18.75" customHeight="1">
      <c r="A11" t="s">
        <v>18</v>
      </c>
      <c r="B11">
        <v>56.55631500742942</v>
      </c>
      <c r="C11">
        <v>5.817533432392273</v>
      </c>
      <c r="D11">
        <v>33.83774145616642</v>
      </c>
      <c r="E11">
        <v>2.6579494799405645</v>
      </c>
      <c r="F11">
        <v>1.1304606240713224</v>
      </c>
      <c r="K11" s="34"/>
      <c r="L11" s="112" t="s">
        <v>19</v>
      </c>
      <c r="M11" s="104">
        <v>69148</v>
      </c>
      <c r="N11" s="105">
        <v>54503</v>
      </c>
      <c r="O11" s="104">
        <v>1648</v>
      </c>
      <c r="P11" s="105">
        <v>12942</v>
      </c>
      <c r="Q11" s="104">
        <v>6236</v>
      </c>
      <c r="R11" s="105">
        <v>5530</v>
      </c>
      <c r="S11" s="104">
        <v>1176</v>
      </c>
      <c r="T11" s="106">
        <v>55</v>
      </c>
      <c r="U11" s="117">
        <f t="shared" si="0"/>
        <v>78.82079018915948</v>
      </c>
      <c r="V11" s="118">
        <f t="shared" si="1"/>
        <v>2.383293804593047</v>
      </c>
      <c r="W11" s="117">
        <f t="shared" si="2"/>
        <v>18.716376467866027</v>
      </c>
      <c r="X11" s="118">
        <f t="shared" si="3"/>
        <v>9.018337479030485</v>
      </c>
      <c r="Y11" s="117">
        <f t="shared" si="4"/>
        <v>7.997339040897784</v>
      </c>
      <c r="Z11" s="118">
        <f t="shared" si="5"/>
        <v>1.7006999479377567</v>
      </c>
      <c r="AA11" s="117">
        <f t="shared" si="6"/>
        <v>0.0795395383814427</v>
      </c>
    </row>
    <row r="12" spans="1:27" ht="18.75" customHeight="1">
      <c r="A12" t="s">
        <v>19</v>
      </c>
      <c r="B12">
        <v>68.26227801237924</v>
      </c>
      <c r="C12">
        <v>5.6415225313819635</v>
      </c>
      <c r="D12">
        <v>23.19517556545381</v>
      </c>
      <c r="E12">
        <v>1.8120553016717764</v>
      </c>
      <c r="F12">
        <v>1.0889685891132064</v>
      </c>
      <c r="K12" s="34"/>
      <c r="L12" s="112" t="s">
        <v>20</v>
      </c>
      <c r="M12" s="104">
        <v>51782</v>
      </c>
      <c r="N12" s="105">
        <v>36184</v>
      </c>
      <c r="O12" s="104">
        <v>1425</v>
      </c>
      <c r="P12" s="105">
        <v>14105</v>
      </c>
      <c r="Q12" s="104">
        <v>4923</v>
      </c>
      <c r="R12" s="105">
        <v>7948</v>
      </c>
      <c r="S12" s="104">
        <v>1234</v>
      </c>
      <c r="T12" s="106">
        <v>68</v>
      </c>
      <c r="U12" s="117">
        <f t="shared" si="0"/>
        <v>69.87756363215016</v>
      </c>
      <c r="V12" s="118">
        <f t="shared" si="1"/>
        <v>2.7519215171295044</v>
      </c>
      <c r="W12" s="117">
        <f t="shared" si="2"/>
        <v>27.2391950870959</v>
      </c>
      <c r="X12" s="118">
        <f t="shared" si="3"/>
        <v>9.507164651809509</v>
      </c>
      <c r="Y12" s="117">
        <f t="shared" si="4"/>
        <v>15.348962960101966</v>
      </c>
      <c r="Z12" s="118">
        <f t="shared" si="5"/>
        <v>2.383067475184427</v>
      </c>
      <c r="AA12" s="117">
        <f t="shared" si="6"/>
        <v>0.13131976362442546</v>
      </c>
    </row>
    <row r="13" spans="1:27" ht="18.75" customHeight="1">
      <c r="A13" t="s">
        <v>20</v>
      </c>
      <c r="B13">
        <v>64.43165578772546</v>
      </c>
      <c r="C13">
        <v>7.060368467807345</v>
      </c>
      <c r="D13">
        <v>24.66301031246379</v>
      </c>
      <c r="E13">
        <v>2.92572708663242</v>
      </c>
      <c r="F13">
        <v>0.9192383453709783</v>
      </c>
      <c r="K13" s="34"/>
      <c r="L13" s="112" t="s">
        <v>21</v>
      </c>
      <c r="M13" s="104">
        <v>22773</v>
      </c>
      <c r="N13" s="105">
        <v>18067</v>
      </c>
      <c r="O13" s="104">
        <v>934</v>
      </c>
      <c r="P13" s="105">
        <v>3749</v>
      </c>
      <c r="Q13" s="104">
        <v>1237</v>
      </c>
      <c r="R13" s="105">
        <v>2130</v>
      </c>
      <c r="S13" s="104">
        <v>382</v>
      </c>
      <c r="T13" s="106">
        <v>23</v>
      </c>
      <c r="U13" s="117">
        <f t="shared" si="0"/>
        <v>79.33517762262329</v>
      </c>
      <c r="V13" s="118">
        <f t="shared" si="1"/>
        <v>4.1013480876476525</v>
      </c>
      <c r="W13" s="117">
        <f t="shared" si="2"/>
        <v>16.462477495279497</v>
      </c>
      <c r="X13" s="118">
        <f t="shared" si="3"/>
        <v>5.431871075396303</v>
      </c>
      <c r="Y13" s="117">
        <f t="shared" si="4"/>
        <v>9.35318139902516</v>
      </c>
      <c r="Z13" s="118">
        <f t="shared" si="5"/>
        <v>1.677425020858034</v>
      </c>
      <c r="AA13" s="117">
        <f t="shared" si="6"/>
        <v>0.10099679444956747</v>
      </c>
    </row>
    <row r="14" spans="1:27" ht="18.75" customHeight="1">
      <c r="A14" t="s">
        <v>21</v>
      </c>
      <c r="B14">
        <v>71.93606463794845</v>
      </c>
      <c r="C14">
        <v>8.993105870987574</v>
      </c>
      <c r="D14">
        <v>15.931146533175252</v>
      </c>
      <c r="E14">
        <v>2.1165415184648486</v>
      </c>
      <c r="F14">
        <v>1.0231414394238791</v>
      </c>
      <c r="K14" s="34"/>
      <c r="L14" s="112" t="s">
        <v>22</v>
      </c>
      <c r="M14" s="104">
        <v>19319</v>
      </c>
      <c r="N14" s="105">
        <v>16909</v>
      </c>
      <c r="O14" s="104">
        <v>621</v>
      </c>
      <c r="P14" s="105">
        <v>1765</v>
      </c>
      <c r="Q14" s="104">
        <v>1226</v>
      </c>
      <c r="R14" s="105">
        <v>465</v>
      </c>
      <c r="S14" s="104">
        <v>74</v>
      </c>
      <c r="T14" s="106">
        <v>24</v>
      </c>
      <c r="U14" s="117">
        <f t="shared" si="0"/>
        <v>87.52523422537398</v>
      </c>
      <c r="V14" s="118">
        <f t="shared" si="1"/>
        <v>3.2144520937936747</v>
      </c>
      <c r="W14" s="117">
        <f t="shared" si="2"/>
        <v>9.136083648221957</v>
      </c>
      <c r="X14" s="118">
        <f t="shared" si="3"/>
        <v>6.346084165847094</v>
      </c>
      <c r="Y14" s="117">
        <f t="shared" si="4"/>
        <v>2.4069568818261815</v>
      </c>
      <c r="Z14" s="118">
        <f t="shared" si="5"/>
        <v>0.3830426005486826</v>
      </c>
      <c r="AA14" s="117">
        <f t="shared" si="6"/>
        <v>0.12423003261038355</v>
      </c>
    </row>
    <row r="15" spans="1:27" ht="18.75" customHeight="1">
      <c r="A15" t="s">
        <v>22</v>
      </c>
      <c r="B15">
        <v>77.59200786790207</v>
      </c>
      <c r="C15">
        <v>4.819090015011129</v>
      </c>
      <c r="D15">
        <v>14.985247683627517</v>
      </c>
      <c r="E15">
        <v>1.682281691598944</v>
      </c>
      <c r="F15">
        <v>0.9213727418603448</v>
      </c>
      <c r="K15" s="34"/>
      <c r="L15" s="112" t="s">
        <v>23</v>
      </c>
      <c r="M15" s="104">
        <v>24534</v>
      </c>
      <c r="N15" s="105">
        <v>18184</v>
      </c>
      <c r="O15" s="104">
        <v>498</v>
      </c>
      <c r="P15" s="105">
        <v>5803</v>
      </c>
      <c r="Q15" s="104">
        <v>2891</v>
      </c>
      <c r="R15" s="105">
        <v>2608</v>
      </c>
      <c r="S15" s="104">
        <v>304</v>
      </c>
      <c r="T15" s="106">
        <v>49</v>
      </c>
      <c r="U15" s="117">
        <f t="shared" si="0"/>
        <v>74.11755115350125</v>
      </c>
      <c r="V15" s="118">
        <f t="shared" si="1"/>
        <v>2.0298361457569087</v>
      </c>
      <c r="W15" s="117">
        <f t="shared" si="2"/>
        <v>23.652889867123175</v>
      </c>
      <c r="X15" s="118">
        <f t="shared" si="3"/>
        <v>11.783647183500449</v>
      </c>
      <c r="Y15" s="117">
        <f t="shared" si="4"/>
        <v>10.630145919947827</v>
      </c>
      <c r="Z15" s="118">
        <f t="shared" si="5"/>
        <v>1.2390967636749002</v>
      </c>
      <c r="AA15" s="117">
        <f t="shared" si="6"/>
        <v>0.19972283361865167</v>
      </c>
    </row>
    <row r="16" spans="1:27" ht="18.75" customHeight="1">
      <c r="A16" t="s">
        <v>23</v>
      </c>
      <c r="B16">
        <v>64.64905844949865</v>
      </c>
      <c r="C16">
        <v>7.434580582049401</v>
      </c>
      <c r="D16">
        <v>24.59444036846825</v>
      </c>
      <c r="E16">
        <v>2.2621667889459527</v>
      </c>
      <c r="F16">
        <v>1.0597538110377436</v>
      </c>
      <c r="K16" s="34"/>
      <c r="L16" s="112" t="s">
        <v>24</v>
      </c>
      <c r="M16" s="104">
        <v>8348</v>
      </c>
      <c r="N16" s="105">
        <v>7503</v>
      </c>
      <c r="O16" s="104">
        <v>211</v>
      </c>
      <c r="P16" s="105">
        <v>628</v>
      </c>
      <c r="Q16" s="104">
        <v>191</v>
      </c>
      <c r="R16" s="105">
        <v>380</v>
      </c>
      <c r="S16" s="104">
        <v>57</v>
      </c>
      <c r="T16" s="106">
        <v>6</v>
      </c>
      <c r="U16" s="117">
        <f t="shared" si="0"/>
        <v>89.87781504551988</v>
      </c>
      <c r="V16" s="118">
        <f t="shared" si="1"/>
        <v>2.527551509343555</v>
      </c>
      <c r="W16" s="117">
        <f t="shared" si="2"/>
        <v>7.522759942501198</v>
      </c>
      <c r="X16" s="118">
        <f t="shared" si="3"/>
        <v>2.2879731672256827</v>
      </c>
      <c r="Y16" s="117">
        <f t="shared" si="4"/>
        <v>4.551988500239578</v>
      </c>
      <c r="Z16" s="118">
        <f t="shared" si="5"/>
        <v>0.6827982750359367</v>
      </c>
      <c r="AA16" s="117">
        <f t="shared" si="6"/>
        <v>0.07187350263536176</v>
      </c>
    </row>
    <row r="17" spans="1:27" ht="18.75" customHeight="1">
      <c r="A17" t="s">
        <v>24</v>
      </c>
      <c r="B17">
        <v>80.68998562529947</v>
      </c>
      <c r="C17">
        <v>5.426449448969813</v>
      </c>
      <c r="D17">
        <v>10.984666986104456</v>
      </c>
      <c r="E17">
        <v>1.9765213224724485</v>
      </c>
      <c r="F17">
        <v>0.9223766171538093</v>
      </c>
      <c r="K17" s="34"/>
      <c r="L17" s="112" t="s">
        <v>63</v>
      </c>
      <c r="M17" s="104">
        <v>12127</v>
      </c>
      <c r="N17" s="105">
        <v>9940</v>
      </c>
      <c r="O17" s="104">
        <v>283</v>
      </c>
      <c r="P17" s="105">
        <v>1897</v>
      </c>
      <c r="Q17" s="104">
        <v>675</v>
      </c>
      <c r="R17" s="105">
        <v>1158</v>
      </c>
      <c r="S17" s="104">
        <v>64</v>
      </c>
      <c r="T17" s="106">
        <v>7</v>
      </c>
      <c r="U17" s="117">
        <f t="shared" si="0"/>
        <v>81.96586130122866</v>
      </c>
      <c r="V17" s="118">
        <f t="shared" si="1"/>
        <v>2.3336356889585224</v>
      </c>
      <c r="W17" s="117">
        <f t="shared" si="2"/>
        <v>15.642780572276738</v>
      </c>
      <c r="X17" s="118">
        <f t="shared" si="3"/>
        <v>5.566092190978807</v>
      </c>
      <c r="Y17" s="117">
        <f t="shared" si="4"/>
        <v>9.548940380968087</v>
      </c>
      <c r="Z17" s="118">
        <f t="shared" si="5"/>
        <v>0.5277480003298425</v>
      </c>
      <c r="AA17" s="117">
        <f t="shared" si="6"/>
        <v>0.057722437536076525</v>
      </c>
    </row>
    <row r="18" spans="1:27" ht="18.75" customHeight="1">
      <c r="A18" t="s">
        <v>63</v>
      </c>
      <c r="B18">
        <v>76.45749154778593</v>
      </c>
      <c r="C18">
        <v>8.732580192957863</v>
      </c>
      <c r="D18">
        <v>12.451554382782222</v>
      </c>
      <c r="E18">
        <v>1.2286633132679146</v>
      </c>
      <c r="F18">
        <v>1.129710563206069</v>
      </c>
      <c r="K18" s="34"/>
      <c r="L18" s="113" t="s">
        <v>25</v>
      </c>
      <c r="M18" s="104">
        <v>8954</v>
      </c>
      <c r="N18" s="105">
        <v>7816</v>
      </c>
      <c r="O18" s="104">
        <v>314</v>
      </c>
      <c r="P18" s="105">
        <v>803</v>
      </c>
      <c r="Q18" s="104">
        <v>352</v>
      </c>
      <c r="R18" s="105">
        <v>449</v>
      </c>
      <c r="S18" s="104">
        <v>2</v>
      </c>
      <c r="T18" s="106">
        <v>20</v>
      </c>
      <c r="U18" s="119">
        <f t="shared" si="0"/>
        <v>87.29059638150547</v>
      </c>
      <c r="V18" s="120">
        <f t="shared" si="1"/>
        <v>3.506812597721689</v>
      </c>
      <c r="W18" s="119">
        <f t="shared" si="2"/>
        <v>8.968058968058969</v>
      </c>
      <c r="X18" s="120">
        <f t="shared" si="3"/>
        <v>3.9312039312039313</v>
      </c>
      <c r="Y18" s="119">
        <f t="shared" si="4"/>
        <v>5.014518650882287</v>
      </c>
      <c r="Z18" s="120">
        <f t="shared" si="5"/>
        <v>0.02233638597274961</v>
      </c>
      <c r="AA18" s="119">
        <f t="shared" si="6"/>
        <v>0.2233638597274961</v>
      </c>
    </row>
    <row r="19" spans="1:27" ht="18.75" customHeight="1">
      <c r="A19" t="s">
        <v>25</v>
      </c>
      <c r="B19">
        <v>81.65065892338619</v>
      </c>
      <c r="C19">
        <v>6.097833370560643</v>
      </c>
      <c r="D19">
        <v>8.353808353808354</v>
      </c>
      <c r="E19">
        <v>2.736207281661827</v>
      </c>
      <c r="F19">
        <v>1.1614920705829797</v>
      </c>
      <c r="K19" s="34"/>
      <c r="L19" s="112" t="s">
        <v>51</v>
      </c>
      <c r="M19" s="110">
        <f>SUM(M20)</f>
        <v>9414</v>
      </c>
      <c r="N19" s="110">
        <f aca="true" t="shared" si="7" ref="N19:T19">SUM(N20)</f>
        <v>8137</v>
      </c>
      <c r="O19" s="110">
        <f t="shared" si="7"/>
        <v>288</v>
      </c>
      <c r="P19" s="110">
        <f t="shared" si="7"/>
        <v>982</v>
      </c>
      <c r="Q19" s="110">
        <f t="shared" si="7"/>
        <v>491</v>
      </c>
      <c r="R19" s="110">
        <f t="shared" si="7"/>
        <v>491</v>
      </c>
      <c r="S19" s="110">
        <f t="shared" si="7"/>
        <v>0</v>
      </c>
      <c r="T19" s="110">
        <f t="shared" si="7"/>
        <v>7</v>
      </c>
      <c r="U19" s="115">
        <f t="shared" si="0"/>
        <v>86.43509666454217</v>
      </c>
      <c r="V19" s="116">
        <f t="shared" si="1"/>
        <v>3.0592734225621414</v>
      </c>
      <c r="W19" s="115">
        <f t="shared" si="2"/>
        <v>10.431272572763968</v>
      </c>
      <c r="X19" s="116">
        <f t="shared" si="3"/>
        <v>5.215636286381984</v>
      </c>
      <c r="Y19" s="115">
        <f t="shared" si="4"/>
        <v>5.215636286381984</v>
      </c>
      <c r="Z19" s="116">
        <f t="shared" si="5"/>
        <v>0</v>
      </c>
      <c r="AA19" s="115">
        <f t="shared" si="6"/>
        <v>0.07435734013171871</v>
      </c>
    </row>
    <row r="20" spans="1:27" ht="18.75" customHeight="1">
      <c r="A20" t="s">
        <v>51</v>
      </c>
      <c r="B20">
        <v>75.7595071170597</v>
      </c>
      <c r="C20">
        <v>7.1383046526449965</v>
      </c>
      <c r="D20">
        <v>15.625663904822604</v>
      </c>
      <c r="E20">
        <v>0.41427660930529</v>
      </c>
      <c r="F20">
        <v>1.0622477161674102</v>
      </c>
      <c r="K20" s="34"/>
      <c r="L20" s="112" t="s">
        <v>26</v>
      </c>
      <c r="M20" s="107">
        <v>9414</v>
      </c>
      <c r="N20" s="108">
        <v>8137</v>
      </c>
      <c r="O20" s="107">
        <v>288</v>
      </c>
      <c r="P20" s="108">
        <v>982</v>
      </c>
      <c r="Q20" s="107">
        <v>491</v>
      </c>
      <c r="R20" s="108">
        <v>491</v>
      </c>
      <c r="S20" s="107">
        <v>0</v>
      </c>
      <c r="T20" s="109">
        <v>7</v>
      </c>
      <c r="U20" s="119">
        <f t="shared" si="0"/>
        <v>86.43509666454217</v>
      </c>
      <c r="V20" s="120">
        <f t="shared" si="1"/>
        <v>3.0592734225621414</v>
      </c>
      <c r="W20" s="119">
        <f t="shared" si="2"/>
        <v>10.431272572763968</v>
      </c>
      <c r="X20" s="120">
        <f t="shared" si="3"/>
        <v>5.215636286381984</v>
      </c>
      <c r="Y20" s="119">
        <f t="shared" si="4"/>
        <v>5.215636286381984</v>
      </c>
      <c r="Z20" s="120">
        <f t="shared" si="5"/>
        <v>0</v>
      </c>
      <c r="AA20" s="119">
        <f t="shared" si="6"/>
        <v>0.07435734013171871</v>
      </c>
    </row>
    <row r="21" spans="1:27" ht="18.75" customHeight="1">
      <c r="A21" t="s">
        <v>26</v>
      </c>
      <c r="B21">
        <v>75.7595071170597</v>
      </c>
      <c r="C21">
        <v>7.1383046526449965</v>
      </c>
      <c r="D21">
        <v>15.625663904822604</v>
      </c>
      <c r="E21">
        <v>0.41427660930529</v>
      </c>
      <c r="F21">
        <v>1.0622477161674102</v>
      </c>
      <c r="K21" s="34"/>
      <c r="L21" s="114" t="s">
        <v>52</v>
      </c>
      <c r="M21" s="111">
        <f>SUM(M22)</f>
        <v>4021</v>
      </c>
      <c r="N21" s="111">
        <f aca="true" t="shared" si="8" ref="N21:T21">SUM(N22)</f>
        <v>3750</v>
      </c>
      <c r="O21" s="111">
        <f t="shared" si="8"/>
        <v>137</v>
      </c>
      <c r="P21" s="111">
        <f t="shared" si="8"/>
        <v>130</v>
      </c>
      <c r="Q21" s="111">
        <f t="shared" si="8"/>
        <v>62</v>
      </c>
      <c r="R21" s="111">
        <f t="shared" si="8"/>
        <v>68</v>
      </c>
      <c r="S21" s="111">
        <f t="shared" si="8"/>
        <v>0</v>
      </c>
      <c r="T21" s="111">
        <f t="shared" si="8"/>
        <v>4</v>
      </c>
      <c r="U21" s="117">
        <f t="shared" si="0"/>
        <v>93.26038298930615</v>
      </c>
      <c r="V21" s="118">
        <f t="shared" si="1"/>
        <v>3.407112658542651</v>
      </c>
      <c r="W21" s="117">
        <f t="shared" si="2"/>
        <v>3.2330266102959464</v>
      </c>
      <c r="X21" s="118">
        <f t="shared" si="3"/>
        <v>1.541904998756528</v>
      </c>
      <c r="Y21" s="117">
        <f t="shared" si="4"/>
        <v>1.691121611539418</v>
      </c>
      <c r="Z21" s="118">
        <f t="shared" si="5"/>
        <v>0</v>
      </c>
      <c r="AA21" s="117">
        <f t="shared" si="6"/>
        <v>0.09947774185525989</v>
      </c>
    </row>
    <row r="22" spans="1:27" ht="18.75" customHeight="1">
      <c r="A22" t="s">
        <v>52</v>
      </c>
      <c r="B22">
        <v>87.98806267097737</v>
      </c>
      <c r="C22">
        <v>5.073364834618254</v>
      </c>
      <c r="D22">
        <v>5.471275802039294</v>
      </c>
      <c r="E22">
        <v>0.5719970156677443</v>
      </c>
      <c r="F22">
        <v>0.8952996766973389</v>
      </c>
      <c r="K22" s="34"/>
      <c r="L22" s="113" t="s">
        <v>27</v>
      </c>
      <c r="M22" s="104">
        <v>4021</v>
      </c>
      <c r="N22" s="105">
        <v>3750</v>
      </c>
      <c r="O22" s="104">
        <v>137</v>
      </c>
      <c r="P22" s="105">
        <v>130</v>
      </c>
      <c r="Q22" s="104">
        <v>62</v>
      </c>
      <c r="R22" s="105">
        <v>68</v>
      </c>
      <c r="S22" s="104">
        <v>0</v>
      </c>
      <c r="T22" s="106">
        <v>4</v>
      </c>
      <c r="U22" s="117">
        <f t="shared" si="0"/>
        <v>93.26038298930615</v>
      </c>
      <c r="V22" s="118">
        <f t="shared" si="1"/>
        <v>3.407112658542651</v>
      </c>
      <c r="W22" s="117">
        <f t="shared" si="2"/>
        <v>3.2330266102959464</v>
      </c>
      <c r="X22" s="118">
        <f t="shared" si="3"/>
        <v>1.541904998756528</v>
      </c>
      <c r="Y22" s="117">
        <f t="shared" si="4"/>
        <v>1.691121611539418</v>
      </c>
      <c r="Z22" s="118">
        <f t="shared" si="5"/>
        <v>0</v>
      </c>
      <c r="AA22" s="117">
        <f t="shared" si="6"/>
        <v>0.09947774185525989</v>
      </c>
    </row>
    <row r="23" spans="1:27" ht="18.75" customHeight="1">
      <c r="A23" t="s">
        <v>27</v>
      </c>
      <c r="B23">
        <v>87.98806267097737</v>
      </c>
      <c r="C23">
        <v>5.073364834618254</v>
      </c>
      <c r="D23">
        <v>5.471275802039294</v>
      </c>
      <c r="E23">
        <v>0.5719970156677443</v>
      </c>
      <c r="F23">
        <v>0.8952996766973389</v>
      </c>
      <c r="K23" s="34"/>
      <c r="L23" s="114" t="s">
        <v>53</v>
      </c>
      <c r="M23" s="110">
        <f>SUM(M24:M25)</f>
        <v>10475</v>
      </c>
      <c r="N23" s="110">
        <f aca="true" t="shared" si="9" ref="N23:T23">SUM(N24:N25)</f>
        <v>9086</v>
      </c>
      <c r="O23" s="110">
        <f t="shared" si="9"/>
        <v>379</v>
      </c>
      <c r="P23" s="110">
        <f t="shared" si="9"/>
        <v>1005</v>
      </c>
      <c r="Q23" s="110">
        <f t="shared" si="9"/>
        <v>296</v>
      </c>
      <c r="R23" s="110">
        <f t="shared" si="9"/>
        <v>689</v>
      </c>
      <c r="S23" s="110">
        <f t="shared" si="9"/>
        <v>20</v>
      </c>
      <c r="T23" s="110">
        <f t="shared" si="9"/>
        <v>5</v>
      </c>
      <c r="U23" s="115">
        <f t="shared" si="0"/>
        <v>86.73985680190931</v>
      </c>
      <c r="V23" s="116">
        <f t="shared" si="1"/>
        <v>3.6181384248210025</v>
      </c>
      <c r="W23" s="115">
        <f t="shared" si="2"/>
        <v>9.594272076372315</v>
      </c>
      <c r="X23" s="116">
        <f t="shared" si="3"/>
        <v>2.8257756563245824</v>
      </c>
      <c r="Y23" s="115">
        <f t="shared" si="4"/>
        <v>6.577565632458233</v>
      </c>
      <c r="Z23" s="116">
        <f t="shared" si="5"/>
        <v>0.1909307875894988</v>
      </c>
      <c r="AA23" s="115">
        <f t="shared" si="6"/>
        <v>0.0477326968973747</v>
      </c>
    </row>
    <row r="24" spans="1:27" ht="18.75" customHeight="1">
      <c r="A24" t="s">
        <v>53</v>
      </c>
      <c r="B24">
        <v>81.35560859188544</v>
      </c>
      <c r="C24">
        <v>9.145584725536994</v>
      </c>
      <c r="D24">
        <v>7.341288782816229</v>
      </c>
      <c r="E24">
        <v>0.4677804295942721</v>
      </c>
      <c r="F24">
        <v>1.6897374701670644</v>
      </c>
      <c r="K24" s="34"/>
      <c r="L24" s="112" t="s">
        <v>28</v>
      </c>
      <c r="M24" s="104">
        <v>7642</v>
      </c>
      <c r="N24" s="105">
        <v>6663</v>
      </c>
      <c r="O24" s="104">
        <v>276</v>
      </c>
      <c r="P24" s="105">
        <v>700</v>
      </c>
      <c r="Q24" s="104">
        <v>220</v>
      </c>
      <c r="R24" s="105">
        <v>460</v>
      </c>
      <c r="S24" s="104">
        <v>20</v>
      </c>
      <c r="T24" s="106">
        <v>3</v>
      </c>
      <c r="U24" s="117">
        <f t="shared" si="0"/>
        <v>87.18921748233447</v>
      </c>
      <c r="V24" s="118">
        <f t="shared" si="1"/>
        <v>3.611619994765768</v>
      </c>
      <c r="W24" s="117">
        <f t="shared" si="2"/>
        <v>9.159905783826224</v>
      </c>
      <c r="X24" s="118">
        <f t="shared" si="3"/>
        <v>2.8788275320596703</v>
      </c>
      <c r="Y24" s="117">
        <f t="shared" si="4"/>
        <v>6.019366657942947</v>
      </c>
      <c r="Z24" s="118">
        <f t="shared" si="5"/>
        <v>0.26171159382360637</v>
      </c>
      <c r="AA24" s="117">
        <f t="shared" si="6"/>
        <v>0.03925673907354096</v>
      </c>
    </row>
    <row r="25" spans="1:27" ht="18.75" customHeight="1">
      <c r="A25" t="s">
        <v>28</v>
      </c>
      <c r="B25">
        <v>82.11201256215651</v>
      </c>
      <c r="C25">
        <v>8.584140277414289</v>
      </c>
      <c r="D25">
        <v>7.013870714472651</v>
      </c>
      <c r="E25">
        <v>0.44490970950013087</v>
      </c>
      <c r="F25">
        <v>1.845066736456425</v>
      </c>
      <c r="K25" s="34"/>
      <c r="L25" s="113" t="s">
        <v>29</v>
      </c>
      <c r="M25" s="107">
        <v>2833</v>
      </c>
      <c r="N25" s="108">
        <v>2423</v>
      </c>
      <c r="O25" s="107">
        <v>103</v>
      </c>
      <c r="P25" s="108">
        <v>305</v>
      </c>
      <c r="Q25" s="107">
        <v>76</v>
      </c>
      <c r="R25" s="108">
        <v>229</v>
      </c>
      <c r="S25" s="107">
        <v>0</v>
      </c>
      <c r="T25" s="109">
        <v>2</v>
      </c>
      <c r="U25" s="119">
        <f t="shared" si="0"/>
        <v>85.52770914225204</v>
      </c>
      <c r="V25" s="120">
        <f t="shared" si="1"/>
        <v>3.6357218496293684</v>
      </c>
      <c r="W25" s="119">
        <f t="shared" si="2"/>
        <v>10.7659724673491</v>
      </c>
      <c r="X25" s="120">
        <f t="shared" si="3"/>
        <v>2.6826685492410873</v>
      </c>
      <c r="Y25" s="119">
        <f t="shared" si="4"/>
        <v>8.083303918108014</v>
      </c>
      <c r="Z25" s="120">
        <f t="shared" si="5"/>
        <v>0</v>
      </c>
      <c r="AA25" s="119">
        <f t="shared" si="6"/>
        <v>0.0705965407695023</v>
      </c>
    </row>
    <row r="26" spans="1:27" ht="18.75" customHeight="1">
      <c r="A26" t="s">
        <v>29</v>
      </c>
      <c r="B26">
        <v>79.31521355453583</v>
      </c>
      <c r="C26">
        <v>10.660077656194847</v>
      </c>
      <c r="D26">
        <v>8.224496999647018</v>
      </c>
      <c r="E26">
        <v>0.5294740557712673</v>
      </c>
      <c r="F26">
        <v>1.2707377338510413</v>
      </c>
      <c r="K26" s="34"/>
      <c r="L26" s="114" t="s">
        <v>54</v>
      </c>
      <c r="M26" s="110">
        <f>SUM(M27:M32)</f>
        <v>27193</v>
      </c>
      <c r="N26" s="110">
        <f aca="true" t="shared" si="10" ref="N26:T26">SUM(N27:N32)</f>
        <v>21763</v>
      </c>
      <c r="O26" s="110">
        <f t="shared" si="10"/>
        <v>1257</v>
      </c>
      <c r="P26" s="110">
        <f t="shared" si="10"/>
        <v>4150</v>
      </c>
      <c r="Q26" s="110">
        <f t="shared" si="10"/>
        <v>1571</v>
      </c>
      <c r="R26" s="110">
        <f t="shared" si="10"/>
        <v>2327</v>
      </c>
      <c r="S26" s="110">
        <f t="shared" si="10"/>
        <v>252</v>
      </c>
      <c r="T26" s="110">
        <f t="shared" si="10"/>
        <v>23</v>
      </c>
      <c r="U26" s="117">
        <f t="shared" si="0"/>
        <v>80.03162578604788</v>
      </c>
      <c r="V26" s="118">
        <f t="shared" si="1"/>
        <v>4.622513146765712</v>
      </c>
      <c r="W26" s="117">
        <f t="shared" si="2"/>
        <v>15.261280476593242</v>
      </c>
      <c r="X26" s="118">
        <f t="shared" si="3"/>
        <v>5.777222079211562</v>
      </c>
      <c r="Y26" s="117">
        <f t="shared" si="4"/>
        <v>8.557349317839149</v>
      </c>
      <c r="Z26" s="118">
        <f t="shared" si="5"/>
        <v>0.9267090795425293</v>
      </c>
      <c r="AA26" s="117">
        <f t="shared" si="6"/>
        <v>0.08458059059316736</v>
      </c>
    </row>
    <row r="27" spans="1:27" ht="18.75" customHeight="1">
      <c r="A27" t="s">
        <v>54</v>
      </c>
      <c r="B27">
        <v>72.81653366675248</v>
      </c>
      <c r="C27">
        <v>8.866252344353326</v>
      </c>
      <c r="D27">
        <v>15.386312653991835</v>
      </c>
      <c r="E27">
        <v>2.044643842165263</v>
      </c>
      <c r="F27">
        <v>0.8862574927371014</v>
      </c>
      <c r="K27" s="34"/>
      <c r="L27" s="112" t="s">
        <v>30</v>
      </c>
      <c r="M27" s="104">
        <v>8582</v>
      </c>
      <c r="N27" s="105">
        <v>6214</v>
      </c>
      <c r="O27" s="104">
        <v>240</v>
      </c>
      <c r="P27" s="105">
        <v>2118</v>
      </c>
      <c r="Q27" s="104">
        <v>879</v>
      </c>
      <c r="R27" s="105">
        <v>1038</v>
      </c>
      <c r="S27" s="104">
        <v>201</v>
      </c>
      <c r="T27" s="106">
        <v>10</v>
      </c>
      <c r="U27" s="117">
        <f t="shared" si="0"/>
        <v>72.4073642507574</v>
      </c>
      <c r="V27" s="118">
        <f t="shared" si="1"/>
        <v>2.796550920531345</v>
      </c>
      <c r="W27" s="117">
        <f t="shared" si="2"/>
        <v>24.679561873689117</v>
      </c>
      <c r="X27" s="118">
        <f t="shared" si="3"/>
        <v>10.24236774644605</v>
      </c>
      <c r="Y27" s="117">
        <f t="shared" si="4"/>
        <v>12.095082731298065</v>
      </c>
      <c r="Z27" s="118">
        <f t="shared" si="5"/>
        <v>2.3421113959450013</v>
      </c>
      <c r="AA27" s="117">
        <f t="shared" si="6"/>
        <v>0.11652295502213937</v>
      </c>
    </row>
    <row r="28" spans="1:27" ht="18.75" customHeight="1">
      <c r="A28" t="s">
        <v>30</v>
      </c>
      <c r="B28">
        <v>63.56327196457703</v>
      </c>
      <c r="C28">
        <v>6.793288277790725</v>
      </c>
      <c r="D28">
        <v>26.800279655092055</v>
      </c>
      <c r="E28">
        <v>1.7245397343276627</v>
      </c>
      <c r="F28">
        <v>1.118620368212538</v>
      </c>
      <c r="K28" s="34"/>
      <c r="L28" s="112" t="s">
        <v>64</v>
      </c>
      <c r="M28" s="104">
        <v>6297</v>
      </c>
      <c r="N28" s="105">
        <v>4888</v>
      </c>
      <c r="O28" s="104">
        <v>313</v>
      </c>
      <c r="P28" s="105">
        <v>1095</v>
      </c>
      <c r="Q28" s="104">
        <v>291</v>
      </c>
      <c r="R28" s="105">
        <v>753</v>
      </c>
      <c r="S28" s="104">
        <v>51</v>
      </c>
      <c r="T28" s="106">
        <v>1</v>
      </c>
      <c r="U28" s="117">
        <f t="shared" si="0"/>
        <v>77.62426552326505</v>
      </c>
      <c r="V28" s="118">
        <f t="shared" si="1"/>
        <v>4.970620930601874</v>
      </c>
      <c r="W28" s="117">
        <f t="shared" si="2"/>
        <v>17.389232968080037</v>
      </c>
      <c r="X28" s="118">
        <f t="shared" si="3"/>
        <v>4.621248213434969</v>
      </c>
      <c r="Y28" s="117">
        <f t="shared" si="4"/>
        <v>11.958075273939972</v>
      </c>
      <c r="Z28" s="118">
        <f t="shared" si="5"/>
        <v>0.8099094807050977</v>
      </c>
      <c r="AA28" s="117">
        <f t="shared" si="6"/>
        <v>0.01588057805304113</v>
      </c>
    </row>
    <row r="29" spans="1:27" ht="18.75" customHeight="1">
      <c r="A29" t="s">
        <v>64</v>
      </c>
      <c r="B29">
        <v>71.41495950452597</v>
      </c>
      <c r="C29">
        <v>9.83007781483246</v>
      </c>
      <c r="D29">
        <v>13.292043830395427</v>
      </c>
      <c r="E29">
        <v>4.5736064792758455</v>
      </c>
      <c r="F29">
        <v>0.8893123709703034</v>
      </c>
      <c r="K29" s="34"/>
      <c r="L29" s="112" t="s">
        <v>31</v>
      </c>
      <c r="M29" s="104">
        <v>572</v>
      </c>
      <c r="N29" s="105">
        <v>491</v>
      </c>
      <c r="O29" s="104">
        <v>59</v>
      </c>
      <c r="P29" s="105">
        <v>22</v>
      </c>
      <c r="Q29" s="104">
        <v>19</v>
      </c>
      <c r="R29" s="105">
        <v>3</v>
      </c>
      <c r="S29" s="104">
        <v>0</v>
      </c>
      <c r="T29" s="106">
        <v>0</v>
      </c>
      <c r="U29" s="117">
        <f t="shared" si="0"/>
        <v>85.83916083916084</v>
      </c>
      <c r="V29" s="118">
        <f t="shared" si="1"/>
        <v>10.314685314685315</v>
      </c>
      <c r="W29" s="117">
        <f t="shared" si="2"/>
        <v>3.8461538461538463</v>
      </c>
      <c r="X29" s="118">
        <f t="shared" si="3"/>
        <v>3.3216783216783217</v>
      </c>
      <c r="Y29" s="117">
        <f t="shared" si="4"/>
        <v>0.5244755244755245</v>
      </c>
      <c r="Z29" s="118">
        <f t="shared" si="5"/>
        <v>0</v>
      </c>
      <c r="AA29" s="117">
        <f t="shared" si="6"/>
        <v>0</v>
      </c>
    </row>
    <row r="30" spans="1:27" ht="18.75" customHeight="1">
      <c r="A30" t="s">
        <v>31</v>
      </c>
      <c r="B30">
        <v>72.2027972027972</v>
      </c>
      <c r="C30">
        <v>19.055944055944057</v>
      </c>
      <c r="D30">
        <v>4.370629370629371</v>
      </c>
      <c r="E30">
        <v>4.020979020979021</v>
      </c>
      <c r="F30">
        <v>0.3496503496503497</v>
      </c>
      <c r="K30" s="34"/>
      <c r="L30" s="112" t="s">
        <v>65</v>
      </c>
      <c r="M30" s="104">
        <v>1847</v>
      </c>
      <c r="N30" s="105">
        <v>1620</v>
      </c>
      <c r="O30" s="104">
        <v>163</v>
      </c>
      <c r="P30" s="105">
        <v>61</v>
      </c>
      <c r="Q30" s="104">
        <v>5</v>
      </c>
      <c r="R30" s="105">
        <v>56</v>
      </c>
      <c r="S30" s="104">
        <v>0</v>
      </c>
      <c r="T30" s="106">
        <v>3</v>
      </c>
      <c r="U30" s="117">
        <f t="shared" si="0"/>
        <v>87.70979967514889</v>
      </c>
      <c r="V30" s="118">
        <f t="shared" si="1"/>
        <v>8.825121819166215</v>
      </c>
      <c r="W30" s="117">
        <f t="shared" si="2"/>
        <v>3.302652950730915</v>
      </c>
      <c r="X30" s="118">
        <f t="shared" si="3"/>
        <v>0.2707092582566324</v>
      </c>
      <c r="Y30" s="117">
        <f t="shared" si="4"/>
        <v>3.0319436924742824</v>
      </c>
      <c r="Z30" s="118">
        <f t="shared" si="5"/>
        <v>0</v>
      </c>
      <c r="AA30" s="117">
        <f t="shared" si="6"/>
        <v>0.16242555495397942</v>
      </c>
    </row>
    <row r="31" spans="1:27" ht="18.75" customHeight="1">
      <c r="A31" t="s">
        <v>65</v>
      </c>
      <c r="B31">
        <v>79.7509474824039</v>
      </c>
      <c r="C31">
        <v>12.669193286410396</v>
      </c>
      <c r="D31">
        <v>6.172171088251218</v>
      </c>
      <c r="E31">
        <v>0.9204114780725502</v>
      </c>
      <c r="F31">
        <v>0.4872766648619383</v>
      </c>
      <c r="K31" s="34"/>
      <c r="L31" s="112" t="s">
        <v>66</v>
      </c>
      <c r="M31" s="104">
        <v>5893</v>
      </c>
      <c r="N31" s="105">
        <v>5057</v>
      </c>
      <c r="O31" s="104">
        <v>272</v>
      </c>
      <c r="P31" s="105">
        <v>561</v>
      </c>
      <c r="Q31" s="104">
        <v>291</v>
      </c>
      <c r="R31" s="105">
        <v>270</v>
      </c>
      <c r="S31" s="104">
        <v>0</v>
      </c>
      <c r="T31" s="106">
        <v>3</v>
      </c>
      <c r="U31" s="117">
        <f t="shared" si="0"/>
        <v>85.81367724418803</v>
      </c>
      <c r="V31" s="118">
        <f t="shared" si="1"/>
        <v>4.615645681316816</v>
      </c>
      <c r="W31" s="117">
        <f t="shared" si="2"/>
        <v>9.519769217715934</v>
      </c>
      <c r="X31" s="118">
        <f t="shared" si="3"/>
        <v>4.938062107585271</v>
      </c>
      <c r="Y31" s="117">
        <f t="shared" si="4"/>
        <v>4.5817071101306635</v>
      </c>
      <c r="Z31" s="118">
        <f t="shared" si="5"/>
        <v>0</v>
      </c>
      <c r="AA31" s="117">
        <f t="shared" si="6"/>
        <v>0.0509078567792296</v>
      </c>
    </row>
    <row r="32" spans="1:27" ht="18.75" customHeight="1">
      <c r="A32" t="s">
        <v>66</v>
      </c>
      <c r="B32">
        <v>79.41625657559817</v>
      </c>
      <c r="C32">
        <v>7.805871372815204</v>
      </c>
      <c r="D32">
        <v>10.80943492278975</v>
      </c>
      <c r="E32">
        <v>1.0011878499915154</v>
      </c>
      <c r="F32">
        <v>0.9672492788053623</v>
      </c>
      <c r="K32" s="34"/>
      <c r="L32" s="113" t="s">
        <v>32</v>
      </c>
      <c r="M32" s="107">
        <v>4002</v>
      </c>
      <c r="N32" s="108">
        <v>3493</v>
      </c>
      <c r="O32" s="107">
        <v>210</v>
      </c>
      <c r="P32" s="108">
        <v>293</v>
      </c>
      <c r="Q32" s="107">
        <v>86</v>
      </c>
      <c r="R32" s="108">
        <v>207</v>
      </c>
      <c r="S32" s="107">
        <v>0</v>
      </c>
      <c r="T32" s="109">
        <v>6</v>
      </c>
      <c r="U32" s="117">
        <f t="shared" si="0"/>
        <v>87.28135932033983</v>
      </c>
      <c r="V32" s="118">
        <f t="shared" si="1"/>
        <v>5.247376311844078</v>
      </c>
      <c r="W32" s="117">
        <f t="shared" si="2"/>
        <v>7.321339330334832</v>
      </c>
      <c r="X32" s="118">
        <f t="shared" si="3"/>
        <v>2.148925537231384</v>
      </c>
      <c r="Y32" s="117">
        <f t="shared" si="4"/>
        <v>5.172413793103448</v>
      </c>
      <c r="Z32" s="118">
        <f t="shared" si="5"/>
        <v>0</v>
      </c>
      <c r="AA32" s="117">
        <f t="shared" si="6"/>
        <v>0.14992503748125938</v>
      </c>
    </row>
    <row r="33" spans="1:27" ht="18.75" customHeight="1">
      <c r="A33" t="s">
        <v>32</v>
      </c>
      <c r="B33">
        <v>82.03398300849575</v>
      </c>
      <c r="C33">
        <v>10.144927536231883</v>
      </c>
      <c r="D33">
        <v>6.771614192903548</v>
      </c>
      <c r="E33">
        <v>0.5247376311844077</v>
      </c>
      <c r="F33">
        <v>0.5247376311844077</v>
      </c>
      <c r="K33" s="34"/>
      <c r="L33" s="114" t="s">
        <v>55</v>
      </c>
      <c r="M33" s="111">
        <f>SUM(M34:M37)</f>
        <v>11171</v>
      </c>
      <c r="N33" s="111">
        <f aca="true" t="shared" si="11" ref="N33:T33">SUM(N34:N37)</f>
        <v>9624</v>
      </c>
      <c r="O33" s="111">
        <f t="shared" si="11"/>
        <v>418</v>
      </c>
      <c r="P33" s="111">
        <f t="shared" si="11"/>
        <v>1113</v>
      </c>
      <c r="Q33" s="111">
        <f t="shared" si="11"/>
        <v>676</v>
      </c>
      <c r="R33" s="111">
        <f t="shared" si="11"/>
        <v>381</v>
      </c>
      <c r="S33" s="111">
        <f t="shared" si="11"/>
        <v>56</v>
      </c>
      <c r="T33" s="111">
        <f t="shared" si="11"/>
        <v>15</v>
      </c>
      <c r="U33" s="115">
        <f t="shared" si="0"/>
        <v>86.15164264613732</v>
      </c>
      <c r="V33" s="116">
        <f t="shared" si="1"/>
        <v>3.741831528063736</v>
      </c>
      <c r="W33" s="115">
        <f t="shared" si="2"/>
        <v>9.963297824724734</v>
      </c>
      <c r="X33" s="116">
        <f t="shared" si="3"/>
        <v>6.051383045385373</v>
      </c>
      <c r="Y33" s="115">
        <f t="shared" si="4"/>
        <v>3.410616775579626</v>
      </c>
      <c r="Z33" s="116">
        <f t="shared" si="5"/>
        <v>0.501298003759735</v>
      </c>
      <c r="AA33" s="115">
        <f t="shared" si="6"/>
        <v>0.13427625100707188</v>
      </c>
    </row>
    <row r="34" spans="1:27" ht="18.75" customHeight="1">
      <c r="A34" t="s">
        <v>55</v>
      </c>
      <c r="B34">
        <v>78.5157998388685</v>
      </c>
      <c r="C34">
        <v>9.8379733237848</v>
      </c>
      <c r="D34">
        <v>9.40828932056217</v>
      </c>
      <c r="E34">
        <v>1.494942261212067</v>
      </c>
      <c r="F34">
        <v>0.7429952555724645</v>
      </c>
      <c r="K34" s="34"/>
      <c r="L34" s="112" t="s">
        <v>33</v>
      </c>
      <c r="M34" s="104">
        <v>6794</v>
      </c>
      <c r="N34" s="105">
        <v>5582</v>
      </c>
      <c r="O34" s="104">
        <v>289</v>
      </c>
      <c r="P34" s="105">
        <v>918</v>
      </c>
      <c r="Q34" s="104">
        <v>564</v>
      </c>
      <c r="R34" s="105">
        <v>298</v>
      </c>
      <c r="S34" s="104">
        <v>56</v>
      </c>
      <c r="T34" s="106">
        <v>4</v>
      </c>
      <c r="U34" s="117">
        <f t="shared" si="0"/>
        <v>82.16073005593171</v>
      </c>
      <c r="V34" s="118">
        <f t="shared" si="1"/>
        <v>4.253753311745658</v>
      </c>
      <c r="W34" s="117">
        <f t="shared" si="2"/>
        <v>13.511922284368561</v>
      </c>
      <c r="X34" s="118">
        <f t="shared" si="3"/>
        <v>8.3014424492199</v>
      </c>
      <c r="Y34" s="117">
        <f t="shared" si="4"/>
        <v>4.386223138062997</v>
      </c>
      <c r="Z34" s="118">
        <f t="shared" si="5"/>
        <v>0.8242566970856637</v>
      </c>
      <c r="AA34" s="117">
        <f t="shared" si="6"/>
        <v>0.05887547836326171</v>
      </c>
    </row>
    <row r="35" spans="1:27" ht="18.75" customHeight="1">
      <c r="A35" t="s">
        <v>33</v>
      </c>
      <c r="B35">
        <v>75.93464821901678</v>
      </c>
      <c r="C35">
        <v>8.801884015307625</v>
      </c>
      <c r="D35">
        <v>13.42360906682367</v>
      </c>
      <c r="E35">
        <v>0.8095378274948484</v>
      </c>
      <c r="F35">
        <v>1.0303208713570797</v>
      </c>
      <c r="K35" s="34"/>
      <c r="L35" s="112" t="s">
        <v>34</v>
      </c>
      <c r="M35" s="104">
        <v>701</v>
      </c>
      <c r="N35" s="105">
        <v>612</v>
      </c>
      <c r="O35" s="104">
        <v>14</v>
      </c>
      <c r="P35" s="105">
        <v>69</v>
      </c>
      <c r="Q35" s="104">
        <v>41</v>
      </c>
      <c r="R35" s="105">
        <v>28</v>
      </c>
      <c r="S35" s="104">
        <v>0</v>
      </c>
      <c r="T35" s="106">
        <v>6</v>
      </c>
      <c r="U35" s="117">
        <f t="shared" si="0"/>
        <v>87.30385164051356</v>
      </c>
      <c r="V35" s="118">
        <f t="shared" si="1"/>
        <v>1.9971469329529243</v>
      </c>
      <c r="W35" s="117">
        <f t="shared" si="2"/>
        <v>9.843081312410842</v>
      </c>
      <c r="X35" s="118">
        <f t="shared" si="3"/>
        <v>5.848787446504993</v>
      </c>
      <c r="Y35" s="117">
        <f t="shared" si="4"/>
        <v>3.9942938659058487</v>
      </c>
      <c r="Z35" s="118">
        <f t="shared" si="5"/>
        <v>0</v>
      </c>
      <c r="AA35" s="117">
        <f t="shared" si="6"/>
        <v>0.8559201141226819</v>
      </c>
    </row>
    <row r="36" spans="1:27" ht="18.75" customHeight="1">
      <c r="A36" t="s">
        <v>34</v>
      </c>
      <c r="B36">
        <v>76.8901569186876</v>
      </c>
      <c r="C36">
        <v>15.691868758915835</v>
      </c>
      <c r="D36">
        <v>1.2838801711840229</v>
      </c>
      <c r="E36">
        <v>5.4208273894436525</v>
      </c>
      <c r="F36">
        <v>0.7132667617689016</v>
      </c>
      <c r="K36" s="34"/>
      <c r="L36" s="112" t="s">
        <v>67</v>
      </c>
      <c r="M36" s="104">
        <v>1187</v>
      </c>
      <c r="N36" s="105">
        <v>1056</v>
      </c>
      <c r="O36" s="104">
        <v>56</v>
      </c>
      <c r="P36" s="105">
        <v>73</v>
      </c>
      <c r="Q36" s="104">
        <v>42</v>
      </c>
      <c r="R36" s="105">
        <v>31</v>
      </c>
      <c r="S36" s="104">
        <v>0</v>
      </c>
      <c r="T36" s="106">
        <v>2</v>
      </c>
      <c r="U36" s="117">
        <f t="shared" si="0"/>
        <v>88.96377422072452</v>
      </c>
      <c r="V36" s="118">
        <f t="shared" si="1"/>
        <v>4.717775905644482</v>
      </c>
      <c r="W36" s="117">
        <f t="shared" si="2"/>
        <v>6.149957877000842</v>
      </c>
      <c r="X36" s="118">
        <f t="shared" si="3"/>
        <v>3.5383319292333613</v>
      </c>
      <c r="Y36" s="117">
        <f t="shared" si="4"/>
        <v>2.611625947767481</v>
      </c>
      <c r="Z36" s="118">
        <f t="shared" si="5"/>
        <v>0</v>
      </c>
      <c r="AA36" s="117">
        <f t="shared" si="6"/>
        <v>0.16849199663016007</v>
      </c>
    </row>
    <row r="37" spans="1:27" ht="18.75" customHeight="1">
      <c r="A37" t="s">
        <v>67</v>
      </c>
      <c r="B37">
        <v>79.78096040438079</v>
      </c>
      <c r="C37">
        <v>13.563605728727886</v>
      </c>
      <c r="D37">
        <v>4.380791912384162</v>
      </c>
      <c r="E37">
        <v>2.190395956192081</v>
      </c>
      <c r="F37">
        <v>0.08424599831508003</v>
      </c>
      <c r="K37" s="34"/>
      <c r="L37" s="112" t="s">
        <v>68</v>
      </c>
      <c r="M37" s="104">
        <v>2489</v>
      </c>
      <c r="N37" s="105">
        <v>2374</v>
      </c>
      <c r="O37" s="104">
        <v>59</v>
      </c>
      <c r="P37" s="105">
        <v>53</v>
      </c>
      <c r="Q37" s="104">
        <v>29</v>
      </c>
      <c r="R37" s="105">
        <v>24</v>
      </c>
      <c r="S37" s="104">
        <v>0</v>
      </c>
      <c r="T37" s="106">
        <v>3</v>
      </c>
      <c r="U37" s="119">
        <f t="shared" si="0"/>
        <v>95.37967055042186</v>
      </c>
      <c r="V37" s="120">
        <f t="shared" si="1"/>
        <v>2.3704298915227002</v>
      </c>
      <c r="W37" s="119">
        <f t="shared" si="2"/>
        <v>2.129369224588188</v>
      </c>
      <c r="X37" s="120">
        <f t="shared" si="3"/>
        <v>1.1651265568501405</v>
      </c>
      <c r="Y37" s="119">
        <f t="shared" si="4"/>
        <v>0.9642426677380473</v>
      </c>
      <c r="Z37" s="120">
        <f t="shared" si="5"/>
        <v>0</v>
      </c>
      <c r="AA37" s="119">
        <f t="shared" si="6"/>
        <v>0.12053033346725592</v>
      </c>
    </row>
    <row r="38" spans="1:27" ht="18.75" customHeight="1">
      <c r="A38" t="s">
        <v>68</v>
      </c>
      <c r="B38">
        <v>85.41582965046203</v>
      </c>
      <c r="C38">
        <v>9.240658899156287</v>
      </c>
      <c r="D38">
        <v>3.133788670148654</v>
      </c>
      <c r="E38">
        <v>1.9284853354760947</v>
      </c>
      <c r="F38">
        <v>0.28123744475693047</v>
      </c>
      <c r="K38" s="34"/>
      <c r="L38" s="114" t="s">
        <v>56</v>
      </c>
      <c r="M38" s="110">
        <f>SUM(M39:M41)</f>
        <v>7716</v>
      </c>
      <c r="N38" s="110">
        <f aca="true" t="shared" si="12" ref="N38:T38">SUM(N39:N41)</f>
        <v>6826</v>
      </c>
      <c r="O38" s="110">
        <f t="shared" si="12"/>
        <v>237</v>
      </c>
      <c r="P38" s="110">
        <f t="shared" si="12"/>
        <v>641</v>
      </c>
      <c r="Q38" s="110">
        <f t="shared" si="12"/>
        <v>237</v>
      </c>
      <c r="R38" s="110">
        <f t="shared" si="12"/>
        <v>370</v>
      </c>
      <c r="S38" s="110">
        <f t="shared" si="12"/>
        <v>34</v>
      </c>
      <c r="T38" s="110">
        <f t="shared" si="12"/>
        <v>6</v>
      </c>
      <c r="U38" s="117">
        <f t="shared" si="0"/>
        <v>88.46552617936754</v>
      </c>
      <c r="V38" s="118">
        <f t="shared" si="1"/>
        <v>3.07153965785381</v>
      </c>
      <c r="W38" s="117">
        <f t="shared" si="2"/>
        <v>8.307413167444272</v>
      </c>
      <c r="X38" s="118">
        <f t="shared" si="3"/>
        <v>3.07153965785381</v>
      </c>
      <c r="Y38" s="117">
        <f t="shared" si="4"/>
        <v>4.795230689476412</v>
      </c>
      <c r="Z38" s="118">
        <f t="shared" si="5"/>
        <v>0.44064282011404876</v>
      </c>
      <c r="AA38" s="117">
        <f t="shared" si="6"/>
        <v>0.07776049766718507</v>
      </c>
    </row>
    <row r="39" spans="1:27" ht="18.75" customHeight="1">
      <c r="A39" t="s">
        <v>56</v>
      </c>
      <c r="B39">
        <v>80.49507516848108</v>
      </c>
      <c r="C39">
        <v>6.985484707102126</v>
      </c>
      <c r="D39">
        <v>9.007257646448938</v>
      </c>
      <c r="E39">
        <v>3.045619491964749</v>
      </c>
      <c r="F39">
        <v>0.4665629860031104</v>
      </c>
      <c r="K39" s="34"/>
      <c r="L39" s="112" t="s">
        <v>35</v>
      </c>
      <c r="M39" s="104">
        <v>4751</v>
      </c>
      <c r="N39" s="105">
        <v>4065</v>
      </c>
      <c r="O39" s="104">
        <v>142</v>
      </c>
      <c r="P39" s="105">
        <v>540</v>
      </c>
      <c r="Q39" s="104">
        <v>221</v>
      </c>
      <c r="R39" s="105">
        <v>285</v>
      </c>
      <c r="S39" s="104">
        <v>34</v>
      </c>
      <c r="T39" s="106">
        <v>4</v>
      </c>
      <c r="U39" s="117">
        <f t="shared" si="0"/>
        <v>85.56093454009682</v>
      </c>
      <c r="V39" s="118">
        <f t="shared" si="1"/>
        <v>2.9888444537992003</v>
      </c>
      <c r="W39" s="117">
        <f t="shared" si="2"/>
        <v>11.366028204588508</v>
      </c>
      <c r="X39" s="118">
        <f t="shared" si="3"/>
        <v>4.651652283729741</v>
      </c>
      <c r="Y39" s="117">
        <f t="shared" si="4"/>
        <v>5.998737107977268</v>
      </c>
      <c r="Z39" s="118">
        <f t="shared" si="5"/>
        <v>0.7156388128814986</v>
      </c>
      <c r="AA39" s="117">
        <f t="shared" si="6"/>
        <v>0.08419280151547043</v>
      </c>
    </row>
    <row r="40" spans="1:27" ht="18.75" customHeight="1">
      <c r="A40" t="s">
        <v>35</v>
      </c>
      <c r="B40">
        <v>77.89938960218902</v>
      </c>
      <c r="C40">
        <v>4.967375289412756</v>
      </c>
      <c r="D40">
        <v>12.565775626183962</v>
      </c>
      <c r="E40">
        <v>4.272784676910124</v>
      </c>
      <c r="F40">
        <v>0.2946748053041465</v>
      </c>
      <c r="K40" s="34"/>
      <c r="L40" s="112" t="s">
        <v>36</v>
      </c>
      <c r="M40" s="104">
        <v>1617</v>
      </c>
      <c r="N40" s="105">
        <v>1506</v>
      </c>
      <c r="O40" s="104">
        <v>93</v>
      </c>
      <c r="P40" s="105">
        <v>18</v>
      </c>
      <c r="Q40" s="104">
        <v>2</v>
      </c>
      <c r="R40" s="105">
        <v>16</v>
      </c>
      <c r="S40" s="104">
        <v>0</v>
      </c>
      <c r="T40" s="106">
        <v>0</v>
      </c>
      <c r="U40" s="117">
        <f t="shared" si="0"/>
        <v>93.13543599257885</v>
      </c>
      <c r="V40" s="118">
        <f t="shared" si="1"/>
        <v>5.75139146567718</v>
      </c>
      <c r="W40" s="117">
        <f t="shared" si="2"/>
        <v>1.1131725417439702</v>
      </c>
      <c r="X40" s="118">
        <f t="shared" si="3"/>
        <v>0.12368583797155226</v>
      </c>
      <c r="Y40" s="117">
        <f t="shared" si="4"/>
        <v>0.9894867037724181</v>
      </c>
      <c r="Z40" s="118">
        <f t="shared" si="5"/>
        <v>0</v>
      </c>
      <c r="AA40" s="117">
        <f t="shared" si="6"/>
        <v>0</v>
      </c>
    </row>
    <row r="41" spans="1:27" ht="18.75" customHeight="1">
      <c r="A41" t="s">
        <v>36</v>
      </c>
      <c r="B41">
        <v>85.28138528138527</v>
      </c>
      <c r="C41">
        <v>10.018552875695732</v>
      </c>
      <c r="D41">
        <v>3.2158317872603583</v>
      </c>
      <c r="E41">
        <v>0.8658008658008657</v>
      </c>
      <c r="F41">
        <v>0.6184291898577612</v>
      </c>
      <c r="K41" s="34"/>
      <c r="L41" s="113" t="s">
        <v>69</v>
      </c>
      <c r="M41" s="107">
        <v>1348</v>
      </c>
      <c r="N41" s="108">
        <v>1255</v>
      </c>
      <c r="O41" s="107">
        <v>2</v>
      </c>
      <c r="P41" s="108">
        <v>83</v>
      </c>
      <c r="Q41" s="107">
        <v>14</v>
      </c>
      <c r="R41" s="108">
        <v>69</v>
      </c>
      <c r="S41" s="107">
        <v>0</v>
      </c>
      <c r="T41" s="109">
        <v>2</v>
      </c>
      <c r="U41" s="119">
        <f t="shared" si="0"/>
        <v>93.10089020771514</v>
      </c>
      <c r="V41" s="120">
        <f t="shared" si="1"/>
        <v>0.1483679525222552</v>
      </c>
      <c r="W41" s="119">
        <f t="shared" si="2"/>
        <v>6.157270029673591</v>
      </c>
      <c r="X41" s="120">
        <f t="shared" si="3"/>
        <v>1.0385756676557862</v>
      </c>
      <c r="Y41" s="119">
        <f t="shared" si="4"/>
        <v>5.118694362017804</v>
      </c>
      <c r="Z41" s="120">
        <f t="shared" si="5"/>
        <v>0</v>
      </c>
      <c r="AA41" s="119">
        <f t="shared" si="6"/>
        <v>0.1483679525222552</v>
      </c>
    </row>
    <row r="42" spans="1:19" ht="13.5">
      <c r="A42" t="s">
        <v>69</v>
      </c>
      <c r="B42">
        <v>83.9020771513353</v>
      </c>
      <c r="C42">
        <v>10.459940652818991</v>
      </c>
      <c r="D42">
        <v>3.4124629080118694</v>
      </c>
      <c r="E42">
        <v>1.3353115727002967</v>
      </c>
      <c r="F42">
        <v>0.8902077151335311</v>
      </c>
      <c r="K42" s="34"/>
      <c r="L42" s="34"/>
      <c r="M42" s="34"/>
      <c r="N42" s="34"/>
      <c r="O42" s="34"/>
      <c r="P42" s="34"/>
      <c r="Q42" s="34"/>
      <c r="R42" s="34"/>
      <c r="S42" s="34"/>
    </row>
    <row r="43" spans="11:19" ht="13.5">
      <c r="K43" s="34"/>
      <c r="L43" s="123" t="s">
        <v>95</v>
      </c>
      <c r="M43" s="34"/>
      <c r="N43" s="34"/>
      <c r="O43" s="34"/>
      <c r="P43" s="34"/>
      <c r="Q43" s="34"/>
      <c r="R43" s="34"/>
      <c r="S43" s="34"/>
    </row>
    <row r="44" spans="11:19" ht="13.5">
      <c r="K44" s="34"/>
      <c r="L44" s="34"/>
      <c r="M44" s="34"/>
      <c r="N44" s="34"/>
      <c r="O44" s="34"/>
      <c r="P44" s="34"/>
      <c r="Q44" s="34"/>
      <c r="R44" s="34"/>
      <c r="S44" s="34"/>
    </row>
    <row r="45" spans="11:27" ht="13.5">
      <c r="K45" s="34"/>
      <c r="L45" s="124" t="s">
        <v>98</v>
      </c>
      <c r="M45" s="125"/>
      <c r="N45" s="126"/>
      <c r="O45" s="126"/>
      <c r="P45" s="126"/>
      <c r="Q45" s="126"/>
      <c r="R45" s="126"/>
      <c r="S45" s="126"/>
      <c r="T45" s="125"/>
      <c r="U45" s="125"/>
      <c r="V45" s="125"/>
      <c r="W45" s="125"/>
      <c r="X45" s="125"/>
      <c r="Y45" s="125"/>
      <c r="Z45" s="125"/>
      <c r="AA45" s="125"/>
    </row>
    <row r="46" spans="11:27" ht="13.5">
      <c r="K46" s="34"/>
      <c r="L46" s="126"/>
      <c r="M46" s="125"/>
      <c r="N46" s="126"/>
      <c r="O46" s="126"/>
      <c r="P46" s="126"/>
      <c r="Q46" s="126"/>
      <c r="R46" s="126"/>
      <c r="S46" s="126"/>
      <c r="T46" s="125"/>
      <c r="U46" s="125"/>
      <c r="V46" s="125"/>
      <c r="W46" s="125"/>
      <c r="X46" s="125"/>
      <c r="Y46" s="125"/>
      <c r="Z46" s="125"/>
      <c r="AA46" s="125"/>
    </row>
    <row r="47" spans="11:27" ht="13.5">
      <c r="K47" s="34"/>
      <c r="L47" s="126" t="s">
        <v>101</v>
      </c>
      <c r="M47" s="125"/>
      <c r="N47" s="126"/>
      <c r="O47" s="126"/>
      <c r="P47" s="126"/>
      <c r="Q47" s="126"/>
      <c r="R47" s="126"/>
      <c r="S47" s="126"/>
      <c r="T47" s="125"/>
      <c r="U47" s="125"/>
      <c r="V47" s="125"/>
      <c r="W47" s="125"/>
      <c r="X47" s="125"/>
      <c r="Y47" s="125"/>
      <c r="Z47" s="125"/>
      <c r="AA47" s="125"/>
    </row>
    <row r="48" spans="11:27" ht="13.5">
      <c r="K48" s="34"/>
      <c r="L48" s="126"/>
      <c r="M48" s="125" t="s">
        <v>102</v>
      </c>
      <c r="N48" s="126"/>
      <c r="O48" s="126"/>
      <c r="P48" s="126"/>
      <c r="Q48" s="126"/>
      <c r="R48" s="126"/>
      <c r="S48" s="126"/>
      <c r="T48" s="125"/>
      <c r="U48" s="125"/>
      <c r="V48" s="125"/>
      <c r="W48" s="125"/>
      <c r="X48" s="125"/>
      <c r="Y48" s="125"/>
      <c r="Z48" s="125"/>
      <c r="AA48" s="125"/>
    </row>
    <row r="49" spans="11:27" ht="13.5">
      <c r="K49" s="34"/>
      <c r="L49" s="126" t="s">
        <v>97</v>
      </c>
      <c r="M49" s="125"/>
      <c r="N49" s="126"/>
      <c r="O49" s="126"/>
      <c r="P49" s="126"/>
      <c r="Q49" s="126"/>
      <c r="R49" s="126"/>
      <c r="S49" s="126"/>
      <c r="T49" s="125"/>
      <c r="U49" s="125"/>
      <c r="V49" s="125"/>
      <c r="W49" s="125"/>
      <c r="X49" s="125"/>
      <c r="Y49" s="125"/>
      <c r="Z49" s="125"/>
      <c r="AA49" s="125"/>
    </row>
    <row r="50" spans="11:27" ht="13.5">
      <c r="K50" s="34"/>
      <c r="L50" s="126"/>
      <c r="M50" s="125" t="s">
        <v>96</v>
      </c>
      <c r="N50" s="126"/>
      <c r="O50" s="126"/>
      <c r="P50" s="126"/>
      <c r="Q50" s="126"/>
      <c r="R50" s="126"/>
      <c r="S50" s="126"/>
      <c r="T50" s="125"/>
      <c r="U50" s="125"/>
      <c r="V50" s="125"/>
      <c r="W50" s="125"/>
      <c r="X50" s="125"/>
      <c r="Y50" s="125"/>
      <c r="Z50" s="125"/>
      <c r="AA50" s="125"/>
    </row>
    <row r="51" spans="11:27" ht="13.5">
      <c r="K51" s="34"/>
      <c r="L51" s="127" t="s">
        <v>100</v>
      </c>
      <c r="M51" s="125"/>
      <c r="N51" s="126"/>
      <c r="O51" s="126"/>
      <c r="P51" s="126"/>
      <c r="Q51" s="126"/>
      <c r="R51" s="126"/>
      <c r="S51" s="126"/>
      <c r="T51" s="125"/>
      <c r="U51" s="125"/>
      <c r="V51" s="125"/>
      <c r="W51" s="125"/>
      <c r="X51" s="125"/>
      <c r="Y51" s="125"/>
      <c r="Z51" s="125"/>
      <c r="AA51" s="125"/>
    </row>
    <row r="52" spans="11:27" ht="13.5">
      <c r="K52" s="34"/>
      <c r="L52" s="126"/>
      <c r="M52" s="125" t="s">
        <v>99</v>
      </c>
      <c r="N52" s="126"/>
      <c r="O52" s="126"/>
      <c r="P52" s="126"/>
      <c r="Q52" s="126"/>
      <c r="R52" s="126"/>
      <c r="S52" s="126"/>
      <c r="T52" s="125"/>
      <c r="U52" s="125"/>
      <c r="V52" s="125"/>
      <c r="W52" s="125"/>
      <c r="X52" s="125"/>
      <c r="Y52" s="125"/>
      <c r="Z52" s="125"/>
      <c r="AA52" s="125"/>
    </row>
    <row r="53" spans="11:19" ht="13.5">
      <c r="K53" s="34"/>
      <c r="L53" s="34"/>
      <c r="M53" s="34"/>
      <c r="N53" s="34"/>
      <c r="O53" s="34"/>
      <c r="P53" s="34"/>
      <c r="Q53" s="34"/>
      <c r="R53" s="34"/>
      <c r="S53" s="34"/>
    </row>
    <row r="54" spans="11:19" ht="13.5">
      <c r="K54" s="34"/>
      <c r="L54" s="34"/>
      <c r="M54" s="34"/>
      <c r="N54" s="34"/>
      <c r="O54" s="34"/>
      <c r="P54" s="34"/>
      <c r="Q54" s="34"/>
      <c r="R54" s="34"/>
      <c r="S54" s="34"/>
    </row>
    <row r="55" spans="11:19" ht="13.5">
      <c r="K55" s="34"/>
      <c r="L55" s="34"/>
      <c r="M55" s="34"/>
      <c r="N55" s="34"/>
      <c r="O55" s="34"/>
      <c r="P55" s="34"/>
      <c r="Q55" s="34"/>
      <c r="R55" s="34"/>
      <c r="S55" s="34"/>
    </row>
    <row r="56" spans="11:19" ht="13.5">
      <c r="K56" s="34"/>
      <c r="L56" s="34"/>
      <c r="M56" s="34"/>
      <c r="N56" s="34"/>
      <c r="O56" s="34"/>
      <c r="P56" s="34"/>
      <c r="Q56" s="34"/>
      <c r="R56" s="34"/>
      <c r="S56" s="34"/>
    </row>
    <row r="57" spans="11:19" ht="13.5">
      <c r="K57" s="34"/>
      <c r="L57" s="34"/>
      <c r="M57" s="34"/>
      <c r="N57" s="34"/>
      <c r="O57" s="34"/>
      <c r="P57" s="34"/>
      <c r="Q57" s="34"/>
      <c r="R57" s="34"/>
      <c r="S57" s="34"/>
    </row>
    <row r="58" spans="11:19" ht="13.5">
      <c r="K58" s="34"/>
      <c r="L58" s="34"/>
      <c r="M58" s="34"/>
      <c r="N58" s="34"/>
      <c r="O58" s="34"/>
      <c r="P58" s="34"/>
      <c r="Q58" s="34"/>
      <c r="R58" s="34"/>
      <c r="S58" s="34"/>
    </row>
    <row r="59" spans="11:14" ht="13.5">
      <c r="K59" s="34"/>
      <c r="L59" s="34"/>
      <c r="M59" s="34"/>
      <c r="N59" s="34"/>
    </row>
    <row r="60" spans="11:14" ht="13.5">
      <c r="K60" s="34"/>
      <c r="L60" s="34"/>
      <c r="M60" s="34"/>
      <c r="N60" s="34"/>
    </row>
    <row r="61" spans="11:14" ht="13.5">
      <c r="K61" s="34"/>
      <c r="L61" s="34"/>
      <c r="M61" s="34"/>
      <c r="N61" s="34"/>
    </row>
    <row r="62" spans="11:14" ht="13.5">
      <c r="K62" s="34"/>
      <c r="L62" s="34"/>
      <c r="M62" s="34"/>
      <c r="N62" s="34"/>
    </row>
    <row r="63" spans="11:14" ht="13.5">
      <c r="K63" s="34"/>
      <c r="L63" s="34"/>
      <c r="M63" s="34"/>
      <c r="N63" s="34"/>
    </row>
    <row r="64" spans="11:14" ht="13.5">
      <c r="K64" s="34"/>
      <c r="L64" s="34"/>
      <c r="M64" s="34"/>
      <c r="N64" s="34"/>
    </row>
    <row r="65" spans="12:14" ht="13.5">
      <c r="L65" s="34"/>
      <c r="M65" s="34"/>
      <c r="N65" s="34"/>
    </row>
  </sheetData>
  <sheetProtection/>
  <mergeCells count="6">
    <mergeCell ref="M5:T5"/>
    <mergeCell ref="A2:J2"/>
    <mergeCell ref="L5:L6"/>
    <mergeCell ref="L4:T4"/>
    <mergeCell ref="U4:AA4"/>
    <mergeCell ref="U5:AA5"/>
  </mergeCells>
  <printOptions horizontalCentered="1"/>
  <pageMargins left="0.7" right="0.7" top="0.75" bottom="0.75" header="0.3" footer="0.3"/>
  <pageSetup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dimension ref="B1:AB40"/>
  <sheetViews>
    <sheetView showGridLines="0" tabSelected="1" zoomScalePageLayoutView="0" workbookViewId="0" topLeftCell="A1">
      <selection activeCell="M16" sqref="M16"/>
    </sheetView>
  </sheetViews>
  <sheetFormatPr defaultColWidth="9.00390625" defaultRowHeight="13.5"/>
  <cols>
    <col min="1" max="1" width="5.75390625" style="0" customWidth="1"/>
    <col min="2" max="2" width="12.625" style="38" customWidth="1"/>
    <col min="3" max="3" width="7.25390625" style="0" customWidth="1"/>
    <col min="4" max="4" width="9.875" style="0" customWidth="1"/>
    <col min="5" max="8" width="7.25390625" style="0" customWidth="1"/>
    <col min="9" max="9" width="9.875" style="0" customWidth="1"/>
    <col min="10" max="12" width="7.25390625" style="0" customWidth="1"/>
    <col min="14" max="14" width="13.00390625" style="0" customWidth="1"/>
    <col min="15" max="15" width="10.75390625" style="0" bestFit="1" customWidth="1"/>
    <col min="16" max="16" width="9.75390625" style="0" bestFit="1" customWidth="1"/>
    <col min="17" max="17" width="9.50390625" style="0" bestFit="1" customWidth="1"/>
    <col min="21" max="21" width="9.50390625" style="0" bestFit="1" customWidth="1"/>
  </cols>
  <sheetData>
    <row r="1" spans="2:12" ht="14.25">
      <c r="B1" s="35" t="s">
        <v>86</v>
      </c>
      <c r="C1" s="1"/>
      <c r="D1" s="1"/>
      <c r="E1" s="1"/>
      <c r="F1" s="1"/>
      <c r="G1" s="1"/>
      <c r="H1" s="1"/>
      <c r="I1" s="1"/>
      <c r="J1" s="1"/>
      <c r="K1" s="1"/>
      <c r="L1" s="1"/>
    </row>
    <row r="2" spans="2:14" ht="4.5" customHeight="1">
      <c r="B2" s="37"/>
      <c r="C2" s="1"/>
      <c r="D2" s="1"/>
      <c r="E2" s="1"/>
      <c r="F2" s="1"/>
      <c r="G2" s="1"/>
      <c r="H2" s="1"/>
      <c r="I2" s="1"/>
      <c r="J2" s="1"/>
      <c r="K2" s="1"/>
      <c r="L2" s="1"/>
      <c r="N2" t="s">
        <v>46</v>
      </c>
    </row>
    <row r="3" spans="2:28" ht="15.75" customHeight="1">
      <c r="B3" s="154" t="s">
        <v>17</v>
      </c>
      <c r="C3" s="155" t="s">
        <v>71</v>
      </c>
      <c r="D3" s="155"/>
      <c r="E3" s="155"/>
      <c r="F3" s="155"/>
      <c r="G3" s="155"/>
      <c r="H3" s="155" t="s">
        <v>70</v>
      </c>
      <c r="I3" s="155"/>
      <c r="J3" s="155"/>
      <c r="K3" s="155"/>
      <c r="L3" s="155"/>
      <c r="N3" s="149" t="s">
        <v>17</v>
      </c>
      <c r="O3" s="153" t="s">
        <v>72</v>
      </c>
      <c r="P3" s="151"/>
      <c r="Q3" s="151"/>
      <c r="R3" s="151"/>
      <c r="S3" s="151"/>
      <c r="T3" s="152"/>
      <c r="U3" s="153" t="s">
        <v>45</v>
      </c>
      <c r="V3" s="151"/>
      <c r="W3" s="151"/>
      <c r="X3" s="151"/>
      <c r="Y3" s="151"/>
      <c r="Z3" s="152"/>
      <c r="AA3" s="31"/>
      <c r="AB3" s="31"/>
    </row>
    <row r="4" spans="2:28" ht="34.5" customHeight="1">
      <c r="B4" s="154"/>
      <c r="C4" s="9" t="s">
        <v>1</v>
      </c>
      <c r="D4" s="59" t="s">
        <v>61</v>
      </c>
      <c r="E4" s="11" t="s">
        <v>40</v>
      </c>
      <c r="F4" s="9" t="s">
        <v>4</v>
      </c>
      <c r="G4" s="9" t="s">
        <v>5</v>
      </c>
      <c r="H4" s="9" t="s">
        <v>1</v>
      </c>
      <c r="I4" s="59" t="s">
        <v>61</v>
      </c>
      <c r="J4" s="11" t="s">
        <v>40</v>
      </c>
      <c r="K4" s="9" t="s">
        <v>4</v>
      </c>
      <c r="L4" s="9" t="s">
        <v>5</v>
      </c>
      <c r="N4" s="150"/>
      <c r="O4" s="39" t="s">
        <v>6</v>
      </c>
      <c r="P4" s="40" t="s">
        <v>1</v>
      </c>
      <c r="Q4" s="41" t="s">
        <v>39</v>
      </c>
      <c r="R4" s="39" t="s">
        <v>40</v>
      </c>
      <c r="S4" s="42" t="s">
        <v>4</v>
      </c>
      <c r="T4" s="40" t="s">
        <v>5</v>
      </c>
      <c r="U4" s="39" t="s">
        <v>6</v>
      </c>
      <c r="V4" s="40" t="s">
        <v>1</v>
      </c>
      <c r="W4" s="41" t="s">
        <v>39</v>
      </c>
      <c r="X4" s="39" t="s">
        <v>40</v>
      </c>
      <c r="Y4" s="42" t="s">
        <v>4</v>
      </c>
      <c r="Z4" s="40" t="s">
        <v>5</v>
      </c>
      <c r="AA4" s="32"/>
      <c r="AB4" s="32"/>
    </row>
    <row r="5" spans="2:28" ht="18.75" customHeight="1">
      <c r="B5" s="82" t="s">
        <v>48</v>
      </c>
      <c r="C5" s="63">
        <v>65.95617551760118</v>
      </c>
      <c r="D5" s="60">
        <v>6.609698500741391</v>
      </c>
      <c r="E5" s="70">
        <v>24.133999670492614</v>
      </c>
      <c r="F5" s="60">
        <v>2.2472403756384205</v>
      </c>
      <c r="G5" s="75">
        <v>1.052885935526388</v>
      </c>
      <c r="H5" s="94">
        <v>66.50324742406957</v>
      </c>
      <c r="I5" s="80">
        <v>6.895498522264843</v>
      </c>
      <c r="J5" s="80">
        <v>23.065020346930893</v>
      </c>
      <c r="K5" s="81">
        <v>2.567396401333106</v>
      </c>
      <c r="L5" s="80">
        <v>0.9688373054015936</v>
      </c>
      <c r="N5" s="43" t="s">
        <v>48</v>
      </c>
      <c r="O5" s="49">
        <v>455225</v>
      </c>
      <c r="P5" s="50">
        <v>300249</v>
      </c>
      <c r="Q5" s="49">
        <v>30089</v>
      </c>
      <c r="R5" s="50">
        <v>109864</v>
      </c>
      <c r="S5" s="49">
        <v>10230</v>
      </c>
      <c r="T5" s="50">
        <v>4793</v>
      </c>
      <c r="U5" s="49">
        <v>445276</v>
      </c>
      <c r="V5" s="50">
        <v>296123</v>
      </c>
      <c r="W5" s="49">
        <v>30704</v>
      </c>
      <c r="X5" s="50">
        <v>102703</v>
      </c>
      <c r="Y5" s="49">
        <v>11432</v>
      </c>
      <c r="Z5" s="49">
        <v>4314</v>
      </c>
      <c r="AA5" s="33"/>
      <c r="AB5" s="33"/>
    </row>
    <row r="6" spans="2:28" ht="18.75" customHeight="1">
      <c r="B6" s="83" t="s">
        <v>49</v>
      </c>
      <c r="C6" s="64">
        <v>63.92825158669384</v>
      </c>
      <c r="D6" s="68">
        <v>6.283437382376992</v>
      </c>
      <c r="E6" s="71">
        <v>26.340804963204278</v>
      </c>
      <c r="F6" s="68">
        <v>2.3780289952885902</v>
      </c>
      <c r="G6" s="76">
        <v>1.0694770724363052</v>
      </c>
      <c r="H6" s="64">
        <v>64.51969780175838</v>
      </c>
      <c r="I6" s="68">
        <v>6.620583389760022</v>
      </c>
      <c r="J6" s="68">
        <v>25.20940077522273</v>
      </c>
      <c r="K6" s="71">
        <v>2.678890375828406</v>
      </c>
      <c r="L6" s="68">
        <v>0.9714276574304619</v>
      </c>
      <c r="N6" s="44" t="s">
        <v>49</v>
      </c>
      <c r="O6" s="51">
        <v>385235</v>
      </c>
      <c r="P6" s="52">
        <v>246274</v>
      </c>
      <c r="Q6" s="51">
        <v>24206</v>
      </c>
      <c r="R6" s="52">
        <v>101474</v>
      </c>
      <c r="S6" s="51">
        <v>9161</v>
      </c>
      <c r="T6" s="52">
        <v>4120</v>
      </c>
      <c r="U6" s="51">
        <v>375118</v>
      </c>
      <c r="V6" s="52">
        <v>242025</v>
      </c>
      <c r="W6" s="51">
        <v>24835</v>
      </c>
      <c r="X6" s="52">
        <v>94565</v>
      </c>
      <c r="Y6" s="51">
        <v>10049</v>
      </c>
      <c r="Z6" s="51">
        <v>3644</v>
      </c>
      <c r="AA6" s="33"/>
      <c r="AB6" s="33"/>
    </row>
    <row r="7" spans="2:28" ht="18.75" customHeight="1">
      <c r="B7" s="84" t="s">
        <v>50</v>
      </c>
      <c r="C7" s="65">
        <v>77.1181597371053</v>
      </c>
      <c r="D7" s="69">
        <v>8.405486498071154</v>
      </c>
      <c r="E7" s="72">
        <v>11.987426775253608</v>
      </c>
      <c r="F7" s="69">
        <v>1.527361051578797</v>
      </c>
      <c r="G7" s="77">
        <v>0.9615659379911415</v>
      </c>
      <c r="H7" s="65">
        <v>77.10881153966761</v>
      </c>
      <c r="I7" s="69">
        <v>8.365403802845007</v>
      </c>
      <c r="J7" s="69">
        <v>11.59953248382223</v>
      </c>
      <c r="K7" s="72">
        <v>1.9712648593175404</v>
      </c>
      <c r="L7" s="69">
        <v>0.9549873143476153</v>
      </c>
      <c r="N7" s="47" t="s">
        <v>50</v>
      </c>
      <c r="O7" s="53">
        <v>69990</v>
      </c>
      <c r="P7" s="54">
        <v>53975</v>
      </c>
      <c r="Q7" s="53">
        <v>5883</v>
      </c>
      <c r="R7" s="54">
        <v>8390</v>
      </c>
      <c r="S7" s="53">
        <v>1069</v>
      </c>
      <c r="T7" s="54">
        <v>673</v>
      </c>
      <c r="U7" s="53">
        <v>70158</v>
      </c>
      <c r="V7" s="54">
        <v>54098</v>
      </c>
      <c r="W7" s="53">
        <v>5869</v>
      </c>
      <c r="X7" s="54">
        <v>8138</v>
      </c>
      <c r="Y7" s="53">
        <v>1383</v>
      </c>
      <c r="Z7" s="53">
        <v>670</v>
      </c>
      <c r="AA7" s="23"/>
      <c r="AB7" s="23"/>
    </row>
    <row r="8" spans="2:28" ht="18.75" customHeight="1">
      <c r="B8" s="82" t="s">
        <v>18</v>
      </c>
      <c r="C8" s="63">
        <v>56.55631500742942</v>
      </c>
      <c r="D8" s="60">
        <v>5.817533432392273</v>
      </c>
      <c r="E8" s="70">
        <v>33.83774145616642</v>
      </c>
      <c r="F8" s="60">
        <v>2.6579494799405645</v>
      </c>
      <c r="G8" s="75">
        <v>1.1304606240713224</v>
      </c>
      <c r="H8" s="94">
        <v>56.31426574822801</v>
      </c>
      <c r="I8" s="80">
        <v>6.173255465708296</v>
      </c>
      <c r="J8" s="80">
        <v>33.28466606768494</v>
      </c>
      <c r="K8" s="81">
        <v>3.142158330837576</v>
      </c>
      <c r="L8" s="80">
        <v>1.08565438754118</v>
      </c>
      <c r="N8" s="44" t="s">
        <v>18</v>
      </c>
      <c r="O8" s="51">
        <v>168250</v>
      </c>
      <c r="P8" s="52">
        <v>95156</v>
      </c>
      <c r="Q8" s="51">
        <v>9788</v>
      </c>
      <c r="R8" s="52">
        <v>56932</v>
      </c>
      <c r="S8" s="51">
        <v>4472</v>
      </c>
      <c r="T8" s="52">
        <v>1902</v>
      </c>
      <c r="U8" s="51">
        <v>160272</v>
      </c>
      <c r="V8" s="52">
        <v>90256</v>
      </c>
      <c r="W8" s="51">
        <v>9894</v>
      </c>
      <c r="X8" s="52">
        <v>53346</v>
      </c>
      <c r="Y8" s="51">
        <v>5036</v>
      </c>
      <c r="Z8" s="51">
        <v>1740</v>
      </c>
      <c r="AA8" s="23"/>
      <c r="AB8" s="23"/>
    </row>
    <row r="9" spans="2:28" ht="18.75" customHeight="1">
      <c r="B9" s="83" t="s">
        <v>19</v>
      </c>
      <c r="C9" s="66">
        <v>68.26227801237924</v>
      </c>
      <c r="D9" s="61">
        <v>5.6415225313819635</v>
      </c>
      <c r="E9" s="73">
        <v>23.19517556545381</v>
      </c>
      <c r="F9" s="61">
        <v>1.8120553016717764</v>
      </c>
      <c r="G9" s="78">
        <v>1.0889685891132064</v>
      </c>
      <c r="H9" s="64">
        <v>70.27399902090225</v>
      </c>
      <c r="I9" s="68">
        <v>6.211336765120384</v>
      </c>
      <c r="J9" s="68">
        <v>20.740553931967543</v>
      </c>
      <c r="K9" s="71">
        <v>1.9107240872880478</v>
      </c>
      <c r="L9" s="68">
        <v>0.8633861947217731</v>
      </c>
      <c r="N9" s="44" t="s">
        <v>19</v>
      </c>
      <c r="O9" s="55">
        <v>69148</v>
      </c>
      <c r="P9" s="56">
        <v>47202</v>
      </c>
      <c r="Q9" s="55">
        <v>3901</v>
      </c>
      <c r="R9" s="56">
        <v>16039</v>
      </c>
      <c r="S9" s="55">
        <v>1253</v>
      </c>
      <c r="T9" s="56">
        <v>753</v>
      </c>
      <c r="U9" s="55">
        <v>67409</v>
      </c>
      <c r="V9" s="56">
        <v>47371</v>
      </c>
      <c r="W9" s="55">
        <v>4187</v>
      </c>
      <c r="X9" s="56">
        <v>13981</v>
      </c>
      <c r="Y9" s="55">
        <v>1288</v>
      </c>
      <c r="Z9" s="55">
        <v>582</v>
      </c>
      <c r="AA9" s="33"/>
      <c r="AB9" s="33"/>
    </row>
    <row r="10" spans="2:28" ht="18.75" customHeight="1">
      <c r="B10" s="83" t="s">
        <v>20</v>
      </c>
      <c r="C10" s="66">
        <v>64.43165578772546</v>
      </c>
      <c r="D10" s="61">
        <v>7.060368467807345</v>
      </c>
      <c r="E10" s="73">
        <v>24.66301031246379</v>
      </c>
      <c r="F10" s="61">
        <v>2.92572708663242</v>
      </c>
      <c r="G10" s="78">
        <v>0.9192383453709783</v>
      </c>
      <c r="H10" s="64">
        <v>64.74013037002649</v>
      </c>
      <c r="I10" s="68">
        <v>7.236116752741832</v>
      </c>
      <c r="J10" s="68">
        <v>23.915356196444808</v>
      </c>
      <c r="K10" s="71">
        <v>3.332753051316273</v>
      </c>
      <c r="L10" s="68">
        <v>0.7756436294705894</v>
      </c>
      <c r="N10" s="44" t="s">
        <v>20</v>
      </c>
      <c r="O10" s="55">
        <v>51782</v>
      </c>
      <c r="P10" s="56">
        <v>33364</v>
      </c>
      <c r="Q10" s="55">
        <v>3656</v>
      </c>
      <c r="R10" s="56">
        <v>12771</v>
      </c>
      <c r="S10" s="55">
        <v>1515</v>
      </c>
      <c r="T10" s="56">
        <v>476</v>
      </c>
      <c r="U10" s="55">
        <v>51699</v>
      </c>
      <c r="V10" s="56">
        <v>33470</v>
      </c>
      <c r="W10" s="55">
        <v>3741</v>
      </c>
      <c r="X10" s="56">
        <v>12364</v>
      </c>
      <c r="Y10" s="55">
        <v>1723</v>
      </c>
      <c r="Z10" s="55">
        <v>401</v>
      </c>
      <c r="AA10" s="33"/>
      <c r="AB10" s="33"/>
    </row>
    <row r="11" spans="2:28" ht="18.75" customHeight="1">
      <c r="B11" s="83" t="s">
        <v>21</v>
      </c>
      <c r="C11" s="66">
        <v>71.93606463794845</v>
      </c>
      <c r="D11" s="61">
        <v>8.993105870987574</v>
      </c>
      <c r="E11" s="73">
        <v>15.931146533175252</v>
      </c>
      <c r="F11" s="61">
        <v>2.1165415184648486</v>
      </c>
      <c r="G11" s="78">
        <v>1.0231414394238791</v>
      </c>
      <c r="H11" s="64">
        <v>72.38484718037022</v>
      </c>
      <c r="I11" s="68">
        <v>9.294016358157554</v>
      </c>
      <c r="J11" s="68">
        <v>14.67498923805424</v>
      </c>
      <c r="K11" s="71">
        <v>2.311665949203616</v>
      </c>
      <c r="L11" s="68">
        <v>1.334481274214378</v>
      </c>
      <c r="N11" s="44" t="s">
        <v>21</v>
      </c>
      <c r="O11" s="55">
        <v>22773</v>
      </c>
      <c r="P11" s="56">
        <v>16382</v>
      </c>
      <c r="Q11" s="55">
        <v>2048</v>
      </c>
      <c r="R11" s="56">
        <v>3628</v>
      </c>
      <c r="S11" s="55">
        <v>482</v>
      </c>
      <c r="T11" s="56">
        <v>233</v>
      </c>
      <c r="U11" s="55">
        <v>23230</v>
      </c>
      <c r="V11" s="56">
        <v>16815</v>
      </c>
      <c r="W11" s="55">
        <v>2159</v>
      </c>
      <c r="X11" s="56">
        <v>3409</v>
      </c>
      <c r="Y11" s="55">
        <v>537</v>
      </c>
      <c r="Z11" s="55">
        <v>310</v>
      </c>
      <c r="AA11" s="33"/>
      <c r="AB11" s="33"/>
    </row>
    <row r="12" spans="2:28" ht="18.75" customHeight="1">
      <c r="B12" s="83" t="s">
        <v>22</v>
      </c>
      <c r="C12" s="66">
        <v>77.59200786790207</v>
      </c>
      <c r="D12" s="61">
        <v>4.819090015011129</v>
      </c>
      <c r="E12" s="73">
        <v>14.985247683627517</v>
      </c>
      <c r="F12" s="61">
        <v>1.682281691598944</v>
      </c>
      <c r="G12" s="78">
        <v>0.9213727418603448</v>
      </c>
      <c r="H12" s="64">
        <v>78.79781999047569</v>
      </c>
      <c r="I12" s="68">
        <v>4.952642996983967</v>
      </c>
      <c r="J12" s="68">
        <v>14.106566484999206</v>
      </c>
      <c r="K12" s="71">
        <v>1.4974337266522038</v>
      </c>
      <c r="L12" s="68">
        <v>0.645536800888936</v>
      </c>
      <c r="N12" s="44" t="s">
        <v>22</v>
      </c>
      <c r="O12" s="55">
        <v>19319</v>
      </c>
      <c r="P12" s="56">
        <v>14990</v>
      </c>
      <c r="Q12" s="55">
        <v>931</v>
      </c>
      <c r="R12" s="56">
        <v>2895</v>
      </c>
      <c r="S12" s="55">
        <v>325</v>
      </c>
      <c r="T12" s="56">
        <v>178</v>
      </c>
      <c r="U12" s="55">
        <v>18899</v>
      </c>
      <c r="V12" s="56">
        <v>14892</v>
      </c>
      <c r="W12" s="55">
        <v>936</v>
      </c>
      <c r="X12" s="56">
        <v>2666</v>
      </c>
      <c r="Y12" s="55">
        <v>283</v>
      </c>
      <c r="Z12" s="55">
        <v>122</v>
      </c>
      <c r="AA12" s="33"/>
      <c r="AB12" s="33"/>
    </row>
    <row r="13" spans="2:28" ht="18.75" customHeight="1">
      <c r="B13" s="83" t="s">
        <v>23</v>
      </c>
      <c r="C13" s="66">
        <v>64.64905844949865</v>
      </c>
      <c r="D13" s="61">
        <v>7.434580582049401</v>
      </c>
      <c r="E13" s="73">
        <v>24.59444036846825</v>
      </c>
      <c r="F13" s="61">
        <v>2.2621667889459527</v>
      </c>
      <c r="G13" s="78">
        <v>1.0597538110377436</v>
      </c>
      <c r="H13" s="64">
        <v>64.50945626477541</v>
      </c>
      <c r="I13" s="68">
        <v>7.366599121918272</v>
      </c>
      <c r="J13" s="68">
        <v>24.362546437014522</v>
      </c>
      <c r="K13" s="71">
        <v>2.5962512664640327</v>
      </c>
      <c r="L13" s="68">
        <v>1.165146909827761</v>
      </c>
      <c r="N13" s="44" t="s">
        <v>23</v>
      </c>
      <c r="O13" s="55">
        <v>24534</v>
      </c>
      <c r="P13" s="56">
        <v>15861</v>
      </c>
      <c r="Q13" s="55">
        <v>1824</v>
      </c>
      <c r="R13" s="56">
        <v>6034</v>
      </c>
      <c r="S13" s="55">
        <v>555</v>
      </c>
      <c r="T13" s="56">
        <v>260</v>
      </c>
      <c r="U13" s="55">
        <v>23688</v>
      </c>
      <c r="V13" s="56">
        <v>15281</v>
      </c>
      <c r="W13" s="55">
        <v>1745</v>
      </c>
      <c r="X13" s="56">
        <v>5771</v>
      </c>
      <c r="Y13" s="55">
        <v>615</v>
      </c>
      <c r="Z13" s="55">
        <v>276</v>
      </c>
      <c r="AA13" s="33"/>
      <c r="AB13" s="33"/>
    </row>
    <row r="14" spans="2:28" ht="18.75" customHeight="1">
      <c r="B14" s="83" t="s">
        <v>24</v>
      </c>
      <c r="C14" s="66">
        <v>80.68998562529947</v>
      </c>
      <c r="D14" s="61">
        <v>5.426449448969813</v>
      </c>
      <c r="E14" s="73">
        <v>10.984666986104456</v>
      </c>
      <c r="F14" s="61">
        <v>1.9765213224724485</v>
      </c>
      <c r="G14" s="78">
        <v>0.9223766171538093</v>
      </c>
      <c r="H14" s="64">
        <v>81.97215777262181</v>
      </c>
      <c r="I14" s="68">
        <v>5.533642691415313</v>
      </c>
      <c r="J14" s="68">
        <v>9.895591647331786</v>
      </c>
      <c r="K14" s="71">
        <v>1.8909512761020881</v>
      </c>
      <c r="L14" s="68">
        <v>0.7076566125290024</v>
      </c>
      <c r="N14" s="44" t="s">
        <v>24</v>
      </c>
      <c r="O14" s="55">
        <v>8348</v>
      </c>
      <c r="P14" s="56">
        <v>6736</v>
      </c>
      <c r="Q14" s="55">
        <v>453</v>
      </c>
      <c r="R14" s="56">
        <v>917</v>
      </c>
      <c r="S14" s="55">
        <v>165</v>
      </c>
      <c r="T14" s="56">
        <v>77</v>
      </c>
      <c r="U14" s="55">
        <v>8620</v>
      </c>
      <c r="V14" s="56">
        <v>7066</v>
      </c>
      <c r="W14" s="55">
        <v>477</v>
      </c>
      <c r="X14" s="56">
        <v>853</v>
      </c>
      <c r="Y14" s="55">
        <v>163</v>
      </c>
      <c r="Z14" s="55">
        <v>61</v>
      </c>
      <c r="AA14" s="33"/>
      <c r="AB14" s="33"/>
    </row>
    <row r="15" spans="2:28" ht="18.75" customHeight="1">
      <c r="B15" s="83" t="s">
        <v>63</v>
      </c>
      <c r="C15" s="66">
        <v>76.45749154778593</v>
      </c>
      <c r="D15" s="61">
        <v>8.732580192957863</v>
      </c>
      <c r="E15" s="73">
        <v>12.451554382782222</v>
      </c>
      <c r="F15" s="61">
        <v>1.2286633132679146</v>
      </c>
      <c r="G15" s="78">
        <v>1.129710563206069</v>
      </c>
      <c r="H15" s="64">
        <v>76.99771689497716</v>
      </c>
      <c r="I15" s="68">
        <v>8.977495107632095</v>
      </c>
      <c r="J15" s="68">
        <v>11.790606653620351</v>
      </c>
      <c r="K15" s="71">
        <v>1.304631441617743</v>
      </c>
      <c r="L15" s="68">
        <v>0.9295499021526419</v>
      </c>
      <c r="N15" s="44" t="s">
        <v>63</v>
      </c>
      <c r="O15" s="55">
        <v>12127</v>
      </c>
      <c r="P15" s="56">
        <v>9272</v>
      </c>
      <c r="Q15" s="55">
        <v>1059</v>
      </c>
      <c r="R15" s="56">
        <v>1510</v>
      </c>
      <c r="S15" s="55">
        <v>149</v>
      </c>
      <c r="T15" s="56">
        <v>137</v>
      </c>
      <c r="U15" s="55">
        <v>12264</v>
      </c>
      <c r="V15" s="56">
        <v>9443</v>
      </c>
      <c r="W15" s="55">
        <v>1101</v>
      </c>
      <c r="X15" s="56">
        <v>1446</v>
      </c>
      <c r="Y15" s="55">
        <v>160</v>
      </c>
      <c r="Z15" s="55">
        <v>114</v>
      </c>
      <c r="AA15" s="33"/>
      <c r="AB15" s="33"/>
    </row>
    <row r="16" spans="2:28" ht="18.75" customHeight="1">
      <c r="B16" s="84" t="s">
        <v>25</v>
      </c>
      <c r="C16" s="67">
        <v>81.65065892338619</v>
      </c>
      <c r="D16" s="62">
        <v>6.097833370560643</v>
      </c>
      <c r="E16" s="74">
        <v>8.353808353808354</v>
      </c>
      <c r="F16" s="62">
        <v>2.736207281661827</v>
      </c>
      <c r="G16" s="79">
        <v>1.1614920705829797</v>
      </c>
      <c r="H16" s="65">
        <v>82.2286156910479</v>
      </c>
      <c r="I16" s="69">
        <v>6.584043377226956</v>
      </c>
      <c r="J16" s="69">
        <v>8.066836339493195</v>
      </c>
      <c r="K16" s="72">
        <v>2.700011065619121</v>
      </c>
      <c r="L16" s="69">
        <v>0.42049352661281403</v>
      </c>
      <c r="N16" s="44" t="s">
        <v>25</v>
      </c>
      <c r="O16" s="55">
        <v>8954</v>
      </c>
      <c r="P16" s="56">
        <v>7311</v>
      </c>
      <c r="Q16" s="55">
        <v>546</v>
      </c>
      <c r="R16" s="56">
        <v>748</v>
      </c>
      <c r="S16" s="55">
        <v>245</v>
      </c>
      <c r="T16" s="56">
        <v>104</v>
      </c>
      <c r="U16" s="55">
        <v>9037</v>
      </c>
      <c r="V16" s="56">
        <v>7431</v>
      </c>
      <c r="W16" s="55">
        <v>595</v>
      </c>
      <c r="X16" s="56">
        <v>729</v>
      </c>
      <c r="Y16" s="55">
        <v>244</v>
      </c>
      <c r="Z16" s="55">
        <v>38</v>
      </c>
      <c r="AA16" s="33"/>
      <c r="AB16" s="33"/>
    </row>
    <row r="17" spans="2:28" ht="18.75" customHeight="1">
      <c r="B17" s="83" t="s">
        <v>51</v>
      </c>
      <c r="C17" s="66">
        <v>75.7595071170597</v>
      </c>
      <c r="D17" s="61">
        <v>7.1383046526449965</v>
      </c>
      <c r="E17" s="73">
        <v>15.625663904822604</v>
      </c>
      <c r="F17" s="61">
        <v>0.41427660930529</v>
      </c>
      <c r="G17" s="78">
        <v>1.0622477161674102</v>
      </c>
      <c r="H17" s="94">
        <v>76.24431881166169</v>
      </c>
      <c r="I17" s="80">
        <v>7.659904666888371</v>
      </c>
      <c r="J17" s="80">
        <v>14.333222480877952</v>
      </c>
      <c r="K17" s="81">
        <v>1.0530983261279236</v>
      </c>
      <c r="L17" s="80">
        <v>0.709455714444075</v>
      </c>
      <c r="N17" s="48" t="s">
        <v>51</v>
      </c>
      <c r="O17" s="49">
        <v>9414</v>
      </c>
      <c r="P17" s="50">
        <v>7132</v>
      </c>
      <c r="Q17" s="49">
        <v>672</v>
      </c>
      <c r="R17" s="50">
        <v>1471</v>
      </c>
      <c r="S17" s="49">
        <v>39</v>
      </c>
      <c r="T17" s="50">
        <v>100</v>
      </c>
      <c r="U17" s="49">
        <v>9021</v>
      </c>
      <c r="V17" s="50">
        <v>6878</v>
      </c>
      <c r="W17" s="49">
        <v>691</v>
      </c>
      <c r="X17" s="50">
        <v>1293</v>
      </c>
      <c r="Y17" s="49">
        <v>95</v>
      </c>
      <c r="Z17" s="49">
        <v>64</v>
      </c>
      <c r="AA17" s="33"/>
      <c r="AB17" s="33"/>
    </row>
    <row r="18" spans="2:28" ht="18.75" customHeight="1">
      <c r="B18" s="83" t="s">
        <v>26</v>
      </c>
      <c r="C18" s="66">
        <v>75.7595071170597</v>
      </c>
      <c r="D18" s="61">
        <v>7.1383046526449965</v>
      </c>
      <c r="E18" s="73">
        <v>15.625663904822604</v>
      </c>
      <c r="F18" s="61">
        <v>0.41427660930529</v>
      </c>
      <c r="G18" s="78">
        <v>1.0622477161674102</v>
      </c>
      <c r="H18" s="65">
        <v>76.24431881166169</v>
      </c>
      <c r="I18" s="69">
        <v>7.659904666888371</v>
      </c>
      <c r="J18" s="69">
        <v>14.333222480877952</v>
      </c>
      <c r="K18" s="72">
        <v>1.0530983261279236</v>
      </c>
      <c r="L18" s="69">
        <v>0.709455714444075</v>
      </c>
      <c r="N18" s="46" t="s">
        <v>26</v>
      </c>
      <c r="O18" s="57">
        <v>9414</v>
      </c>
      <c r="P18" s="58">
        <v>7132</v>
      </c>
      <c r="Q18" s="57">
        <v>672</v>
      </c>
      <c r="R18" s="58">
        <v>1471</v>
      </c>
      <c r="S18" s="57">
        <v>39</v>
      </c>
      <c r="T18" s="58">
        <v>100</v>
      </c>
      <c r="U18" s="57">
        <v>9021</v>
      </c>
      <c r="V18" s="58">
        <v>6878</v>
      </c>
      <c r="W18" s="57">
        <v>691</v>
      </c>
      <c r="X18" s="58">
        <v>1293</v>
      </c>
      <c r="Y18" s="57">
        <v>95</v>
      </c>
      <c r="Z18" s="57">
        <v>64</v>
      </c>
      <c r="AA18" s="33"/>
      <c r="AB18" s="33"/>
    </row>
    <row r="19" spans="2:28" ht="18.75" customHeight="1">
      <c r="B19" s="82" t="s">
        <v>52</v>
      </c>
      <c r="C19" s="63">
        <v>87.98806267097737</v>
      </c>
      <c r="D19" s="60">
        <v>5.073364834618254</v>
      </c>
      <c r="E19" s="70">
        <v>5.471275802039294</v>
      </c>
      <c r="F19" s="60">
        <v>0.5719970156677443</v>
      </c>
      <c r="G19" s="75">
        <v>0.8952996766973389</v>
      </c>
      <c r="H19" s="94">
        <v>88.84501480750247</v>
      </c>
      <c r="I19" s="80">
        <v>4.466929911154986</v>
      </c>
      <c r="J19" s="80">
        <v>5.429417571569595</v>
      </c>
      <c r="K19" s="81">
        <v>0.6663376110562685</v>
      </c>
      <c r="L19" s="80">
        <v>0.5923000987166831</v>
      </c>
      <c r="N19" s="48" t="s">
        <v>52</v>
      </c>
      <c r="O19" s="49">
        <v>4021</v>
      </c>
      <c r="P19" s="50">
        <v>3538</v>
      </c>
      <c r="Q19" s="49">
        <v>204</v>
      </c>
      <c r="R19" s="50">
        <v>220</v>
      </c>
      <c r="S19" s="49">
        <v>23</v>
      </c>
      <c r="T19" s="50">
        <v>36</v>
      </c>
      <c r="U19" s="49">
        <v>4052</v>
      </c>
      <c r="V19" s="50">
        <v>3600</v>
      </c>
      <c r="W19" s="49">
        <v>181</v>
      </c>
      <c r="X19" s="50">
        <v>220</v>
      </c>
      <c r="Y19" s="49">
        <v>27</v>
      </c>
      <c r="Z19" s="49">
        <v>24</v>
      </c>
      <c r="AA19" s="33"/>
      <c r="AB19" s="33"/>
    </row>
    <row r="20" spans="2:28" ht="18.75" customHeight="1">
      <c r="B20" s="84" t="s">
        <v>27</v>
      </c>
      <c r="C20" s="67">
        <v>87.98806267097737</v>
      </c>
      <c r="D20" s="62">
        <v>5.073364834618254</v>
      </c>
      <c r="E20" s="74">
        <v>5.471275802039294</v>
      </c>
      <c r="F20" s="62">
        <v>0.5719970156677443</v>
      </c>
      <c r="G20" s="79">
        <v>0.8952996766973389</v>
      </c>
      <c r="H20" s="65">
        <v>88.84501480750247</v>
      </c>
      <c r="I20" s="69">
        <v>4.466929911154986</v>
      </c>
      <c r="J20" s="69">
        <v>5.429417571569595</v>
      </c>
      <c r="K20" s="72">
        <v>0.6663376110562685</v>
      </c>
      <c r="L20" s="69">
        <v>0.5923000987166831</v>
      </c>
      <c r="N20" s="46" t="s">
        <v>27</v>
      </c>
      <c r="O20" s="57">
        <v>4021</v>
      </c>
      <c r="P20" s="58">
        <v>3538</v>
      </c>
      <c r="Q20" s="57">
        <v>204</v>
      </c>
      <c r="R20" s="58">
        <v>220</v>
      </c>
      <c r="S20" s="57">
        <v>23</v>
      </c>
      <c r="T20" s="58">
        <v>36</v>
      </c>
      <c r="U20" s="57">
        <v>4052</v>
      </c>
      <c r="V20" s="58">
        <v>3600</v>
      </c>
      <c r="W20" s="57">
        <v>181</v>
      </c>
      <c r="X20" s="58">
        <v>220</v>
      </c>
      <c r="Y20" s="57">
        <v>27</v>
      </c>
      <c r="Z20" s="57">
        <v>24</v>
      </c>
      <c r="AA20" s="33"/>
      <c r="AB20" s="33"/>
    </row>
    <row r="21" spans="2:28" ht="18.75" customHeight="1">
      <c r="B21" s="82" t="s">
        <v>53</v>
      </c>
      <c r="C21" s="63">
        <v>81.35560859188544</v>
      </c>
      <c r="D21" s="60">
        <v>9.145584725536994</v>
      </c>
      <c r="E21" s="70">
        <v>7.341288782816229</v>
      </c>
      <c r="F21" s="60">
        <v>0.4677804295942721</v>
      </c>
      <c r="G21" s="75">
        <v>1.6897374701670644</v>
      </c>
      <c r="H21" s="94">
        <v>82.36864689615714</v>
      </c>
      <c r="I21" s="80">
        <v>9.38304567559836</v>
      </c>
      <c r="J21" s="80">
        <v>6.274435014780204</v>
      </c>
      <c r="K21" s="81">
        <v>0.4958520072470678</v>
      </c>
      <c r="L21" s="80">
        <v>1.4780204062172213</v>
      </c>
      <c r="N21" s="48" t="s">
        <v>53</v>
      </c>
      <c r="O21" s="49">
        <v>10475</v>
      </c>
      <c r="P21" s="50">
        <v>8522</v>
      </c>
      <c r="Q21" s="49">
        <v>958</v>
      </c>
      <c r="R21" s="50">
        <v>769</v>
      </c>
      <c r="S21" s="49">
        <v>49</v>
      </c>
      <c r="T21" s="50">
        <v>177</v>
      </c>
      <c r="U21" s="49">
        <v>10487</v>
      </c>
      <c r="V21" s="50">
        <v>8638</v>
      </c>
      <c r="W21" s="49">
        <v>984</v>
      </c>
      <c r="X21" s="50">
        <v>658</v>
      </c>
      <c r="Y21" s="49">
        <v>52</v>
      </c>
      <c r="Z21" s="49">
        <v>155</v>
      </c>
      <c r="AA21" s="33"/>
      <c r="AB21" s="33"/>
    </row>
    <row r="22" spans="2:28" ht="18.75" customHeight="1">
      <c r="B22" s="83" t="s">
        <v>28</v>
      </c>
      <c r="C22" s="66">
        <v>82.11201256215651</v>
      </c>
      <c r="D22" s="61">
        <v>8.584140277414289</v>
      </c>
      <c r="E22" s="73">
        <v>7.013870714472651</v>
      </c>
      <c r="F22" s="61">
        <v>0.44490970950013087</v>
      </c>
      <c r="G22" s="78">
        <v>1.845066736456425</v>
      </c>
      <c r="H22" s="64">
        <v>82.58047767393562</v>
      </c>
      <c r="I22" s="68">
        <v>9.08618899273105</v>
      </c>
      <c r="J22" s="68">
        <v>6.178608515057113</v>
      </c>
      <c r="K22" s="71">
        <v>0.48026998961578404</v>
      </c>
      <c r="L22" s="68">
        <v>1.674454828660436</v>
      </c>
      <c r="N22" s="45" t="s">
        <v>28</v>
      </c>
      <c r="O22" s="55">
        <v>7642</v>
      </c>
      <c r="P22" s="56">
        <v>6275</v>
      </c>
      <c r="Q22" s="55">
        <v>656</v>
      </c>
      <c r="R22" s="56">
        <v>536</v>
      </c>
      <c r="S22" s="55">
        <v>34</v>
      </c>
      <c r="T22" s="56">
        <v>141</v>
      </c>
      <c r="U22" s="55">
        <v>7704</v>
      </c>
      <c r="V22" s="56">
        <v>6362</v>
      </c>
      <c r="W22" s="55">
        <v>700</v>
      </c>
      <c r="X22" s="56">
        <v>476</v>
      </c>
      <c r="Y22" s="55">
        <v>37</v>
      </c>
      <c r="Z22" s="55">
        <v>129</v>
      </c>
      <c r="AA22" s="33"/>
      <c r="AB22" s="33"/>
    </row>
    <row r="23" spans="2:28" ht="18.75" customHeight="1">
      <c r="B23" s="84" t="s">
        <v>29</v>
      </c>
      <c r="C23" s="67">
        <v>79.31521355453583</v>
      </c>
      <c r="D23" s="62">
        <v>10.660077656194847</v>
      </c>
      <c r="E23" s="74">
        <v>8.224496999647018</v>
      </c>
      <c r="F23" s="62">
        <v>0.5294740557712673</v>
      </c>
      <c r="G23" s="79">
        <v>1.2707377338510413</v>
      </c>
      <c r="H23" s="65">
        <v>81.78224937118217</v>
      </c>
      <c r="I23" s="69">
        <v>10.204814947897951</v>
      </c>
      <c r="J23" s="69">
        <v>6.539705353934602</v>
      </c>
      <c r="K23" s="72">
        <v>0.5389867049946101</v>
      </c>
      <c r="L23" s="69">
        <v>0.9342436219906577</v>
      </c>
      <c r="N23" s="46" t="s">
        <v>29</v>
      </c>
      <c r="O23" s="57">
        <v>2833</v>
      </c>
      <c r="P23" s="58">
        <v>2247</v>
      </c>
      <c r="Q23" s="57">
        <v>302</v>
      </c>
      <c r="R23" s="58">
        <v>233</v>
      </c>
      <c r="S23" s="57">
        <v>15</v>
      </c>
      <c r="T23" s="58">
        <v>36</v>
      </c>
      <c r="U23" s="57">
        <v>2783</v>
      </c>
      <c r="V23" s="58">
        <v>2276</v>
      </c>
      <c r="W23" s="57">
        <v>284</v>
      </c>
      <c r="X23" s="58">
        <v>182</v>
      </c>
      <c r="Y23" s="57">
        <v>15</v>
      </c>
      <c r="Z23" s="57">
        <v>26</v>
      </c>
      <c r="AA23" s="33"/>
      <c r="AB23" s="33"/>
    </row>
    <row r="24" spans="2:28" ht="18.75" customHeight="1">
      <c r="B24" s="82" t="s">
        <v>54</v>
      </c>
      <c r="C24" s="63">
        <v>72.81653366675248</v>
      </c>
      <c r="D24" s="60">
        <v>8.866252344353326</v>
      </c>
      <c r="E24" s="70">
        <v>15.386312653991835</v>
      </c>
      <c r="F24" s="60">
        <v>2.044643842165263</v>
      </c>
      <c r="G24" s="75">
        <v>0.8862574927371014</v>
      </c>
      <c r="H24" s="94">
        <v>71.90390873523712</v>
      </c>
      <c r="I24" s="80">
        <v>8.819335259058832</v>
      </c>
      <c r="J24" s="80">
        <v>15.901861128377636</v>
      </c>
      <c r="K24" s="81">
        <v>2.3108705985593625</v>
      </c>
      <c r="L24" s="80">
        <v>1.0640242787670482</v>
      </c>
      <c r="N24" s="48" t="s">
        <v>54</v>
      </c>
      <c r="O24" s="49">
        <v>27193</v>
      </c>
      <c r="P24" s="50">
        <v>19801</v>
      </c>
      <c r="Q24" s="49">
        <v>2411</v>
      </c>
      <c r="R24" s="50">
        <v>4184</v>
      </c>
      <c r="S24" s="49">
        <v>556</v>
      </c>
      <c r="T24" s="50">
        <v>241</v>
      </c>
      <c r="U24" s="49">
        <v>27349</v>
      </c>
      <c r="V24" s="50">
        <v>19665</v>
      </c>
      <c r="W24" s="49">
        <v>2412</v>
      </c>
      <c r="X24" s="50">
        <v>4349</v>
      </c>
      <c r="Y24" s="49">
        <v>632</v>
      </c>
      <c r="Z24" s="49">
        <v>291</v>
      </c>
      <c r="AA24" s="33"/>
      <c r="AB24" s="33"/>
    </row>
    <row r="25" spans="2:28" ht="18.75" customHeight="1">
      <c r="B25" s="83" t="s">
        <v>30</v>
      </c>
      <c r="C25" s="66">
        <v>63.56327196457703</v>
      </c>
      <c r="D25" s="61">
        <v>6.793288277790725</v>
      </c>
      <c r="E25" s="73">
        <v>26.800279655092055</v>
      </c>
      <c r="F25" s="61">
        <v>1.7245397343276627</v>
      </c>
      <c r="G25" s="78">
        <v>1.118620368212538</v>
      </c>
      <c r="H25" s="64">
        <v>61.22218457020219</v>
      </c>
      <c r="I25" s="68">
        <v>5.975375578899808</v>
      </c>
      <c r="J25" s="68">
        <v>29.199141533943298</v>
      </c>
      <c r="K25" s="71">
        <v>2.326894837908054</v>
      </c>
      <c r="L25" s="68">
        <v>1.276403479046651</v>
      </c>
      <c r="N25" s="45" t="s">
        <v>30</v>
      </c>
      <c r="O25" s="55">
        <v>8582</v>
      </c>
      <c r="P25" s="56">
        <v>5455</v>
      </c>
      <c r="Q25" s="55">
        <v>583</v>
      </c>
      <c r="R25" s="56">
        <v>2300</v>
      </c>
      <c r="S25" s="55">
        <v>148</v>
      </c>
      <c r="T25" s="56">
        <v>96</v>
      </c>
      <c r="U25" s="55">
        <v>8853</v>
      </c>
      <c r="V25" s="56">
        <v>5420</v>
      </c>
      <c r="W25" s="55">
        <v>529</v>
      </c>
      <c r="X25" s="56">
        <v>2585</v>
      </c>
      <c r="Y25" s="55">
        <v>206</v>
      </c>
      <c r="Z25" s="55">
        <v>113</v>
      </c>
      <c r="AA25" s="33"/>
      <c r="AB25" s="33"/>
    </row>
    <row r="26" spans="2:28" ht="18.75" customHeight="1">
      <c r="B26" s="83" t="s">
        <v>64</v>
      </c>
      <c r="C26" s="66">
        <v>71.41495950452597</v>
      </c>
      <c r="D26" s="61">
        <v>9.83007781483246</v>
      </c>
      <c r="E26" s="73">
        <v>13.292043830395427</v>
      </c>
      <c r="F26" s="61">
        <v>4.5736064792758455</v>
      </c>
      <c r="G26" s="78">
        <v>0.8893123709703034</v>
      </c>
      <c r="H26" s="64">
        <v>71.27710843373494</v>
      </c>
      <c r="I26" s="68">
        <v>10.666666666666668</v>
      </c>
      <c r="J26" s="68">
        <v>12.674698795180722</v>
      </c>
      <c r="K26" s="71">
        <v>4.3694779116465865</v>
      </c>
      <c r="L26" s="68">
        <v>1.0120481927710843</v>
      </c>
      <c r="N26" s="45" t="s">
        <v>64</v>
      </c>
      <c r="O26" s="55">
        <v>6297</v>
      </c>
      <c r="P26" s="56">
        <v>4497</v>
      </c>
      <c r="Q26" s="55">
        <v>619</v>
      </c>
      <c r="R26" s="56">
        <v>837</v>
      </c>
      <c r="S26" s="55">
        <v>288</v>
      </c>
      <c r="T26" s="56">
        <v>56</v>
      </c>
      <c r="U26" s="55">
        <v>6225</v>
      </c>
      <c r="V26" s="56">
        <v>4437</v>
      </c>
      <c r="W26" s="55">
        <v>664</v>
      </c>
      <c r="X26" s="56">
        <v>789</v>
      </c>
      <c r="Y26" s="55">
        <v>272</v>
      </c>
      <c r="Z26" s="55">
        <v>63</v>
      </c>
      <c r="AA26" s="33"/>
      <c r="AB26" s="33"/>
    </row>
    <row r="27" spans="2:28" ht="18.75" customHeight="1">
      <c r="B27" s="83" t="s">
        <v>31</v>
      </c>
      <c r="C27" s="66">
        <v>72.2027972027972</v>
      </c>
      <c r="D27" s="61">
        <v>19.055944055944057</v>
      </c>
      <c r="E27" s="73">
        <v>4.370629370629371</v>
      </c>
      <c r="F27" s="61">
        <v>4.020979020979021</v>
      </c>
      <c r="G27" s="78">
        <v>0.3496503496503497</v>
      </c>
      <c r="H27" s="64">
        <v>73.61344537815127</v>
      </c>
      <c r="I27" s="68">
        <v>14.957983193277311</v>
      </c>
      <c r="J27" s="68">
        <v>4.033613445378151</v>
      </c>
      <c r="K27" s="71">
        <v>6.386554621848739</v>
      </c>
      <c r="L27" s="68">
        <v>1.0084033613445378</v>
      </c>
      <c r="N27" s="45" t="s">
        <v>31</v>
      </c>
      <c r="O27" s="55">
        <v>572</v>
      </c>
      <c r="P27" s="56">
        <v>413</v>
      </c>
      <c r="Q27" s="55">
        <v>109</v>
      </c>
      <c r="R27" s="56">
        <v>25</v>
      </c>
      <c r="S27" s="55">
        <v>23</v>
      </c>
      <c r="T27" s="56">
        <v>2</v>
      </c>
      <c r="U27" s="55">
        <v>595</v>
      </c>
      <c r="V27" s="56">
        <v>438</v>
      </c>
      <c r="W27" s="55">
        <v>89</v>
      </c>
      <c r="X27" s="56">
        <v>24</v>
      </c>
      <c r="Y27" s="55">
        <v>38</v>
      </c>
      <c r="Z27" s="55">
        <v>6</v>
      </c>
      <c r="AA27" s="33"/>
      <c r="AB27" s="33"/>
    </row>
    <row r="28" spans="2:28" ht="18.75" customHeight="1">
      <c r="B28" s="83" t="s">
        <v>65</v>
      </c>
      <c r="C28" s="66">
        <v>79.7509474824039</v>
      </c>
      <c r="D28" s="61">
        <v>12.669193286410396</v>
      </c>
      <c r="E28" s="73">
        <v>6.172171088251218</v>
      </c>
      <c r="F28" s="61">
        <v>0.9204114780725502</v>
      </c>
      <c r="G28" s="78">
        <v>0.4872766648619383</v>
      </c>
      <c r="H28" s="64">
        <v>80.85683297180043</v>
      </c>
      <c r="I28" s="68">
        <v>12.852494577006507</v>
      </c>
      <c r="J28" s="68">
        <v>4.663774403470716</v>
      </c>
      <c r="K28" s="71">
        <v>0.6507592190889371</v>
      </c>
      <c r="L28" s="68">
        <v>0.9761388286334056</v>
      </c>
      <c r="N28" s="45" t="s">
        <v>65</v>
      </c>
      <c r="O28" s="55">
        <v>1847</v>
      </c>
      <c r="P28" s="56">
        <v>1473</v>
      </c>
      <c r="Q28" s="55">
        <v>234</v>
      </c>
      <c r="R28" s="56">
        <v>114</v>
      </c>
      <c r="S28" s="55">
        <v>17</v>
      </c>
      <c r="T28" s="56">
        <v>9</v>
      </c>
      <c r="U28" s="55">
        <v>1844</v>
      </c>
      <c r="V28" s="56">
        <v>1491</v>
      </c>
      <c r="W28" s="55">
        <v>237</v>
      </c>
      <c r="X28" s="56">
        <v>86</v>
      </c>
      <c r="Y28" s="55">
        <v>12</v>
      </c>
      <c r="Z28" s="55">
        <v>18</v>
      </c>
      <c r="AA28" s="33"/>
      <c r="AB28" s="33"/>
    </row>
    <row r="29" spans="2:28" ht="18.75" customHeight="1">
      <c r="B29" s="83" t="s">
        <v>66</v>
      </c>
      <c r="C29" s="66">
        <v>79.41625657559817</v>
      </c>
      <c r="D29" s="61">
        <v>7.805871372815204</v>
      </c>
      <c r="E29" s="73">
        <v>10.80943492278975</v>
      </c>
      <c r="F29" s="61">
        <v>1.0011878499915154</v>
      </c>
      <c r="G29" s="78">
        <v>0.9672492788053623</v>
      </c>
      <c r="H29" s="64">
        <v>79.47440742013055</v>
      </c>
      <c r="I29" s="68">
        <v>8.313294400549639</v>
      </c>
      <c r="J29" s="68">
        <v>10.065269666781175</v>
      </c>
      <c r="K29" s="71">
        <v>1.2195121951219512</v>
      </c>
      <c r="L29" s="68">
        <v>0.9275163174166953</v>
      </c>
      <c r="N29" s="45" t="s">
        <v>66</v>
      </c>
      <c r="O29" s="55">
        <v>5893</v>
      </c>
      <c r="P29" s="56">
        <v>4680</v>
      </c>
      <c r="Q29" s="55">
        <v>460</v>
      </c>
      <c r="R29" s="56">
        <v>637</v>
      </c>
      <c r="S29" s="55">
        <v>59</v>
      </c>
      <c r="T29" s="56">
        <v>57</v>
      </c>
      <c r="U29" s="55">
        <v>5822</v>
      </c>
      <c r="V29" s="56">
        <v>4627</v>
      </c>
      <c r="W29" s="55">
        <v>484</v>
      </c>
      <c r="X29" s="56">
        <v>586</v>
      </c>
      <c r="Y29" s="55">
        <v>71</v>
      </c>
      <c r="Z29" s="55">
        <v>54</v>
      </c>
      <c r="AA29" s="33"/>
      <c r="AB29" s="33"/>
    </row>
    <row r="30" spans="2:28" ht="18.75" customHeight="1">
      <c r="B30" s="84" t="s">
        <v>32</v>
      </c>
      <c r="C30" s="67">
        <v>82.03398300849575</v>
      </c>
      <c r="D30" s="62">
        <v>10.144927536231883</v>
      </c>
      <c r="E30" s="74">
        <v>6.771614192903548</v>
      </c>
      <c r="F30" s="62">
        <v>0.5247376311844077</v>
      </c>
      <c r="G30" s="79">
        <v>0.5247376311844077</v>
      </c>
      <c r="H30" s="65">
        <v>81.09725685785536</v>
      </c>
      <c r="I30" s="69">
        <v>10.199501246882793</v>
      </c>
      <c r="J30" s="69">
        <v>6.9576059850374055</v>
      </c>
      <c r="K30" s="72">
        <v>0.8229426433915212</v>
      </c>
      <c r="L30" s="69">
        <v>0.9226932668329177</v>
      </c>
      <c r="N30" s="46" t="s">
        <v>32</v>
      </c>
      <c r="O30" s="57">
        <v>4002</v>
      </c>
      <c r="P30" s="58">
        <v>3283</v>
      </c>
      <c r="Q30" s="57">
        <v>406</v>
      </c>
      <c r="R30" s="58">
        <v>271</v>
      </c>
      <c r="S30" s="57">
        <v>21</v>
      </c>
      <c r="T30" s="58">
        <v>21</v>
      </c>
      <c r="U30" s="57">
        <v>4010</v>
      </c>
      <c r="V30" s="58">
        <v>3252</v>
      </c>
      <c r="W30" s="57">
        <v>409</v>
      </c>
      <c r="X30" s="58">
        <v>279</v>
      </c>
      <c r="Y30" s="57">
        <v>33</v>
      </c>
      <c r="Z30" s="57">
        <v>37</v>
      </c>
      <c r="AA30" s="33"/>
      <c r="AB30" s="33"/>
    </row>
    <row r="31" spans="2:28" ht="18.75" customHeight="1">
      <c r="B31" s="82" t="s">
        <v>55</v>
      </c>
      <c r="C31" s="63">
        <v>78.5157998388685</v>
      </c>
      <c r="D31" s="60">
        <v>9.8379733237848</v>
      </c>
      <c r="E31" s="70">
        <v>9.40828932056217</v>
      </c>
      <c r="F31" s="60">
        <v>1.494942261212067</v>
      </c>
      <c r="G31" s="75">
        <v>0.7429952555724645</v>
      </c>
      <c r="H31" s="71">
        <v>78.70624723083739</v>
      </c>
      <c r="I31" s="68">
        <v>10.110766504209128</v>
      </c>
      <c r="J31" s="68">
        <v>8.267611874169251</v>
      </c>
      <c r="K31" s="71">
        <v>1.9494904740806378</v>
      </c>
      <c r="L31" s="68">
        <v>0.9658839167035888</v>
      </c>
      <c r="N31" s="48" t="s">
        <v>55</v>
      </c>
      <c r="O31" s="49">
        <v>11171</v>
      </c>
      <c r="P31" s="50">
        <v>8771</v>
      </c>
      <c r="Q31" s="49">
        <v>1099</v>
      </c>
      <c r="R31" s="50">
        <v>1051</v>
      </c>
      <c r="S31" s="49">
        <v>167</v>
      </c>
      <c r="T31" s="50">
        <v>83</v>
      </c>
      <c r="U31" s="49">
        <v>11285</v>
      </c>
      <c r="V31" s="50">
        <v>8882</v>
      </c>
      <c r="W31" s="49">
        <v>1141</v>
      </c>
      <c r="X31" s="50">
        <v>933</v>
      </c>
      <c r="Y31" s="49">
        <v>220</v>
      </c>
      <c r="Z31" s="49">
        <v>109</v>
      </c>
      <c r="AA31" s="33"/>
      <c r="AB31" s="33"/>
    </row>
    <row r="32" spans="2:28" ht="18.75" customHeight="1">
      <c r="B32" s="83" t="s">
        <v>33</v>
      </c>
      <c r="C32" s="66">
        <v>75.93464821901678</v>
      </c>
      <c r="D32" s="61">
        <v>8.801884015307625</v>
      </c>
      <c r="E32" s="73">
        <v>13.42360906682367</v>
      </c>
      <c r="F32" s="61">
        <v>0.8095378274948484</v>
      </c>
      <c r="G32" s="78">
        <v>1.0303208713570797</v>
      </c>
      <c r="H32" s="71">
        <v>76.00893521965747</v>
      </c>
      <c r="I32" s="68">
        <v>9.292628443782576</v>
      </c>
      <c r="J32" s="68">
        <v>12.524199553239018</v>
      </c>
      <c r="K32" s="71">
        <v>0.8935219657483247</v>
      </c>
      <c r="L32" s="68">
        <v>1.2807148175725986</v>
      </c>
      <c r="N32" s="45" t="s">
        <v>33</v>
      </c>
      <c r="O32" s="55">
        <v>6794</v>
      </c>
      <c r="P32" s="56">
        <v>5159</v>
      </c>
      <c r="Q32" s="55">
        <v>598</v>
      </c>
      <c r="R32" s="56">
        <v>912</v>
      </c>
      <c r="S32" s="55">
        <v>55</v>
      </c>
      <c r="T32" s="56">
        <v>70</v>
      </c>
      <c r="U32" s="55">
        <v>6715</v>
      </c>
      <c r="V32" s="56">
        <v>5104</v>
      </c>
      <c r="W32" s="55">
        <v>624</v>
      </c>
      <c r="X32" s="56">
        <v>841</v>
      </c>
      <c r="Y32" s="55">
        <v>60</v>
      </c>
      <c r="Z32" s="55">
        <v>86</v>
      </c>
      <c r="AA32" s="33"/>
      <c r="AB32" s="33"/>
    </row>
    <row r="33" spans="2:28" ht="18.75" customHeight="1">
      <c r="B33" s="83" t="s">
        <v>34</v>
      </c>
      <c r="C33" s="66">
        <v>76.8901569186876</v>
      </c>
      <c r="D33" s="61">
        <v>15.691868758915835</v>
      </c>
      <c r="E33" s="73">
        <v>1.2838801711840229</v>
      </c>
      <c r="F33" s="61">
        <v>5.4208273894436525</v>
      </c>
      <c r="G33" s="78">
        <v>0.7132667617689016</v>
      </c>
      <c r="H33" s="71">
        <v>78.1292984869326</v>
      </c>
      <c r="I33" s="68">
        <v>15.955983493810177</v>
      </c>
      <c r="J33" s="68">
        <v>0.9628610729023385</v>
      </c>
      <c r="K33" s="71">
        <v>4.264099037138927</v>
      </c>
      <c r="L33" s="68">
        <v>0.6877579092159559</v>
      </c>
      <c r="N33" s="45" t="s">
        <v>34</v>
      </c>
      <c r="O33" s="55">
        <v>701</v>
      </c>
      <c r="P33" s="56">
        <v>539</v>
      </c>
      <c r="Q33" s="55">
        <v>110</v>
      </c>
      <c r="R33" s="56">
        <v>9</v>
      </c>
      <c r="S33" s="55">
        <v>38</v>
      </c>
      <c r="T33" s="56">
        <v>5</v>
      </c>
      <c r="U33" s="55">
        <v>727</v>
      </c>
      <c r="V33" s="56">
        <v>568</v>
      </c>
      <c r="W33" s="55">
        <v>116</v>
      </c>
      <c r="X33" s="56">
        <v>7</v>
      </c>
      <c r="Y33" s="55">
        <v>31</v>
      </c>
      <c r="Z33" s="55">
        <v>5</v>
      </c>
      <c r="AA33" s="33"/>
      <c r="AB33" s="33"/>
    </row>
    <row r="34" spans="2:28" ht="18.75" customHeight="1">
      <c r="B34" s="83" t="s">
        <v>67</v>
      </c>
      <c r="C34" s="66">
        <v>79.78096040438079</v>
      </c>
      <c r="D34" s="61">
        <v>13.563605728727886</v>
      </c>
      <c r="E34" s="73">
        <v>4.380791912384162</v>
      </c>
      <c r="F34" s="61">
        <v>2.190395956192081</v>
      </c>
      <c r="G34" s="78">
        <v>0.08424599831508003</v>
      </c>
      <c r="H34" s="71">
        <v>78.75399361022363</v>
      </c>
      <c r="I34" s="68">
        <v>12.380191693290735</v>
      </c>
      <c r="J34" s="68">
        <v>2.7955271565495208</v>
      </c>
      <c r="K34" s="71">
        <v>5.431309904153355</v>
      </c>
      <c r="L34" s="68">
        <v>0.6389776357827476</v>
      </c>
      <c r="N34" s="45" t="s">
        <v>67</v>
      </c>
      <c r="O34" s="55">
        <v>1187</v>
      </c>
      <c r="P34" s="56">
        <v>947</v>
      </c>
      <c r="Q34" s="55">
        <v>161</v>
      </c>
      <c r="R34" s="56">
        <v>52</v>
      </c>
      <c r="S34" s="55">
        <v>26</v>
      </c>
      <c r="T34" s="56">
        <v>1</v>
      </c>
      <c r="U34" s="55">
        <v>1252</v>
      </c>
      <c r="V34" s="56">
        <v>986</v>
      </c>
      <c r="W34" s="55">
        <v>155</v>
      </c>
      <c r="X34" s="56">
        <v>35</v>
      </c>
      <c r="Y34" s="55">
        <v>68</v>
      </c>
      <c r="Z34" s="55">
        <v>8</v>
      </c>
      <c r="AA34" s="33"/>
      <c r="AB34" s="33"/>
    </row>
    <row r="35" spans="2:28" ht="18.75" customHeight="1">
      <c r="B35" s="83" t="s">
        <v>68</v>
      </c>
      <c r="C35" s="66">
        <v>85.41582965046203</v>
      </c>
      <c r="D35" s="61">
        <v>9.240658899156287</v>
      </c>
      <c r="E35" s="73">
        <v>3.133788670148654</v>
      </c>
      <c r="F35" s="61">
        <v>1.9284853354760947</v>
      </c>
      <c r="G35" s="78">
        <v>0.28123744475693047</v>
      </c>
      <c r="H35" s="71">
        <v>85.83558471632574</v>
      </c>
      <c r="I35" s="68">
        <v>9.494403705133154</v>
      </c>
      <c r="J35" s="68">
        <v>1.92975685063682</v>
      </c>
      <c r="K35" s="71">
        <v>2.3543033577769203</v>
      </c>
      <c r="L35" s="68">
        <v>0.38595137012736397</v>
      </c>
      <c r="N35" s="45" t="s">
        <v>68</v>
      </c>
      <c r="O35" s="55">
        <v>2489</v>
      </c>
      <c r="P35" s="56">
        <v>2126</v>
      </c>
      <c r="Q35" s="55">
        <v>230</v>
      </c>
      <c r="R35" s="56">
        <v>78</v>
      </c>
      <c r="S35" s="55">
        <v>48</v>
      </c>
      <c r="T35" s="56">
        <v>7</v>
      </c>
      <c r="U35" s="55">
        <v>2591</v>
      </c>
      <c r="V35" s="56">
        <v>2224</v>
      </c>
      <c r="W35" s="55">
        <v>246</v>
      </c>
      <c r="X35" s="56">
        <v>50</v>
      </c>
      <c r="Y35" s="55">
        <v>61</v>
      </c>
      <c r="Z35" s="55">
        <v>10</v>
      </c>
      <c r="AA35" s="33"/>
      <c r="AB35" s="33"/>
    </row>
    <row r="36" spans="2:28" ht="18.75" customHeight="1">
      <c r="B36" s="82" t="s">
        <v>56</v>
      </c>
      <c r="C36" s="63">
        <v>80.49507516848108</v>
      </c>
      <c r="D36" s="60">
        <v>6.985484707102126</v>
      </c>
      <c r="E36" s="70">
        <v>9.007257646448938</v>
      </c>
      <c r="F36" s="60">
        <v>3.045619491964749</v>
      </c>
      <c r="G36" s="75">
        <v>0.4665629860031104</v>
      </c>
      <c r="H36" s="94">
        <v>80.8011049723757</v>
      </c>
      <c r="I36" s="80">
        <v>5.775991963837267</v>
      </c>
      <c r="J36" s="80">
        <v>8.601205424409844</v>
      </c>
      <c r="K36" s="81">
        <v>4.4826720241084885</v>
      </c>
      <c r="L36" s="80">
        <v>0.3390256152687092</v>
      </c>
      <c r="N36" s="45" t="s">
        <v>56</v>
      </c>
      <c r="O36" s="51">
        <v>7716</v>
      </c>
      <c r="P36" s="52">
        <v>6211</v>
      </c>
      <c r="Q36" s="51">
        <v>539</v>
      </c>
      <c r="R36" s="52">
        <v>695</v>
      </c>
      <c r="S36" s="51">
        <v>235</v>
      </c>
      <c r="T36" s="52">
        <v>36</v>
      </c>
      <c r="U36" s="51">
        <v>7964</v>
      </c>
      <c r="V36" s="52">
        <v>6435</v>
      </c>
      <c r="W36" s="51">
        <v>460</v>
      </c>
      <c r="X36" s="52">
        <v>685</v>
      </c>
      <c r="Y36" s="51">
        <v>357</v>
      </c>
      <c r="Z36" s="51">
        <v>27</v>
      </c>
      <c r="AA36" s="33"/>
      <c r="AB36" s="33"/>
    </row>
    <row r="37" spans="2:28" ht="18.75" customHeight="1">
      <c r="B37" s="83" t="s">
        <v>35</v>
      </c>
      <c r="C37" s="66">
        <v>77.89938960218902</v>
      </c>
      <c r="D37" s="61">
        <v>4.967375289412756</v>
      </c>
      <c r="E37" s="73">
        <v>12.565775626183962</v>
      </c>
      <c r="F37" s="61">
        <v>4.272784676910124</v>
      </c>
      <c r="G37" s="78">
        <v>0.2946748053041465</v>
      </c>
      <c r="H37" s="64">
        <v>78.22696490868049</v>
      </c>
      <c r="I37" s="68">
        <v>4.719885081058896</v>
      </c>
      <c r="J37" s="68">
        <v>12.004925097475889</v>
      </c>
      <c r="K37" s="71">
        <v>4.699363841576031</v>
      </c>
      <c r="L37" s="68">
        <v>0.348861071208701</v>
      </c>
      <c r="N37" s="45" t="s">
        <v>35</v>
      </c>
      <c r="O37" s="55">
        <v>4751</v>
      </c>
      <c r="P37" s="56">
        <v>3701</v>
      </c>
      <c r="Q37" s="55">
        <v>236</v>
      </c>
      <c r="R37" s="56">
        <v>597</v>
      </c>
      <c r="S37" s="55">
        <v>203</v>
      </c>
      <c r="T37" s="56">
        <v>14</v>
      </c>
      <c r="U37" s="55">
        <v>4873</v>
      </c>
      <c r="V37" s="56">
        <v>3812</v>
      </c>
      <c r="W37" s="55">
        <v>230</v>
      </c>
      <c r="X37" s="56">
        <v>585</v>
      </c>
      <c r="Y37" s="55">
        <v>229</v>
      </c>
      <c r="Z37" s="55">
        <v>17</v>
      </c>
      <c r="AA37" s="33"/>
      <c r="AB37" s="33"/>
    </row>
    <row r="38" spans="2:27" ht="18.75" customHeight="1">
      <c r="B38" s="83" t="s">
        <v>36</v>
      </c>
      <c r="C38" s="66">
        <v>85.28138528138527</v>
      </c>
      <c r="D38" s="61">
        <v>10.018552875695732</v>
      </c>
      <c r="E38" s="73">
        <v>3.2158317872603583</v>
      </c>
      <c r="F38" s="61">
        <v>0.8658008658008657</v>
      </c>
      <c r="G38" s="78">
        <v>0.6184291898577612</v>
      </c>
      <c r="H38" s="64">
        <v>85.66392479435959</v>
      </c>
      <c r="I38" s="68">
        <v>9.694477085781433</v>
      </c>
      <c r="J38" s="68">
        <v>3.055229142185664</v>
      </c>
      <c r="K38" s="71">
        <v>1.3513513513513513</v>
      </c>
      <c r="L38" s="68">
        <v>0.23501762632197415</v>
      </c>
      <c r="N38" s="45" t="s">
        <v>36</v>
      </c>
      <c r="O38" s="55">
        <v>1617</v>
      </c>
      <c r="P38" s="56">
        <v>1379</v>
      </c>
      <c r="Q38" s="55">
        <v>162</v>
      </c>
      <c r="R38" s="56">
        <v>52</v>
      </c>
      <c r="S38" s="55">
        <v>14</v>
      </c>
      <c r="T38" s="56">
        <v>10</v>
      </c>
      <c r="U38" s="55">
        <v>1702</v>
      </c>
      <c r="V38" s="56">
        <v>1458</v>
      </c>
      <c r="W38" s="55">
        <v>165</v>
      </c>
      <c r="X38" s="56">
        <v>52</v>
      </c>
      <c r="Y38" s="55">
        <v>23</v>
      </c>
      <c r="Z38" s="55">
        <v>4</v>
      </c>
      <c r="AA38" s="33"/>
    </row>
    <row r="39" spans="2:27" ht="18.75" customHeight="1">
      <c r="B39" s="84" t="s">
        <v>69</v>
      </c>
      <c r="C39" s="67">
        <v>83.9020771513353</v>
      </c>
      <c r="D39" s="62">
        <v>10.459940652818991</v>
      </c>
      <c r="E39" s="74">
        <v>3.4124629080118694</v>
      </c>
      <c r="F39" s="62">
        <v>1.3353115727002967</v>
      </c>
      <c r="G39" s="79">
        <v>0.8902077151335311</v>
      </c>
      <c r="H39" s="65">
        <v>83.87329013678905</v>
      </c>
      <c r="I39" s="69">
        <v>4.679625629949604</v>
      </c>
      <c r="J39" s="69">
        <v>3.455723542116631</v>
      </c>
      <c r="K39" s="72">
        <v>7.559395248380129</v>
      </c>
      <c r="L39" s="69">
        <v>0.4319654427645789</v>
      </c>
      <c r="N39" s="46" t="s">
        <v>69</v>
      </c>
      <c r="O39" s="57">
        <v>1348</v>
      </c>
      <c r="P39" s="58">
        <v>1131</v>
      </c>
      <c r="Q39" s="57">
        <v>141</v>
      </c>
      <c r="R39" s="58">
        <v>46</v>
      </c>
      <c r="S39" s="57">
        <v>18</v>
      </c>
      <c r="T39" s="58">
        <v>12</v>
      </c>
      <c r="U39" s="57">
        <v>1389</v>
      </c>
      <c r="V39" s="58">
        <v>1165</v>
      </c>
      <c r="W39" s="57">
        <v>65</v>
      </c>
      <c r="X39" s="58">
        <v>48</v>
      </c>
      <c r="Y39" s="57">
        <v>105</v>
      </c>
      <c r="Z39" s="57">
        <v>6</v>
      </c>
      <c r="AA39" s="33"/>
    </row>
    <row r="40" ht="23.25" customHeight="1">
      <c r="B40" s="95" t="s">
        <v>87</v>
      </c>
    </row>
  </sheetData>
  <sheetProtection/>
  <mergeCells count="6">
    <mergeCell ref="B3:B4"/>
    <mergeCell ref="C3:G3"/>
    <mergeCell ref="H3:L3"/>
    <mergeCell ref="N3:N4"/>
    <mergeCell ref="O3:T3"/>
    <mergeCell ref="U3:Z3"/>
  </mergeCells>
  <printOptions horizontalCentered="1"/>
  <pageMargins left="0" right="0" top="0.3937007874015748" bottom="0" header="0.5118110236220472" footer="0.5118110236220472"/>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山口 新一</cp:lastModifiedBy>
  <cp:lastPrinted>2012-02-07T06:33:21Z</cp:lastPrinted>
  <dcterms:created xsi:type="dcterms:W3CDTF">2006-02-06T07:02:05Z</dcterms:created>
  <dcterms:modified xsi:type="dcterms:W3CDTF">2012-02-14T03:12:02Z</dcterms:modified>
  <cp:category/>
  <cp:version/>
  <cp:contentType/>
  <cp:contentStatus/>
</cp:coreProperties>
</file>