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7特定地域生活排水処理事業（法適用）\"/>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<sst xmlns="http://schemas.openxmlformats.org/spreadsheetml/2006/main" count="242" uniqueCount="110">
  <si>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</si>
  <si>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</si>
  <si>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</si>
  <si>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</si>
  <si>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</si>
  <si>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</si>
  <si>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</si>
  <si>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</si>
  <si>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</si>
  <si>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</si>
  <si>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</si>
  <si>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</si>
  <si>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</si>
  <si>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</si>
  <si>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</si>
  <si>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</si>
  <si>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</si>
  <si>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</si>
  <si>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</si>
  <si>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</si>
  <si>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</si>
  <si>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</si>
  <si>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</si>
  <si>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</si>
  <si>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</si>
  <si>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</si>
  <si>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</si>
  <si>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</si>
  <si>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</si>
  <si>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</si>
  <si>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</si>
  <si>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</si>
  <si>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</si>
  <si>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</si>
  <si>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</si>
  <si>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</si>
  <si>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</si>
  <si>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</si>
  <si>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</si>
  <si>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</si>
  <si>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</si>
  <si>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</si>
  <si>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</si>
  <si>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</si>
  <si>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</si>
  <si>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</si>
  <si>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</si>
  <si>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</si>
  <si>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</si>
  <si>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</si>
  <si>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</si>
  <si>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</si>
  <si>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</si>
  <si>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</si>
  <si>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</si>
  <si>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</si>
  <si>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</si>
  <si>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</si>
  <si>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</si>
  <si>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</si>
  <si>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</si>
  <si>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</si>
  <si>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</si>
  <si>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</si>
  <si>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</si>
  <si>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</si>
  <si>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</si>
  <si>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</si>
  <si>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</si>
  <si>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</si>
  <si>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</si>
  <si>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</si>
  <si>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</si>
  <si>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</si>
  <si>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</si>
  <si>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</si>
  <si>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</si>
  <si>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</si>
  <si>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</si>
  <si>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</si>
  <si>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</si>
  <si>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</si>
  <si>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</si>
  <si>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</si>
  <si>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</si>
  <si>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</si>
  <si>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</si>
  <si>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</si>
  <si>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</si>
  <si>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</si>
  <si>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</si>
  <si>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</si>
  <si>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</si>
  <si>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</si>
  <si>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</si>
  <si>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</si>
  <si>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</si>
  <si>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</si>
  <si>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</si>
  <si>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</si>
  <si>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</si>
  <si>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</si>
  <si>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</si>
  <si>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</si>
  <si>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</si>
  <si>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</si>
  <si>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</si>
  <si>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t>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</si>
  <si>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</si>
  <si>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・施設利用率は、平均値を下回っており、施設の効率性は決して高くない状況です。これは、人口減少に伴って有収水量が年々減少していることが要因です。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</si>
</sst>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40-425F-BAAB-0498479749F8}"/>
            </c:ext>
          </c:extLst>
        </c:ser>
        <c:dLbls>
          <c:showLegendKey val="0"/>
          <c:showVal val="0"/>
          <c:showCatName val="0"/>
          <c:showSerName val="0"/>
          <c:showPercent val="0"/>
          <c:showBubbleSize val="0"/>
        </c:dLbls>
        <c:gapWidth val="150"/>
        <c:axId val="131386752"/>
        <c:axId val="1313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40-425F-BAAB-0498479749F8}"/>
            </c:ext>
          </c:extLst>
        </c:ser>
        <c:dLbls>
          <c:showLegendKey val="0"/>
          <c:showVal val="0"/>
          <c:showCatName val="0"/>
          <c:showSerName val="0"/>
          <c:showPercent val="0"/>
          <c:showBubbleSize val="0"/>
        </c:dLbls>
        <c:marker val="1"/>
        <c:smooth val="0"/>
        <c:axId val="131386752"/>
        <c:axId val="131388928"/>
      </c:lineChart>
      <c:dateAx>
        <c:axId val="131386752"/>
        <c:scaling>
          <c:orientation val="minMax"/>
        </c:scaling>
        <c:delete val="1"/>
        <c:axPos val="b"/>
        <c:numFmt formatCode="ge" sourceLinked="1"/>
        <c:majorTickMark val="none"/>
        <c:minorTickMark val="none"/>
        <c:tickLblPos val="none"/>
        <c:crossAx val="131388928"/>
        <c:crosses val="autoZero"/>
        <c:auto val="1"/>
        <c:lblOffset val="100"/>
        <c:baseTimeUnit val="years"/>
      </c:dateAx>
      <c:valAx>
        <c:axId val="1313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56.31</c:v>
                </c:pt>
                <c:pt idx="1">
                  <c:v>53.85</c:v>
                </c:pt>
                <c:pt idx="2">
                  <c:v>51.92</c:v>
                </c:pt>
                <c:pt idx="3">
                  <c:v>49.52</c:v>
                </c:pt>
                <c:pt idx="4">
                  <c:v>50.48</c:v>
                </c:pt>
              </c:numCache>
            </c:numRef>
          </c:val>
          <c:extLst>
            <c:ext xmlns:c16="http://schemas.microsoft.com/office/drawing/2014/chart" uri="{C3380CC4-5D6E-409C-BE32-E72D297353CC}">
              <c16:uniqueId val="{00000000-6293-40C7-B38E-DBEC05180AB3}"/>
            </c:ext>
          </c:extLst>
        </c:ser>
        <c:dLbls>
          <c:showLegendKey val="0"/>
          <c:showVal val="0"/>
          <c:showCatName val="0"/>
          <c:showSerName val="0"/>
          <c:showPercent val="0"/>
          <c:showBubbleSize val="0"/>
        </c:dLbls>
        <c:gapWidth val="150"/>
        <c:axId val="133087232"/>
        <c:axId val="1330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c:ext xmlns:c16="http://schemas.microsoft.com/office/drawing/2014/chart" uri="{C3380CC4-5D6E-409C-BE32-E72D297353CC}">
              <c16:uniqueId val="{00000001-6293-40C7-B38E-DBEC05180AB3}"/>
            </c:ext>
          </c:extLst>
        </c:ser>
        <c:dLbls>
          <c:showLegendKey val="0"/>
          <c:showVal val="0"/>
          <c:showCatName val="0"/>
          <c:showSerName val="0"/>
          <c:showPercent val="0"/>
          <c:showBubbleSize val="0"/>
        </c:dLbls>
        <c:marker val="1"/>
        <c:smooth val="0"/>
        <c:axId val="133087232"/>
        <c:axId val="133089152"/>
      </c:lineChart>
      <c:dateAx>
        <c:axId val="133087232"/>
        <c:scaling>
          <c:orientation val="minMax"/>
        </c:scaling>
        <c:delete val="1"/>
        <c:axPos val="b"/>
        <c:numFmt formatCode="ge" sourceLinked="1"/>
        <c:majorTickMark val="none"/>
        <c:minorTickMark val="none"/>
        <c:tickLblPos val="none"/>
        <c:crossAx val="133089152"/>
        <c:crosses val="autoZero"/>
        <c:auto val="1"/>
        <c:lblOffset val="100"/>
        <c:baseTimeUnit val="years"/>
      </c:dateAx>
      <c:valAx>
        <c:axId val="1330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99.26</c:v>
                </c:pt>
                <c:pt idx="2">
                  <c:v>100</c:v>
                </c:pt>
                <c:pt idx="3">
                  <c:v>100</c:v>
                </c:pt>
                <c:pt idx="4">
                  <c:v>100</c:v>
                </c:pt>
              </c:numCache>
            </c:numRef>
          </c:val>
          <c:extLst>
            <c:ext xmlns:c16="http://schemas.microsoft.com/office/drawing/2014/chart" uri="{C3380CC4-5D6E-409C-BE32-E72D297353CC}">
              <c16:uniqueId val="{00000000-E3A6-4623-BD60-5BD8A1054A9B}"/>
            </c:ext>
          </c:extLst>
        </c:ser>
        <c:dLbls>
          <c:showLegendKey val="0"/>
          <c:showVal val="0"/>
          <c:showCatName val="0"/>
          <c:showSerName val="0"/>
          <c:showPercent val="0"/>
          <c:showBubbleSize val="0"/>
        </c:dLbls>
        <c:gapWidth val="150"/>
        <c:axId val="133176704"/>
        <c:axId val="1331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c:ext xmlns:c16="http://schemas.microsoft.com/office/drawing/2014/chart" uri="{C3380CC4-5D6E-409C-BE32-E72D297353CC}">
              <c16:uniqueId val="{00000001-E3A6-4623-BD60-5BD8A1054A9B}"/>
            </c:ext>
          </c:extLst>
        </c:ser>
        <c:dLbls>
          <c:showLegendKey val="0"/>
          <c:showVal val="0"/>
          <c:showCatName val="0"/>
          <c:showSerName val="0"/>
          <c:showPercent val="0"/>
          <c:showBubbleSize val="0"/>
        </c:dLbls>
        <c:marker val="1"/>
        <c:smooth val="0"/>
        <c:axId val="133176704"/>
        <c:axId val="133187072"/>
      </c:lineChart>
      <c:dateAx>
        <c:axId val="133176704"/>
        <c:scaling>
          <c:orientation val="minMax"/>
        </c:scaling>
        <c:delete val="1"/>
        <c:axPos val="b"/>
        <c:numFmt formatCode="ge" sourceLinked="1"/>
        <c:majorTickMark val="none"/>
        <c:minorTickMark val="none"/>
        <c:tickLblPos val="none"/>
        <c:crossAx val="133187072"/>
        <c:crosses val="autoZero"/>
        <c:auto val="1"/>
        <c:lblOffset val="100"/>
        <c:baseTimeUnit val="years"/>
      </c:dateAx>
      <c:valAx>
        <c:axId val="1331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100.39</c:v>
                </c:pt>
                <c:pt idx="2">
                  <c:v>100.06</c:v>
                </c:pt>
                <c:pt idx="3">
                  <c:v>100.26</c:v>
                </c:pt>
                <c:pt idx="4">
                  <c:v>100.05</c:v>
                </c:pt>
              </c:numCache>
            </c:numRef>
          </c:val>
          <c:extLst>
            <c:ext xmlns:c16="http://schemas.microsoft.com/office/drawing/2014/chart" uri="{C3380CC4-5D6E-409C-BE32-E72D297353CC}">
              <c16:uniqueId val="{00000000-98B2-4C22-84AE-1240A3074E74}"/>
            </c:ext>
          </c:extLst>
        </c:ser>
        <c:dLbls>
          <c:showLegendKey val="0"/>
          <c:showVal val="0"/>
          <c:showCatName val="0"/>
          <c:showSerName val="0"/>
          <c:showPercent val="0"/>
          <c:showBubbleSize val="0"/>
        </c:dLbls>
        <c:gapWidth val="150"/>
        <c:axId val="132783104"/>
        <c:axId val="1328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extLst>
            <c:ext xmlns:c16="http://schemas.microsoft.com/office/drawing/2014/chart" uri="{C3380CC4-5D6E-409C-BE32-E72D297353CC}">
              <c16:uniqueId val="{00000001-98B2-4C22-84AE-1240A3074E74}"/>
            </c:ext>
          </c:extLst>
        </c:ser>
        <c:dLbls>
          <c:showLegendKey val="0"/>
          <c:showVal val="0"/>
          <c:showCatName val="0"/>
          <c:showSerName val="0"/>
          <c:showPercent val="0"/>
          <c:showBubbleSize val="0"/>
        </c:dLbls>
        <c:marker val="1"/>
        <c:smooth val="0"/>
        <c:axId val="132783104"/>
        <c:axId val="132801664"/>
      </c:lineChart>
      <c:dateAx>
        <c:axId val="132783104"/>
        <c:scaling>
          <c:orientation val="minMax"/>
        </c:scaling>
        <c:delete val="1"/>
        <c:axPos val="b"/>
        <c:numFmt formatCode="ge" sourceLinked="1"/>
        <c:majorTickMark val="none"/>
        <c:minorTickMark val="none"/>
        <c:tickLblPos val="none"/>
        <c:crossAx val="132801664"/>
        <c:crosses val="autoZero"/>
        <c:auto val="1"/>
        <c:lblOffset val="100"/>
        <c:baseTimeUnit val="years"/>
      </c:dateAx>
      <c:valAx>
        <c:axId val="132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6.88</c:v>
                </c:pt>
                <c:pt idx="1">
                  <c:v>7.31</c:v>
                </c:pt>
                <c:pt idx="2">
                  <c:v>8.8800000000000008</c:v>
                </c:pt>
                <c:pt idx="3">
                  <c:v>17.600000000000001</c:v>
                </c:pt>
                <c:pt idx="4">
                  <c:v>20.63</c:v>
                </c:pt>
              </c:numCache>
            </c:numRef>
          </c:val>
          <c:extLst>
            <c:ext xmlns:c16="http://schemas.microsoft.com/office/drawing/2014/chart" uri="{C3380CC4-5D6E-409C-BE32-E72D297353CC}">
              <c16:uniqueId val="{00000000-E903-4601-AAE2-4C0C171DEEF6}"/>
            </c:ext>
          </c:extLst>
        </c:ser>
        <c:dLbls>
          <c:showLegendKey val="0"/>
          <c:showVal val="0"/>
          <c:showCatName val="0"/>
          <c:showSerName val="0"/>
          <c:showPercent val="0"/>
          <c:showBubbleSize val="0"/>
        </c:dLbls>
        <c:gapWidth val="150"/>
        <c:axId val="132827776"/>
        <c:axId val="132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extLst>
            <c:ext xmlns:c16="http://schemas.microsoft.com/office/drawing/2014/chart" uri="{C3380CC4-5D6E-409C-BE32-E72D297353CC}">
              <c16:uniqueId val="{00000001-E903-4601-AAE2-4C0C171DEEF6}"/>
            </c:ext>
          </c:extLst>
        </c:ser>
        <c:dLbls>
          <c:showLegendKey val="0"/>
          <c:showVal val="0"/>
          <c:showCatName val="0"/>
          <c:showSerName val="0"/>
          <c:showPercent val="0"/>
          <c:showBubbleSize val="0"/>
        </c:dLbls>
        <c:marker val="1"/>
        <c:smooth val="0"/>
        <c:axId val="132827776"/>
        <c:axId val="132838144"/>
      </c:lineChart>
      <c:dateAx>
        <c:axId val="132827776"/>
        <c:scaling>
          <c:orientation val="minMax"/>
        </c:scaling>
        <c:delete val="1"/>
        <c:axPos val="b"/>
        <c:numFmt formatCode="ge" sourceLinked="1"/>
        <c:majorTickMark val="none"/>
        <c:minorTickMark val="none"/>
        <c:tickLblPos val="none"/>
        <c:crossAx val="132838144"/>
        <c:crosses val="autoZero"/>
        <c:auto val="1"/>
        <c:lblOffset val="100"/>
        <c:baseTimeUnit val="years"/>
      </c:dateAx>
      <c:valAx>
        <c:axId val="132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87-4580-AC90-93B58865F3AE}"/>
            </c:ext>
          </c:extLst>
        </c:ser>
        <c:dLbls>
          <c:showLegendKey val="0"/>
          <c:showVal val="0"/>
          <c:showCatName val="0"/>
          <c:showSerName val="0"/>
          <c:showPercent val="0"/>
          <c:showBubbleSize val="0"/>
        </c:dLbls>
        <c:gapWidth val="150"/>
        <c:axId val="131418368"/>
        <c:axId val="131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87-4580-AC90-93B58865F3AE}"/>
            </c:ext>
          </c:extLst>
        </c:ser>
        <c:dLbls>
          <c:showLegendKey val="0"/>
          <c:showVal val="0"/>
          <c:showCatName val="0"/>
          <c:showSerName val="0"/>
          <c:showPercent val="0"/>
          <c:showBubbleSize val="0"/>
        </c:dLbls>
        <c:marker val="1"/>
        <c:smooth val="0"/>
        <c:axId val="131418368"/>
        <c:axId val="131428736"/>
      </c:lineChart>
      <c:dateAx>
        <c:axId val="131418368"/>
        <c:scaling>
          <c:orientation val="minMax"/>
        </c:scaling>
        <c:delete val="1"/>
        <c:axPos val="b"/>
        <c:numFmt formatCode="ge" sourceLinked="1"/>
        <c:majorTickMark val="none"/>
        <c:minorTickMark val="none"/>
        <c:tickLblPos val="none"/>
        <c:crossAx val="131428736"/>
        <c:crosses val="autoZero"/>
        <c:auto val="1"/>
        <c:lblOffset val="100"/>
        <c:baseTimeUnit val="years"/>
      </c:dateAx>
      <c:valAx>
        <c:axId val="131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BD-4317-B8EF-A2D46F36829F}"/>
            </c:ext>
          </c:extLst>
        </c:ser>
        <c:dLbls>
          <c:showLegendKey val="0"/>
          <c:showVal val="0"/>
          <c:showCatName val="0"/>
          <c:showSerName val="0"/>
          <c:showPercent val="0"/>
          <c:showBubbleSize val="0"/>
        </c:dLbls>
        <c:gapWidth val="150"/>
        <c:axId val="131454848"/>
        <c:axId val="1314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extLst>
            <c:ext xmlns:c16="http://schemas.microsoft.com/office/drawing/2014/chart" uri="{C3380CC4-5D6E-409C-BE32-E72D297353CC}">
              <c16:uniqueId val="{00000001-CABD-4317-B8EF-A2D46F36829F}"/>
            </c:ext>
          </c:extLst>
        </c:ser>
        <c:dLbls>
          <c:showLegendKey val="0"/>
          <c:showVal val="0"/>
          <c:showCatName val="0"/>
          <c:showSerName val="0"/>
          <c:showPercent val="0"/>
          <c:showBubbleSize val="0"/>
        </c:dLbls>
        <c:marker val="1"/>
        <c:smooth val="0"/>
        <c:axId val="131454848"/>
        <c:axId val="131461120"/>
      </c:lineChart>
      <c:dateAx>
        <c:axId val="131454848"/>
        <c:scaling>
          <c:orientation val="minMax"/>
        </c:scaling>
        <c:delete val="1"/>
        <c:axPos val="b"/>
        <c:numFmt formatCode="ge" sourceLinked="1"/>
        <c:majorTickMark val="none"/>
        <c:minorTickMark val="none"/>
        <c:tickLblPos val="none"/>
        <c:crossAx val="131461120"/>
        <c:crosses val="autoZero"/>
        <c:auto val="1"/>
        <c:lblOffset val="100"/>
        <c:baseTimeUnit val="years"/>
      </c:dateAx>
      <c:valAx>
        <c:axId val="131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324.67</c:v>
                </c:pt>
                <c:pt idx="1">
                  <c:v>299.55</c:v>
                </c:pt>
                <c:pt idx="2">
                  <c:v>415.17</c:v>
                </c:pt>
                <c:pt idx="3">
                  <c:v>295.76</c:v>
                </c:pt>
                <c:pt idx="4">
                  <c:v>290.49</c:v>
                </c:pt>
              </c:numCache>
            </c:numRef>
          </c:val>
          <c:extLst>
            <c:ext xmlns:c16="http://schemas.microsoft.com/office/drawing/2014/chart" uri="{C3380CC4-5D6E-409C-BE32-E72D297353CC}">
              <c16:uniqueId val="{00000000-5E3A-4FC5-BCA9-9B712807659F}"/>
            </c:ext>
          </c:extLst>
        </c:ser>
        <c:dLbls>
          <c:showLegendKey val="0"/>
          <c:showVal val="0"/>
          <c:showCatName val="0"/>
          <c:showSerName val="0"/>
          <c:showPercent val="0"/>
          <c:showBubbleSize val="0"/>
        </c:dLbls>
        <c:gapWidth val="150"/>
        <c:axId val="132871680"/>
        <c:axId val="1328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extLst>
            <c:ext xmlns:c16="http://schemas.microsoft.com/office/drawing/2014/chart" uri="{C3380CC4-5D6E-409C-BE32-E72D297353CC}">
              <c16:uniqueId val="{00000001-5E3A-4FC5-BCA9-9B712807659F}"/>
            </c:ext>
          </c:extLst>
        </c:ser>
        <c:dLbls>
          <c:showLegendKey val="0"/>
          <c:showVal val="0"/>
          <c:showCatName val="0"/>
          <c:showSerName val="0"/>
          <c:showPercent val="0"/>
          <c:showBubbleSize val="0"/>
        </c:dLbls>
        <c:marker val="1"/>
        <c:smooth val="0"/>
        <c:axId val="132871680"/>
        <c:axId val="132873600"/>
      </c:lineChart>
      <c:dateAx>
        <c:axId val="132871680"/>
        <c:scaling>
          <c:orientation val="minMax"/>
        </c:scaling>
        <c:delete val="1"/>
        <c:axPos val="b"/>
        <c:numFmt formatCode="ge" sourceLinked="1"/>
        <c:majorTickMark val="none"/>
        <c:minorTickMark val="none"/>
        <c:tickLblPos val="none"/>
        <c:crossAx val="132873600"/>
        <c:crosses val="autoZero"/>
        <c:auto val="1"/>
        <c:lblOffset val="100"/>
        <c:baseTimeUnit val="years"/>
      </c:dateAx>
      <c:valAx>
        <c:axId val="1328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2182.3200000000002</c:v>
                </c:pt>
                <c:pt idx="1">
                  <c:v>1844.2</c:v>
                </c:pt>
                <c:pt idx="2">
                  <c:v>1848.5</c:v>
                </c:pt>
                <c:pt idx="3">
                  <c:v>1909.67</c:v>
                </c:pt>
                <c:pt idx="4">
                  <c:v>1824.21</c:v>
                </c:pt>
              </c:numCache>
            </c:numRef>
          </c:val>
          <c:extLst>
            <c:ext xmlns:c16="http://schemas.microsoft.com/office/drawing/2014/chart" uri="{C3380CC4-5D6E-409C-BE32-E72D297353CC}">
              <c16:uniqueId val="{00000000-48CA-4A10-B6CA-12779C142766}"/>
            </c:ext>
          </c:extLst>
        </c:ser>
        <c:dLbls>
          <c:showLegendKey val="0"/>
          <c:showVal val="0"/>
          <c:showCatName val="0"/>
          <c:showSerName val="0"/>
          <c:showPercent val="0"/>
          <c:showBubbleSize val="0"/>
        </c:dLbls>
        <c:gapWidth val="150"/>
        <c:axId val="132908160"/>
        <c:axId val="1329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c:ext xmlns:c16="http://schemas.microsoft.com/office/drawing/2014/chart" uri="{C3380CC4-5D6E-409C-BE32-E72D297353CC}">
              <c16:uniqueId val="{00000001-48CA-4A10-B6CA-12779C142766}"/>
            </c:ext>
          </c:extLst>
        </c:ser>
        <c:dLbls>
          <c:showLegendKey val="0"/>
          <c:showVal val="0"/>
          <c:showCatName val="0"/>
          <c:showSerName val="0"/>
          <c:showPercent val="0"/>
          <c:showBubbleSize val="0"/>
        </c:dLbls>
        <c:marker val="1"/>
        <c:smooth val="0"/>
        <c:axId val="132908160"/>
        <c:axId val="132910080"/>
      </c:lineChart>
      <c:dateAx>
        <c:axId val="132908160"/>
        <c:scaling>
          <c:orientation val="minMax"/>
        </c:scaling>
        <c:delete val="1"/>
        <c:axPos val="b"/>
        <c:numFmt formatCode="ge" sourceLinked="1"/>
        <c:majorTickMark val="none"/>
        <c:minorTickMark val="none"/>
        <c:tickLblPos val="none"/>
        <c:crossAx val="132910080"/>
        <c:crosses val="autoZero"/>
        <c:auto val="1"/>
        <c:lblOffset val="100"/>
        <c:baseTimeUnit val="years"/>
      </c:dateAx>
      <c:valAx>
        <c:axId val="132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51.86</c:v>
                </c:pt>
                <c:pt idx="1">
                  <c:v>56.95</c:v>
                </c:pt>
                <c:pt idx="2">
                  <c:v>55.21</c:v>
                </c:pt>
                <c:pt idx="3">
                  <c:v>49.78</c:v>
                </c:pt>
                <c:pt idx="4">
                  <c:v>50.07</c:v>
                </c:pt>
              </c:numCache>
            </c:numRef>
          </c:val>
          <c:extLst>
            <c:ext xmlns:c16="http://schemas.microsoft.com/office/drawing/2014/chart" uri="{C3380CC4-5D6E-409C-BE32-E72D297353CC}">
              <c16:uniqueId val="{00000000-C721-449A-822D-9EE8EDBA0485}"/>
            </c:ext>
          </c:extLst>
        </c:ser>
        <c:dLbls>
          <c:showLegendKey val="0"/>
          <c:showVal val="0"/>
          <c:showCatName val="0"/>
          <c:showSerName val="0"/>
          <c:showPercent val="0"/>
          <c:showBubbleSize val="0"/>
        </c:dLbls>
        <c:gapWidth val="150"/>
        <c:axId val="132956928"/>
        <c:axId val="1329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c:ext xmlns:c16="http://schemas.microsoft.com/office/drawing/2014/chart" uri="{C3380CC4-5D6E-409C-BE32-E72D297353CC}">
              <c16:uniqueId val="{00000001-C721-449A-822D-9EE8EDBA0485}"/>
            </c:ext>
          </c:extLst>
        </c:ser>
        <c:dLbls>
          <c:showLegendKey val="0"/>
          <c:showVal val="0"/>
          <c:showCatName val="0"/>
          <c:showSerName val="0"/>
          <c:showPercent val="0"/>
          <c:showBubbleSize val="0"/>
        </c:dLbls>
        <c:marker val="1"/>
        <c:smooth val="0"/>
        <c:axId val="132956928"/>
        <c:axId val="132958848"/>
      </c:lineChart>
      <c:dateAx>
        <c:axId val="132956928"/>
        <c:scaling>
          <c:orientation val="minMax"/>
        </c:scaling>
        <c:delete val="1"/>
        <c:axPos val="b"/>
        <c:numFmt formatCode="ge" sourceLinked="1"/>
        <c:majorTickMark val="none"/>
        <c:minorTickMark val="none"/>
        <c:tickLblPos val="none"/>
        <c:crossAx val="132958848"/>
        <c:crosses val="autoZero"/>
        <c:auto val="1"/>
        <c:lblOffset val="100"/>
        <c:baseTimeUnit val="years"/>
      </c:dateAx>
      <c:valAx>
        <c:axId val="1329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198.49</c:v>
                </c:pt>
                <c:pt idx="1">
                  <c:v>218.59</c:v>
                </c:pt>
                <c:pt idx="2">
                  <c:v>227.48</c:v>
                </c:pt>
                <c:pt idx="3">
                  <c:v>249.69</c:v>
                </c:pt>
                <c:pt idx="4">
                  <c:v>248.13</c:v>
                </c:pt>
              </c:numCache>
            </c:numRef>
          </c:val>
          <c:extLst>
            <c:ext xmlns:c16="http://schemas.microsoft.com/office/drawing/2014/chart" uri="{C3380CC4-5D6E-409C-BE32-E72D297353CC}">
              <c16:uniqueId val="{00000000-492B-40F3-94CB-7457BCE5D7F9}"/>
            </c:ext>
          </c:extLst>
        </c:ser>
        <c:dLbls>
          <c:showLegendKey val="0"/>
          <c:showVal val="0"/>
          <c:showCatName val="0"/>
          <c:showSerName val="0"/>
          <c:showPercent val="0"/>
          <c:showBubbleSize val="0"/>
        </c:dLbls>
        <c:gapWidth val="150"/>
        <c:axId val="133046656"/>
        <c:axId val="133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c:ext xmlns:c16="http://schemas.microsoft.com/office/drawing/2014/chart" uri="{C3380CC4-5D6E-409C-BE32-E72D297353CC}">
              <c16:uniqueId val="{00000001-492B-40F3-94CB-7457BCE5D7F9}"/>
            </c:ext>
          </c:extLst>
        </c:ser>
        <c:dLbls>
          <c:showLegendKey val="0"/>
          <c:showVal val="0"/>
          <c:showCatName val="0"/>
          <c:showSerName val="0"/>
          <c:showPercent val="0"/>
          <c:showBubbleSize val="0"/>
        </c:dLbls>
        <c:marker val="1"/>
        <c:smooth val="0"/>
        <c:axId val="133046656"/>
        <c:axId val="133048576"/>
      </c:lineChart>
      <c:dateAx>
        <c:axId val="133046656"/>
        <c:scaling>
          <c:orientation val="minMax"/>
        </c:scaling>
        <c:delete val="1"/>
        <c:axPos val="b"/>
        <c:numFmt formatCode="ge" sourceLinked="1"/>
        <c:majorTickMark val="none"/>
        <c:minorTickMark val="none"/>
        <c:tickLblPos val="none"/>
        <c:crossAx val="133048576"/>
        <c:crosses val="autoZero"/>
        <c:auto val="1"/>
        <c:lblOffset val="100"/>
        <c:baseTimeUnit val="years"/>
      </c:dateAx>
      <c:valAx>
        <c:axId val="133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延岡市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127924</v>
      </c>
      <c r="AM8" s="47"/>
      <c r="AN8" s="47"/>
      <c r="AO8" s="47"/>
      <c r="AP8" s="47"/>
      <c r="AQ8" s="47"/>
      <c r="AR8" s="47"/>
      <c r="AS8" s="47"/>
      <c r="AT8" s="43">
        <f>データ!S6</f>
        <v>868.02</v>
      </c>
      <c r="AU8" s="43"/>
      <c r="AV8" s="43"/>
      <c r="AW8" s="43"/>
      <c r="AX8" s="43"/>
      <c r="AY8" s="43"/>
      <c r="AZ8" s="43"/>
      <c r="BA8" s="43"/>
      <c r="BB8" s="43">
        <f>データ!T6</f>
        <v>147.37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31.43</v>
      </c>
      <c r="J10" s="43"/>
      <c r="K10" s="43"/>
      <c r="L10" s="43"/>
      <c r="M10" s="43"/>
      <c r="N10" s="43"/>
      <c r="O10" s="43"/>
      <c r="P10" s="43">
        <f>データ!O6</f>
        <v>0.21</v>
      </c>
      <c r="Q10" s="43"/>
      <c r="R10" s="43"/>
      <c r="S10" s="43"/>
      <c r="T10" s="43"/>
      <c r="U10" s="43"/>
      <c r="V10" s="43"/>
      <c r="W10" s="43">
        <f>データ!P6</f>
        <v>100</v>
      </c>
      <c r="X10" s="43"/>
      <c r="Y10" s="43"/>
      <c r="Z10" s="43"/>
      <c r="AA10" s="43"/>
      <c r="AB10" s="43"/>
      <c r="AC10" s="43"/>
      <c r="AD10" s="47">
        <f>データ!Q6</f>
        <v>2571</v>
      </c>
      <c r="AE10" s="47"/>
      <c r="AF10" s="47"/>
      <c r="AG10" s="47"/>
      <c r="AH10" s="47"/>
      <c r="AI10" s="47"/>
      <c r="AJ10" s="47"/>
      <c r="AK10" s="2"/>
      <c r="AL10" s="47">
        <f>データ!U6</f>
        <v>270</v>
      </c>
      <c r="AM10" s="47"/>
      <c r="AN10" s="47"/>
      <c r="AO10" s="47"/>
      <c r="AP10" s="47"/>
      <c r="AQ10" s="47"/>
      <c r="AR10" s="47"/>
      <c r="AS10" s="47"/>
      <c r="AT10" s="43">
        <f>データ!V6</f>
        <v>10.06</v>
      </c>
      <c r="AU10" s="43"/>
      <c r="AV10" s="43"/>
      <c r="AW10" s="43"/>
      <c r="AX10" s="43"/>
      <c r="AY10" s="43"/>
      <c r="AZ10" s="43"/>
      <c r="BA10" s="43"/>
      <c r="BB10" s="43">
        <f>データ!W6</f>
        <v>26.84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452033</v>
      </c>
      <c r="D6" s="31">
        <f t="shared" si="3"/>
        <v>46</v>
      </c>
      <c r="E6" s="31">
        <f t="shared" si="3"/>
        <v>18</v>
      </c>
      <c r="F6" s="31">
        <f t="shared" si="3"/>
        <v>0</v>
      </c>
      <c r="G6" s="31">
        <f t="shared" si="3"/>
        <v>0</v>
      </c>
      <c r="H6" s="31" t="str">
        <f t="shared" si="3"/>
        <v>宮崎県　延岡市</v>
      </c>
      <c r="I6" s="31" t="str">
        <f t="shared" si="3"/>
        <v>法適用</v>
      </c>
      <c r="J6" s="31" t="str">
        <f t="shared" si="3"/>
        <v>下水道事業</v>
      </c>
      <c r="K6" s="31" t="str">
        <f t="shared" si="3"/>
        <v>特定地域生活排水処理</v>
      </c>
      <c r="L6" s="31" t="str">
        <f t="shared" si="3"/>
        <v>K3</v>
      </c>
      <c r="M6" s="32" t="str">
        <f t="shared" si="3"/>
        <v>-</v>
      </c>
      <c r="N6" s="32">
        <f t="shared" si="3"/>
        <v>31.43</v>
      </c>
      <c r="O6" s="32">
        <f t="shared" si="3"/>
        <v>0.21</v>
      </c>
      <c r="P6" s="32">
        <f t="shared" si="3"/>
        <v>100</v>
      </c>
      <c r="Q6" s="32">
        <f t="shared" si="3"/>
        <v>2571</v>
      </c>
      <c r="R6" s="32">
        <f t="shared" si="3"/>
        <v>127924</v>
      </c>
      <c r="S6" s="32">
        <f t="shared" si="3"/>
        <v>868.02</v>
      </c>
      <c r="T6" s="32">
        <f t="shared" si="3"/>
        <v>147.37</v>
      </c>
      <c r="U6" s="32">
        <f t="shared" si="3"/>
        <v>270</v>
      </c>
      <c r="V6" s="32">
        <f t="shared" si="3"/>
        <v>10.06</v>
      </c>
      <c r="W6" s="32">
        <f t="shared" si="3"/>
        <v>26.84</v>
      </c>
      <c r="X6" s="33">
        <f>IF(X7="",NA(),X7)</f>
        <v>100</v>
      </c>
      <c r="Y6" s="33">
        <f t="shared" ref="Y6:AG6" si="4">IF(Y7="",NA(),Y7)</f>
        <v>100.39</v>
      </c>
      <c r="Z6" s="33">
        <f t="shared" si="4"/>
        <v>100.06</v>
      </c>
      <c r="AA6" s="33">
        <f t="shared" si="4"/>
        <v>100.26</v>
      </c>
      <c r="AB6" s="33">
        <f t="shared" si="4"/>
        <v>100.05</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f>IF(AT7="",NA(),AT7)</f>
        <v>324.67</v>
      </c>
      <c r="AU6" s="33">
        <f t="shared" ref="AU6:BC6" si="6">IF(AU7="",NA(),AU7)</f>
        <v>299.55</v>
      </c>
      <c r="AV6" s="33">
        <f t="shared" si="6"/>
        <v>415.17</v>
      </c>
      <c r="AW6" s="33">
        <f t="shared" si="6"/>
        <v>295.76</v>
      </c>
      <c r="AX6" s="33">
        <f t="shared" si="6"/>
        <v>290.49</v>
      </c>
      <c r="AY6" s="33">
        <f t="shared" si="6"/>
        <v>378.53</v>
      </c>
      <c r="AZ6" s="33">
        <f t="shared" si="6"/>
        <v>701.64</v>
      </c>
      <c r="BA6" s="33">
        <f t="shared" si="6"/>
        <v>377.59</v>
      </c>
      <c r="BB6" s="33">
        <f t="shared" si="6"/>
        <v>247.48</v>
      </c>
      <c r="BC6" s="33">
        <f t="shared" si="6"/>
        <v>221.76</v>
      </c>
      <c r="BD6" s="32" t="str">
        <f>IF(BD7="","",IF(BD7="-","【-】","【"&amp;SUBSTITUTE(TEXT(BD7,"#,##0.00"),"-","△")&amp;"】"))</f>
        <v>【160.95】</v>
      </c>
      <c r="BE6" s="33">
        <f>IF(BE7="",NA(),BE7)</f>
        <v>2182.3200000000002</v>
      </c>
      <c r="BF6" s="33">
        <f t="shared" ref="BF6:BN6" si="7">IF(BF7="",NA(),BF7)</f>
        <v>1844.2</v>
      </c>
      <c r="BG6" s="33">
        <f t="shared" si="7"/>
        <v>1848.5</v>
      </c>
      <c r="BH6" s="33">
        <f t="shared" si="7"/>
        <v>1909.67</v>
      </c>
      <c r="BI6" s="33">
        <f t="shared" si="7"/>
        <v>1824.21</v>
      </c>
      <c r="BJ6" s="33">
        <f t="shared" si="7"/>
        <v>421.01</v>
      </c>
      <c r="BK6" s="33">
        <f t="shared" si="7"/>
        <v>430.64</v>
      </c>
      <c r="BL6" s="33">
        <f t="shared" si="7"/>
        <v>446.63</v>
      </c>
      <c r="BM6" s="33">
        <f t="shared" si="7"/>
        <v>416.91</v>
      </c>
      <c r="BN6" s="33">
        <f t="shared" si="7"/>
        <v>392.19</v>
      </c>
      <c r="BO6" s="32" t="str">
        <f>IF(BO7="","",IF(BO7="-","【-】","【"&amp;SUBSTITUTE(TEXT(BO7,"#,##0.00"),"-","△")&amp;"】"))</f>
        <v>【345.93】</v>
      </c>
      <c r="BP6" s="33">
        <f>IF(BP7="",NA(),BP7)</f>
        <v>51.86</v>
      </c>
      <c r="BQ6" s="33">
        <f t="shared" ref="BQ6:BY6" si="8">IF(BQ7="",NA(),BQ7)</f>
        <v>56.95</v>
      </c>
      <c r="BR6" s="33">
        <f t="shared" si="8"/>
        <v>55.21</v>
      </c>
      <c r="BS6" s="33">
        <f t="shared" si="8"/>
        <v>49.78</v>
      </c>
      <c r="BT6" s="33">
        <f t="shared" si="8"/>
        <v>50.07</v>
      </c>
      <c r="BU6" s="33">
        <f t="shared" si="8"/>
        <v>58.98</v>
      </c>
      <c r="BV6" s="33">
        <f t="shared" si="8"/>
        <v>58.78</v>
      </c>
      <c r="BW6" s="33">
        <f t="shared" si="8"/>
        <v>58.53</v>
      </c>
      <c r="BX6" s="33">
        <f t="shared" si="8"/>
        <v>57.93</v>
      </c>
      <c r="BY6" s="33">
        <f t="shared" si="8"/>
        <v>57.03</v>
      </c>
      <c r="BZ6" s="32" t="str">
        <f>IF(BZ7="","",IF(BZ7="-","【-】","【"&amp;SUBSTITUTE(TEXT(BZ7,"#,##0.00"),"-","△")&amp;"】"))</f>
        <v>【59.44】</v>
      </c>
      <c r="CA6" s="33">
        <f>IF(CA7="",NA(),CA7)</f>
        <v>198.49</v>
      </c>
      <c r="CB6" s="33">
        <f t="shared" ref="CB6:CJ6" si="9">IF(CB7="",NA(),CB7)</f>
        <v>218.59</v>
      </c>
      <c r="CC6" s="33">
        <f t="shared" si="9"/>
        <v>227.48</v>
      </c>
      <c r="CD6" s="33">
        <f t="shared" si="9"/>
        <v>249.69</v>
      </c>
      <c r="CE6" s="33">
        <f t="shared" si="9"/>
        <v>248.13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56.31</v>
      </c>
      <c r="CM6" s="33">
        <f t="shared" ref="CM6:CU6" si="10">IF(CM7="",NA(),CM7)</f>
        <v>53.85</v>
      </c>
      <c r="CN6" s="33">
        <f t="shared" si="10"/>
        <v>51.92</v>
      </c>
      <c r="CO6" s="33">
        <f t="shared" si="10"/>
        <v>49.52</v>
      </c>
      <c r="CP6" s="33">
        <f t="shared" si="10"/>
        <v>50.48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99.26</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6.88</v>
      </c>
      <c r="DI6" s="33">
        <f t="shared" ref="DI6:DQ6" si="12">IF(DI7="",NA(),DI7)</f>
        <v>7.31</v>
      </c>
      <c r="DJ6" s="33">
        <f t="shared" si="12"/>
        <v>8.8800000000000008</v>
      </c>
      <c r="DK6" s="33">
        <f t="shared" si="12"/>
        <v>17.600000000000001</v>
      </c>
      <c r="DL6" s="33">
        <f t="shared" si="12"/>
        <v>20.63</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452033</v>
      </c>
      <c r="D7" s="35">
        <v>46</v>
      </c>
      <c r="E7" s="35">
        <v>18</v>
      </c>
      <c r="F7" s="35">
        <v>0</v>
      </c>
      <c r="G7" s="35">
        <v>0</v>
      </c>
      <c r="H7" s="35" t="s">
        <v>96</v>
      </c>
      <c r="I7" s="35" t="s">
        <v>97</v>
      </c>
      <c r="J7" s="35" t="s">
        <v>98</v>
      </c>
      <c r="K7" s="35" t="s">
        <v>99</v>
      </c>
      <c r="L7" s="35" t="s">
        <v>100</v>
      </c>
      <c r="M7" s="36" t="s">
        <v>101</v>
      </c>
      <c r="N7" s="36">
        <v>31.43</v>
      </c>
      <c r="O7" s="36">
        <v>0.21</v>
      </c>
      <c r="P7" s="36">
        <v>100</v>
      </c>
      <c r="Q7" s="36">
        <v>2571</v>
      </c>
      <c r="R7" s="36">
        <v>127924</v>
      </c>
      <c r="S7" s="36">
        <v>868.02</v>
      </c>
      <c r="T7" s="36">
        <v>147.37</v>
      </c>
      <c r="U7" s="36">
        <v>270</v>
      </c>
      <c r="V7" s="36">
        <v>10.06</v>
      </c>
      <c r="W7" s="36">
        <v>26.84</v>
      </c>
      <c r="X7" s="36">
        <v>100</v>
      </c>
      <c r="Y7" s="36">
        <v>100.39</v>
      </c>
      <c r="Z7" s="36">
        <v>100.06</v>
      </c>
      <c r="AA7" s="36">
        <v>100.26</v>
      </c>
      <c r="AB7" s="36">
        <v>100.05</v>
      </c>
      <c r="AC7" s="36">
        <v>101.13</v>
      </c>
      <c r="AD7" s="36">
        <v>97.09</v>
      </c>
      <c r="AE7" s="36">
        <v>89.7</v>
      </c>
      <c r="AF7" s="36">
        <v>90.66</v>
      </c>
      <c r="AG7" s="36">
        <v>89.69</v>
      </c>
      <c r="AH7" s="36">
        <v>85.56</v>
      </c>
      <c r="AI7" s="36">
        <v>0</v>
      </c>
      <c r="AJ7" s="36">
        <v>0</v>
      </c>
      <c r="AK7" s="36">
        <v>0</v>
      </c>
      <c r="AL7" s="36">
        <v>0</v>
      </c>
      <c r="AM7" s="36">
        <v>0</v>
      </c>
      <c r="AN7" s="36">
        <v>121.33</v>
      </c>
      <c r="AO7" s="36">
        <v>42.06</v>
      </c>
      <c r="AP7" s="36">
        <v>76.069999999999993</v>
      </c>
      <c r="AQ7" s="36">
        <v>91.1</v>
      </c>
      <c r="AR7" s="36">
        <v>124.89</v>
      </c>
      <c r="AS7" s="36">
        <v>200.94</v>
      </c>
      <c r="AT7" s="36">
        <v>324.67</v>
      </c>
      <c r="AU7" s="36">
        <v>299.55</v>
      </c>
      <c r="AV7" s="36">
        <v>415.17</v>
      </c>
      <c r="AW7" s="36">
        <v>295.76</v>
      </c>
      <c r="AX7" s="36">
        <v>290.49</v>
      </c>
      <c r="AY7" s="36">
        <v>378.53</v>
      </c>
      <c r="AZ7" s="36">
        <v>701.64</v>
      </c>
      <c r="BA7" s="36">
        <v>377.59</v>
      </c>
      <c r="BB7" s="36">
        <v>247.48</v>
      </c>
      <c r="BC7" s="36">
        <v>221.76</v>
      </c>
      <c r="BD7" s="36">
        <v>160.94999999999999</v>
      </c>
      <c r="BE7" s="36">
        <v>2182.3200000000002</v>
      </c>
      <c r="BF7" s="36">
        <v>1844.2</v>
      </c>
      <c r="BG7" s="36">
        <v>1848.5</v>
      </c>
      <c r="BH7" s="36">
        <v>1909.67</v>
      </c>
      <c r="BI7" s="36">
        <v>1824.21</v>
      </c>
      <c r="BJ7" s="36">
        <v>421.01</v>
      </c>
      <c r="BK7" s="36">
        <v>430.64</v>
      </c>
      <c r="BL7" s="36">
        <v>446.63</v>
      </c>
      <c r="BM7" s="36">
        <v>416.91</v>
      </c>
      <c r="BN7" s="36">
        <v>392.19</v>
      </c>
      <c r="BO7" s="36">
        <v>345.93</v>
      </c>
      <c r="BP7" s="36">
        <v>51.86</v>
      </c>
      <c r="BQ7" s="36">
        <v>56.95</v>
      </c>
      <c r="BR7" s="36">
        <v>55.21</v>
      </c>
      <c r="BS7" s="36">
        <v>49.78</v>
      </c>
      <c r="BT7" s="36">
        <v>50.07</v>
      </c>
      <c r="BU7" s="36">
        <v>58.98</v>
      </c>
      <c r="BV7" s="36">
        <v>58.78</v>
      </c>
      <c r="BW7" s="36">
        <v>58.53</v>
      </c>
      <c r="BX7" s="36">
        <v>57.93</v>
      </c>
      <c r="BY7" s="36">
        <v>57.03</v>
      </c>
      <c r="BZ7" s="36">
        <v>59.44</v>
      </c>
      <c r="CA7" s="36">
        <v>198.49</v>
      </c>
      <c r="CB7" s="36">
        <v>218.59</v>
      </c>
      <c r="CC7" s="36">
        <v>227.48</v>
      </c>
      <c r="CD7" s="36">
        <v>249.69</v>
      </c>
      <c r="CE7" s="36">
        <v>248.13</v>
      </c>
      <c r="CF7" s="36">
        <v>253.84</v>
      </c>
      <c r="CG7" s="36">
        <v>257.02999999999997</v>
      </c>
      <c r="CH7" s="36">
        <v>266.57</v>
      </c>
      <c r="CI7" s="36">
        <v>276.93</v>
      </c>
      <c r="CJ7" s="36">
        <v>283.73</v>
      </c>
      <c r="CK7" s="36">
        <v>272.79000000000002</v>
      </c>
      <c r="CL7" s="36">
        <v>56.31</v>
      </c>
      <c r="CM7" s="36">
        <v>53.85</v>
      </c>
      <c r="CN7" s="36">
        <v>51.92</v>
      </c>
      <c r="CO7" s="36">
        <v>49.52</v>
      </c>
      <c r="CP7" s="36">
        <v>50.48</v>
      </c>
      <c r="CQ7" s="36">
        <v>60.03</v>
      </c>
      <c r="CR7" s="36">
        <v>61.93</v>
      </c>
      <c r="CS7" s="36">
        <v>58.06</v>
      </c>
      <c r="CT7" s="36">
        <v>59.08</v>
      </c>
      <c r="CU7" s="36">
        <v>58.25</v>
      </c>
      <c r="CV7" s="36">
        <v>58.84</v>
      </c>
      <c r="CW7" s="36">
        <v>100</v>
      </c>
      <c r="CX7" s="36">
        <v>99.26</v>
      </c>
      <c r="CY7" s="36">
        <v>100</v>
      </c>
      <c r="CZ7" s="36">
        <v>100</v>
      </c>
      <c r="DA7" s="36">
        <v>100</v>
      </c>
      <c r="DB7" s="36">
        <v>76.8</v>
      </c>
      <c r="DC7" s="36">
        <v>77.25</v>
      </c>
      <c r="DD7" s="36">
        <v>75.790000000000006</v>
      </c>
      <c r="DE7" s="36">
        <v>77.12</v>
      </c>
      <c r="DF7" s="36">
        <v>68.150000000000006</v>
      </c>
      <c r="DG7" s="36">
        <v>74.349999999999994</v>
      </c>
      <c r="DH7" s="36">
        <v>6.88</v>
      </c>
      <c r="DI7" s="36">
        <v>7.31</v>
      </c>
      <c r="DJ7" s="36">
        <v>8.8800000000000008</v>
      </c>
      <c r="DK7" s="36">
        <v>17.600000000000001</v>
      </c>
      <c r="DL7" s="36">
        <v>20.63</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2017-02-08T02:42:47Z</dcterms:created>
  <dcterms:modified xsi:type="dcterms:W3CDTF">2017-02-22T01:23:39Z</dcterms:modified>
  <cp:category/>
</cp:coreProperties>
</file>