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K:\08 国内物産・輸出拡大関係（旧物産・東アジア戦略担当）\03　貿易関係\11 ＥＵ\R4\11 Kura Master\招へい事業\01 ２月招聘本番\業務委託\再公募\"/>
    </mc:Choice>
  </mc:AlternateContent>
  <xr:revisionPtr revIDLastSave="0" documentId="13_ncr:1_{FD0E62D5-2F3D-4A29-A0A0-2B143502F954}" xr6:coauthVersionLast="47" xr6:coauthVersionMax="47" xr10:uidLastSave="{00000000-0000-0000-0000-000000000000}"/>
  <bookViews>
    <workbookView xWindow="-108" yWindow="-108" windowWidth="21780" windowHeight="13176" xr2:uid="{00000000-000D-0000-FFFF-FFFF00000000}"/>
  </bookViews>
  <sheets>
    <sheet name="Sheet1" sheetId="10" r:id="rId1"/>
  </sheets>
  <definedNames>
    <definedName name="_xlnm.Print_Area" localSheetId="0">Sheet1!$B$2:$K$22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0" l="1"/>
  <c r="D9" i="10"/>
  <c r="D17" i="10"/>
  <c r="D11" i="10"/>
  <c r="D15" i="10"/>
  <c r="D16" i="10"/>
  <c r="D14" i="10"/>
  <c r="D10" i="10"/>
  <c r="D8" i="10"/>
  <c r="D13" i="10"/>
  <c r="D12" i="10"/>
  <c r="D18" i="10" l="1"/>
  <c r="D21" i="10" s="1"/>
  <c r="D22" i="10" s="1"/>
</calcChain>
</file>

<file path=xl/sharedStrings.xml><?xml version="1.0" encoding="utf-8"?>
<sst xmlns="http://schemas.openxmlformats.org/spreadsheetml/2006/main" count="102" uniqueCount="54">
  <si>
    <t>消費税</t>
    <rPh sb="0" eb="3">
      <t>ショウヒゼイ</t>
    </rPh>
    <phoneticPr fontId="2"/>
  </si>
  <si>
    <t>使用貸借料</t>
    <rPh sb="0" eb="2">
      <t>シヨウ</t>
    </rPh>
    <rPh sb="2" eb="5">
      <t>タイシャクリョウ</t>
    </rPh>
    <phoneticPr fontId="2"/>
  </si>
  <si>
    <t>役務費</t>
    <rPh sb="0" eb="2">
      <t>エキム</t>
    </rPh>
    <phoneticPr fontId="2"/>
  </si>
  <si>
    <t>通訳費</t>
    <rPh sb="0" eb="2">
      <t>ツウヤク</t>
    </rPh>
    <rPh sb="2" eb="3">
      <t>ヒ</t>
    </rPh>
    <phoneticPr fontId="2"/>
  </si>
  <si>
    <t>一般管理費</t>
    <rPh sb="0" eb="2">
      <t>イッパン</t>
    </rPh>
    <rPh sb="2" eb="5">
      <t>カンリヒ</t>
    </rPh>
    <phoneticPr fontId="2"/>
  </si>
  <si>
    <t>バス借上費（県内移動）</t>
    <rPh sb="2" eb="3">
      <t>カ</t>
    </rPh>
    <rPh sb="3" eb="4">
      <t>ア</t>
    </rPh>
    <rPh sb="4" eb="5">
      <t>ヒ</t>
    </rPh>
    <rPh sb="6" eb="7">
      <t>ケン</t>
    </rPh>
    <rPh sb="7" eb="8">
      <t>ナイ</t>
    </rPh>
    <rPh sb="8" eb="10">
      <t>イドウ</t>
    </rPh>
    <phoneticPr fontId="2"/>
  </si>
  <si>
    <t>旅費</t>
    <rPh sb="0" eb="2">
      <t>リョヒ</t>
    </rPh>
    <phoneticPr fontId="2"/>
  </si>
  <si>
    <t>計上経費</t>
    <rPh sb="0" eb="2">
      <t>ケイジョウ</t>
    </rPh>
    <rPh sb="2" eb="4">
      <t>ケイヒ</t>
    </rPh>
    <phoneticPr fontId="2"/>
  </si>
  <si>
    <t>備考</t>
    <rPh sb="0" eb="2">
      <t>ビコウ</t>
    </rPh>
    <phoneticPr fontId="2"/>
  </si>
  <si>
    <t>×</t>
    <phoneticPr fontId="2"/>
  </si>
  <si>
    <t>円</t>
    <rPh sb="0" eb="1">
      <t>エン</t>
    </rPh>
    <phoneticPr fontId="2"/>
  </si>
  <si>
    <t>人</t>
    <rPh sb="0" eb="1">
      <t>ニン</t>
    </rPh>
    <phoneticPr fontId="2"/>
  </si>
  <si>
    <t>宿泊費（３月２日）
都城市一泊朝食付</t>
    <rPh sb="0" eb="3">
      <t>シュクハクヒ</t>
    </rPh>
    <rPh sb="5" eb="6">
      <t>ガツ</t>
    </rPh>
    <rPh sb="7" eb="8">
      <t>ニチ</t>
    </rPh>
    <rPh sb="10" eb="13">
      <t>ミヤコノジョウシ</t>
    </rPh>
    <rPh sb="13" eb="15">
      <t>イッパク</t>
    </rPh>
    <rPh sb="15" eb="17">
      <t>チョウショク</t>
    </rPh>
    <rPh sb="17" eb="18">
      <t>ツ</t>
    </rPh>
    <phoneticPr fontId="2"/>
  </si>
  <si>
    <t>宿泊費（３月３日）
宮崎市一泊朝食付</t>
    <rPh sb="0" eb="3">
      <t>シュクハクヒ</t>
    </rPh>
    <rPh sb="5" eb="6">
      <t>ガツ</t>
    </rPh>
    <rPh sb="7" eb="8">
      <t>ニチ</t>
    </rPh>
    <rPh sb="10" eb="13">
      <t>ミヤザキシ</t>
    </rPh>
    <rPh sb="13" eb="15">
      <t>イッパク</t>
    </rPh>
    <rPh sb="15" eb="17">
      <t>チョウショク</t>
    </rPh>
    <rPh sb="17" eb="18">
      <t>ツ</t>
    </rPh>
    <phoneticPr fontId="2"/>
  </si>
  <si>
    <t>項目</t>
    <rPh sb="0" eb="2">
      <t>コウモク</t>
    </rPh>
    <phoneticPr fontId="2"/>
  </si>
  <si>
    <t>単価</t>
    <rPh sb="0" eb="2">
      <t>タンカ</t>
    </rPh>
    <phoneticPr fontId="2"/>
  </si>
  <si>
    <t>総額</t>
    <rPh sb="0" eb="2">
      <t>ソウガク</t>
    </rPh>
    <phoneticPr fontId="2"/>
  </si>
  <si>
    <t>人･回</t>
    <rPh sb="0" eb="1">
      <t>ヒト</t>
    </rPh>
    <rPh sb="2" eb="3">
      <t>カイ</t>
    </rPh>
    <phoneticPr fontId="2"/>
  </si>
  <si>
    <t>式</t>
    <rPh sb="0" eb="1">
      <t>シキ</t>
    </rPh>
    <phoneticPr fontId="2"/>
  </si>
  <si>
    <t>･機構手配分のうち、3/2午後～3/4分を受託費から支払い</t>
    <rPh sb="1" eb="3">
      <t>キコウ</t>
    </rPh>
    <rPh sb="3" eb="5">
      <t>テハイ</t>
    </rPh>
    <rPh sb="5" eb="6">
      <t>ブン</t>
    </rPh>
    <rPh sb="13" eb="15">
      <t>ゴゴ</t>
    </rPh>
    <rPh sb="19" eb="20">
      <t>プン</t>
    </rPh>
    <rPh sb="21" eb="23">
      <t>ジュタク</t>
    </rPh>
    <rPh sb="23" eb="24">
      <t>ヒ</t>
    </rPh>
    <rPh sb="26" eb="28">
      <t>シハラ</t>
    </rPh>
    <phoneticPr fontId="2"/>
  </si>
  <si>
    <t>･観光視察コースの行程中に昼食会場を手配</t>
    <rPh sb="1" eb="3">
      <t>カンコウ</t>
    </rPh>
    <rPh sb="3" eb="5">
      <t>シサツ</t>
    </rPh>
    <rPh sb="9" eb="11">
      <t>コウテイ</t>
    </rPh>
    <rPh sb="11" eb="12">
      <t>チュウ</t>
    </rPh>
    <rPh sb="13" eb="15">
      <t>チュウショク</t>
    </rPh>
    <rPh sb="15" eb="17">
      <t>カイジョウ</t>
    </rPh>
    <rPh sb="18" eb="20">
      <t>テハイ</t>
    </rPh>
    <phoneticPr fontId="2"/>
  </si>
  <si>
    <t>･蔵元視察から宮崎市までの行程中に昼食会場を手配</t>
    <rPh sb="1" eb="3">
      <t>クラモト</t>
    </rPh>
    <rPh sb="3" eb="5">
      <t>シサツ</t>
    </rPh>
    <rPh sb="7" eb="10">
      <t>ミヤザキシ</t>
    </rPh>
    <rPh sb="13" eb="15">
      <t>コウテイ</t>
    </rPh>
    <rPh sb="15" eb="16">
      <t>チュウ</t>
    </rPh>
    <rPh sb="17" eb="19">
      <t>チュウショク</t>
    </rPh>
    <rPh sb="19" eb="21">
      <t>カイジョウ</t>
    </rPh>
    <rPh sb="22" eb="24">
      <t>テハイ</t>
    </rPh>
    <phoneticPr fontId="2"/>
  </si>
  <si>
    <t>企画費</t>
    <rPh sb="0" eb="2">
      <t>キカク</t>
    </rPh>
    <rPh sb="2" eb="3">
      <t>ヒ</t>
    </rPh>
    <phoneticPr fontId="2"/>
  </si>
  <si>
    <t>･仕様書４(1)③にかかる経費
･仏語資料作成･翻訳(A4用紙5ページ程度)､プレゼンの実施</t>
    <rPh sb="1" eb="4">
      <t>シヨウショ</t>
    </rPh>
    <rPh sb="13" eb="15">
      <t>ケイヒ</t>
    </rPh>
    <rPh sb="17" eb="19">
      <t>フツゴ</t>
    </rPh>
    <rPh sb="19" eb="21">
      <t>シリョウ</t>
    </rPh>
    <rPh sb="21" eb="23">
      <t>サクセイ</t>
    </rPh>
    <rPh sb="24" eb="26">
      <t>ホンヤク</t>
    </rPh>
    <rPh sb="29" eb="31">
      <t>ヨウシ</t>
    </rPh>
    <rPh sb="35" eb="37">
      <t>テイド</t>
    </rPh>
    <rPh sb="44" eb="46">
      <t>ジッシ</t>
    </rPh>
    <phoneticPr fontId="2"/>
  </si>
  <si>
    <t>%</t>
    <phoneticPr fontId="2"/>
  </si>
  <si>
    <t>雑費</t>
    <rPh sb="0" eb="2">
      <t>ザッピ</t>
    </rPh>
    <phoneticPr fontId="2"/>
  </si>
  <si>
    <t>視察時現地経費</t>
    <rPh sb="0" eb="2">
      <t>シサツ</t>
    </rPh>
    <rPh sb="2" eb="3">
      <t>ジ</t>
    </rPh>
    <rPh sb="3" eb="5">
      <t>ゲンチ</t>
    </rPh>
    <rPh sb="5" eb="7">
      <t>ケイヒ</t>
    </rPh>
    <phoneticPr fontId="2"/>
  </si>
  <si>
    <t>資料作成･翻訳費</t>
    <rPh sb="0" eb="2">
      <t>シリョウ</t>
    </rPh>
    <rPh sb="2" eb="4">
      <t>サクセイ</t>
    </rPh>
    <rPh sb="5" eb="7">
      <t>ホンヤク</t>
    </rPh>
    <rPh sb="7" eb="8">
      <t>ヒ</t>
    </rPh>
    <phoneticPr fontId="2"/>
  </si>
  <si>
    <t>航空券手配（３月４日）
宮崎空港→羽田空港</t>
    <rPh sb="0" eb="3">
      <t>コウクウケン</t>
    </rPh>
    <rPh sb="3" eb="5">
      <t>テハイ</t>
    </rPh>
    <rPh sb="7" eb="8">
      <t>ガツ</t>
    </rPh>
    <rPh sb="9" eb="10">
      <t>ニチ</t>
    </rPh>
    <rPh sb="12" eb="14">
      <t>ミヤザキ</t>
    </rPh>
    <rPh sb="14" eb="16">
      <t>クウコウ</t>
    </rPh>
    <rPh sb="17" eb="19">
      <t>ハネダ</t>
    </rPh>
    <rPh sb="19" eb="21">
      <t>クウコウ</t>
    </rPh>
    <phoneticPr fontId="2"/>
  </si>
  <si>
    <t>手配料･企画コーディネート費</t>
    <rPh sb="0" eb="2">
      <t>テハイ</t>
    </rPh>
    <rPh sb="2" eb="3">
      <t>リョウ</t>
    </rPh>
    <rPh sb="4" eb="6">
      <t>キカク</t>
    </rPh>
    <rPh sb="13" eb="14">
      <t>ヒ</t>
    </rPh>
    <phoneticPr fontId="2"/>
  </si>
  <si>
    <t>･仕様書４(1)①にかかる経費
･本県視察時にかかる手配料や行程企画・管理</t>
    <rPh sb="1" eb="4">
      <t>シヨウショ</t>
    </rPh>
    <rPh sb="13" eb="15">
      <t>ケイヒ</t>
    </rPh>
    <rPh sb="17" eb="19">
      <t>ホンケン</t>
    </rPh>
    <rPh sb="19" eb="21">
      <t>シサツ</t>
    </rPh>
    <rPh sb="21" eb="22">
      <t>ジ</t>
    </rPh>
    <rPh sb="26" eb="28">
      <t>テハイ</t>
    </rPh>
    <rPh sb="28" eb="29">
      <t>リョウ</t>
    </rPh>
    <rPh sb="30" eb="32">
      <t>コウテイ</t>
    </rPh>
    <rPh sb="32" eb="34">
      <t>キカク</t>
    </rPh>
    <rPh sb="35" eb="37">
      <t>カンリ</t>
    </rPh>
    <phoneticPr fontId="2"/>
  </si>
  <si>
    <t>③＋④</t>
    <phoneticPr fontId="2"/>
  </si>
  <si>
    <t>①</t>
    <phoneticPr fontId="2"/>
  </si>
  <si>
    <t>…</t>
    <phoneticPr fontId="2"/>
  </si>
  <si>
    <t>④</t>
    <phoneticPr fontId="2"/>
  </si>
  <si>
    <t>「Kura Master審査員招へい事業業務委託」見積書</t>
    <rPh sb="25" eb="27">
      <t>ミツモ</t>
    </rPh>
    <rPh sb="27" eb="28">
      <t>ショ</t>
    </rPh>
    <phoneticPr fontId="2"/>
  </si>
  <si>
    <t>上記経費計</t>
    <rPh sb="0" eb="2">
      <t>ジョウキ</t>
    </rPh>
    <rPh sb="2" eb="4">
      <t>ケイヒ</t>
    </rPh>
    <rPh sb="4" eb="5">
      <t>ケイ</t>
    </rPh>
    <phoneticPr fontId="2"/>
  </si>
  <si>
    <t>合　計</t>
    <rPh sb="0" eb="1">
      <t>ゴウ</t>
    </rPh>
    <rPh sb="2" eb="3">
      <t>ケイ</t>
    </rPh>
    <phoneticPr fontId="2"/>
  </si>
  <si>
    <t>小　計</t>
    <rPh sb="0" eb="1">
      <t>ショウ</t>
    </rPh>
    <rPh sb="2" eb="3">
      <t>ケイ</t>
    </rPh>
    <phoneticPr fontId="2"/>
  </si>
  <si>
    <t>･JAL694､ANA2460､ANA614のいずれかの便で11名分の片道航空券(エコノミー可)を手配すること。</t>
    <rPh sb="28" eb="29">
      <t>ビン</t>
    </rPh>
    <rPh sb="32" eb="33">
      <t>メイ</t>
    </rPh>
    <rPh sb="33" eb="34">
      <t>ブン</t>
    </rPh>
    <rPh sb="35" eb="37">
      <t>カタミチ</t>
    </rPh>
    <rPh sb="37" eb="40">
      <t>コウクウケン</t>
    </rPh>
    <rPh sb="46" eb="47">
      <t>カ</t>
    </rPh>
    <rPh sb="49" eb="51">
      <t>テハイ</t>
    </rPh>
    <phoneticPr fontId="2"/>
  </si>
  <si>
    <t>…③</t>
    <phoneticPr fontId="2"/>
  </si>
  <si>
    <t>その他必要となる経費</t>
    <rPh sb="2" eb="3">
      <t>タ</t>
    </rPh>
    <rPh sb="3" eb="5">
      <t>ヒツヨウ</t>
    </rPh>
    <rPh sb="8" eb="10">
      <t>ケイヒ</t>
    </rPh>
    <phoneticPr fontId="2"/>
  </si>
  <si>
    <t>…②</t>
    <phoneticPr fontId="2"/>
  </si>
  <si>
    <t>･上記の区分のほか業務履行にあたり必要な経費があれば費目を記載の上、計上可能</t>
    <rPh sb="1" eb="3">
      <t>ジョウキ</t>
    </rPh>
    <rPh sb="4" eb="6">
      <t>クブン</t>
    </rPh>
    <rPh sb="9" eb="11">
      <t>ギョウム</t>
    </rPh>
    <rPh sb="11" eb="13">
      <t>リコウ</t>
    </rPh>
    <rPh sb="17" eb="19">
      <t>ヒツヨウ</t>
    </rPh>
    <rPh sb="20" eb="22">
      <t>ケイヒ</t>
    </rPh>
    <rPh sb="26" eb="28">
      <t>ヒモク</t>
    </rPh>
    <rPh sb="29" eb="31">
      <t>キサイ</t>
    </rPh>
    <rPh sb="32" eb="33">
      <t>ウエ</t>
    </rPh>
    <rPh sb="34" eb="36">
      <t>ケイジョウ</t>
    </rPh>
    <rPh sb="36" eb="38">
      <t>カノウ</t>
    </rPh>
    <phoneticPr fontId="2"/>
  </si>
  <si>
    <t>昼食費（３月３日）
都城北諸地域飲食店</t>
    <rPh sb="0" eb="3">
      <t>チュウショクヒ</t>
    </rPh>
    <rPh sb="5" eb="6">
      <t>ガツ</t>
    </rPh>
    <rPh sb="7" eb="8">
      <t>ニチ</t>
    </rPh>
    <rPh sb="10" eb="12">
      <t>ミヤコノジョウ</t>
    </rPh>
    <rPh sb="12" eb="13">
      <t>キタ</t>
    </rPh>
    <rPh sb="13" eb="14">
      <t>ショ</t>
    </rPh>
    <rPh sb="14" eb="16">
      <t>チイキ</t>
    </rPh>
    <rPh sb="16" eb="19">
      <t>インショクテン</t>
    </rPh>
    <phoneticPr fontId="2"/>
  </si>
  <si>
    <t>昼食費（３月４日）
県内飲食店</t>
    <rPh sb="0" eb="3">
      <t>チュウショクヒ</t>
    </rPh>
    <rPh sb="5" eb="6">
      <t>ガツ</t>
    </rPh>
    <rPh sb="7" eb="8">
      <t>ニチ</t>
    </rPh>
    <rPh sb="10" eb="12">
      <t>ケンナイ</t>
    </rPh>
    <rPh sb="12" eb="15">
      <t>インショクテン</t>
    </rPh>
    <phoneticPr fontId="2"/>
  </si>
  <si>
    <t>※提案事業者は単価を記入</t>
    <rPh sb="1" eb="3">
      <t>テイアン</t>
    </rPh>
    <rPh sb="3" eb="6">
      <t>ジギョウシャ</t>
    </rPh>
    <rPh sb="7" eb="9">
      <t>タンカ</t>
    </rPh>
    <rPh sb="10" eb="12">
      <t>キニュウ</t>
    </rPh>
    <phoneticPr fontId="2"/>
  </si>
  <si>
    <t>円</t>
    <phoneticPr fontId="2"/>
  </si>
  <si>
    <t>①のうち10％以内で計上可</t>
    <rPh sb="7" eb="9">
      <t>イナイ</t>
    </rPh>
    <rPh sb="10" eb="12">
      <t>ケイジョウ</t>
    </rPh>
    <rPh sb="12" eb="13">
      <t>カ</t>
    </rPh>
    <phoneticPr fontId="2"/>
  </si>
  <si>
    <t>①＋②（1000円未満切捨）</t>
    <rPh sb="8" eb="9">
      <t>エン</t>
    </rPh>
    <rPh sb="9" eb="11">
      <t>ミマン</t>
    </rPh>
    <rPh sb="11" eb="13">
      <t>キリス</t>
    </rPh>
    <phoneticPr fontId="2"/>
  </si>
  <si>
    <t>③×10%</t>
    <phoneticPr fontId="2"/>
  </si>
  <si>
    <t>上記経費の合計</t>
    <rPh sb="0" eb="2">
      <t>ジョウキ</t>
    </rPh>
    <rPh sb="2" eb="4">
      <t>ケイヒ</t>
    </rPh>
    <rPh sb="5" eb="7">
      <t>ゴウケイ</t>
    </rPh>
    <phoneticPr fontId="2"/>
  </si>
  <si>
    <t>･１人１室使用
･男性7名、女性4名</t>
    <rPh sb="2" eb="3">
      <t>ニン</t>
    </rPh>
    <rPh sb="4" eb="5">
      <t>シツ</t>
    </rPh>
    <rPh sb="5" eb="7">
      <t>シヨウ</t>
    </rPh>
    <rPh sb="9" eb="11">
      <t>ダンセイ</t>
    </rPh>
    <rPh sb="12" eb="13">
      <t>メイ</t>
    </rPh>
    <rPh sb="14" eb="16">
      <t>ジョセイ</t>
    </rPh>
    <rPh sb="17" eb="18">
      <t>メイ</t>
    </rPh>
    <phoneticPr fontId="2"/>
  </si>
  <si>
    <t>･視察先入場料や飲料水、その他予備費など、提案に伴い必要となる経費</t>
    <rPh sb="1" eb="4">
      <t>シサツサキ</t>
    </rPh>
    <rPh sb="4" eb="7">
      <t>ニュウジョウリョウ</t>
    </rPh>
    <rPh sb="8" eb="11">
      <t>インリョウスイ</t>
    </rPh>
    <rPh sb="14" eb="15">
      <t>タ</t>
    </rPh>
    <rPh sb="15" eb="18">
      <t>ヨビヒ</t>
    </rPh>
    <rPh sb="21" eb="23">
      <t>テイアン</t>
    </rPh>
    <rPh sb="24" eb="25">
      <t>トモナ</t>
    </rPh>
    <rPh sb="26" eb="28">
      <t>ヒツヨウ</t>
    </rPh>
    <rPh sb="31" eb="33">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</si>
</sst>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明朝"/>
      <family val="1"/>
      <charset val="128"/>
    </font>
    <font>
      <sz val="11"/>
      <name val="ＭＳ Ｐ明朝"/>
      <family val="1"/>
      <charset val="128"/>
    </font>
    <font>
      <sz val="6"/>
      <name val="ＭＳ Ｐ明朝"/>
      <family val="1"/>
      <charset val="128"/>
    </font>
    <font>
      <sz val="1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double">
        <color auto="1"/>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medium">
        <color indexed="64"/>
      </left>
      <right style="medium">
        <color indexed="64"/>
      </right>
      <top style="thick">
        <color indexed="64"/>
      </top>
      <bottom style="thick">
        <color indexed="64"/>
      </bottom>
      <diagonal/>
    </border>
    <border>
      <left/>
      <right/>
      <top style="thin">
        <color indexed="64"/>
      </top>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indexed="64"/>
      </right>
      <top style="double">
        <color auto="1"/>
      </top>
      <bottom/>
      <diagonal/>
    </border>
    <border>
      <left style="thin">
        <color indexed="64"/>
      </left>
      <right style="medium">
        <color auto="1"/>
      </right>
      <top style="double">
        <color indexed="64"/>
      </top>
      <bottom style="thin">
        <color indexed="64"/>
      </bottom>
      <diagonal/>
    </border>
    <border>
      <left style="medium">
        <color auto="1"/>
      </left>
      <right style="thin">
        <color indexed="64"/>
      </right>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top style="thin">
        <color indexed="64"/>
      </top>
      <bottom/>
      <diagonal/>
    </border>
    <border>
      <left style="thin">
        <color auto="1"/>
      </left>
      <right style="medium">
        <color auto="1"/>
      </right>
      <top style="thin">
        <color auto="1"/>
      </top>
      <bottom style="double">
        <color auto="1"/>
      </bottom>
      <diagonal/>
    </border>
    <border>
      <left style="medium">
        <color auto="1"/>
      </left>
      <right/>
      <top style="double">
        <color indexed="64"/>
      </top>
      <bottom style="thin">
        <color indexed="64"/>
      </bottom>
      <diagonal/>
    </border>
    <border>
      <left/>
      <right style="medium">
        <color auto="1"/>
      </right>
      <top style="double">
        <color indexed="64"/>
      </top>
      <bottom/>
      <diagonal/>
    </border>
    <border>
      <left style="medium">
        <color auto="1"/>
      </left>
      <right/>
      <top style="thin">
        <color indexed="64"/>
      </top>
      <bottom style="thin">
        <color indexed="64"/>
      </bottom>
      <diagonal/>
    </border>
    <border>
      <left/>
      <right style="medium">
        <color auto="1"/>
      </right>
      <top/>
      <bottom/>
      <diagonal/>
    </border>
    <border>
      <left style="medium">
        <color auto="1"/>
      </left>
      <right/>
      <top style="thick">
        <color indexed="64"/>
      </top>
      <bottom style="medium">
        <color auto="1"/>
      </bottom>
      <diagonal/>
    </border>
    <border>
      <left/>
      <right style="thin">
        <color indexed="64"/>
      </right>
      <top style="thick">
        <color indexed="64"/>
      </top>
      <bottom style="medium">
        <color auto="1"/>
      </bottom>
      <diagonal/>
    </border>
    <border>
      <left style="thin">
        <color indexed="64"/>
      </left>
      <right style="thin">
        <color indexed="64"/>
      </right>
      <top style="thick">
        <color indexed="64"/>
      </top>
      <bottom style="medium">
        <color auto="1"/>
      </bottom>
      <diagonal/>
    </border>
    <border>
      <left style="thin">
        <color indexed="64"/>
      </left>
      <right/>
      <top style="thick">
        <color indexed="64"/>
      </top>
      <bottom style="medium">
        <color auto="1"/>
      </bottom>
      <diagonal/>
    </border>
    <border>
      <left/>
      <right/>
      <top style="thick">
        <color indexed="64"/>
      </top>
      <bottom style="medium">
        <color auto="1"/>
      </bottom>
      <diagonal/>
    </border>
    <border>
      <left/>
      <right style="medium">
        <color auto="1"/>
      </right>
      <top style="thick">
        <color indexed="64"/>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double">
        <color indexed="64"/>
      </bottom>
      <diagonal/>
    </border>
    <border>
      <left style="thick">
        <color indexed="64"/>
      </left>
      <right style="thick">
        <color indexed="64"/>
      </right>
      <top style="thick">
        <color indexed="64"/>
      </top>
      <bottom style="double">
        <color indexed="64"/>
      </bottom>
      <diagonal/>
    </border>
    <border>
      <left style="thin">
        <color auto="1"/>
      </left>
      <right/>
      <top style="medium">
        <color auto="1"/>
      </top>
      <bottom/>
      <diagonal/>
    </border>
    <border>
      <left style="thick">
        <color indexed="64"/>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s>
  <cellStyleXfs count="3">
    <xf numFmtId="0" fontId="0" fillId="0" borderId="0"/>
    <xf numFmtId="0" fontId="3" fillId="0" borderId="0">
      <alignment vertical="center"/>
    </xf>
    <xf numFmtId="38" fontId="1" fillId="0" borderId="0" applyFont="0" applyFill="0" applyBorder="0" applyAlignment="0" applyProtection="0"/>
  </cellStyleXfs>
  <cellXfs count="79">
    <xf numFmtId="0" fontId="0" fillId="0" borderId="0" xfId="0"/>
    <xf numFmtId="0" fontId="4" fillId="0" borderId="0" xfId="0" applyFont="1"/>
    <xf numFmtId="0" fontId="4" fillId="0" borderId="1" xfId="0" applyFont="1" applyBorder="1" applyAlignment="1">
      <alignment wrapText="1"/>
    </xf>
    <xf numFmtId="0" fontId="4" fillId="0" borderId="1" xfId="0" applyFont="1" applyBorder="1"/>
    <xf numFmtId="0" fontId="4" fillId="0" borderId="3" xfId="0" applyFont="1" applyBorder="1"/>
    <xf numFmtId="0" fontId="4" fillId="0" borderId="6" xfId="0" applyFont="1" applyBorder="1" applyAlignment="1">
      <alignment wrapText="1"/>
    </xf>
    <xf numFmtId="0" fontId="4" fillId="0" borderId="7" xfId="0" applyFont="1" applyBorder="1"/>
    <xf numFmtId="0" fontId="4" fillId="0" borderId="2" xfId="0" applyFont="1" applyBorder="1"/>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4" xfId="0" applyFont="1" applyBorder="1" applyAlignment="1">
      <alignment horizontal="left" vertical="center"/>
    </xf>
    <xf numFmtId="0" fontId="4" fillId="2" borderId="12" xfId="0" applyFont="1" applyFill="1" applyBorder="1"/>
    <xf numFmtId="0" fontId="4" fillId="2" borderId="17" xfId="0" applyFont="1" applyFill="1" applyBorder="1"/>
    <xf numFmtId="0" fontId="4" fillId="2" borderId="18" xfId="0" applyFont="1" applyFill="1" applyBorder="1"/>
    <xf numFmtId="0" fontId="4" fillId="2" borderId="9" xfId="0" applyFont="1" applyFill="1" applyBorder="1"/>
    <xf numFmtId="0" fontId="4" fillId="2" borderId="0" xfId="0" applyFont="1" applyFill="1"/>
    <xf numFmtId="0" fontId="4" fillId="2" borderId="19" xfId="0" applyFont="1" applyFill="1" applyBorder="1"/>
    <xf numFmtId="0" fontId="7" fillId="0" borderId="0" xfId="0" applyFont="1" applyAlignment="1">
      <alignment horizontal="center" vertical="center"/>
    </xf>
    <xf numFmtId="3" fontId="8" fillId="0" borderId="5" xfId="0" applyNumberFormat="1" applyFont="1" applyBorder="1"/>
    <xf numFmtId="3" fontId="8" fillId="0" borderId="17" xfId="0" applyNumberFormat="1" applyFont="1" applyBorder="1"/>
    <xf numFmtId="3" fontId="8" fillId="0" borderId="0" xfId="0" applyNumberFormat="1" applyFont="1"/>
    <xf numFmtId="3" fontId="8" fillId="0" borderId="20" xfId="0" applyNumberFormat="1" applyFont="1" applyBorder="1"/>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3" fontId="5" fillId="0" borderId="29" xfId="0" applyNumberFormat="1" applyFont="1" applyBorder="1" applyAlignment="1">
      <alignment vertical="center" wrapText="1"/>
    </xf>
    <xf numFmtId="3" fontId="6" fillId="0" borderId="31" xfId="0" applyNumberFormat="1" applyFont="1" applyBorder="1" applyAlignment="1">
      <alignment horizontal="left" vertical="center" wrapText="1"/>
    </xf>
    <xf numFmtId="3" fontId="5" fillId="0" borderId="31" xfId="0" applyNumberFormat="1" applyFont="1" applyBorder="1" applyAlignment="1">
      <alignment vertical="center" wrapText="1"/>
    </xf>
    <xf numFmtId="0" fontId="4" fillId="0" borderId="33" xfId="0" applyFont="1" applyBorder="1" applyAlignment="1">
      <alignment horizontal="center" vertical="center"/>
    </xf>
    <xf numFmtId="0" fontId="5" fillId="0" borderId="31" xfId="0" applyFont="1" applyBorder="1" applyAlignment="1">
      <alignment vertical="center" wrapText="1"/>
    </xf>
    <xf numFmtId="0" fontId="4" fillId="0" borderId="35" xfId="0" applyFont="1" applyBorder="1" applyAlignment="1">
      <alignment horizontal="center" vertical="center"/>
    </xf>
    <xf numFmtId="3" fontId="5" fillId="0" borderId="36" xfId="0" applyNumberFormat="1" applyFont="1" applyBorder="1" applyAlignment="1">
      <alignment vertical="center" wrapText="1"/>
    </xf>
    <xf numFmtId="3" fontId="5" fillId="0" borderId="38" xfId="0" applyNumberFormat="1" applyFont="1" applyBorder="1"/>
    <xf numFmtId="3" fontId="5" fillId="0" borderId="40" xfId="0" applyNumberFormat="1" applyFont="1" applyBorder="1" applyAlignment="1">
      <alignment wrapText="1"/>
    </xf>
    <xf numFmtId="3" fontId="5" fillId="0" borderId="40" xfId="0" applyNumberFormat="1" applyFont="1" applyBorder="1"/>
    <xf numFmtId="0" fontId="5" fillId="0" borderId="40" xfId="0" applyFont="1" applyBorder="1"/>
    <xf numFmtId="3" fontId="8" fillId="0" borderId="43" xfId="0" applyNumberFormat="1" applyFont="1" applyBorder="1"/>
    <xf numFmtId="0" fontId="4" fillId="0" borderId="44" xfId="0" applyFont="1" applyBorder="1"/>
    <xf numFmtId="0" fontId="4" fillId="0" borderId="45" xfId="0" applyFont="1" applyBorder="1"/>
    <xf numFmtId="0" fontId="4" fillId="0" borderId="42" xfId="0" applyFont="1" applyBorder="1"/>
    <xf numFmtId="0" fontId="4" fillId="0" borderId="46" xfId="0" applyFont="1" applyBorder="1"/>
    <xf numFmtId="3" fontId="5" fillId="0" borderId="47" xfId="0" applyNumberFormat="1" applyFont="1" applyBorder="1" applyAlignment="1">
      <alignment vertical="center" wrapText="1"/>
    </xf>
    <xf numFmtId="0" fontId="4" fillId="0" borderId="4" xfId="0" applyFont="1" applyBorder="1" applyAlignment="1">
      <alignment horizontal="left" vertical="center"/>
    </xf>
    <xf numFmtId="3" fontId="8" fillId="0" borderId="11" xfId="0" applyNumberFormat="1" applyFont="1" applyBorder="1"/>
    <xf numFmtId="0" fontId="4" fillId="0" borderId="48" xfId="0" applyFont="1" applyBorder="1" applyAlignment="1">
      <alignment horizontal="left" vertical="center" wrapText="1"/>
    </xf>
    <xf numFmtId="0" fontId="8" fillId="0" borderId="6" xfId="0" applyFont="1" applyBorder="1"/>
    <xf numFmtId="0" fontId="8" fillId="0" borderId="13" xfId="0" applyFont="1" applyBorder="1"/>
    <xf numFmtId="0" fontId="4" fillId="0" borderId="15" xfId="0" applyFont="1" applyBorder="1"/>
    <xf numFmtId="176" fontId="4" fillId="2" borderId="5" xfId="0" applyNumberFormat="1" applyFont="1" applyFill="1" applyBorder="1"/>
    <xf numFmtId="3" fontId="8" fillId="4" borderId="5" xfId="0" applyNumberFormat="1" applyFont="1" applyFill="1" applyBorder="1"/>
    <xf numFmtId="3" fontId="8" fillId="4" borderId="10" xfId="0" applyNumberFormat="1" applyFont="1" applyFill="1" applyBorder="1"/>
    <xf numFmtId="3" fontId="8" fillId="4" borderId="49" xfId="0" applyNumberFormat="1" applyFont="1" applyFill="1" applyBorder="1"/>
    <xf numFmtId="0" fontId="9" fillId="0" borderId="0" xfId="0" applyFont="1" applyAlignment="1">
      <alignment horizontal="left" vertical="center"/>
    </xf>
    <xf numFmtId="0" fontId="4" fillId="0" borderId="5" xfId="0" applyFont="1" applyBorder="1" applyAlignment="1">
      <alignment horizontal="right"/>
    </xf>
    <xf numFmtId="0" fontId="4" fillId="0" borderId="51" xfId="0" applyFont="1" applyBorder="1"/>
    <xf numFmtId="0" fontId="8" fillId="0" borderId="52" xfId="0" applyFont="1" applyBorder="1" applyAlignment="1">
      <alignment horizontal="right"/>
    </xf>
    <xf numFmtId="9" fontId="8" fillId="0" borderId="53" xfId="0" applyNumberFormat="1" applyFont="1" applyBorder="1"/>
    <xf numFmtId="0" fontId="8" fillId="0" borderId="35" xfId="0" applyFont="1" applyBorder="1" applyAlignment="1">
      <alignment horizontal="center" vertical="center"/>
    </xf>
    <xf numFmtId="0" fontId="8" fillId="0" borderId="21"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4" fillId="0" borderId="9" xfId="0" applyFont="1" applyBorder="1" applyAlignment="1">
      <alignment horizontal="center"/>
    </xf>
    <xf numFmtId="0" fontId="4" fillId="0" borderId="18" xfId="0" applyFont="1" applyBorder="1" applyAlignment="1">
      <alignment horizontal="center"/>
    </xf>
    <xf numFmtId="0" fontId="10" fillId="3" borderId="26" xfId="0" applyFont="1" applyFill="1" applyBorder="1" applyAlignment="1">
      <alignment horizontal="center" vertical="center"/>
    </xf>
    <xf numFmtId="0" fontId="8" fillId="0" borderId="39"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0" fillId="3" borderId="50" xfId="0" applyFont="1" applyFill="1" applyBorder="1" applyAlignment="1">
      <alignment horizontal="center" vertical="center" wrapText="1"/>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99"/>
      <color rgb="FFCC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FF6B8-3745-4977-BAC8-7F95C1BBA5C7}">
  <sheetPr>
    <pageSetUpPr fitToPage="1"/>
  </sheetPr>
  <dimension ref="B3:K22"/>
  <sheetViews>
    <sheetView tabSelected="1" view="pageBreakPreview" zoomScale="115" zoomScaleNormal="100" zoomScaleSheetLayoutView="115" workbookViewId="0">
      <selection activeCell="N18" sqref="N18"/>
    </sheetView>
  </sheetViews>
  <sheetFormatPr defaultRowHeight="13.2" x14ac:dyDescent="0.2"/>
  <cols>
    <col min="1" max="1" width="8.88671875" style="1"/>
    <col min="2" max="2" width="13.5546875" style="1" customWidth="1"/>
    <col min="3" max="3" width="29.88671875" style="1" customWidth="1"/>
    <col min="4" max="4" width="12" style="1" customWidth="1"/>
    <col min="5" max="5" width="3.5546875" style="1" customWidth="1"/>
    <col min="6" max="6" width="9.44140625" style="1" customWidth="1"/>
    <col min="7" max="7" width="2.77734375" style="1" customWidth="1"/>
    <col min="8" max="8" width="2.33203125" style="1" customWidth="1"/>
    <col min="9" max="9" width="5.88671875" style="1" customWidth="1"/>
    <col min="10" max="10" width="3.21875" style="1" customWidth="1"/>
    <col min="11" max="11" width="25.88671875" style="1" customWidth="1"/>
    <col min="12" max="16384" width="8.88671875" style="1"/>
  </cols>
  <sheetData>
    <row r="3" spans="2:11" ht="15" customHeight="1" x14ac:dyDescent="0.2">
      <c r="B3" s="63" t="s">
        <v>35</v>
      </c>
      <c r="C3" s="63"/>
      <c r="D3" s="63"/>
      <c r="E3" s="63"/>
      <c r="F3" s="63"/>
      <c r="G3" s="63"/>
      <c r="H3" s="63"/>
      <c r="I3" s="63"/>
      <c r="J3" s="63"/>
      <c r="K3" s="63"/>
    </row>
    <row r="4" spans="2:11" ht="15" customHeight="1" x14ac:dyDescent="0.2">
      <c r="B4" s="18"/>
      <c r="C4" s="18"/>
      <c r="D4" s="18"/>
      <c r="E4" s="18"/>
      <c r="F4" s="18"/>
      <c r="G4" s="18"/>
      <c r="H4" s="18"/>
      <c r="I4" s="18"/>
      <c r="J4" s="18"/>
      <c r="K4" s="18"/>
    </row>
    <row r="5" spans="2:11" ht="15" customHeight="1" thickBot="1" x14ac:dyDescent="0.25">
      <c r="B5" s="18"/>
      <c r="C5" s="18"/>
      <c r="D5" s="18"/>
      <c r="E5" s="18"/>
      <c r="F5" s="54" t="s">
        <v>46</v>
      </c>
      <c r="G5" s="18"/>
      <c r="H5" s="18"/>
      <c r="I5" s="18"/>
      <c r="J5" s="18"/>
      <c r="K5" s="18"/>
    </row>
    <row r="6" spans="2:11" ht="40.049999999999997" customHeight="1" thickBot="1" x14ac:dyDescent="0.25">
      <c r="B6" s="23" t="s">
        <v>14</v>
      </c>
      <c r="C6" s="24" t="s">
        <v>7</v>
      </c>
      <c r="D6" s="64" t="s">
        <v>16</v>
      </c>
      <c r="E6" s="65"/>
      <c r="F6" s="78" t="s">
        <v>15</v>
      </c>
      <c r="G6" s="65"/>
      <c r="H6" s="25"/>
      <c r="I6" s="68" t="s">
        <v>17</v>
      </c>
      <c r="J6" s="65"/>
      <c r="K6" s="26" t="s">
        <v>8</v>
      </c>
    </row>
    <row r="7" spans="2:11" ht="40.049999999999997" customHeight="1" thickTop="1" thickBot="1" x14ac:dyDescent="0.25">
      <c r="B7" s="74" t="s">
        <v>6</v>
      </c>
      <c r="C7" s="5" t="s">
        <v>12</v>
      </c>
      <c r="D7" s="51">
        <f>F7*I7</f>
        <v>0</v>
      </c>
      <c r="E7" s="47" t="s">
        <v>10</v>
      </c>
      <c r="F7" s="50"/>
      <c r="G7" s="6" t="s">
        <v>10</v>
      </c>
      <c r="H7" s="3" t="s">
        <v>9</v>
      </c>
      <c r="I7" s="3">
        <v>11</v>
      </c>
      <c r="J7" s="3" t="s">
        <v>11</v>
      </c>
      <c r="K7" s="27" t="s">
        <v>52</v>
      </c>
    </row>
    <row r="8" spans="2:11" ht="40.049999999999997" customHeight="1" thickTop="1" thickBot="1" x14ac:dyDescent="0.25">
      <c r="B8" s="75"/>
      <c r="C8" s="5" t="s">
        <v>44</v>
      </c>
      <c r="D8" s="51">
        <f>F8*I8</f>
        <v>0</v>
      </c>
      <c r="E8" s="47" t="s">
        <v>10</v>
      </c>
      <c r="F8" s="50"/>
      <c r="G8" s="6" t="s">
        <v>10</v>
      </c>
      <c r="H8" s="4" t="s">
        <v>9</v>
      </c>
      <c r="I8" s="4">
        <v>11</v>
      </c>
      <c r="J8" s="3" t="s">
        <v>11</v>
      </c>
      <c r="K8" s="28" t="s">
        <v>21</v>
      </c>
    </row>
    <row r="9" spans="2:11" ht="40.049999999999997" customHeight="1" thickTop="1" thickBot="1" x14ac:dyDescent="0.25">
      <c r="B9" s="75"/>
      <c r="C9" s="2" t="s">
        <v>13</v>
      </c>
      <c r="D9" s="51">
        <f>F9*I9</f>
        <v>0</v>
      </c>
      <c r="E9" s="47" t="s">
        <v>10</v>
      </c>
      <c r="F9" s="50"/>
      <c r="G9" s="6" t="s">
        <v>10</v>
      </c>
      <c r="H9" s="3" t="s">
        <v>9</v>
      </c>
      <c r="I9" s="3">
        <v>11</v>
      </c>
      <c r="J9" s="3" t="s">
        <v>11</v>
      </c>
      <c r="K9" s="29" t="s">
        <v>52</v>
      </c>
    </row>
    <row r="10" spans="2:11" ht="40.049999999999997" customHeight="1" thickTop="1" thickBot="1" x14ac:dyDescent="0.25">
      <c r="B10" s="75"/>
      <c r="C10" s="5" t="s">
        <v>45</v>
      </c>
      <c r="D10" s="51">
        <f>F10*I10</f>
        <v>0</v>
      </c>
      <c r="E10" s="47" t="s">
        <v>10</v>
      </c>
      <c r="F10" s="50"/>
      <c r="G10" s="6" t="s">
        <v>10</v>
      </c>
      <c r="H10" s="3" t="s">
        <v>9</v>
      </c>
      <c r="I10" s="3">
        <v>11</v>
      </c>
      <c r="J10" s="3" t="s">
        <v>11</v>
      </c>
      <c r="K10" s="28" t="s">
        <v>20</v>
      </c>
    </row>
    <row r="11" spans="2:11" ht="40.049999999999997" customHeight="1" thickTop="1" thickBot="1" x14ac:dyDescent="0.25">
      <c r="B11" s="76"/>
      <c r="C11" s="5" t="s">
        <v>28</v>
      </c>
      <c r="D11" s="51">
        <f t="shared" ref="D11" si="0">F11*I11</f>
        <v>0</v>
      </c>
      <c r="E11" s="47" t="s">
        <v>10</v>
      </c>
      <c r="F11" s="50"/>
      <c r="G11" s="6" t="s">
        <v>10</v>
      </c>
      <c r="H11" s="3" t="s">
        <v>9</v>
      </c>
      <c r="I11" s="3">
        <v>11</v>
      </c>
      <c r="J11" s="3" t="s">
        <v>11</v>
      </c>
      <c r="K11" s="28" t="s">
        <v>39</v>
      </c>
    </row>
    <row r="12" spans="2:11" ht="40.049999999999997" customHeight="1" thickTop="1" thickBot="1" x14ac:dyDescent="0.25">
      <c r="B12" s="30" t="s">
        <v>1</v>
      </c>
      <c r="C12" s="8" t="s">
        <v>5</v>
      </c>
      <c r="D12" s="51">
        <f>F12*I12</f>
        <v>200000</v>
      </c>
      <c r="E12" s="47" t="s">
        <v>10</v>
      </c>
      <c r="F12" s="50">
        <v>200000</v>
      </c>
      <c r="G12" s="6" t="s">
        <v>10</v>
      </c>
      <c r="H12" s="3" t="s">
        <v>9</v>
      </c>
      <c r="I12" s="3">
        <v>1</v>
      </c>
      <c r="J12" s="3" t="s">
        <v>18</v>
      </c>
      <c r="K12" s="31" t="s">
        <v>19</v>
      </c>
    </row>
    <row r="13" spans="2:11" ht="40.049999999999997" customHeight="1" thickTop="1" thickBot="1" x14ac:dyDescent="0.25">
      <c r="B13" s="77" t="s">
        <v>2</v>
      </c>
      <c r="C13" s="9" t="s">
        <v>3</v>
      </c>
      <c r="D13" s="51">
        <f>F13*I13</f>
        <v>150000</v>
      </c>
      <c r="E13" s="47" t="s">
        <v>10</v>
      </c>
      <c r="F13" s="50">
        <v>150000</v>
      </c>
      <c r="G13" s="6" t="s">
        <v>10</v>
      </c>
      <c r="H13" s="3" t="s">
        <v>9</v>
      </c>
      <c r="I13" s="3">
        <v>1</v>
      </c>
      <c r="J13" s="3" t="s">
        <v>18</v>
      </c>
      <c r="K13" s="31" t="s">
        <v>19</v>
      </c>
    </row>
    <row r="14" spans="2:11" ht="40.049999999999997" customHeight="1" thickTop="1" thickBot="1" x14ac:dyDescent="0.25">
      <c r="B14" s="75"/>
      <c r="C14" s="10" t="s">
        <v>27</v>
      </c>
      <c r="D14" s="52">
        <f>F14*I14</f>
        <v>0</v>
      </c>
      <c r="E14" s="48" t="s">
        <v>10</v>
      </c>
      <c r="F14" s="50"/>
      <c r="G14" s="49" t="s">
        <v>10</v>
      </c>
      <c r="H14" s="7" t="s">
        <v>9</v>
      </c>
      <c r="I14" s="7">
        <v>1</v>
      </c>
      <c r="J14" s="7" t="s">
        <v>18</v>
      </c>
      <c r="K14" s="29" t="s">
        <v>23</v>
      </c>
    </row>
    <row r="15" spans="2:11" ht="40.049999999999997" customHeight="1" thickTop="1" thickBot="1" x14ac:dyDescent="0.25">
      <c r="B15" s="32" t="s">
        <v>25</v>
      </c>
      <c r="C15" s="11" t="s">
        <v>26</v>
      </c>
      <c r="D15" s="52">
        <f>F15*I15</f>
        <v>0</v>
      </c>
      <c r="E15" s="48" t="s">
        <v>10</v>
      </c>
      <c r="F15" s="50"/>
      <c r="G15" s="49" t="s">
        <v>10</v>
      </c>
      <c r="H15" s="7" t="s">
        <v>9</v>
      </c>
      <c r="I15" s="7">
        <v>1</v>
      </c>
      <c r="J15" s="7" t="s">
        <v>18</v>
      </c>
      <c r="K15" s="29" t="s">
        <v>53</v>
      </c>
    </row>
    <row r="16" spans="2:11" ht="40.049999999999997" customHeight="1" thickTop="1" thickBot="1" x14ac:dyDescent="0.25">
      <c r="B16" s="32" t="s">
        <v>22</v>
      </c>
      <c r="C16" s="11" t="s">
        <v>29</v>
      </c>
      <c r="D16" s="52">
        <f t="shared" ref="D16:D17" si="1">F16*I16</f>
        <v>0</v>
      </c>
      <c r="E16" s="48" t="s">
        <v>10</v>
      </c>
      <c r="F16" s="50"/>
      <c r="G16" s="49" t="s">
        <v>10</v>
      </c>
      <c r="H16" s="7" t="s">
        <v>9</v>
      </c>
      <c r="I16" s="7">
        <v>1</v>
      </c>
      <c r="J16" s="7" t="s">
        <v>18</v>
      </c>
      <c r="K16" s="43" t="s">
        <v>30</v>
      </c>
    </row>
    <row r="17" spans="2:11" ht="40.049999999999997" customHeight="1" thickTop="1" thickBot="1" x14ac:dyDescent="0.25">
      <c r="B17" s="46" t="s">
        <v>41</v>
      </c>
      <c r="C17" s="44"/>
      <c r="D17" s="53">
        <f t="shared" si="1"/>
        <v>0</v>
      </c>
      <c r="E17" s="48" t="s">
        <v>47</v>
      </c>
      <c r="F17" s="50"/>
      <c r="G17" s="49" t="s">
        <v>10</v>
      </c>
      <c r="H17" s="7" t="s">
        <v>9</v>
      </c>
      <c r="I17" s="7">
        <v>1</v>
      </c>
      <c r="J17" s="7" t="s">
        <v>18</v>
      </c>
      <c r="K17" s="33" t="s">
        <v>43</v>
      </c>
    </row>
    <row r="18" spans="2:11" ht="40.049999999999997" customHeight="1" thickTop="1" thickBot="1" x14ac:dyDescent="0.25">
      <c r="B18" s="71" t="s">
        <v>36</v>
      </c>
      <c r="C18" s="72"/>
      <c r="D18" s="45">
        <f>SUM(D7:D17)</f>
        <v>350000</v>
      </c>
      <c r="E18" s="20" t="s">
        <v>10</v>
      </c>
      <c r="F18" s="66"/>
      <c r="G18" s="67"/>
      <c r="H18" s="12" t="s">
        <v>33</v>
      </c>
      <c r="I18" s="13" t="s">
        <v>32</v>
      </c>
      <c r="J18" s="14"/>
      <c r="K18" s="34" t="s">
        <v>51</v>
      </c>
    </row>
    <row r="19" spans="2:11" ht="40.049999999999997" customHeight="1" thickTop="1" thickBot="1" x14ac:dyDescent="0.25">
      <c r="B19" s="69" t="s">
        <v>4</v>
      </c>
      <c r="C19" s="73"/>
      <c r="D19" s="19"/>
      <c r="E19" s="21" t="s">
        <v>10</v>
      </c>
      <c r="F19" s="55"/>
      <c r="G19" s="56" t="s">
        <v>24</v>
      </c>
      <c r="H19" s="15" t="s">
        <v>42</v>
      </c>
      <c r="I19" s="16"/>
      <c r="J19" s="17"/>
      <c r="K19" s="35" t="s">
        <v>48</v>
      </c>
    </row>
    <row r="20" spans="2:11" ht="40.049999999999997" customHeight="1" thickTop="1" thickBot="1" x14ac:dyDescent="0.25">
      <c r="B20" s="69" t="s">
        <v>38</v>
      </c>
      <c r="C20" s="70"/>
      <c r="D20" s="19"/>
      <c r="E20" s="21" t="s">
        <v>10</v>
      </c>
      <c r="F20" s="15"/>
      <c r="G20" s="16"/>
      <c r="H20" s="15" t="s">
        <v>40</v>
      </c>
      <c r="I20" s="16"/>
      <c r="J20" s="17"/>
      <c r="K20" s="36" t="s">
        <v>49</v>
      </c>
    </row>
    <row r="21" spans="2:11" ht="40.049999999999997" customHeight="1" thickTop="1" thickBot="1" x14ac:dyDescent="0.25">
      <c r="B21" s="59" t="s">
        <v>0</v>
      </c>
      <c r="C21" s="60"/>
      <c r="D21" s="22">
        <f>D20*10%</f>
        <v>0</v>
      </c>
      <c r="E21" s="21" t="s">
        <v>10</v>
      </c>
      <c r="F21" s="57">
        <v>10</v>
      </c>
      <c r="G21" s="58" t="s">
        <v>24</v>
      </c>
      <c r="H21" s="15" t="s">
        <v>33</v>
      </c>
      <c r="I21" s="16" t="s">
        <v>34</v>
      </c>
      <c r="J21" s="17"/>
      <c r="K21" s="37" t="s">
        <v>50</v>
      </c>
    </row>
    <row r="22" spans="2:11" ht="40.049999999999997" customHeight="1" thickTop="1" thickBot="1" x14ac:dyDescent="0.25">
      <c r="B22" s="61" t="s">
        <v>37</v>
      </c>
      <c r="C22" s="62"/>
      <c r="D22" s="38">
        <f>SUM(D20:D21)</f>
        <v>0</v>
      </c>
      <c r="E22" s="38" t="s">
        <v>10</v>
      </c>
      <c r="F22" s="39"/>
      <c r="G22" s="41"/>
      <c r="H22" s="39"/>
      <c r="I22" s="40"/>
      <c r="J22" s="41"/>
      <c r="K22" s="42" t="s">
        <v>31</v>
      </c>
    </row>
  </sheetData>
  <sheetProtection formatCells="0"/>
  <mergeCells count="12">
    <mergeCell ref="B21:C21"/>
    <mergeCell ref="B22:C22"/>
    <mergeCell ref="B3:K3"/>
    <mergeCell ref="D6:E6"/>
    <mergeCell ref="F18:G18"/>
    <mergeCell ref="I6:J6"/>
    <mergeCell ref="B20:C20"/>
    <mergeCell ref="B18:C18"/>
    <mergeCell ref="B19:C19"/>
    <mergeCell ref="B7:B11"/>
    <mergeCell ref="B13:B14"/>
    <mergeCell ref="F6:G6"/>
  </mergeCells>
  <phoneticPr fontId="2"/>
  <printOptions horizontalCentere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憲夫</dc:creator>
  <cp:lastModifiedBy>伊達 貴弘</cp:lastModifiedBy>
  <cp:lastPrinted>2022-11-16T03:20:43Z</cp:lastPrinted>
  <dcterms:created xsi:type="dcterms:W3CDTF">2015-03-09T11:52:31Z</dcterms:created>
  <dcterms:modified xsi:type="dcterms:W3CDTF">2022-12-08T04:16:09Z</dcterms:modified>
</cp:coreProperties>
</file>