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簡水\"/>
    </mc:Choice>
  </mc:AlternateContent>
  <xr:revisionPtr revIDLastSave="0" documentId="13_ncr:1_{927ED360-B8A5-4185-8A1F-3509A7CB7A1B}" xr6:coauthVersionLast="47" xr6:coauthVersionMax="47" xr10:uidLastSave="{00000000-0000-0000-0000-000000000000}"/>
  <workbookProtection workbookAlgorithmName="SHA-512" workbookHashValue="5llLXA9vqogQnkULjOHvMmOQO7rzV/aBrwgJ23jiPfLOVpQyyJVSYED42i/rYWgqCDx7oRXMg4N9UyH2pUgUyw==" workbookSaltValue="qgF1STG6tb81imx2hf2rTg=="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AT10" i="4"/>
  <c r="AL10" i="4"/>
  <c r="AD8" i="4"/>
  <c r="W8"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<sst xmlns="http://schemas.openxmlformats.org/spreadsheetml/2006/main" count="316" uniqueCount="113">
  <si>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</si>
  <si>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</si>
  <si>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</si>
  <si>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</si>
  <si>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</si>
  <si>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</si>
  <si>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</si>
  <si>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</si>
  <si>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</si>
  <si>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</si>
  <si>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</si>
  <si>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</si>
  <si>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</si>
  <si>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</si>
  <si>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</si>
  <si>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</si>
  <si>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</si>
  <si>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</si>
  <si>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</si>
  <si>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</si>
  <si>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</si>
  <si>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</si>
  <si>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</si>
  <si>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</si>
  <si>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</si>
  <si>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</si>
  <si>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</si>
  <si>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</si>
  <si>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</si>
  <si>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</si>
  <si>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</si>
  <si>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</si>
  <si>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</si>
  <si>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</si>
  <si>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</si>
  <si>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</si>
  <si>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</si>
  <si>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</si>
  <si>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</si>
  <si>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</si>
  <si>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</si>
  <si>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</si>
  <si>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</si>
  <si>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</si>
  <si>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</si>
  <si>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</si>
  <si>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</si>
  <si>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</si>
  <si>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</si>
  <si>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</si>
  <si>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</si>
  <si>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</si>
  <si>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</si>
  <si>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</si>
  <si>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</si>
  <si>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</si>
  <si>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</si>
  <si>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</si>
  <si>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</si>
  <si>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</si>
  <si>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</si>
  <si>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</si>
  <si>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</si>
  <si>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</si>
  <si>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</si>
  <si>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</si>
  <si>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</si>
  <si>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</si>
  <si>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</si>
  <si>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</si>
  <si>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</si>
  <si>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</si>
  <si>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</si>
  <si>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</si>
  <si>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</si>
  <si>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</si>
  <si>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</si>
  <si>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</si>
  <si>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</si>
  <si>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</si>
  <si>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</si>
  <si>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</si>
  <si>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</si>
  <si>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</si>
  <si>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</si>
  <si>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</si>
  <si>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</si>
  <si>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</si>
  <si>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</si>
  <si>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</si>
  <si>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</si>
  <si>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</si>
  <si>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</si>
  <si>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五ケ瀬町</t>
  </si>
  <si>
    <t>法適用</t>
  </si>
  <si>
    <t>水道事業</t>
  </si>
  <si>
    <t>簡易水道事業</t>
  </si>
  <si>
    <t>C3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</si>
  <si>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</si>
  <si>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</si>
  <si>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</si>
  <si>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</si>
  <si>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</si>
  <si>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</si>
  <si>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</si>
  <si>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</si>
  <si>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</si>
  <si>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</si>
  <si>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</si>
  <si>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</si>
  <si>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町簡易水道については、今後、２地区の地元管理の簡易水道及び１地区の小規模水道について、改良・統合する計画となっているため、建設改良費に充てる企業債を主として、多額の負債を見込んでいる。そのため、経営戦略の見直しとそれに則った適切な料金回収による経営改善を図る必要がある。</t>
    <rPh sb="0" eb="2">
      <t>ホンチョウ</t>
    </rPh>
    <rPh sb="2" eb="6">
      <t>カンイスイドウ</t>
    </rPh>
    <rPh sb="12" eb="14">
      <t>コンゴ</t>
    </rPh>
    <rPh sb="16" eb="18">
      <t>チク</t>
    </rPh>
    <rPh sb="19" eb="23">
      <t>ジモトカンリ</t>
    </rPh>
    <rPh sb="44" eb="46">
      <t>カイリョウ</t>
    </rPh>
    <rPh sb="47" eb="49">
      <t>トウゴウ</t>
    </rPh>
    <rPh sb="51" eb="53">
      <t>ケイカク</t>
    </rPh>
    <rPh sb="62" eb="67">
      <t>ケンセツカイリョウヒ</t>
    </rPh>
    <rPh sb="68" eb="69">
      <t>ア</t>
    </rPh>
    <rPh sb="71" eb="74">
      <t>キギョウサイ</t>
    </rPh>
    <rPh sb="75" eb="76">
      <t>シュ</t>
    </rPh>
    <rPh sb="80" eb="82">
      <t>タガク</t>
    </rPh>
    <rPh sb="83" eb="85">
      <t>フサイ</t>
    </rPh>
    <rPh sb="86" eb="88">
      <t>ミコ</t>
    </rPh>
    <rPh sb="98" eb="102">
      <t>ケイエイセンリャク</t>
    </rPh>
    <rPh sb="103" eb="105">
      <t>ミナオ</t>
    </rPh>
    <rPh sb="110" eb="111">
      <t>ノット</t>
    </rPh>
    <rPh sb="113" eb="115">
      <t>テキセツ</t>
    </rPh>
    <rPh sb="116" eb="120">
      <t>リョウキンカイシュウ</t>
    </rPh>
    <rPh sb="123" eb="127">
      <t>ケイエイカイゼン</t>
    </rPh>
    <rPh sb="128" eb="129">
      <t>ハカ</t>
    </rPh>
    <rPh sb="130" eb="132">
      <t>ヒツヨウ</t>
    </rPh>
    <phoneticPr fontId="4"/>
  </si>
  <si>
    <t>①本町簡易水道事業は、令和６年度に法適化した。年度当初において、法適化前の予算残高を繰越し、それを加味した上で、一般会計からの繰入金を算定しているため、比率については100％を下回った。令和６年７月に水道料金について35％値上改定を行っているが、今後も定期的な料金の見直しを実施する。
②法適化初年度であり、累積欠損金は0である。
③流動比率について100％を大きく下回っているが、流動負債の６割が建設改良費等に充てられた企業債であり、これらで整備した施設により給水収益等を得る予定である。
④建設改良費に充てる企業債が増加しており、今後も給水区域の拡張を予定しているため、増加する見込みである。
⑤⑥先述のとおり、料金改定を行ったが、まだなお供給単価が給水原価に対して低い。今後も適切な料金回収に努める。
⑦給水人口に対して、多くの施設を設置しなければならない状況であるため、当分は現状維持となる。
⑧有収率については、法定耐用年数超過管の割合が小さく前年度と同等で推移している。
令和６年度に料金改定を行ったが、経営改善のために、今後も料金水準の見直しを定期的に行う必要がある。</t>
    <rPh sb="1" eb="3">
      <t>ホンチョウ</t>
    </rPh>
    <rPh sb="3" eb="9">
      <t>カンイスイドウジギョウ</t>
    </rPh>
    <rPh sb="11" eb="13">
      <t>レイワ</t>
    </rPh>
    <rPh sb="14" eb="16">
      <t>ネンド</t>
    </rPh>
    <rPh sb="17" eb="19">
      <t>ホウテキ</t>
    </rPh>
    <rPh sb="19" eb="20">
      <t>カ</t>
    </rPh>
    <rPh sb="23" eb="27">
      <t>ネンドトウショ</t>
    </rPh>
    <rPh sb="32" eb="35">
      <t>ホウテキカ</t>
    </rPh>
    <rPh sb="35" eb="36">
      <t>マエ</t>
    </rPh>
    <rPh sb="37" eb="41">
      <t>ヨサンザンダカ</t>
    </rPh>
    <rPh sb="42" eb="44">
      <t>クリコシ</t>
    </rPh>
    <rPh sb="49" eb="51">
      <t>カミ</t>
    </rPh>
    <rPh sb="53" eb="54">
      <t>ウエ</t>
    </rPh>
    <rPh sb="56" eb="60">
      <t>イッパンカイケイ</t>
    </rPh>
    <rPh sb="63" eb="66">
      <t>クリイレキン</t>
    </rPh>
    <rPh sb="67" eb="69">
      <t>サンテイ</t>
    </rPh>
    <rPh sb="76" eb="78">
      <t>ヒリツ</t>
    </rPh>
    <rPh sb="88" eb="90">
      <t>シタマワ</t>
    </rPh>
    <rPh sb="93" eb="95">
      <t>レイワ</t>
    </rPh>
    <rPh sb="144" eb="147">
      <t>ホウテキカ</t>
    </rPh>
    <rPh sb="147" eb="150">
      <t>ショネンド</t>
    </rPh>
    <rPh sb="154" eb="156">
      <t>ルイセキ</t>
    </rPh>
    <rPh sb="156" eb="159">
      <t>ケッソンキン</t>
    </rPh>
    <rPh sb="191" eb="195">
      <t>リュウドウフサイ</t>
    </rPh>
    <rPh sb="197" eb="198">
      <t>ワリ</t>
    </rPh>
    <rPh sb="199" eb="204">
      <t>ケンセツカイリョウヒ</t>
    </rPh>
    <rPh sb="204" eb="205">
      <t>トウ</t>
    </rPh>
    <rPh sb="206" eb="207">
      <t>ア</t>
    </rPh>
    <rPh sb="211" eb="213">
      <t>キギョウ</t>
    </rPh>
    <rPh sb="213" eb="214">
      <t>サイ</t>
    </rPh>
    <rPh sb="222" eb="224">
      <t>セイビ</t>
    </rPh>
    <rPh sb="226" eb="228">
      <t>シセツ</t>
    </rPh>
    <rPh sb="231" eb="236">
      <t>キュウスイシュウエキトウ</t>
    </rPh>
    <rPh sb="237" eb="238">
      <t>エ</t>
    </rPh>
    <rPh sb="239" eb="241">
      <t>ヨテイ</t>
    </rPh>
    <rPh sb="247" eb="252">
      <t>ケンセツカイリョウヒ</t>
    </rPh>
    <rPh sb="253" eb="254">
      <t>ア</t>
    </rPh>
    <rPh sb="256" eb="259">
      <t>キギョウサイ</t>
    </rPh>
    <rPh sb="260" eb="262">
      <t>ゾウカ</t>
    </rPh>
    <rPh sb="267" eb="269">
      <t>コンゴ</t>
    </rPh>
    <rPh sb="270" eb="275">
      <t>キュウスイ</t>
    </rPh>
    <rPh sb="275" eb="277">
      <t>カクチョウ</t>
    </rPh>
    <rPh sb="278" eb="280">
      <t>ヨテイ</t>
    </rPh>
    <rPh sb="287" eb="289">
      <t>ゾウカ</t>
    </rPh>
    <rPh sb="291" eb="293">
      <t>ミコ</t>
    </rPh>
    <rPh sb="301" eb="303">
      <t>センジュツ</t>
    </rPh>
    <rPh sb="308" eb="312">
      <t>リョウキンカイテイ</t>
    </rPh>
    <rPh sb="313" eb="314">
      <t>オコナ</t>
    </rPh>
    <rPh sb="322" eb="326">
      <t>キョウキュウタンカ</t>
    </rPh>
    <rPh sb="327" eb="331">
      <t>キュウスイゲンカ</t>
    </rPh>
    <rPh sb="332" eb="333">
      <t>タイ</t>
    </rPh>
    <rPh sb="335" eb="336">
      <t>ヒク</t>
    </rPh>
    <rPh sb="338" eb="340">
      <t>コンゴ</t>
    </rPh>
    <rPh sb="341" eb="343">
      <t>テキセツ</t>
    </rPh>
    <rPh sb="344" eb="348">
      <t>リョウキンカイシュウ</t>
    </rPh>
    <rPh sb="349" eb="350">
      <t>ツト</t>
    </rPh>
    <rPh sb="355" eb="359">
      <t>キュウスイジンコウ</t>
    </rPh>
    <rPh sb="360" eb="361">
      <t>タイ</t>
    </rPh>
    <rPh sb="364" eb="365">
      <t>オオ</t>
    </rPh>
    <rPh sb="367" eb="369">
      <t>シセツ</t>
    </rPh>
    <rPh sb="370" eb="372">
      <t>セッチ</t>
    </rPh>
    <rPh sb="381" eb="383">
      <t>ジョウキョウ</t>
    </rPh>
    <rPh sb="389" eb="391">
      <t>トウブン</t>
    </rPh>
    <rPh sb="392" eb="394">
      <t>ゲンジョウ</t>
    </rPh>
    <rPh sb="394" eb="396">
      <t>イジ</t>
    </rPh>
    <rPh sb="402" eb="405">
      <t>ユウシュウリツ</t>
    </rPh>
    <rPh sb="411" eb="417">
      <t>ホウテイタイヨウネンスウ</t>
    </rPh>
    <rPh sb="417" eb="419">
      <t>チョウカ</t>
    </rPh>
    <rPh sb="419" eb="420">
      <t>カン</t>
    </rPh>
    <rPh sb="421" eb="423">
      <t>ワリアイ</t>
    </rPh>
    <rPh sb="424" eb="425">
      <t>チイ</t>
    </rPh>
    <rPh sb="427" eb="430">
      <t>ゼンネンド</t>
    </rPh>
    <rPh sb="443" eb="445">
      <t>レイワ</t>
    </rPh>
    <rPh sb="446" eb="448">
      <t>ネンド</t>
    </rPh>
    <rPh sb="449" eb="453">
      <t>リョウキンカイテイ</t>
    </rPh>
    <rPh sb="454" eb="455">
      <t>オコナ</t>
    </rPh>
    <rPh sb="459" eb="463">
      <t>ケイエイカイゼン</t>
    </rPh>
    <rPh sb="468" eb="470">
      <t>コンゴ</t>
    </rPh>
    <rPh sb="471" eb="475">
      <t>リョウキンスイジュン</t>
    </rPh>
    <rPh sb="476" eb="478">
      <t>ミナオ</t>
    </rPh>
    <rPh sb="480" eb="483">
      <t>テイキテキ</t>
    </rPh>
    <phoneticPr fontId="4"/>
  </si>
  <si>
    <t>①他団体と比較して低い数値である。
（報告の数値に誤りがあり、当該値は4.74％である。）
②③法定耐用年数超過管なし。
今後の見通しとして、管路の更新時期を迎える地区が重複することが予想されるため、漏水の状況等踏まえ、優先順位を決めながら、計画的な更新を行っていく。</t>
    <rPh sb="1" eb="4">
      <t>タダンタイ</t>
    </rPh>
    <rPh sb="5" eb="7">
      <t>ヒカク</t>
    </rPh>
    <rPh sb="9" eb="10">
      <t>ヒク</t>
    </rPh>
    <rPh sb="11" eb="13">
      <t>スウチ</t>
    </rPh>
    <rPh sb="19" eb="21">
      <t>ホウコク</t>
    </rPh>
    <rPh sb="22" eb="24">
      <t>スウチ</t>
    </rPh>
    <rPh sb="25" eb="26">
      <t>アヤマ</t>
    </rPh>
    <rPh sb="31" eb="33">
      <t>トウガイ</t>
    </rPh>
    <rPh sb="33" eb="34">
      <t>アタイ</t>
    </rPh>
    <rPh sb="48" eb="54">
      <t>ホウテイタイヨウネンスウ</t>
    </rPh>
    <rPh sb="54" eb="56">
      <t>チョウカ</t>
    </rPh>
    <rPh sb="56" eb="57">
      <t>カン</t>
    </rPh>
    <rPh sb="62" eb="64">
      <t>コンゴ</t>
    </rPh>
    <rPh sb="65" eb="67">
      <t>ミトオ</t>
    </rPh>
    <rPh sb="72" eb="74">
      <t>カンロ</t>
    </rPh>
    <rPh sb="75" eb="77">
      <t>コウシン</t>
    </rPh>
    <rPh sb="77" eb="79">
      <t>ジキ</t>
    </rPh>
    <rPh sb="80" eb="81">
      <t>ムカ</t>
    </rPh>
    <rPh sb="83" eb="85">
      <t>チク</t>
    </rPh>
    <rPh sb="86" eb="88">
      <t>チョウフク</t>
    </rPh>
    <rPh sb="93" eb="95">
      <t>ヨソウ</t>
    </rPh>
    <rPh sb="101" eb="103">
      <t>ロウスイ</t>
    </rPh>
    <rPh sb="104" eb="106">
      <t>ジョウキョウ</t>
    </rPh>
    <rPh sb="106" eb="107">
      <t>トウ</t>
    </rPh>
    <rPh sb="107" eb="108">
      <t>フ</t>
    </rPh>
    <rPh sb="111" eb="115">
      <t>ユウセンジュンイ</t>
    </rPh>
    <rPh sb="116" eb="117">
      <t>キ</t>
    </rPh>
    <rPh sb="122" eb="125">
      <t>ケイカクテキ</t>
    </rPh>
    <rPh sb="126" eb="128">
      <t>コウシン</t>
    </rPh>
    <rPh sb="129" eb="130">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</si>
</sst>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1A-477E-8732-64A965E713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DF1A-477E-8732-64A965E713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54.71</c:v>
                </c:pt>
              </c:numCache>
            </c:numRef>
          </c:val>
          <c:extLst>
            <c:ext xmlns:c16="http://schemas.microsoft.com/office/drawing/2014/chart" uri="{C3380CC4-5D6E-409C-BE32-E72D297353CC}">
              <c16:uniqueId val="{00000000-CB83-44F6-A5FF-4DCF5136D8B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CB83-44F6-A5FF-4DCF5136D8B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99.63</c:v>
                </c:pt>
              </c:numCache>
            </c:numRef>
          </c:val>
          <c:extLst>
            <c:ext xmlns:c16="http://schemas.microsoft.com/office/drawing/2014/chart" uri="{C3380CC4-5D6E-409C-BE32-E72D297353CC}">
              <c16:uniqueId val="{00000000-BB2E-48F8-8B7A-83D9DD6F98A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BB2E-48F8-8B7A-83D9DD6F98A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99.83</c:v>
                </c:pt>
              </c:numCache>
            </c:numRef>
          </c:val>
          <c:extLst>
            <c:ext xmlns:c16="http://schemas.microsoft.com/office/drawing/2014/chart" uri="{C3380CC4-5D6E-409C-BE32-E72D297353CC}">
              <c16:uniqueId val="{00000000-D062-4FA9-8291-9AE197B00A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D062-4FA9-8291-9AE197B00A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7B0-4F6A-B6CC-984D4536302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A7B0-4F6A-B6CC-984D4536302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6EE-4E0F-B054-63BF799C7D0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06EE-4E0F-B054-63BF799C7D0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506-4E73-8725-A8A2888BA6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8506-4E73-8725-A8A2888BA6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69.11</c:v>
                </c:pt>
              </c:numCache>
            </c:numRef>
          </c:val>
          <c:extLst>
            <c:ext xmlns:c16="http://schemas.microsoft.com/office/drawing/2014/chart" uri="{C3380CC4-5D6E-409C-BE32-E72D297353CC}">
              <c16:uniqueId val="{00000000-26BF-454F-A6F0-F5778F6858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26BF-454F-A6F0-F5778F6858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1014.87</c:v>
                </c:pt>
              </c:numCache>
            </c:numRef>
          </c:val>
          <c:extLst>
            <c:ext xmlns:c16="http://schemas.microsoft.com/office/drawing/2014/chart" uri="{C3380CC4-5D6E-409C-BE32-E72D297353CC}">
              <c16:uniqueId val="{00000000-FF71-4CEC-A8A7-5E47A727C41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FF71-4CEC-A8A7-5E47A727C41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44.05</c:v>
                </c:pt>
              </c:numCache>
            </c:numRef>
          </c:val>
          <c:extLst>
            <c:ext xmlns:c16="http://schemas.microsoft.com/office/drawing/2014/chart" uri="{C3380CC4-5D6E-409C-BE32-E72D297353CC}">
              <c16:uniqueId val="{00000000-CE64-41D3-A210-69AFD60441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CE64-41D3-A210-69AFD60441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232.71</c:v>
                </c:pt>
              </c:numCache>
            </c:numRef>
          </c:val>
          <c:extLst>
            <c:ext xmlns:c16="http://schemas.microsoft.com/office/drawing/2014/chart" uri="{C3380CC4-5D6E-409C-BE32-E72D297353CC}">
              <c16:uniqueId val="{00000000-6572-4706-8444-5E4E3157F09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6572-4706-8444-5E4E3157F09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五ケ瀬町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自治体職員</v>
      </c>
      <c r="AE8" s="43"/>
      <c r="AF8" s="43"/>
      <c r="AG8" s="43"/>
      <c r="AH8" s="43"/>
      <c r="AI8" s="43"/>
      <c r="AJ8" s="43"/>
      <c r="AK8" s="2"/>
      <c r="AL8" s="44">
        <f>データ!$R$6</f>
        <v>3278</v>
      </c>
      <c r="AM8" s="44"/>
      <c r="AN8" s="44"/>
      <c r="AO8" s="44"/>
      <c r="AP8" s="44"/>
      <c r="AQ8" s="44"/>
      <c r="AR8" s="44"/>
      <c r="AS8" s="44"/>
      <c r="AT8" s="45">
        <f>データ!$S$6</f>
        <v>171.73</v>
      </c>
      <c r="AU8" s="46"/>
      <c r="AV8" s="46"/>
      <c r="AW8" s="46"/>
      <c r="AX8" s="46"/>
      <c r="AY8" s="46"/>
      <c r="AZ8" s="46"/>
      <c r="BA8" s="46"/>
      <c r="BB8" s="47">
        <f>データ!$T$6</f>
        <v>19.09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77.41</v>
      </c>
      <c r="J10" s="46"/>
      <c r="K10" s="46"/>
      <c r="L10" s="46"/>
      <c r="M10" s="46"/>
      <c r="N10" s="46"/>
      <c r="O10" s="80"/>
      <c r="P10" s="47">
        <f>データ!$P$6</f>
        <v>71.09</v>
      </c>
      <c r="Q10" s="47"/>
      <c r="R10" s="47"/>
      <c r="S10" s="47"/>
      <c r="T10" s="47"/>
      <c r="U10" s="47"/>
      <c r="V10" s="47"/>
      <c r="W10" s="44">
        <f>データ!$Q$6</f>
        <v>2970</v>
      </c>
      <c r="X10" s="44"/>
      <c r="Y10" s="44"/>
      <c r="Z10" s="44"/>
      <c r="AA10" s="44"/>
      <c r="AB10" s="44"/>
      <c r="AC10" s="44"/>
      <c r="AD10" s="2"/>
      <c r="AE10" s="2"/>
      <c r="AF10" s="2"/>
      <c r="AG10" s="2"/>
      <c r="AH10" s="2"/>
      <c r="AI10" s="2"/>
      <c r="AJ10" s="2"/>
      <c r="AK10" s="2"/>
      <c r="AL10" s="44">
        <f>データ!$U$6</f>
        <v>2253</v>
      </c>
      <c r="AM10" s="44"/>
      <c r="AN10" s="44"/>
      <c r="AO10" s="44"/>
      <c r="AP10" s="44"/>
      <c r="AQ10" s="44"/>
      <c r="AR10" s="44"/>
      <c r="AS10" s="44"/>
      <c r="AT10" s="45">
        <f>データ!$V$6</f>
        <v>9.48</v>
      </c>
      <c r="AU10" s="46"/>
      <c r="AV10" s="46"/>
      <c r="AW10" s="46"/>
      <c r="AX10" s="46"/>
      <c r="AY10" s="46"/>
      <c r="AZ10" s="46"/>
      <c r="BA10" s="46"/>
      <c r="BB10" s="47">
        <f>データ!$W$6</f>
        <v>237.66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jZbAGi8D3gwZjPYXyOWo5BjxGYnMpQeBAM5171rdmRe4kUO0j9qTkX4zsX4o6Jlk9FHRoR++M27S9Z19vAqE3A==" saltValue="2J9jceK+346kE3sCrIlAA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454435</v>
      </c>
      <c r="D6" s="20">
        <f t="shared" si="3"/>
        <v>46</v>
      </c>
      <c r="E6" s="20">
        <f t="shared" si="3"/>
        <v>1</v>
      </c>
      <c r="F6" s="20">
        <f t="shared" si="3"/>
        <v>0</v>
      </c>
      <c r="G6" s="20">
        <f t="shared" si="3"/>
        <v>5</v>
      </c>
      <c r="H6" s="20" t="str">
        <f t="shared" si="3"/>
        <v>宮崎県　五ケ瀬町</v>
      </c>
      <c r="I6" s="20" t="str">
        <f t="shared" si="3"/>
        <v>法適用</v>
      </c>
      <c r="J6" s="20" t="str">
        <f t="shared" si="3"/>
        <v>水道事業</v>
      </c>
      <c r="K6" s="20" t="str">
        <f t="shared" si="3"/>
        <v>簡易水道事業</v>
      </c>
      <c r="L6" s="20" t="str">
        <f t="shared" si="3"/>
        <v>C3</v>
      </c>
      <c r="M6" s="20" t="str">
        <f t="shared" si="3"/>
        <v>自治体職員</v>
      </c>
      <c r="N6" s="21" t="str">
        <f t="shared" si="3"/>
        <v>-</v>
      </c>
      <c r="O6" s="21">
        <f t="shared" si="3"/>
        <v>77.41</v>
      </c>
      <c r="P6" s="21">
        <f t="shared" si="3"/>
        <v>71.09</v>
      </c>
      <c r="Q6" s="21">
        <f t="shared" si="3"/>
        <v>2970</v>
      </c>
      <c r="R6" s="21">
        <f t="shared" si="3"/>
        <v>3278</v>
      </c>
      <c r="S6" s="21">
        <f t="shared" si="3"/>
        <v>171.73</v>
      </c>
      <c r="T6" s="21">
        <f t="shared" si="3"/>
        <v>19.09</v>
      </c>
      <c r="U6" s="21">
        <f t="shared" si="3"/>
        <v>2253</v>
      </c>
      <c r="V6" s="21">
        <f t="shared" si="3"/>
        <v>9.48</v>
      </c>
      <c r="W6" s="21">
        <f t="shared" si="3"/>
        <v>237.66</v>
      </c>
      <c r="X6" s="22" t="str">
        <f>IF(X7="",NA(),X7)</f>
        <v>-</v>
      </c>
      <c r="Y6" s="22" t="str">
        <f t="shared" ref="Y6:AG6" si="4">IF(Y7="",NA(),Y7)</f>
        <v>-</v>
      </c>
      <c r="Z6" s="22" t="str">
        <f t="shared" si="4"/>
        <v>-</v>
      </c>
      <c r="AA6" s="22" t="str">
        <f t="shared" si="4"/>
        <v>-</v>
      </c>
      <c r="AB6" s="22">
        <f t="shared" si="4"/>
        <v>99.83</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69.11</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1014.87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44.05</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232.71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54.71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99.63</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1">
        <f t="shared" si="12"/>
        <v>0</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454435</v>
      </c>
      <c r="D7" s="24">
        <v>46</v>
      </c>
      <c r="E7" s="24">
        <v>1</v>
      </c>
      <c r="F7" s="24">
        <v>0</v>
      </c>
      <c r="G7" s="24">
        <v>5</v>
      </c>
      <c r="H7" s="24" t="s">
        <v>93</v>
      </c>
      <c r="I7" s="24" t="s">
        <v>94</v>
      </c>
      <c r="J7" s="24" t="s">
        <v>95</v>
      </c>
      <c r="K7" s="24" t="s">
        <v>96</v>
      </c>
      <c r="L7" s="24" t="s">
        <v>97</v>
      </c>
      <c r="M7" s="24" t="s">
        <v>98</v>
      </c>
      <c r="N7" s="25" t="s">
        <v>99</v>
      </c>
      <c r="O7" s="25">
        <v>77.41</v>
      </c>
      <c r="P7" s="25">
        <v>71.09</v>
      </c>
      <c r="Q7" s="25">
        <v>2970</v>
      </c>
      <c r="R7" s="25">
        <v>3278</v>
      </c>
      <c r="S7" s="25">
        <v>171.73</v>
      </c>
      <c r="T7" s="25">
        <v>19.09</v>
      </c>
      <c r="U7" s="25">
        <v>2253</v>
      </c>
      <c r="V7" s="25">
        <v>9.48</v>
      </c>
      <c r="W7" s="25">
        <v>237.66</v>
      </c>
      <c r="X7" s="25" t="s">
        <v>99</v>
      </c>
      <c r="Y7" s="25" t="s">
        <v>99</v>
      </c>
      <c r="Z7" s="25" t="s">
        <v>99</v>
      </c>
      <c r="AA7" s="25" t="s">
        <v>99</v>
      </c>
      <c r="AB7" s="25">
        <v>99.83</v>
      </c>
      <c r="AC7" s="25" t="s">
        <v>99</v>
      </c>
      <c r="AD7" s="25" t="s">
        <v>99</v>
      </c>
      <c r="AE7" s="25" t="s">
        <v>99</v>
      </c>
      <c r="AF7" s="25" t="s">
        <v>99</v>
      </c>
      <c r="AG7" s="25">
        <v>101.77</v>
      </c>
      <c r="AH7" s="25">
        <v>102.02</v>
      </c>
      <c r="AI7" s="25" t="s">
        <v>99</v>
      </c>
      <c r="AJ7" s="25" t="s">
        <v>99</v>
      </c>
      <c r="AK7" s="25" t="s">
        <v>99</v>
      </c>
      <c r="AL7" s="25" t="s">
        <v>99</v>
      </c>
      <c r="AM7" s="25">
        <v>0</v>
      </c>
      <c r="AN7" s="25" t="s">
        <v>99</v>
      </c>
      <c r="AO7" s="25" t="s">
        <v>99</v>
      </c>
      <c r="AP7" s="25" t="s">
        <v>99</v>
      </c>
      <c r="AQ7" s="25" t="s">
        <v>99</v>
      </c>
      <c r="AR7" s="25">
        <v>16.12</v>
      </c>
      <c r="AS7" s="25">
        <v>26.96</v>
      </c>
      <c r="AT7" s="25" t="s">
        <v>99</v>
      </c>
      <c r="AU7" s="25" t="s">
        <v>99</v>
      </c>
      <c r="AV7" s="25" t="s">
        <v>99</v>
      </c>
      <c r="AW7" s="25" t="s">
        <v>99</v>
      </c>
      <c r="AX7" s="25">
        <v>69.11</v>
      </c>
      <c r="AY7" s="25" t="s">
        <v>99</v>
      </c>
      <c r="AZ7" s="25" t="s">
        <v>99</v>
      </c>
      <c r="BA7" s="25" t="s">
        <v>99</v>
      </c>
      <c r="BB7" s="25" t="s">
        <v>99</v>
      </c>
      <c r="BC7" s="25">
        <v>157.71</v>
      </c>
      <c r="BD7" s="25">
        <v>142.38999999999999</v>
      </c>
      <c r="BE7" s="25" t="s">
        <v>99</v>
      </c>
      <c r="BF7" s="25" t="s">
        <v>99</v>
      </c>
      <c r="BG7" s="25" t="s">
        <v>99</v>
      </c>
      <c r="BH7" s="25" t="s">
        <v>99</v>
      </c>
      <c r="BI7" s="25">
        <v>1014.87</v>
      </c>
      <c r="BJ7" s="25" t="s">
        <v>99</v>
      </c>
      <c r="BK7" s="25" t="s">
        <v>99</v>
      </c>
      <c r="BL7" s="25" t="s">
        <v>99</v>
      </c>
      <c r="BM7" s="25" t="s">
        <v>99</v>
      </c>
      <c r="BN7" s="25">
        <v>958.97</v>
      </c>
      <c r="BO7" s="25">
        <v>1043.3599999999999</v>
      </c>
      <c r="BP7" s="25" t="s">
        <v>99</v>
      </c>
      <c r="BQ7" s="25" t="s">
        <v>99</v>
      </c>
      <c r="BR7" s="25" t="s">
        <v>99</v>
      </c>
      <c r="BS7" s="25" t="s">
        <v>99</v>
      </c>
      <c r="BT7" s="25">
        <v>44.05</v>
      </c>
      <c r="BU7" s="25" t="s">
        <v>99</v>
      </c>
      <c r="BV7" s="25" t="s">
        <v>99</v>
      </c>
      <c r="BW7" s="25" t="s">
        <v>99</v>
      </c>
      <c r="BX7" s="25" t="s">
        <v>99</v>
      </c>
      <c r="BY7" s="25">
        <v>61.25</v>
      </c>
      <c r="BZ7" s="25">
        <v>56.19</v>
      </c>
      <c r="CA7" s="25" t="s">
        <v>99</v>
      </c>
      <c r="CB7" s="25" t="s">
        <v>99</v>
      </c>
      <c r="CC7" s="25" t="s">
        <v>99</v>
      </c>
      <c r="CD7" s="25" t="s">
        <v>99</v>
      </c>
      <c r="CE7" s="25">
        <v>232.71</v>
      </c>
      <c r="CF7" s="25" t="s">
        <v>99</v>
      </c>
      <c r="CG7" s="25" t="s">
        <v>99</v>
      </c>
      <c r="CH7" s="25" t="s">
        <v>99</v>
      </c>
      <c r="CI7" s="25" t="s">
        <v>99</v>
      </c>
      <c r="CJ7" s="25">
        <v>279.83</v>
      </c>
      <c r="CK7" s="25">
        <v>285.60000000000002</v>
      </c>
      <c r="CL7" s="25" t="s">
        <v>99</v>
      </c>
      <c r="CM7" s="25" t="s">
        <v>99</v>
      </c>
      <c r="CN7" s="25" t="s">
        <v>99</v>
      </c>
      <c r="CO7" s="25" t="s">
        <v>99</v>
      </c>
      <c r="CP7" s="25">
        <v>54.71</v>
      </c>
      <c r="CQ7" s="25" t="s">
        <v>99</v>
      </c>
      <c r="CR7" s="25" t="s">
        <v>99</v>
      </c>
      <c r="CS7" s="25" t="s">
        <v>99</v>
      </c>
      <c r="CT7" s="25" t="s">
        <v>99</v>
      </c>
      <c r="CU7" s="25">
        <v>54.69</v>
      </c>
      <c r="CV7" s="25">
        <v>48.33</v>
      </c>
      <c r="CW7" s="25" t="s">
        <v>99</v>
      </c>
      <c r="CX7" s="25" t="s">
        <v>99</v>
      </c>
      <c r="CY7" s="25" t="s">
        <v>99</v>
      </c>
      <c r="CZ7" s="25" t="s">
        <v>99</v>
      </c>
      <c r="DA7" s="25">
        <v>99.63</v>
      </c>
      <c r="DB7" s="25" t="s">
        <v>99</v>
      </c>
      <c r="DC7" s="25" t="s">
        <v>99</v>
      </c>
      <c r="DD7" s="25" t="s">
        <v>99</v>
      </c>
      <c r="DE7" s="25" t="s">
        <v>99</v>
      </c>
      <c r="DF7" s="25">
        <v>71.44</v>
      </c>
      <c r="DG7" s="25">
        <v>70.34</v>
      </c>
      <c r="DH7" s="25" t="s">
        <v>99</v>
      </c>
      <c r="DI7" s="25" t="s">
        <v>99</v>
      </c>
      <c r="DJ7" s="25" t="s">
        <v>99</v>
      </c>
      <c r="DK7" s="25" t="s">
        <v>99</v>
      </c>
      <c r="DL7" s="25">
        <v>0</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2026-01-20T02:50:30Z</cp:lastPrinted>
  <dcterms:created xsi:type="dcterms:W3CDTF">2025-12-12T09:25:00Z</dcterms:created>
  <dcterms:modified xsi:type="dcterms:W3CDTF">2026-02-24T06:58:52Z</dcterms:modified>
  <cp:category/>
</cp:coreProperties>
</file>