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A2537DC2-A297-4CC4-87D9-C5475E683293}" xr6:coauthVersionLast="47" xr6:coauthVersionMax="47" xr10:uidLastSave="{00000000-0000-0000-0000-000000000000}"/>
  <workbookProtection workbookAlgorithmName="SHA-512" workbookHashValue="A8K75hRKCxnR0DujGDngFA+9ht8a7n4JGbXV9H5Ad97hFIncxh/XdHGlylNlxjkqBvNqtK891UgJdMFEWcvCgQ==" workbookSaltValue="d4pi6mc6GnF1Bgz5W1/Zf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<sst xmlns="http://schemas.openxmlformats.org/spreadsheetml/2006/main" count="319" uniqueCount="116">
  <si>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</si>
  <si>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</si>
  <si>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</si>
  <si>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</si>
  <si>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</si>
  <si>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</si>
  <si>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</si>
  <si>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</si>
  <si>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</si>
  <si>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</si>
  <si>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</si>
  <si>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</si>
  <si>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</si>
  <si>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</si>
  <si>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</si>
  <si>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</si>
  <si>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</si>
  <si>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</si>
  <si>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</si>
  <si>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</si>
  <si>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</si>
  <si>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</si>
  <si>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</si>
  <si>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</si>
  <si>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</si>
  <si>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</si>
  <si>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</si>
  <si>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</si>
  <si>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</si>
  <si>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</si>
  <si>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</si>
  <si>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</si>
  <si>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</si>
  <si>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</si>
  <si>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</si>
  <si>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</si>
  <si>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</si>
  <si>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</si>
  <si>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</si>
  <si>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</si>
  <si>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</si>
  <si>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</si>
  <si>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</si>
  <si>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</si>
  <si>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</si>
  <si>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</si>
  <si>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</si>
  <si>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</si>
  <si>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</si>
  <si>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</si>
  <si>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</si>
  <si>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</si>
  <si>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</si>
  <si>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</si>
  <si>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</si>
  <si>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</si>
  <si>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</si>
  <si>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</si>
  <si>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</si>
  <si>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</si>
  <si>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</si>
  <si>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</si>
  <si>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</si>
  <si>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</si>
  <si>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</si>
  <si>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</si>
  <si>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</si>
  <si>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</si>
  <si>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</si>
  <si>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</si>
  <si>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</si>
  <si>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</si>
  <si>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</si>
  <si>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</si>
  <si>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</si>
  <si>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</si>
  <si>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</si>
  <si>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</si>
  <si>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</si>
  <si>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</si>
  <si>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</si>
  <si>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</si>
  <si>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</si>
  <si>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</si>
  <si>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</si>
  <si>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</si>
  <si>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</si>
  <si>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</si>
  <si>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</si>
  <si>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</si>
  <si>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</si>
  <si>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</si>
  <si>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</si>
  <si>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</si>
  <si>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</si>
  <si>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</si>
  <si>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三股町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</si>
  <si>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</si>
  <si>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</si>
  <si>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</si>
  <si>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</si>
  <si>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</si>
  <si>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</si>
  <si>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</si>
  <si>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</si>
  <si>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</si>
  <si>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</si>
  <si>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</si>
  <si>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</si>
  <si>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</si>
  <si>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</si>
  <si>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</si>
  <si>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</si>
  <si>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耐用年数を超えている管渠はありませんが、処理場においては、徐々に修繕が増えていく傾向にあり、老朽化への計画的な財政対応が必要であると考えます。平成25年度に作成した施設最適整備構想計画（長寿命化）に基づき、施設の長寿命化を図り、対応していきます。</t>
    <rPh sb="1" eb="3">
      <t>タイヨウ</t>
    </rPh>
    <rPh sb="3" eb="5">
      <t>ネンスウ</t>
    </rPh>
    <rPh sb="6" eb="7">
      <t>コ</t>
    </rPh>
    <rPh sb="11" eb="13">
      <t>カンキョ</t>
    </rPh>
    <rPh sb="21" eb="23">
      <t>ショリ</t>
    </rPh>
    <rPh sb="23" eb="24">
      <t>ジョウ</t>
    </rPh>
    <rPh sb="30" eb="32">
      <t>ジョジョ</t>
    </rPh>
    <rPh sb="33" eb="35">
      <t>シュウゼン</t>
    </rPh>
    <rPh sb="36" eb="37">
      <t>フ</t>
    </rPh>
    <rPh sb="41" eb="43">
      <t>ケイコウ</t>
    </rPh>
    <rPh sb="47" eb="50">
      <t>ロウキュウカ</t>
    </rPh>
    <rPh sb="52" eb="55">
      <t>ケイカクテキ</t>
    </rPh>
    <rPh sb="56" eb="58">
      <t>ザイセイ</t>
    </rPh>
    <rPh sb="58" eb="60">
      <t>タイオウ</t>
    </rPh>
    <rPh sb="61" eb="63">
      <t>ヒツヨウ</t>
    </rPh>
    <rPh sb="67" eb="68">
      <t>カンガ</t>
    </rPh>
    <rPh sb="72" eb="74">
      <t>ヘイセイ</t>
    </rPh>
    <rPh sb="76" eb="78">
      <t>ネンド</t>
    </rPh>
    <rPh sb="79" eb="81">
      <t>サクセイ</t>
    </rPh>
    <rPh sb="83" eb="85">
      <t>シセツ</t>
    </rPh>
    <rPh sb="85" eb="87">
      <t>サイテキ</t>
    </rPh>
    <rPh sb="87" eb="89">
      <t>セイビ</t>
    </rPh>
    <rPh sb="89" eb="91">
      <t>コウソウ</t>
    </rPh>
    <rPh sb="91" eb="93">
      <t>ケイカク</t>
    </rPh>
    <rPh sb="94" eb="97">
      <t>チョウジュミョウ</t>
    </rPh>
    <rPh sb="97" eb="98">
      <t>カ</t>
    </rPh>
    <rPh sb="100" eb="101">
      <t>モト</t>
    </rPh>
    <rPh sb="104" eb="106">
      <t>シセツ</t>
    </rPh>
    <phoneticPr fontId="4"/>
  </si>
  <si>
    <t xml:space="preserve"> 健全な経営を維持するためには汚水処理費を軽減する検討が必要となります。今後、維持管理適正化計画を作成し、適切な維持管理と、長寿命化を図ることにより、経営への負荷を抑えるなど、改善を進める必要があります。</t>
    <rPh sb="1" eb="3">
      <t>ケンゼン</t>
    </rPh>
    <rPh sb="4" eb="6">
      <t>ケイエイ</t>
    </rPh>
    <rPh sb="7" eb="9">
      <t>イジ</t>
    </rPh>
    <rPh sb="20" eb="22">
      <t>ケイゲン</t>
    </rPh>
    <rPh sb="24" eb="26">
      <t>ケントウ</t>
    </rPh>
    <rPh sb="27" eb="29">
      <t>ヒツヨウ</t>
    </rPh>
    <rPh sb="36" eb="38">
      <t>コンゴ</t>
    </rPh>
    <rPh sb="39" eb="43">
      <t>イジカンリ</t>
    </rPh>
    <rPh sb="43" eb="46">
      <t>テキセイカ</t>
    </rPh>
    <rPh sb="46" eb="48">
      <t>ケイカク</t>
    </rPh>
    <rPh sb="49" eb="51">
      <t>サクセイ</t>
    </rPh>
    <rPh sb="53" eb="55">
      <t>テキセツ</t>
    </rPh>
    <rPh sb="56" eb="60">
      <t>イジカンリ</t>
    </rPh>
    <phoneticPr fontId="4"/>
  </si>
  <si>
    <t xml:space="preserve">　本町は、令和6年度より法非適から法適用となったため、前年度までの数値が入っておりません。
①経常収支比率
　100％を上回っておりますが、更なる費用削減・使用料確保の取組が必要と考えます。
③流動比率
　類似団体平均を下回っており、更なる流動資産の確保に努めていく必要があります。
⑤経費回収率
　類似団体平均を上回っておりますが、更なる使用料収入の確保及び汚水処理費の削減に努める必要があります。
⑥汚水処理原価
　今後、施設の更新等が予定されていることから、「汚水処理原価」が高くなることが予想されます。そのため、施設の延命化に努める必要があります。
⑦施設利用率
　類似団体平均を上回っておりますが、更なる効率性の向上に努める必要があります。
⑧水洗化率
　類似団体平均を上回ってはいますが、今後集落排水接続に関する相談会を増やすなど、更なる接続推進に努める必要があります。
</t>
    <rPh sb="1" eb="3">
      <t>ホンチョウ</t>
    </rPh>
    <rPh sb="5" eb="7">
      <t>レイワ</t>
    </rPh>
    <rPh sb="8" eb="10">
      <t>ネンド</t>
    </rPh>
    <rPh sb="12" eb="13">
      <t>ホウ</t>
    </rPh>
    <rPh sb="13" eb="14">
      <t>ヒ</t>
    </rPh>
    <rPh sb="14" eb="15">
      <t>テキ</t>
    </rPh>
    <rPh sb="17" eb="20">
      <t>ホウテキヨウ</t>
    </rPh>
    <rPh sb="27" eb="30">
      <t>ゼンネンド</t>
    </rPh>
    <rPh sb="33" eb="35">
      <t>スウチ</t>
    </rPh>
    <rPh sb="36" eb="37">
      <t>ハイ</t>
    </rPh>
    <rPh sb="47" eb="51">
      <t>ケイジョウシュウシ</t>
    </rPh>
    <rPh sb="51" eb="53">
      <t>ヒリツ</t>
    </rPh>
    <rPh sb="60" eb="61">
      <t>ウワ</t>
    </rPh>
    <rPh sb="97" eb="99">
      <t>リュウドウ</t>
    </rPh>
    <rPh sb="99" eb="101">
      <t>ヒリツ</t>
    </rPh>
    <rPh sb="103" eb="109">
      <t>ルイジダンタイヘイキン</t>
    </rPh>
    <rPh sb="117" eb="118">
      <t>サラ</t>
    </rPh>
    <rPh sb="120" eb="122">
      <t>リュウドウ</t>
    </rPh>
    <rPh sb="122" eb="124">
      <t>シサン</t>
    </rPh>
    <rPh sb="125" eb="127">
      <t>カクホ</t>
    </rPh>
    <rPh sb="128" eb="129">
      <t>ツト</t>
    </rPh>
    <rPh sb="133" eb="135">
      <t>ヒツヨウ</t>
    </rPh>
    <rPh sb="150" eb="154">
      <t>ルイジダンタイ</t>
    </rPh>
    <rPh sb="154" eb="156">
      <t>ヘイキン</t>
    </rPh>
    <rPh sb="167" eb="168">
      <t>サラ</t>
    </rPh>
    <rPh sb="170" eb="175">
      <t>シヨウリョウシュウニュウ</t>
    </rPh>
    <rPh sb="176" eb="178">
      <t>カクホ</t>
    </rPh>
    <rPh sb="178" eb="179">
      <t>オヨ</t>
    </rPh>
    <rPh sb="180" eb="184">
      <t>オスイショリ</t>
    </rPh>
    <rPh sb="184" eb="185">
      <t>ヒ</t>
    </rPh>
    <rPh sb="186" eb="188">
      <t>サクゲン</t>
    </rPh>
    <rPh sb="189" eb="190">
      <t>ツト</t>
    </rPh>
    <rPh sb="192" eb="194">
      <t>ヒツヨウ</t>
    </rPh>
    <rPh sb="202" eb="206">
      <t>オスイショリ</t>
    </rPh>
    <rPh sb="206" eb="208">
      <t>ゲンカ</t>
    </rPh>
    <rPh sb="280" eb="282">
      <t>シセツ</t>
    </rPh>
    <rPh sb="282" eb="285">
      <t>リヨウリツ</t>
    </rPh>
    <rPh sb="287" eb="293">
      <t>ルイジダンタイヘイキン</t>
    </rPh>
    <rPh sb="304" eb="305">
      <t>サラ</t>
    </rPh>
    <rPh sb="327" eb="331">
      <t>スイセンカリツ</t>
    </rPh>
    <rPh sb="337" eb="339">
      <t>ヘイキン</t>
    </rPh>
    <rPh sb="340" eb="342">
      <t>ウワマワ</t>
    </rPh>
    <rPh sb="352" eb="356">
      <t>シュウラクハイスイ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</si>
</sst>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4EF-4C75-84E5-93C8C88A70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4EF-4C75-84E5-93C8C88A70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56.12</c:v>
                </c:pt>
              </c:numCache>
            </c:numRef>
          </c:val>
          <c:extLst>
            <c:ext xmlns:c16="http://schemas.microsoft.com/office/drawing/2014/chart" uri="{C3380CC4-5D6E-409C-BE32-E72D297353CC}">
              <c16:uniqueId val="{00000000-50CE-4D44-BFE0-FAA39B7123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50CE-4D44-BFE0-FAA39B7123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92.23</c:v>
                </c:pt>
              </c:numCache>
            </c:numRef>
          </c:val>
          <c:extLst>
            <c:ext xmlns:c16="http://schemas.microsoft.com/office/drawing/2014/chart" uri="{C3380CC4-5D6E-409C-BE32-E72D297353CC}">
              <c16:uniqueId val="{00000000-D49C-4668-9C78-376E1F0FAD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D49C-4668-9C78-376E1F0FAD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109.76</c:v>
                </c:pt>
              </c:numCache>
            </c:numRef>
          </c:val>
          <c:extLst>
            <c:ext xmlns:c16="http://schemas.microsoft.com/office/drawing/2014/chart" uri="{C3380CC4-5D6E-409C-BE32-E72D297353CC}">
              <c16:uniqueId val="{00000000-3162-449F-B281-C33513E7E4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3162-449F-B281-C33513E7E4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3.76</c:v>
                </c:pt>
              </c:numCache>
            </c:numRef>
          </c:val>
          <c:extLst>
            <c:ext xmlns:c16="http://schemas.microsoft.com/office/drawing/2014/chart" uri="{C3380CC4-5D6E-409C-BE32-E72D297353CC}">
              <c16:uniqueId val="{00000000-B220-4E28-8399-7F40E9D569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220-4E28-8399-7F40E9D569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DA7-4F5A-9350-61C83D6E26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DA7-4F5A-9350-61C83D6E26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A85-43D6-A568-BABA2410EE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A85-43D6-A568-BABA2410EE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49.16</c:v>
                </c:pt>
              </c:numCache>
            </c:numRef>
          </c:val>
          <c:extLst>
            <c:ext xmlns:c16="http://schemas.microsoft.com/office/drawing/2014/chart" uri="{C3380CC4-5D6E-409C-BE32-E72D297353CC}">
              <c16:uniqueId val="{00000000-4DE9-4250-A76D-33D2177CE9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4DE9-4250-A76D-33D2177CE9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F7-4216-95CB-ACF59F9A3A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FF7-4216-95CB-ACF59F9A3A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51.68</c:v>
                </c:pt>
              </c:numCache>
            </c:numRef>
          </c:val>
          <c:extLst>
            <c:ext xmlns:c16="http://schemas.microsoft.com/office/drawing/2014/chart" uri="{C3380CC4-5D6E-409C-BE32-E72D297353CC}">
              <c16:uniqueId val="{00000000-DCC2-41AB-B00F-E81C87EDB7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CC2-41AB-B00F-E81C87EDB7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323.67</c:v>
                </c:pt>
              </c:numCache>
            </c:numRef>
          </c:val>
          <c:extLst>
            <c:ext xmlns:c16="http://schemas.microsoft.com/office/drawing/2014/chart" uri="{C3380CC4-5D6E-409C-BE32-E72D297353CC}">
              <c16:uniqueId val="{00000000-B6E6-41BC-A697-9C86B75908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B6E6-41BC-A697-9C86B75908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宮崎県　三股町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25684</v>
      </c>
      <c r="AM8" s="44"/>
      <c r="AN8" s="44"/>
      <c r="AO8" s="44"/>
      <c r="AP8" s="44"/>
      <c r="AQ8" s="44"/>
      <c r="AR8" s="44"/>
      <c r="AS8" s="44"/>
      <c r="AT8" s="45">
        <f>データ!T6</f>
        <v>110.02</v>
      </c>
      <c r="AU8" s="45"/>
      <c r="AV8" s="45"/>
      <c r="AW8" s="45"/>
      <c r="AX8" s="45"/>
      <c r="AY8" s="45"/>
      <c r="AZ8" s="45"/>
      <c r="BA8" s="45"/>
      <c r="BB8" s="45">
        <f>データ!U6</f>
        <v>233.45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94</v>
      </c>
      <c r="J10" s="45"/>
      <c r="K10" s="45"/>
      <c r="L10" s="45"/>
      <c r="M10" s="45"/>
      <c r="N10" s="45"/>
      <c r="O10" s="45"/>
      <c r="P10" s="45">
        <f>データ!P6</f>
        <v>5.94</v>
      </c>
      <c r="Q10" s="45"/>
      <c r="R10" s="45"/>
      <c r="S10" s="45"/>
      <c r="T10" s="45"/>
      <c r="U10" s="45"/>
      <c r="V10" s="45"/>
      <c r="W10" s="45">
        <f>データ!Q6</f>
        <v>89.12</v>
      </c>
      <c r="X10" s="45"/>
      <c r="Y10" s="45"/>
      <c r="Z10" s="45"/>
      <c r="AA10" s="45"/>
      <c r="AB10" s="45"/>
      <c r="AC10" s="45"/>
      <c r="AD10" s="44">
        <f>データ!R6</f>
        <v>3305</v>
      </c>
      <c r="AE10" s="44"/>
      <c r="AF10" s="44"/>
      <c r="AG10" s="44"/>
      <c r="AH10" s="44"/>
      <c r="AI10" s="44"/>
      <c r="AJ10" s="44"/>
      <c r="AK10" s="2"/>
      <c r="AL10" s="44">
        <f>データ!V6</f>
        <v>1492</v>
      </c>
      <c r="AM10" s="44"/>
      <c r="AN10" s="44"/>
      <c r="AO10" s="44"/>
      <c r="AP10" s="44"/>
      <c r="AQ10" s="44"/>
      <c r="AR10" s="44"/>
      <c r="AS10" s="44"/>
      <c r="AT10" s="45">
        <f>データ!W6</f>
        <v>0.95</v>
      </c>
      <c r="AU10" s="45"/>
      <c r="AV10" s="45"/>
      <c r="AW10" s="45"/>
      <c r="AX10" s="45"/>
      <c r="AY10" s="45"/>
      <c r="AZ10" s="45"/>
      <c r="BA10" s="45"/>
      <c r="BB10" s="45">
        <f>データ!X6</f>
        <v>1570.53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ENZBlwF8KNXPJJ1plAiqBJRAtRw7cq4K7C1p+dn0D4klZLMRnRJTDfQIOB+yXZK4k7BFEGgI/k72f5yhH1sDQ==" saltValue="nn2M1D2LXLHXub4JAp2J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453412</v>
      </c>
      <c r="D6" s="19">
        <f t="shared" si="3"/>
        <v>46</v>
      </c>
      <c r="E6" s="19">
        <f t="shared" si="3"/>
        <v>17</v>
      </c>
      <c r="F6" s="19">
        <f t="shared" si="3"/>
        <v>5</v>
      </c>
      <c r="G6" s="19">
        <f t="shared" si="3"/>
        <v>0</v>
      </c>
      <c r="H6" s="19" t="str">
        <f t="shared" si="3"/>
        <v>宮崎県　三股町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94</v>
      </c>
      <c r="P6" s="20">
        <f t="shared" si="3"/>
        <v>5.94</v>
      </c>
      <c r="Q6" s="20">
        <f t="shared" si="3"/>
        <v>89.12</v>
      </c>
      <c r="R6" s="20">
        <f t="shared" si="3"/>
        <v>3305</v>
      </c>
      <c r="S6" s="20">
        <f t="shared" si="3"/>
        <v>25684</v>
      </c>
      <c r="T6" s="20">
        <f t="shared" si="3"/>
        <v>110.02</v>
      </c>
      <c r="U6" s="20">
        <f t="shared" si="3"/>
        <v>233.45</v>
      </c>
      <c r="V6" s="20">
        <f t="shared" si="3"/>
        <v>1492</v>
      </c>
      <c r="W6" s="20">
        <f t="shared" si="3"/>
        <v>0.95</v>
      </c>
      <c r="X6" s="20">
        <f t="shared" si="3"/>
        <v>1570.53</v>
      </c>
      <c r="Y6" s="21" t="str">
        <f>IF(Y7="",NA(),Y7)</f>
        <v>-</v>
      </c>
      <c r="Z6" s="21" t="str">
        <f t="shared" ref="Z6:AH6" si="4">IF(Z7="",NA(),Z7)</f>
        <v>-</v>
      </c>
      <c r="AA6" s="21" t="str">
        <f t="shared" si="4"/>
        <v>-</v>
      </c>
      <c r="AB6" s="21" t="str">
        <f t="shared" si="4"/>
        <v>-</v>
      </c>
      <c r="AC6" s="21">
        <f t="shared" si="4"/>
        <v>109.76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49.16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51.68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323.67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56.12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92.23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3.76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453412</v>
      </c>
      <c r="D7" s="23">
        <v>46</v>
      </c>
      <c r="E7" s="23">
        <v>17</v>
      </c>
      <c r="F7" s="23">
        <v>5</v>
      </c>
      <c r="G7" s="23">
        <v>0</v>
      </c>
      <c r="H7" s="23" t="s">
        <v>96</v>
      </c>
      <c r="I7" s="23" t="s">
        <v>97</v>
      </c>
      <c r="J7" s="23" t="s">
        <v>98</v>
      </c>
      <c r="K7" s="23" t="s">
        <v>99</v>
      </c>
      <c r="L7" s="23" t="s">
        <v>100</v>
      </c>
      <c r="M7" s="23" t="s">
        <v>101</v>
      </c>
      <c r="N7" s="24" t="s">
        <v>102</v>
      </c>
      <c r="O7" s="24">
        <v>94</v>
      </c>
      <c r="P7" s="24">
        <v>5.94</v>
      </c>
      <c r="Q7" s="24">
        <v>89.12</v>
      </c>
      <c r="R7" s="24">
        <v>3305</v>
      </c>
      <c r="S7" s="24">
        <v>25684</v>
      </c>
      <c r="T7" s="24">
        <v>110.02</v>
      </c>
      <c r="U7" s="24">
        <v>233.45</v>
      </c>
      <c r="V7" s="24">
        <v>1492</v>
      </c>
      <c r="W7" s="24">
        <v>0.95</v>
      </c>
      <c r="X7" s="24">
        <v>1570.53</v>
      </c>
      <c r="Y7" s="24" t="s">
        <v>102</v>
      </c>
      <c r="Z7" s="24" t="s">
        <v>102</v>
      </c>
      <c r="AA7" s="24" t="s">
        <v>102</v>
      </c>
      <c r="AB7" s="24" t="s">
        <v>102</v>
      </c>
      <c r="AC7" s="24">
        <v>109.76</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49.16</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51.68</v>
      </c>
      <c r="BV7" s="24" t="s">
        <v>102</v>
      </c>
      <c r="BW7" s="24" t="s">
        <v>102</v>
      </c>
      <c r="BX7" s="24" t="s">
        <v>102</v>
      </c>
      <c r="BY7" s="24" t="s">
        <v>102</v>
      </c>
      <c r="BZ7" s="24">
        <v>47.96</v>
      </c>
      <c r="CA7" s="24">
        <v>54.51</v>
      </c>
      <c r="CB7" s="24" t="s">
        <v>102</v>
      </c>
      <c r="CC7" s="24" t="s">
        <v>102</v>
      </c>
      <c r="CD7" s="24" t="s">
        <v>102</v>
      </c>
      <c r="CE7" s="24" t="s">
        <v>102</v>
      </c>
      <c r="CF7" s="24">
        <v>323.67</v>
      </c>
      <c r="CG7" s="24" t="s">
        <v>102</v>
      </c>
      <c r="CH7" s="24" t="s">
        <v>102</v>
      </c>
      <c r="CI7" s="24" t="s">
        <v>102</v>
      </c>
      <c r="CJ7" s="24" t="s">
        <v>102</v>
      </c>
      <c r="CK7" s="24">
        <v>325.85000000000002</v>
      </c>
      <c r="CL7" s="24">
        <v>286.33</v>
      </c>
      <c r="CM7" s="24" t="s">
        <v>102</v>
      </c>
      <c r="CN7" s="24" t="s">
        <v>102</v>
      </c>
      <c r="CO7" s="24" t="s">
        <v>102</v>
      </c>
      <c r="CP7" s="24" t="s">
        <v>102</v>
      </c>
      <c r="CQ7" s="24">
        <v>56.12</v>
      </c>
      <c r="CR7" s="24" t="s">
        <v>102</v>
      </c>
      <c r="CS7" s="24" t="s">
        <v>102</v>
      </c>
      <c r="CT7" s="24" t="s">
        <v>102</v>
      </c>
      <c r="CU7" s="24" t="s">
        <v>102</v>
      </c>
      <c r="CV7" s="24">
        <v>45.32</v>
      </c>
      <c r="CW7" s="24">
        <v>49.92</v>
      </c>
      <c r="CX7" s="24" t="s">
        <v>102</v>
      </c>
      <c r="CY7" s="24" t="s">
        <v>102</v>
      </c>
      <c r="CZ7" s="24" t="s">
        <v>102</v>
      </c>
      <c r="DA7" s="24" t="s">
        <v>102</v>
      </c>
      <c r="DB7" s="24">
        <v>92.23</v>
      </c>
      <c r="DC7" s="24" t="s">
        <v>102</v>
      </c>
      <c r="DD7" s="24" t="s">
        <v>102</v>
      </c>
      <c r="DE7" s="24" t="s">
        <v>102</v>
      </c>
      <c r="DF7" s="24" t="s">
        <v>102</v>
      </c>
      <c r="DG7" s="24">
        <v>83.54</v>
      </c>
      <c r="DH7" s="24">
        <v>87.8</v>
      </c>
      <c r="DI7" s="24" t="s">
        <v>102</v>
      </c>
      <c r="DJ7" s="24" t="s">
        <v>102</v>
      </c>
      <c r="DK7" s="24" t="s">
        <v>102</v>
      </c>
      <c r="DL7" s="24" t="s">
        <v>102</v>
      </c>
      <c r="DM7" s="24">
        <v>3.76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2026-02-20T02:34:02Z</cp:lastPrinted>
  <dcterms:created xsi:type="dcterms:W3CDTF">2025-12-23T06:24:33Z</dcterms:created>
  <dcterms:modified xsi:type="dcterms:W3CDTF">2026-02-24T07:18:16Z</dcterms:modified>
  <cp:category/>
</cp:coreProperties>
</file>