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FDB04DB2-0802-4057-8907-1F59F48548BD}" xr6:coauthVersionLast="47" xr6:coauthVersionMax="47" xr10:uidLastSave="{00000000-0000-0000-0000-000000000000}"/>
  <workbookProtection workbookAlgorithmName="SHA-512" workbookHashValue="2YOZ3FRRMNQDycP4nAKPMys1G6sQvG1w4jLTDdQhCLEUbwiY/6NGjmTlPEkV6OL11nYBfb5SVEbwzHr5IWw+6w==" workbookSaltValue="hiGQGR/Aq9GGtzSDtO8Zh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W10" i="4"/>
  <c r="BB8" i="4"/>
  <c r="AD8" i="4"/>
  <c r="W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<sst xmlns="http://schemas.openxmlformats.org/spreadsheetml/2006/main" count="319" uniqueCount="115">
  <si>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</si>
  <si>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</si>
  <si>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</si>
  <si>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</si>
  <si>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</si>
  <si>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</si>
  <si>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</si>
  <si>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</si>
  <si>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</si>
  <si>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</si>
  <si>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</si>
  <si>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</si>
  <si>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</si>
  <si>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</si>
  <si>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</si>
  <si>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</si>
  <si>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</si>
  <si>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</si>
  <si>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</si>
  <si>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</si>
  <si>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</si>
  <si>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</si>
  <si>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</si>
  <si>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</si>
  <si>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</si>
  <si>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</si>
  <si>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</si>
  <si>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</si>
  <si>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</si>
  <si>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</si>
  <si>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</si>
  <si>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</si>
  <si>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</si>
  <si>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</si>
  <si>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</si>
  <si>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</si>
  <si>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</si>
  <si>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</si>
  <si>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</si>
  <si>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</si>
  <si>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</si>
  <si>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</si>
  <si>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</si>
  <si>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</si>
  <si>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</si>
  <si>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</si>
  <si>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</si>
  <si>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</si>
  <si>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</si>
  <si>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</si>
  <si>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</si>
  <si>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</si>
  <si>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</si>
  <si>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</si>
  <si>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</si>
  <si>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</si>
  <si>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</si>
  <si>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</si>
  <si>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</si>
  <si>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</si>
  <si>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</si>
  <si>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</si>
  <si>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</si>
  <si>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</si>
  <si>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</si>
  <si>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</si>
  <si>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</si>
  <si>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</si>
  <si>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</si>
  <si>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</si>
  <si>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</si>
  <si>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</si>
  <si>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</si>
  <si>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</si>
  <si>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</si>
  <si>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</si>
  <si>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</si>
  <si>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</si>
  <si>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</si>
  <si>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</si>
  <si>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</si>
  <si>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</si>
  <si>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</si>
  <si>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</si>
  <si>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</si>
  <si>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</si>
  <si>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</si>
  <si>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</si>
  <si>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</si>
  <si>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</si>
  <si>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</si>
  <si>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</si>
  <si>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</si>
  <si>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</si>
  <si>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</si>
  <si>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</si>
  <si>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綾町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</si>
  <si>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</si>
  <si>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</si>
  <si>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</si>
  <si>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</si>
  <si>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</si>
  <si>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</si>
  <si>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</si>
  <si>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</si>
  <si>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</si>
  <si>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</si>
  <si>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</si>
  <si>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</si>
  <si>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</si>
  <si>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</si>
  <si>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</si>
  <si>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①経常収支比率は100％を超えているが、収入の半分以上を占める繰入金によるところが大きく、収支構造を改善して、繰入金を減らすことが課題となる。
②法適用初年度であり、欠損金は発生していない。
③流動比率は平均を上回っているが、将来の施設更新需要による資本費の増加も見据えて、適正な範囲の現金の確保に努めなければならない。
④企業債償還金分については、一般会計が全額を負担する取決めがあるため、0となった。
⑤資本費を除く経費の全額を使用料で回収できている。
⑥平均値よりかなり低く抑えられているが、動力費としての電気代高騰を含む物価高騰により、今後は上昇していくことが見込まれている。
⑦当該数値は、記入誤りにより0となっているものであって、本来の数値は80.44%となる。処理能力に対して、雨天時の短期的な流入増を加味すれば、ほぼ限界となる数値である。その反面、施設をフル活用していることが経費回収率の高さや汚水処理原価の低さに繋がっている。
⑧平均値より低い状況にあり、更なる加入促進に努めなければならない。
</t>
    <rPh sb="1" eb="3">
      <t>ケイジョウ</t>
    </rPh>
    <rPh sb="3" eb="5">
      <t>シュウシ</t>
    </rPh>
    <rPh sb="5" eb="7">
      <t>ヒリツ</t>
    </rPh>
    <rPh sb="13" eb="14">
      <t>コ</t>
    </rPh>
    <rPh sb="20" eb="22">
      <t>シュウニュウ</t>
    </rPh>
    <rPh sb="23" eb="25">
      <t>ハンブン</t>
    </rPh>
    <rPh sb="25" eb="27">
      <t>イジョウ</t>
    </rPh>
    <rPh sb="28" eb="29">
      <t>シ</t>
    </rPh>
    <rPh sb="31" eb="33">
      <t>クリイレ</t>
    </rPh>
    <rPh sb="33" eb="34">
      <t>キン</t>
    </rPh>
    <rPh sb="41" eb="42">
      <t>オオ</t>
    </rPh>
    <rPh sb="45" eb="47">
      <t>シュウシ</t>
    </rPh>
    <rPh sb="47" eb="49">
      <t>コウゾウ</t>
    </rPh>
    <rPh sb="50" eb="52">
      <t>カイゼン</t>
    </rPh>
    <rPh sb="55" eb="57">
      <t>クリイレ</t>
    </rPh>
    <rPh sb="57" eb="58">
      <t>キン</t>
    </rPh>
    <rPh sb="59" eb="60">
      <t>ヘ</t>
    </rPh>
    <rPh sb="65" eb="67">
      <t>カダイ</t>
    </rPh>
    <rPh sb="73" eb="74">
      <t>ホウ</t>
    </rPh>
    <rPh sb="74" eb="76">
      <t>テキヨウ</t>
    </rPh>
    <rPh sb="76" eb="79">
      <t>ショネンド</t>
    </rPh>
    <rPh sb="83" eb="86">
      <t>ケッソンキン</t>
    </rPh>
    <rPh sb="87" eb="89">
      <t>ハッセイ</t>
    </rPh>
    <rPh sb="97" eb="99">
      <t>リュウドウ</t>
    </rPh>
    <rPh sb="99" eb="101">
      <t>ヒリツ</t>
    </rPh>
    <rPh sb="102" eb="104">
      <t>ヘイキン</t>
    </rPh>
    <rPh sb="105" eb="107">
      <t>ウワマワ</t>
    </rPh>
    <rPh sb="113" eb="115">
      <t>ショウライ</t>
    </rPh>
    <rPh sb="116" eb="118">
      <t>シセツ</t>
    </rPh>
    <rPh sb="118" eb="120">
      <t>コウシン</t>
    </rPh>
    <rPh sb="120" eb="122">
      <t>ジュヨウ</t>
    </rPh>
    <rPh sb="125" eb="127">
      <t>シホン</t>
    </rPh>
    <rPh sb="127" eb="128">
      <t>ヒ</t>
    </rPh>
    <rPh sb="129" eb="131">
      <t>ゾウカ</t>
    </rPh>
    <rPh sb="132" eb="134">
      <t>ミス</t>
    </rPh>
    <rPh sb="137" eb="139">
      <t>テキセイ</t>
    </rPh>
    <rPh sb="140" eb="142">
      <t>ハンイ</t>
    </rPh>
    <rPh sb="143" eb="145">
      <t>ゲンキン</t>
    </rPh>
    <rPh sb="146" eb="148">
      <t>カクホ</t>
    </rPh>
    <rPh sb="149" eb="150">
      <t>ツト</t>
    </rPh>
    <rPh sb="162" eb="164">
      <t>キギョウ</t>
    </rPh>
    <rPh sb="164" eb="165">
      <t>サイ</t>
    </rPh>
    <rPh sb="165" eb="167">
      <t>ショウカン</t>
    </rPh>
    <rPh sb="167" eb="168">
      <t>キン</t>
    </rPh>
    <rPh sb="168" eb="169">
      <t>ブン</t>
    </rPh>
    <rPh sb="175" eb="177">
      <t>イッパン</t>
    </rPh>
    <rPh sb="177" eb="179">
      <t>カイケイ</t>
    </rPh>
    <rPh sb="180" eb="182">
      <t>ゼンガク</t>
    </rPh>
    <rPh sb="183" eb="185">
      <t>フタン</t>
    </rPh>
    <rPh sb="187" eb="189">
      <t>トリキ</t>
    </rPh>
    <rPh sb="204" eb="206">
      <t>シホン</t>
    </rPh>
    <rPh sb="206" eb="207">
      <t>ヒ</t>
    </rPh>
    <rPh sb="208" eb="209">
      <t>ノゾ</t>
    </rPh>
    <rPh sb="210" eb="212">
      <t>ケイヒ</t>
    </rPh>
    <rPh sb="213" eb="215">
      <t>ゼンガク</t>
    </rPh>
    <rPh sb="216" eb="218">
      <t>シヨウ</t>
    </rPh>
    <rPh sb="218" eb="219">
      <t>リョウ</t>
    </rPh>
    <rPh sb="220" eb="222">
      <t>カイシュウ</t>
    </rPh>
    <rPh sb="230" eb="233">
      <t>ヘイキンチ</t>
    </rPh>
    <rPh sb="238" eb="239">
      <t>ヒク</t>
    </rPh>
    <rPh sb="240" eb="241">
      <t>オサ</t>
    </rPh>
    <rPh sb="249" eb="251">
      <t>ドウリョク</t>
    </rPh>
    <rPh sb="251" eb="252">
      <t>ヒ</t>
    </rPh>
    <rPh sb="256" eb="259">
      <t>デンキダイ</t>
    </rPh>
    <rPh sb="259" eb="261">
      <t>コウトウ</t>
    </rPh>
    <rPh sb="262" eb="263">
      <t>フク</t>
    </rPh>
    <rPh sb="264" eb="266">
      <t>ブッカ</t>
    </rPh>
    <rPh sb="266" eb="268">
      <t>コウトウ</t>
    </rPh>
    <rPh sb="272" eb="274">
      <t>コンゴ</t>
    </rPh>
    <rPh sb="275" eb="277">
      <t>ジョウショウ</t>
    </rPh>
    <rPh sb="284" eb="286">
      <t>ミコ</t>
    </rPh>
    <rPh sb="294" eb="296">
      <t>トウガイ</t>
    </rPh>
    <rPh sb="296" eb="298">
      <t>スウチ</t>
    </rPh>
    <rPh sb="300" eb="302">
      <t>キニュウ</t>
    </rPh>
    <rPh sb="302" eb="303">
      <t>アヤマ</t>
    </rPh>
    <rPh sb="321" eb="323">
      <t>ホンライ</t>
    </rPh>
    <rPh sb="324" eb="326">
      <t>スウチ</t>
    </rPh>
    <rPh sb="337" eb="339">
      <t>ショリ</t>
    </rPh>
    <rPh sb="339" eb="341">
      <t>ノウリョク</t>
    </rPh>
    <rPh sb="342" eb="343">
      <t>タイ</t>
    </rPh>
    <rPh sb="346" eb="348">
      <t>ウテン</t>
    </rPh>
    <rPh sb="348" eb="349">
      <t>ジ</t>
    </rPh>
    <rPh sb="350" eb="353">
      <t>タンキテキ</t>
    </rPh>
    <rPh sb="354" eb="356">
      <t>リュウニュウ</t>
    </rPh>
    <rPh sb="356" eb="357">
      <t>ゾウ</t>
    </rPh>
    <rPh sb="358" eb="360">
      <t>カミ</t>
    </rPh>
    <rPh sb="366" eb="368">
      <t>ゲンカイ</t>
    </rPh>
    <rPh sb="371" eb="373">
      <t>スウチ</t>
    </rPh>
    <rPh sb="379" eb="381">
      <t>ハンメン</t>
    </rPh>
    <rPh sb="382" eb="384">
      <t>シセツ</t>
    </rPh>
    <rPh sb="387" eb="389">
      <t>カツヨウ</t>
    </rPh>
    <rPh sb="396" eb="398">
      <t>ケイヒ</t>
    </rPh>
    <rPh sb="398" eb="400">
      <t>カイシュウ</t>
    </rPh>
    <rPh sb="400" eb="401">
      <t>リツ</t>
    </rPh>
    <rPh sb="402" eb="403">
      <t>タカ</t>
    </rPh>
    <rPh sb="405" eb="407">
      <t>オスイ</t>
    </rPh>
    <rPh sb="407" eb="409">
      <t>ショリ</t>
    </rPh>
    <rPh sb="409" eb="411">
      <t>ゲンカ</t>
    </rPh>
    <rPh sb="412" eb="413">
      <t>ヒク</t>
    </rPh>
    <rPh sb="415" eb="416">
      <t>ツナ</t>
    </rPh>
    <rPh sb="424" eb="427">
      <t>ヘイキンチ</t>
    </rPh>
    <rPh sb="429" eb="430">
      <t>ヒク</t>
    </rPh>
    <rPh sb="431" eb="433">
      <t>ジョウキョウ</t>
    </rPh>
    <rPh sb="437" eb="438">
      <t>サラ</t>
    </rPh>
    <rPh sb="440" eb="442">
      <t>カニュウ</t>
    </rPh>
    <rPh sb="442" eb="444">
      <t>ソクシン</t>
    </rPh>
    <rPh sb="445" eb="446">
      <t>ツト</t>
    </rPh>
    <phoneticPr fontId="4"/>
  </si>
  <si>
    <t>事業開始後22年であり、重要設備については定期更新に努めているが、長寿命化が図れる設備については、インシデントさえ発生しない範囲において、耐用年数経過後も使用している状況。
管路については、耐用年数が50年であるが、重大事故が発生しやすい設備でもあるので、点検に努めていく。</t>
    <rPh sb="0" eb="2">
      <t>ジギョウ</t>
    </rPh>
    <rPh sb="2" eb="4">
      <t>カイシ</t>
    </rPh>
    <rPh sb="4" eb="5">
      <t>ゴ</t>
    </rPh>
    <rPh sb="7" eb="8">
      <t>ネン</t>
    </rPh>
    <rPh sb="12" eb="14">
      <t>ジュウヨウ</t>
    </rPh>
    <rPh sb="14" eb="16">
      <t>セツビ</t>
    </rPh>
    <rPh sb="21" eb="23">
      <t>テイキ</t>
    </rPh>
    <rPh sb="23" eb="25">
      <t>コウシン</t>
    </rPh>
    <rPh sb="26" eb="27">
      <t>ツト</t>
    </rPh>
    <rPh sb="33" eb="37">
      <t>チョウジュミョウカ</t>
    </rPh>
    <rPh sb="38" eb="39">
      <t>ハカ</t>
    </rPh>
    <rPh sb="41" eb="43">
      <t>セツビ</t>
    </rPh>
    <rPh sb="57" eb="59">
      <t>ハッセイ</t>
    </rPh>
    <rPh sb="62" eb="64">
      <t>ハンイ</t>
    </rPh>
    <rPh sb="69" eb="71">
      <t>タイヨウ</t>
    </rPh>
    <rPh sb="71" eb="73">
      <t>ネンスウ</t>
    </rPh>
    <rPh sb="73" eb="75">
      <t>ケイカ</t>
    </rPh>
    <rPh sb="75" eb="76">
      <t>ゴ</t>
    </rPh>
    <rPh sb="77" eb="79">
      <t>シヨウ</t>
    </rPh>
    <rPh sb="83" eb="85">
      <t>ジョウキョウ</t>
    </rPh>
    <rPh sb="87" eb="89">
      <t>カンロ</t>
    </rPh>
    <rPh sb="95" eb="97">
      <t>タイヨウ</t>
    </rPh>
    <rPh sb="97" eb="99">
      <t>ネンスウ</t>
    </rPh>
    <rPh sb="102" eb="103">
      <t>ネン</t>
    </rPh>
    <rPh sb="108" eb="110">
      <t>ジュウダイ</t>
    </rPh>
    <rPh sb="110" eb="112">
      <t>ジコ</t>
    </rPh>
    <rPh sb="113" eb="115">
      <t>ハッセイ</t>
    </rPh>
    <rPh sb="119" eb="121">
      <t>セツビ</t>
    </rPh>
    <rPh sb="128" eb="130">
      <t>テンケン</t>
    </rPh>
    <rPh sb="131" eb="132">
      <t>ツト</t>
    </rPh>
    <phoneticPr fontId="4"/>
  </si>
  <si>
    <t>昨今の物価高騰や本格的な人口減少社会を迎えて、経営環境は増々厳しいものとなってきている。
収支構造を改善するための料金改定だけではなく、人口規模に合わせた設備のダウンサイジングを図るのか、し尿処理施設を統合する規模拡大を図るのか、経営の方向性の重要な局面に立たされている。　
全庁的な議論を深めて、早急な方向性を見出さなればならない。</t>
    <rPh sb="0" eb="2">
      <t>サッコン</t>
    </rPh>
    <rPh sb="3" eb="5">
      <t>ブッカ</t>
    </rPh>
    <rPh sb="5" eb="7">
      <t>コウトウ</t>
    </rPh>
    <rPh sb="8" eb="11">
      <t>ホンカクテキ</t>
    </rPh>
    <rPh sb="12" eb="14">
      <t>ジンコウ</t>
    </rPh>
    <rPh sb="14" eb="16">
      <t>ゲンショウ</t>
    </rPh>
    <rPh sb="16" eb="18">
      <t>シャカイ</t>
    </rPh>
    <rPh sb="19" eb="20">
      <t>ムカ</t>
    </rPh>
    <rPh sb="23" eb="25">
      <t>ケイエイ</t>
    </rPh>
    <rPh sb="25" eb="27">
      <t>カンキョウ</t>
    </rPh>
    <rPh sb="28" eb="30">
      <t>マスマス</t>
    </rPh>
    <rPh sb="30" eb="31">
      <t>キビ</t>
    </rPh>
    <rPh sb="45" eb="47">
      <t>シュウシ</t>
    </rPh>
    <rPh sb="47" eb="49">
      <t>コウゾウ</t>
    </rPh>
    <rPh sb="50" eb="52">
      <t>カイゼン</t>
    </rPh>
    <rPh sb="57" eb="59">
      <t>リョウキン</t>
    </rPh>
    <rPh sb="59" eb="61">
      <t>カイテイ</t>
    </rPh>
    <rPh sb="68" eb="70">
      <t>ジンコウ</t>
    </rPh>
    <rPh sb="70" eb="72">
      <t>キボ</t>
    </rPh>
    <rPh sb="73" eb="74">
      <t>ア</t>
    </rPh>
    <rPh sb="77" eb="79">
      <t>セツビ</t>
    </rPh>
    <rPh sb="89" eb="90">
      <t>ハカ</t>
    </rPh>
    <rPh sb="95" eb="96">
      <t>ニョウ</t>
    </rPh>
    <rPh sb="96" eb="98">
      <t>ショリ</t>
    </rPh>
    <rPh sb="98" eb="100">
      <t>シセツ</t>
    </rPh>
    <rPh sb="101" eb="103">
      <t>トウゴウ</t>
    </rPh>
    <rPh sb="105" eb="107">
      <t>キボ</t>
    </rPh>
    <rPh sb="107" eb="109">
      <t>カクダイ</t>
    </rPh>
    <rPh sb="110" eb="111">
      <t>ハカ</t>
    </rPh>
    <rPh sb="115" eb="117">
      <t>ケイエイ</t>
    </rPh>
    <rPh sb="118" eb="121">
      <t>ホウコウセイ</t>
    </rPh>
    <rPh sb="122" eb="124">
      <t>ジュウヨウ</t>
    </rPh>
    <rPh sb="125" eb="127">
      <t>キョクメン</t>
    </rPh>
    <rPh sb="128" eb="129">
      <t>タ</t>
    </rPh>
    <rPh sb="138" eb="140">
      <t>ゼンチョウ</t>
    </rPh>
    <rPh sb="140" eb="141">
      <t>テキ</t>
    </rPh>
    <rPh sb="142" eb="144">
      <t>ギロン</t>
    </rPh>
    <rPh sb="145" eb="146">
      <t>フカ</t>
    </rPh>
    <rPh sb="149" eb="151">
      <t>サッキュウ</t>
    </rPh>
    <rPh sb="152" eb="155">
      <t>ホウコウセイ</t>
    </rPh>
    <rPh sb="156" eb="158">
      <t>ミイダ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</si>
</sst>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F9-44A3-8F1A-048CC6A5E0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78F9-44A3-8F1A-048CC6A5E0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46-4759-8618-2766B4ABAC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C746-4759-8618-2766B4ABAC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70.39</c:v>
                </c:pt>
              </c:numCache>
            </c:numRef>
          </c:val>
          <c:extLst>
            <c:ext xmlns:c16="http://schemas.microsoft.com/office/drawing/2014/chart" uri="{C3380CC4-5D6E-409C-BE32-E72D297353CC}">
              <c16:uniqueId val="{00000000-F81D-4892-AC6C-275F32054F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F81D-4892-AC6C-275F32054F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104.68</c:v>
                </c:pt>
              </c:numCache>
            </c:numRef>
          </c:val>
          <c:extLst>
            <c:ext xmlns:c16="http://schemas.microsoft.com/office/drawing/2014/chart" uri="{C3380CC4-5D6E-409C-BE32-E72D297353CC}">
              <c16:uniqueId val="{00000000-F6D8-4A8B-9FD5-D02B12D6D6D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F6D8-4A8B-9FD5-D02B12D6D6D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3.78</c:v>
                </c:pt>
              </c:numCache>
            </c:numRef>
          </c:val>
          <c:extLst>
            <c:ext xmlns:c16="http://schemas.microsoft.com/office/drawing/2014/chart" uri="{C3380CC4-5D6E-409C-BE32-E72D297353CC}">
              <c16:uniqueId val="{00000000-495F-4E61-A7AB-8DFAFF3405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495F-4E61-A7AB-8DFAFF3405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040-4D58-A597-AD05156158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040-4D58-A597-AD05156158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3B-4E40-B39A-E808E25395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A63B-4E40-B39A-E808E25395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71.56</c:v>
                </c:pt>
              </c:numCache>
            </c:numRef>
          </c:val>
          <c:extLst>
            <c:ext xmlns:c16="http://schemas.microsoft.com/office/drawing/2014/chart" uri="{C3380CC4-5D6E-409C-BE32-E72D297353CC}">
              <c16:uniqueId val="{00000000-EF67-4096-829B-5071043EF4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EF67-4096-829B-5071043EF4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76-46A9-9503-9C2C4DB142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A376-46A9-9503-9C2C4DB142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119.54</c:v>
                </c:pt>
              </c:numCache>
            </c:numRef>
          </c:val>
          <c:extLst>
            <c:ext xmlns:c16="http://schemas.microsoft.com/office/drawing/2014/chart" uri="{C3380CC4-5D6E-409C-BE32-E72D297353CC}">
              <c16:uniqueId val="{00000000-273F-45BC-A08B-8176931A80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273F-45BC-A08B-8176931A80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112.62</c:v>
                </c:pt>
              </c:numCache>
            </c:numRef>
          </c:val>
          <c:extLst>
            <c:ext xmlns:c16="http://schemas.microsoft.com/office/drawing/2014/chart" uri="{C3380CC4-5D6E-409C-BE32-E72D297353CC}">
              <c16:uniqueId val="{00000000-B9D6-42D6-A75C-8CB99C02F8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B9D6-42D6-A75C-8CB99C02F8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綾町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6785</v>
      </c>
      <c r="AM8" s="45"/>
      <c r="AN8" s="45"/>
      <c r="AO8" s="45"/>
      <c r="AP8" s="45"/>
      <c r="AQ8" s="45"/>
      <c r="AR8" s="45"/>
      <c r="AS8" s="45"/>
      <c r="AT8" s="44">
        <f>データ!T6</f>
        <v>95.19</v>
      </c>
      <c r="AU8" s="44"/>
      <c r="AV8" s="44"/>
      <c r="AW8" s="44"/>
      <c r="AX8" s="44"/>
      <c r="AY8" s="44"/>
      <c r="AZ8" s="44"/>
      <c r="BA8" s="44"/>
      <c r="BB8" s="44">
        <f>データ!U6</f>
        <v>71.28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65.38</v>
      </c>
      <c r="J10" s="44"/>
      <c r="K10" s="44"/>
      <c r="L10" s="44"/>
      <c r="M10" s="44"/>
      <c r="N10" s="44"/>
      <c r="O10" s="44"/>
      <c r="P10" s="44">
        <f>データ!P6</f>
        <v>60.55</v>
      </c>
      <c r="Q10" s="44"/>
      <c r="R10" s="44"/>
      <c r="S10" s="44"/>
      <c r="T10" s="44"/>
      <c r="U10" s="44"/>
      <c r="V10" s="44"/>
      <c r="W10" s="44">
        <f>データ!Q6</f>
        <v>111.46</v>
      </c>
      <c r="X10" s="44"/>
      <c r="Y10" s="44"/>
      <c r="Z10" s="44"/>
      <c r="AA10" s="44"/>
      <c r="AB10" s="44"/>
      <c r="AC10" s="44"/>
      <c r="AD10" s="45">
        <f>データ!R6</f>
        <v>2680</v>
      </c>
      <c r="AE10" s="45"/>
      <c r="AF10" s="45"/>
      <c r="AG10" s="45"/>
      <c r="AH10" s="45"/>
      <c r="AI10" s="45"/>
      <c r="AJ10" s="45"/>
      <c r="AK10" s="2"/>
      <c r="AL10" s="45">
        <f>データ!V6</f>
        <v>4049</v>
      </c>
      <c r="AM10" s="45"/>
      <c r="AN10" s="45"/>
      <c r="AO10" s="45"/>
      <c r="AP10" s="45"/>
      <c r="AQ10" s="45"/>
      <c r="AR10" s="45"/>
      <c r="AS10" s="45"/>
      <c r="AT10" s="44">
        <f>データ!W6</f>
        <v>1.83</v>
      </c>
      <c r="AU10" s="44"/>
      <c r="AV10" s="44"/>
      <c r="AW10" s="44"/>
      <c r="AX10" s="44"/>
      <c r="AY10" s="44"/>
      <c r="AZ10" s="44"/>
      <c r="BA10" s="44"/>
      <c r="BB10" s="44">
        <f>データ!X6</f>
        <v>2212.5700000000002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06BQodCKbG3qMbUnFinBH7r3ZStbBvmcHxN7HM6OjIFAa28O2Cshg1E44PTPuhNI2M830ZWEzw/0MeKxKRbpQ==" saltValue="HkuF/q0oycZpJ6jt7nKL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453838</v>
      </c>
      <c r="D6" s="19">
        <f t="shared" si="3"/>
        <v>46</v>
      </c>
      <c r="E6" s="19">
        <f t="shared" si="3"/>
        <v>17</v>
      </c>
      <c r="F6" s="19">
        <f t="shared" si="3"/>
        <v>1</v>
      </c>
      <c r="G6" s="19">
        <f t="shared" si="3"/>
        <v>0</v>
      </c>
      <c r="H6" s="19" t="str">
        <f t="shared" si="3"/>
        <v>宮崎県　綾町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65.38</v>
      </c>
      <c r="P6" s="20">
        <f t="shared" si="3"/>
        <v>60.55</v>
      </c>
      <c r="Q6" s="20">
        <f t="shared" si="3"/>
        <v>111.46</v>
      </c>
      <c r="R6" s="20">
        <f t="shared" si="3"/>
        <v>2680</v>
      </c>
      <c r="S6" s="20">
        <f t="shared" si="3"/>
        <v>6785</v>
      </c>
      <c r="T6" s="20">
        <f t="shared" si="3"/>
        <v>95.19</v>
      </c>
      <c r="U6" s="20">
        <f t="shared" si="3"/>
        <v>71.28</v>
      </c>
      <c r="V6" s="20">
        <f t="shared" si="3"/>
        <v>4049</v>
      </c>
      <c r="W6" s="20">
        <f t="shared" si="3"/>
        <v>1.83</v>
      </c>
      <c r="X6" s="20">
        <f t="shared" si="3"/>
        <v>2212.5700000000002</v>
      </c>
      <c r="Y6" s="21" t="str">
        <f>IF(Y7="",NA(),Y7)</f>
        <v>-</v>
      </c>
      <c r="Z6" s="21" t="str">
        <f t="shared" ref="Z6:AH6" si="4">IF(Z7="",NA(),Z7)</f>
        <v>-</v>
      </c>
      <c r="AA6" s="21" t="str">
        <f t="shared" si="4"/>
        <v>-</v>
      </c>
      <c r="AB6" s="21" t="str">
        <f t="shared" si="4"/>
        <v>-</v>
      </c>
      <c r="AC6" s="21">
        <f t="shared" si="4"/>
        <v>104.68</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71.56</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119.54</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112.62</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70.39</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3.78</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453838</v>
      </c>
      <c r="D7" s="23">
        <v>46</v>
      </c>
      <c r="E7" s="23">
        <v>17</v>
      </c>
      <c r="F7" s="23">
        <v>1</v>
      </c>
      <c r="G7" s="23">
        <v>0</v>
      </c>
      <c r="H7" s="23" t="s">
        <v>96</v>
      </c>
      <c r="I7" s="23" t="s">
        <v>97</v>
      </c>
      <c r="J7" s="23" t="s">
        <v>98</v>
      </c>
      <c r="K7" s="23" t="s">
        <v>99</v>
      </c>
      <c r="L7" s="23" t="s">
        <v>100</v>
      </c>
      <c r="M7" s="23" t="s">
        <v>101</v>
      </c>
      <c r="N7" s="24" t="s">
        <v>102</v>
      </c>
      <c r="O7" s="24">
        <v>65.38</v>
      </c>
      <c r="P7" s="24">
        <v>60.55</v>
      </c>
      <c r="Q7" s="24">
        <v>111.46</v>
      </c>
      <c r="R7" s="24">
        <v>2680</v>
      </c>
      <c r="S7" s="24">
        <v>6785</v>
      </c>
      <c r="T7" s="24">
        <v>95.19</v>
      </c>
      <c r="U7" s="24">
        <v>71.28</v>
      </c>
      <c r="V7" s="24">
        <v>4049</v>
      </c>
      <c r="W7" s="24">
        <v>1.83</v>
      </c>
      <c r="X7" s="24">
        <v>2212.5700000000002</v>
      </c>
      <c r="Y7" s="24" t="s">
        <v>102</v>
      </c>
      <c r="Z7" s="24" t="s">
        <v>102</v>
      </c>
      <c r="AA7" s="24" t="s">
        <v>102</v>
      </c>
      <c r="AB7" s="24" t="s">
        <v>102</v>
      </c>
      <c r="AC7" s="24">
        <v>104.68</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71.56</v>
      </c>
      <c r="AZ7" s="24" t="s">
        <v>102</v>
      </c>
      <c r="BA7" s="24" t="s">
        <v>102</v>
      </c>
      <c r="BB7" s="24" t="s">
        <v>102</v>
      </c>
      <c r="BC7" s="24" t="s">
        <v>102</v>
      </c>
      <c r="BD7" s="24">
        <v>56.13</v>
      </c>
      <c r="BE7" s="24">
        <v>82.75</v>
      </c>
      <c r="BF7" s="24" t="s">
        <v>102</v>
      </c>
      <c r="BG7" s="24" t="s">
        <v>102</v>
      </c>
      <c r="BH7" s="24" t="s">
        <v>102</v>
      </c>
      <c r="BI7" s="24" t="s">
        <v>102</v>
      </c>
      <c r="BJ7" s="24">
        <v>0</v>
      </c>
      <c r="BK7" s="24" t="s">
        <v>102</v>
      </c>
      <c r="BL7" s="24" t="s">
        <v>102</v>
      </c>
      <c r="BM7" s="24" t="s">
        <v>102</v>
      </c>
      <c r="BN7" s="24" t="s">
        <v>102</v>
      </c>
      <c r="BO7" s="24">
        <v>1343.89</v>
      </c>
      <c r="BP7" s="24">
        <v>602.55999999999995</v>
      </c>
      <c r="BQ7" s="24" t="s">
        <v>102</v>
      </c>
      <c r="BR7" s="24" t="s">
        <v>102</v>
      </c>
      <c r="BS7" s="24" t="s">
        <v>102</v>
      </c>
      <c r="BT7" s="24" t="s">
        <v>102</v>
      </c>
      <c r="BU7" s="24">
        <v>119.54</v>
      </c>
      <c r="BV7" s="24" t="s">
        <v>102</v>
      </c>
      <c r="BW7" s="24" t="s">
        <v>102</v>
      </c>
      <c r="BX7" s="24" t="s">
        <v>102</v>
      </c>
      <c r="BY7" s="24" t="s">
        <v>102</v>
      </c>
      <c r="BZ7" s="24">
        <v>72.84</v>
      </c>
      <c r="CA7" s="24">
        <v>97.94</v>
      </c>
      <c r="CB7" s="24" t="s">
        <v>102</v>
      </c>
      <c r="CC7" s="24" t="s">
        <v>102</v>
      </c>
      <c r="CD7" s="24" t="s">
        <v>102</v>
      </c>
      <c r="CE7" s="24" t="s">
        <v>102</v>
      </c>
      <c r="CF7" s="24">
        <v>112.62</v>
      </c>
      <c r="CG7" s="24" t="s">
        <v>102</v>
      </c>
      <c r="CH7" s="24" t="s">
        <v>102</v>
      </c>
      <c r="CI7" s="24" t="s">
        <v>102</v>
      </c>
      <c r="CJ7" s="24" t="s">
        <v>102</v>
      </c>
      <c r="CK7" s="24">
        <v>232.33</v>
      </c>
      <c r="CL7" s="24">
        <v>140.97999999999999</v>
      </c>
      <c r="CM7" s="24" t="s">
        <v>102</v>
      </c>
      <c r="CN7" s="24" t="s">
        <v>102</v>
      </c>
      <c r="CO7" s="24" t="s">
        <v>102</v>
      </c>
      <c r="CP7" s="24" t="s">
        <v>102</v>
      </c>
      <c r="CQ7" s="24">
        <v>0</v>
      </c>
      <c r="CR7" s="24" t="s">
        <v>102</v>
      </c>
      <c r="CS7" s="24" t="s">
        <v>102</v>
      </c>
      <c r="CT7" s="24" t="s">
        <v>102</v>
      </c>
      <c r="CU7" s="24" t="s">
        <v>102</v>
      </c>
      <c r="CV7" s="24">
        <v>48.92</v>
      </c>
      <c r="CW7" s="24">
        <v>60.13</v>
      </c>
      <c r="CX7" s="24" t="s">
        <v>102</v>
      </c>
      <c r="CY7" s="24" t="s">
        <v>102</v>
      </c>
      <c r="CZ7" s="24" t="s">
        <v>102</v>
      </c>
      <c r="DA7" s="24" t="s">
        <v>102</v>
      </c>
      <c r="DB7" s="24">
        <v>70.39</v>
      </c>
      <c r="DC7" s="24" t="s">
        <v>102</v>
      </c>
      <c r="DD7" s="24" t="s">
        <v>102</v>
      </c>
      <c r="DE7" s="24" t="s">
        <v>102</v>
      </c>
      <c r="DF7" s="24" t="s">
        <v>102</v>
      </c>
      <c r="DG7" s="24">
        <v>80.760000000000005</v>
      </c>
      <c r="DH7" s="24">
        <v>96</v>
      </c>
      <c r="DI7" s="24" t="s">
        <v>102</v>
      </c>
      <c r="DJ7" s="24" t="s">
        <v>102</v>
      </c>
      <c r="DK7" s="24" t="s">
        <v>102</v>
      </c>
      <c r="DL7" s="24" t="s">
        <v>102</v>
      </c>
      <c r="DM7" s="24">
        <v>3.78</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2025-12-23T06:06:31Z</dcterms:created>
  <dcterms:modified xsi:type="dcterms:W3CDTF">2026-02-25T01:03:55Z</dcterms:modified>
  <cp:category/>
</cp:coreProperties>
</file>