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80" tabRatio="709" activeTab="0"/>
  </bookViews>
  <sheets>
    <sheet name="高千穂かがみ" sheetId="1" r:id="rId1"/>
    <sheet name="1-1-2" sheetId="2" r:id="rId2"/>
    <sheet name="1-2-2" sheetId="3" r:id="rId3"/>
    <sheet name="1-3" sheetId="4" r:id="rId4"/>
    <sheet name="2-1-1" sheetId="5" r:id="rId5"/>
    <sheet name="2-1-2" sheetId="6" r:id="rId6"/>
    <sheet name="2-3-1" sheetId="7" r:id="rId7"/>
    <sheet name="2-3-2" sheetId="8" r:id="rId8"/>
    <sheet name="2-3-3" sheetId="9" r:id="rId9"/>
    <sheet name="2-5-1" sheetId="10" r:id="rId10"/>
    <sheet name="2-5-4" sheetId="11" r:id="rId11"/>
    <sheet name="3-１-2" sheetId="12" r:id="rId12"/>
    <sheet name="4-1-1" sheetId="13" r:id="rId13"/>
    <sheet name="4-1-2" sheetId="14" r:id="rId14"/>
    <sheet name="4-2-1" sheetId="15" r:id="rId15"/>
    <sheet name="4-5" sheetId="16" r:id="rId16"/>
    <sheet name="4-9-2" sheetId="17" r:id="rId17"/>
    <sheet name="5-1" sheetId="18" r:id="rId18"/>
  </sheets>
  <definedNames/>
  <calcPr fullCalcOnLoad="1"/>
</workbook>
</file>

<file path=xl/sharedStrings.xml><?xml version="1.0" encoding="utf-8"?>
<sst xmlns="http://schemas.openxmlformats.org/spreadsheetml/2006/main" count="549" uniqueCount="248">
  <si>
    <t>別記様式第１－１－２号</t>
  </si>
  <si>
    <t>番号</t>
  </si>
  <si>
    <t>内容</t>
  </si>
  <si>
    <t>未然発生防止対策</t>
  </si>
  <si>
    <t>発生時の対応策</t>
  </si>
  <si>
    <t>発生防止対策</t>
  </si>
  <si>
    <t>平等利用に関する苦情、トラブル対応策</t>
  </si>
  <si>
    <t>概要</t>
  </si>
  <si>
    <t>※　行数は、適宜追加削除してください。</t>
  </si>
  <si>
    <t>別記様式第１－３号</t>
  </si>
  <si>
    <t>施設の管理運営上の現状と課題</t>
  </si>
  <si>
    <t>現状</t>
  </si>
  <si>
    <t>課題（対応策）</t>
  </si>
  <si>
    <t>県への報告、連絡、協議等を要する案件と対応策</t>
  </si>
  <si>
    <t>対応策</t>
  </si>
  <si>
    <t>時期</t>
  </si>
  <si>
    <t>利用者サービスの向上に関する現状と問題点及び対応策</t>
  </si>
  <si>
    <t>問題点（課題）</t>
  </si>
  <si>
    <t>対応策</t>
  </si>
  <si>
    <t>効果・備考</t>
  </si>
  <si>
    <t>閑散期、多客期の対応策</t>
  </si>
  <si>
    <t>具体的方策</t>
  </si>
  <si>
    <t>対象者</t>
  </si>
  <si>
    <t>主たる対象者</t>
  </si>
  <si>
    <t>年間経費（千円）</t>
  </si>
  <si>
    <t>施設名</t>
  </si>
  <si>
    <t>建物名、階数</t>
  </si>
  <si>
    <t>部位</t>
  </si>
  <si>
    <t>頻度</t>
  </si>
  <si>
    <t>清掃計画</t>
  </si>
  <si>
    <t>部屋名等分類</t>
  </si>
  <si>
    <t>その他</t>
  </si>
  <si>
    <t>分野</t>
  </si>
  <si>
    <t>※　時期の欄には、閑散期と多忙期のいずれかを記載してください。</t>
  </si>
  <si>
    <t>直営・委託
の区分</t>
  </si>
  <si>
    <t>※　当該清掃計画には、いわゆる機器類の分解清掃等の保守管理に分類されるものは含みません。一般的な清掃業者が実施しているものは消毒等も含みます。</t>
  </si>
  <si>
    <t>施設、設備及び備品等の維持管理計画（保守点検を含む。）</t>
  </si>
  <si>
    <t>設備名等</t>
  </si>
  <si>
    <t>具体的実施方法</t>
  </si>
  <si>
    <t>職員組織（業務組織）</t>
  </si>
  <si>
    <t>職員体制（職員の身分・配置）</t>
  </si>
  <si>
    <t>役職名又は部署名</t>
  </si>
  <si>
    <t>計</t>
  </si>
  <si>
    <t>正社員</t>
  </si>
  <si>
    <t>契約社員</t>
  </si>
  <si>
    <t>派遣社員</t>
  </si>
  <si>
    <t>時間給社員</t>
  </si>
  <si>
    <t>各部署の業務内容</t>
  </si>
  <si>
    <t>※　指揮系統を意識して樹形図のような形で作成してください。</t>
  </si>
  <si>
    <t>有資格者
配置数</t>
  </si>
  <si>
    <t>職員組織及び職員体制</t>
  </si>
  <si>
    <t>業務実施内容</t>
  </si>
  <si>
    <t>配置部署名、役職名</t>
  </si>
  <si>
    <t>有資格職員の配置計画</t>
  </si>
  <si>
    <t>配置資格者
の資格名</t>
  </si>
  <si>
    <t>配置資格者数</t>
  </si>
  <si>
    <t>訓練、研修計画</t>
  </si>
  <si>
    <t>実施時期</t>
  </si>
  <si>
    <t>実施場所</t>
  </si>
  <si>
    <t>名称・テーマ</t>
  </si>
  <si>
    <t>講師等実施方法</t>
  </si>
  <si>
    <t>想定される被害内容</t>
  </si>
  <si>
    <t>発生後の被害拡大防止対策</t>
  </si>
  <si>
    <t>関係行政機関</t>
  </si>
  <si>
    <t>想定される危機事象（又は安全管理上の問題）と対応策</t>
  </si>
  <si>
    <t>事象名</t>
  </si>
  <si>
    <t>環境保全のための具体的対応策</t>
  </si>
  <si>
    <t>事項名</t>
  </si>
  <si>
    <t>具体的内容</t>
  </si>
  <si>
    <t>※　えびの高原荘は床部で変更になる箇所がありますので、変更点を踏まえて記載してください。</t>
  </si>
  <si>
    <t>※　設備毎に記載してください。備品については、階数毎の記載で結構です。</t>
  </si>
  <si>
    <t>別記様式第４－５号</t>
  </si>
  <si>
    <t>１　利用計画</t>
  </si>
  <si>
    <t>区分</t>
  </si>
  <si>
    <t>期間計</t>
  </si>
  <si>
    <t>３　支出計画</t>
  </si>
  <si>
    <t>宿泊者数</t>
  </si>
  <si>
    <t>２　収入計画（部門別）</t>
  </si>
  <si>
    <t>（単位；人）</t>
  </si>
  <si>
    <t>人件費</t>
  </si>
  <si>
    <t>給与</t>
  </si>
  <si>
    <t>諸手当</t>
  </si>
  <si>
    <t>社会保険料</t>
  </si>
  <si>
    <t>福利厚生費</t>
  </si>
  <si>
    <t>※　設問2-4-2で設定した目標値と一致させてください。</t>
  </si>
  <si>
    <t>賄材料費</t>
  </si>
  <si>
    <t>消耗品費</t>
  </si>
  <si>
    <t>委託料</t>
  </si>
  <si>
    <t>使用料・賃借料</t>
  </si>
  <si>
    <t>修繕費</t>
  </si>
  <si>
    <t>備品購入費</t>
  </si>
  <si>
    <t>退職給与引当金</t>
  </si>
  <si>
    <t>旅費・交通費</t>
  </si>
  <si>
    <t>燃料費</t>
  </si>
  <si>
    <t>光熱水費</t>
  </si>
  <si>
    <t>通信運搬費</t>
  </si>
  <si>
    <t>保険料</t>
  </si>
  <si>
    <t>広告料</t>
  </si>
  <si>
    <t>各種手数料</t>
  </si>
  <si>
    <t>各種負担金</t>
  </si>
  <si>
    <t>公租公課費</t>
  </si>
  <si>
    <t>法人税</t>
  </si>
  <si>
    <t>４　収支差額</t>
  </si>
  <si>
    <t>温泉利用税</t>
  </si>
  <si>
    <t>県納付金</t>
  </si>
  <si>
    <t>別記様式第２－１－１号</t>
  </si>
  <si>
    <t>別記様式第２－３－１号</t>
  </si>
  <si>
    <t>別記様式第２－３－２号</t>
  </si>
  <si>
    <t>別記様式第２－３－３号</t>
  </si>
  <si>
    <t>別記様式第２－５－１号</t>
  </si>
  <si>
    <t>別記様式第２－５－４号</t>
  </si>
  <si>
    <t>別記様式第４－１－２号</t>
  </si>
  <si>
    <t>別記様式第４－２－１号</t>
  </si>
  <si>
    <t>別記様式第４－９－２号</t>
  </si>
  <si>
    <t>別記様式第５－１号</t>
  </si>
  <si>
    <t>根拠法令名、条項等</t>
  </si>
  <si>
    <t>効果
（年間の利用見込人員）</t>
  </si>
  <si>
    <t>費用・その他</t>
  </si>
  <si>
    <t>効果・費用その他</t>
  </si>
  <si>
    <t>業務実施の
根拠法令、条項</t>
  </si>
  <si>
    <t>配置資格の
関係法令、条項</t>
  </si>
  <si>
    <t>資格名</t>
  </si>
  <si>
    <t>関係法令、条項</t>
  </si>
  <si>
    <t>（単位：千円、税込表示）</t>
  </si>
  <si>
    <t>管理費
事務費</t>
  </si>
  <si>
    <t>消費税</t>
  </si>
  <si>
    <t>小計</t>
  </si>
  <si>
    <t>小計</t>
  </si>
  <si>
    <t>損益</t>
  </si>
  <si>
    <t>細計</t>
  </si>
  <si>
    <t>印刷製本費</t>
  </si>
  <si>
    <t>商品仕入代</t>
  </si>
  <si>
    <t>仕入・
材料費</t>
  </si>
  <si>
    <t>＜事業計画書関係別記様式集＞</t>
  </si>
  <si>
    <t>宮　　崎　　県</t>
  </si>
  <si>
    <t>正社員</t>
  </si>
  <si>
    <t>５　人件費内訳書</t>
  </si>
  <si>
    <t>（単位：円）</t>
  </si>
  <si>
    <t>人数　　名　　　　　</t>
  </si>
  <si>
    <t>人件費計</t>
  </si>
  <si>
    <t>合計</t>
  </si>
  <si>
    <t>※　人数は、別記様式の４－１－１との整合性を確認してください。</t>
  </si>
  <si>
    <t>６　雇用に伴う時間給単価</t>
  </si>
  <si>
    <t>最高額</t>
  </si>
  <si>
    <t>最低額</t>
  </si>
  <si>
    <t>全職員</t>
  </si>
  <si>
    <t>※　本人に支給する給与相当額につき記載すること。諸手当等は含まず。</t>
  </si>
  <si>
    <t>利　用　及　び　収　支　計　画</t>
  </si>
  <si>
    <t>人件費計</t>
  </si>
  <si>
    <t>時間給単価</t>
  </si>
  <si>
    <t>期間平均</t>
  </si>
  <si>
    <t>単純平均額</t>
  </si>
  <si>
    <t>別記様式第２－１－２号</t>
  </si>
  <si>
    <t>県営国民宿舎等利用料金設定プラン</t>
  </si>
  <si>
    <t>１　宿泊利用</t>
  </si>
  <si>
    <t>プラン名</t>
  </si>
  <si>
    <t>適用時季</t>
  </si>
  <si>
    <t>（単位：円、税込）</t>
  </si>
  <si>
    <t>部屋タイプ
（※1）</t>
  </si>
  <si>
    <t>県条例上限額
（基準）</t>
  </si>
  <si>
    <t>県定員
（※4）</t>
  </si>
  <si>
    <t>利用人数</t>
  </si>
  <si>
    <t>宿泊料金（１人あたり）（※5）</t>
  </si>
  <si>
    <t>子供料金（朝夕食込）（※6）</t>
  </si>
  <si>
    <t>食事なし</t>
  </si>
  <si>
    <t>１泊朝食</t>
  </si>
  <si>
    <t>１泊夕食</t>
  </si>
  <si>
    <t>１泊２食</t>
  </si>
  <si>
    <t>お子様用</t>
  </si>
  <si>
    <t>幼児用</t>
  </si>
  <si>
    <t>和室</t>
  </si>
  <si>
    <t>８畳室</t>
  </si>
  <si>
    <t>大人</t>
  </si>
  <si>
    <t>３人</t>
  </si>
  <si>
    <t>１人</t>
  </si>
  <si>
    <t>２人</t>
  </si>
  <si>
    <t>４人</t>
  </si>
  <si>
    <t>小学生</t>
  </si>
  <si>
    <t>10畳室</t>
  </si>
  <si>
    <t>４人</t>
  </si>
  <si>
    <t>５人</t>
  </si>
  <si>
    <t>（洋間付）</t>
  </si>
  <si>
    <t>特別室</t>
  </si>
  <si>
    <t>５人</t>
  </si>
  <si>
    <t>６人</t>
  </si>
  <si>
    <t>洋室</t>
  </si>
  <si>
    <t>ツイン</t>
  </si>
  <si>
    <t>２人</t>
  </si>
  <si>
    <t>（※3）</t>
  </si>
  <si>
    <t>シングル</t>
  </si>
  <si>
    <t>１人</t>
  </si>
  <si>
    <t>広間</t>
  </si>
  <si>
    <t>※１　条例に規定されているところにより区分しています。</t>
  </si>
  <si>
    <t>※２　該当する部屋があるのはえびの高原荘のみです。</t>
  </si>
  <si>
    <t>※４　県定員は、旅館業法に規定する定員ではありません。推奨定員です。</t>
  </si>
  <si>
    <t>※５　セット料金を記載してください。</t>
  </si>
  <si>
    <t>※６　子供料金欄には、子供用の食事を取った場合の１泊２食の料金を記載してください。</t>
  </si>
  <si>
    <t>２　一時利用</t>
  </si>
  <si>
    <t>部屋タイプ
(※1)</t>
  </si>
  <si>
    <t>県定員
(※4)</t>
  </si>
  <si>
    <t>利用料金（１人あたり）※5</t>
  </si>
  <si>
    <t>基本プラン</t>
  </si>
  <si>
    <t>○○セット</t>
  </si>
  <si>
    <t>１部屋</t>
  </si>
  <si>
    <t>３人</t>
  </si>
  <si>
    <t>・３時間基本</t>
  </si>
  <si>
    <t>・１時間追加</t>
  </si>
  <si>
    <t>(※2)</t>
  </si>
  <si>
    <t>(※3)</t>
  </si>
  <si>
    <t>（共同利用）</t>
  </si>
  <si>
    <t>※５　○○セットの欄には適当なプラン名を、料金は左欄にセット料金を、右欄に会場使用料金相当額（内額）を記載してくてださい。</t>
  </si>
  <si>
    <t>　　　　いずれも３時間以内の利用につき記載してください。なお、付加サービスのほとんどない基本プランも設定してください。</t>
  </si>
  <si>
    <t>３　会議利用</t>
  </si>
  <si>
    <t>部屋タイプ
※1</t>
  </si>
  <si>
    <t>利用料金（１部屋あたり）※２</t>
  </si>
  <si>
    <t>21畳室</t>
  </si>
  <si>
    <t>１日につき</t>
  </si>
  <si>
    <t>(貸切)</t>
  </si>
  <si>
    <t>28畳室</t>
  </si>
  <si>
    <t>35畳室</t>
  </si>
  <si>
    <t>54畳室</t>
  </si>
  <si>
    <t>67.5畳室</t>
  </si>
  <si>
    <t>研修ホール</t>
  </si>
  <si>
    <t>104㎡</t>
  </si>
  <si>
    <t>１時間につき</t>
  </si>
  <si>
    <t>182㎡</t>
  </si>
  <si>
    <t>※１　21畳（２部屋）、28畳及び35畳（17.5畳が２部屋）の広間はえびの高原荘、54畳及び67.5畳の広間並びに研修ホールは高千穂荘</t>
  </si>
  <si>
    <t>　　　（例）100名婚礼セット、30名忘年会セット、40名小会議セット</t>
  </si>
  <si>
    <t>　　　　なお、付加サービスのほとんどない基本プランも設定してください。</t>
  </si>
  <si>
    <t>４人</t>
  </si>
  <si>
    <t>（※2）</t>
  </si>
  <si>
    <t>※３  該当する部屋があるのは高千穂荘のみ。えびの高原荘のシングルの部屋のツインユースはシングルの欄に記載してください。</t>
  </si>
  <si>
    <t>※２　○○セットの欄には適当なプラン名を、料金の左欄にセット料金を、右欄に会場使用料金相当額（内額）を記載してください。</t>
  </si>
  <si>
    <t>利用者増のための取組</t>
  </si>
  <si>
    <t>ＷＥＢ、メディアを活用した広報宣伝活動等の具体的方策</t>
  </si>
  <si>
    <t>別記様式第３－１－２号</t>
  </si>
  <si>
    <t>洋間</t>
  </si>
  <si>
    <t>県営国民宿舎高千穂荘</t>
  </si>
  <si>
    <t>別記様式第１－２－２号</t>
  </si>
  <si>
    <t>別記様式第４－１－１号</t>
  </si>
  <si>
    <t>令和５年７月</t>
  </si>
  <si>
    <t>R10年度</t>
  </si>
  <si>
    <t>R9年度</t>
  </si>
  <si>
    <t>R8年度</t>
  </si>
  <si>
    <t>R7年度</t>
  </si>
  <si>
    <t>R6年度</t>
  </si>
  <si>
    <t>経費縮減計画</t>
  </si>
  <si>
    <t>年間縮減見込（千円）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</si>
</sst>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0">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8"/>
      <color indexed="8"/>
      <name val="ＭＳ Ｐゴシック"/>
      <family val="3"/>
    </font>
    <font>
      <sz val="9"/>
      <color indexed="8"/>
      <name val="ＭＳ Ｐゴシック"/>
      <family val="3"/>
    </font>
    <font>
      <sz val="20"/>
      <color indexed="8"/>
      <name val="ＭＳ Ｐゴシック"/>
      <family val="3"/>
    </font>
    <font>
      <sz val="14"/>
      <color indexed="8"/>
      <name val="ＭＳ Ｐゴシック"/>
      <family val="3"/>
    </font>
    <font>
      <sz val="16"/>
      <color indexed="8"/>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28"/>
      <color theme="1"/>
      <name val="Calibri"/>
      <family val="3"/>
    </font>
    <font>
      <sz val="9"/>
      <color theme="1"/>
      <name val="Calibri"/>
      <family val="3"/>
    </font>
    <font>
      <sz val="20"/>
      <color theme="1"/>
      <name val="Calibri"/>
      <family val="3"/>
    </font>
    <font>
      <sz val="14"/>
      <color theme="1"/>
      <name val="Calibri"/>
      <family val="3"/>
    </font>
    <font>
      <sz val="1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style="thin"/>
    </border>
    <border>
      <left style="thin"/>
      <right style="medium"/>
      <top style="medium"/>
      <bottom>
        <color indexed="63"/>
      </bottom>
    </border>
    <border>
      <left style="thin"/>
      <right style="medium"/>
      <top style="thin"/>
      <bottom style="thin"/>
    </border>
    <border>
      <left style="medium"/>
      <right style="thin"/>
      <top style="thin"/>
      <bottom>
        <color indexed="63"/>
      </bottom>
    </border>
    <border>
      <left style="medium"/>
      <right style="thin"/>
      <top>
        <color indexed="63"/>
      </top>
      <bottom>
        <color indexed="63"/>
      </bottom>
    </border>
    <border>
      <left style="thin"/>
      <right style="thin"/>
      <top style="thin"/>
      <bottom>
        <color indexed="63"/>
      </bottom>
    </border>
    <border>
      <left style="thin"/>
      <right style="medium"/>
      <top style="thin"/>
      <bottom>
        <color indexed="63"/>
      </bottom>
    </border>
    <border>
      <left style="thin"/>
      <right style="thin"/>
      <top style="double"/>
      <bottom style="medium"/>
    </border>
    <border>
      <left style="thin"/>
      <right style="medium"/>
      <top style="double"/>
      <bottom style="medium"/>
    </border>
    <border>
      <left style="medium"/>
      <right>
        <color indexed="63"/>
      </right>
      <top>
        <color indexed="63"/>
      </top>
      <bottom>
        <color indexed="63"/>
      </bottom>
    </border>
    <border>
      <left style="thin"/>
      <right style="thin"/>
      <top style="double"/>
      <bottom>
        <color indexed="63"/>
      </bottom>
    </border>
    <border>
      <left style="thin"/>
      <right style="medium"/>
      <top style="double"/>
      <bottom>
        <color indexed="63"/>
      </bottom>
    </border>
    <border>
      <left style="thin"/>
      <right style="thin"/>
      <top>
        <color indexed="63"/>
      </top>
      <bottom style="thin"/>
    </border>
    <border>
      <left style="thin"/>
      <right style="thin"/>
      <top>
        <color indexed="63"/>
      </top>
      <bottom>
        <color indexed="63"/>
      </bottom>
    </border>
    <border>
      <left style="thin"/>
      <right style="thin"/>
      <top style="double"/>
      <bottom style="thin"/>
    </border>
    <border>
      <left style="thin"/>
      <right style="medium"/>
      <top style="double"/>
      <bottom style="thin"/>
    </border>
    <border>
      <left style="thin"/>
      <right style="medium"/>
      <top>
        <color indexed="63"/>
      </top>
      <bottom style="thin"/>
    </border>
    <border>
      <left style="medium"/>
      <right>
        <color indexed="63"/>
      </right>
      <top>
        <color indexed="63"/>
      </top>
      <bottom style="medium"/>
    </border>
    <border>
      <left style="medium"/>
      <right style="thin"/>
      <top>
        <color indexed="63"/>
      </top>
      <bottom style="thin"/>
    </border>
    <border>
      <left style="thin"/>
      <right style="thin"/>
      <top style="double"/>
      <bottom style="double"/>
    </border>
    <border>
      <left style="thin"/>
      <right style="medium"/>
      <top style="double"/>
      <bottom style="double"/>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medium"/>
    </border>
    <border diagonalUp="1">
      <left style="thin"/>
      <right style="thin"/>
      <top style="thin"/>
      <bottom style="thin"/>
      <diagonal style="thin"/>
    </border>
    <border>
      <left style="thin"/>
      <right>
        <color indexed="63"/>
      </right>
      <top style="thin"/>
      <bottom style="thin"/>
    </border>
    <border>
      <left style="dotted"/>
      <right style="thin"/>
      <top style="thin"/>
      <bottom style="thin"/>
    </border>
    <border>
      <left style="thin"/>
      <right style="thin"/>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medium"/>
      <right style="thin"/>
      <top style="medium"/>
      <bottom style="thin"/>
    </border>
    <border>
      <left style="thin"/>
      <right>
        <color indexed="63"/>
      </right>
      <top style="double"/>
      <bottom style="medium"/>
    </border>
    <border>
      <left>
        <color indexed="63"/>
      </left>
      <right style="thin"/>
      <top style="double"/>
      <bottom style="medium"/>
    </border>
    <border>
      <left style="thin"/>
      <right>
        <color indexed="63"/>
      </right>
      <top style="double"/>
      <bottom>
        <color indexed="63"/>
      </bottom>
    </border>
    <border>
      <left>
        <color indexed="63"/>
      </left>
      <right style="thin"/>
      <top style="double"/>
      <bottom>
        <color indexed="63"/>
      </bottom>
    </border>
    <border>
      <left style="medium"/>
      <right>
        <color indexed="63"/>
      </right>
      <top style="thin"/>
      <bottom>
        <color indexed="63"/>
      </bottom>
    </border>
    <border>
      <left style="medium"/>
      <right>
        <color indexed="63"/>
      </right>
      <top>
        <color indexed="63"/>
      </top>
      <bottom style="thin"/>
    </border>
    <border>
      <left style="thin"/>
      <right>
        <color indexed="63"/>
      </right>
      <top style="double"/>
      <bottom style="thin"/>
    </border>
    <border>
      <left>
        <color indexed="63"/>
      </left>
      <right style="thin"/>
      <top style="double"/>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double"/>
      <bottom style="medium"/>
    </border>
    <border>
      <left>
        <color indexed="63"/>
      </left>
      <right>
        <color indexed="63"/>
      </right>
      <top style="double"/>
      <bottom style="medium"/>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double"/>
    </border>
    <border>
      <left style="thin"/>
      <right>
        <color indexed="63"/>
      </right>
      <top style="double"/>
      <bottom style="double"/>
    </border>
    <border>
      <left>
        <color indexed="63"/>
      </left>
      <right style="thin"/>
      <top style="double"/>
      <bottom style="double"/>
    </border>
    <border>
      <left>
        <color indexed="63"/>
      </left>
      <right>
        <color indexed="63"/>
      </right>
      <top>
        <color indexed="63"/>
      </top>
      <bottom style="mediu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148">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vertical="top" wrapText="1"/>
    </xf>
    <xf numFmtId="0" fontId="0" fillId="0" borderId="10" xfId="0" applyBorder="1" applyAlignment="1">
      <alignment vertical="top"/>
    </xf>
    <xf numFmtId="0" fontId="0" fillId="0" borderId="0" xfId="0" applyAlignment="1">
      <alignment vertical="top"/>
    </xf>
    <xf numFmtId="0" fontId="0" fillId="0" borderId="0" xfId="0" applyAlignment="1">
      <alignment vertical="top" wrapText="1"/>
    </xf>
    <xf numFmtId="0" fontId="0" fillId="0" borderId="10" xfId="0" applyBorder="1" applyAlignment="1">
      <alignment horizontal="center" vertical="center" wrapText="1"/>
    </xf>
    <xf numFmtId="38" fontId="0" fillId="0" borderId="10" xfId="49" applyFont="1" applyBorder="1" applyAlignment="1">
      <alignment vertical="top" wrapTex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0" xfId="0" applyBorder="1" applyAlignment="1">
      <alignment horizontal="center" vertical="center" shrinkToFit="1"/>
    </xf>
    <xf numFmtId="0" fontId="45" fillId="0" borderId="0" xfId="0" applyFont="1" applyAlignment="1">
      <alignment vertical="center"/>
    </xf>
    <xf numFmtId="0" fontId="45" fillId="0" borderId="0" xfId="0" applyFont="1" applyAlignment="1">
      <alignment horizontal="center" vertical="center"/>
    </xf>
    <xf numFmtId="38" fontId="0" fillId="0" borderId="10" xfId="49" applyFont="1" applyBorder="1" applyAlignment="1">
      <alignment horizontal="right" vertical="center"/>
    </xf>
    <xf numFmtId="38" fontId="0" fillId="0" borderId="10" xfId="49" applyFont="1" applyBorder="1" applyAlignment="1">
      <alignment horizontal="center" vertical="center"/>
    </xf>
    <xf numFmtId="38" fontId="0" fillId="0" borderId="0" xfId="49" applyFont="1" applyAlignment="1">
      <alignment vertical="center"/>
    </xf>
    <xf numFmtId="38" fontId="0" fillId="0" borderId="0" xfId="49" applyFont="1" applyAlignment="1">
      <alignment horizontal="center" vertical="center"/>
    </xf>
    <xf numFmtId="38" fontId="0" fillId="0" borderId="19" xfId="49" applyFont="1" applyBorder="1" applyAlignment="1">
      <alignment horizontal="center" vertical="center"/>
    </xf>
    <xf numFmtId="38" fontId="0" fillId="0" borderId="20" xfId="49" applyFont="1" applyBorder="1" applyAlignment="1">
      <alignment horizontal="center" vertical="center"/>
    </xf>
    <xf numFmtId="38" fontId="0" fillId="0" borderId="21" xfId="49" applyFont="1" applyBorder="1" applyAlignment="1">
      <alignment horizontal="right" vertical="center"/>
    </xf>
    <xf numFmtId="38" fontId="0" fillId="0" borderId="22" xfId="49" applyFont="1" applyBorder="1" applyAlignment="1">
      <alignment vertical="center" wrapText="1"/>
    </xf>
    <xf numFmtId="38" fontId="0" fillId="0" borderId="23" xfId="49" applyFont="1" applyBorder="1" applyAlignment="1">
      <alignment vertical="center"/>
    </xf>
    <xf numFmtId="38" fontId="0" fillId="0" borderId="10" xfId="49" applyFont="1" applyBorder="1" applyAlignment="1">
      <alignment vertical="center"/>
    </xf>
    <xf numFmtId="38" fontId="0" fillId="0" borderId="24" xfId="49" applyFont="1" applyBorder="1" applyAlignment="1">
      <alignment horizontal="right" vertical="center"/>
    </xf>
    <xf numFmtId="38" fontId="0" fillId="0" borderId="25" xfId="49" applyFont="1" applyBorder="1" applyAlignment="1">
      <alignment horizontal="right" vertical="center"/>
    </xf>
    <xf numFmtId="38" fontId="0" fillId="0" borderId="26" xfId="49" applyFont="1" applyBorder="1" applyAlignment="1">
      <alignment horizontal="right" vertical="center"/>
    </xf>
    <xf numFmtId="38" fontId="0" fillId="0" borderId="27" xfId="49" applyFont="1" applyBorder="1" applyAlignment="1">
      <alignment horizontal="right" vertical="center"/>
    </xf>
    <xf numFmtId="38" fontId="0" fillId="0" borderId="24" xfId="49" applyFont="1" applyBorder="1" applyAlignment="1">
      <alignment vertical="center"/>
    </xf>
    <xf numFmtId="38" fontId="0" fillId="0" borderId="28" xfId="49" applyFont="1" applyBorder="1" applyAlignment="1">
      <alignment vertical="center"/>
    </xf>
    <xf numFmtId="38" fontId="0" fillId="0" borderId="29" xfId="49" applyFont="1" applyBorder="1" applyAlignment="1">
      <alignment vertical="center"/>
    </xf>
    <xf numFmtId="38" fontId="0" fillId="0" borderId="30" xfId="49" applyFont="1" applyBorder="1" applyAlignment="1">
      <alignment vertical="center"/>
    </xf>
    <xf numFmtId="38" fontId="0" fillId="0" borderId="31" xfId="49" applyFont="1" applyBorder="1" applyAlignment="1">
      <alignment horizontal="right" vertical="center"/>
    </xf>
    <xf numFmtId="38" fontId="0" fillId="0" borderId="32" xfId="49" applyFont="1" applyBorder="1" applyAlignment="1">
      <alignment vertical="center"/>
    </xf>
    <xf numFmtId="38" fontId="0" fillId="0" borderId="33" xfId="49" applyFont="1" applyBorder="1" applyAlignment="1">
      <alignment vertical="center"/>
    </xf>
    <xf numFmtId="38" fontId="0" fillId="0" borderId="34" xfId="49" applyFont="1" applyBorder="1" applyAlignment="1">
      <alignment horizontal="right" vertical="center"/>
    </xf>
    <xf numFmtId="38" fontId="0" fillId="0" borderId="23" xfId="49" applyFont="1" applyBorder="1" applyAlignment="1">
      <alignment vertical="center" wrapText="1"/>
    </xf>
    <xf numFmtId="38" fontId="0" fillId="0" borderId="31" xfId="49" applyFont="1" applyBorder="1" applyAlignment="1">
      <alignment vertical="center"/>
    </xf>
    <xf numFmtId="38" fontId="0" fillId="0" borderId="35" xfId="49" applyFont="1" applyBorder="1" applyAlignment="1">
      <alignment horizontal="right" vertical="center"/>
    </xf>
    <xf numFmtId="38" fontId="0" fillId="0" borderId="36" xfId="49" applyFont="1" applyBorder="1" applyAlignment="1">
      <alignment vertical="center"/>
    </xf>
    <xf numFmtId="38" fontId="0" fillId="0" borderId="26" xfId="49" applyFont="1" applyBorder="1" applyAlignment="1">
      <alignment vertical="center"/>
    </xf>
    <xf numFmtId="38" fontId="0" fillId="0" borderId="27" xfId="49" applyFont="1" applyBorder="1" applyAlignment="1">
      <alignment vertical="center"/>
    </xf>
    <xf numFmtId="38" fontId="0" fillId="0" borderId="22" xfId="49" applyFont="1" applyBorder="1" applyAlignment="1">
      <alignment vertical="center"/>
    </xf>
    <xf numFmtId="38" fontId="0" fillId="0" borderId="21" xfId="49" applyFont="1" applyBorder="1" applyAlignment="1">
      <alignment vertical="center"/>
    </xf>
    <xf numFmtId="38" fontId="0" fillId="0" borderId="23" xfId="49" applyFont="1" applyBorder="1" applyAlignment="1">
      <alignment vertical="center"/>
    </xf>
    <xf numFmtId="38" fontId="0" fillId="0" borderId="37" xfId="49" applyFont="1" applyBorder="1" applyAlignment="1">
      <alignment vertical="center"/>
    </xf>
    <xf numFmtId="38" fontId="0" fillId="0" borderId="10" xfId="49" applyFont="1" applyBorder="1" applyAlignment="1">
      <alignment horizontal="left" vertical="center"/>
    </xf>
    <xf numFmtId="38" fontId="0" fillId="0" borderId="24" xfId="49" applyFont="1" applyBorder="1" applyAlignment="1">
      <alignment horizontal="left" vertical="center"/>
    </xf>
    <xf numFmtId="38" fontId="0" fillId="0" borderId="29" xfId="49" applyFont="1" applyBorder="1" applyAlignment="1">
      <alignment horizontal="left" vertical="center"/>
    </xf>
    <xf numFmtId="38" fontId="0" fillId="0" borderId="30" xfId="49" applyFont="1" applyBorder="1" applyAlignment="1">
      <alignment horizontal="right" vertical="center"/>
    </xf>
    <xf numFmtId="38" fontId="0" fillId="0" borderId="38" xfId="49" applyFont="1" applyBorder="1" applyAlignment="1">
      <alignment vertical="center"/>
    </xf>
    <xf numFmtId="38" fontId="0" fillId="0" borderId="39" xfId="49" applyFont="1" applyBorder="1" applyAlignment="1">
      <alignment horizontal="right" vertical="center"/>
    </xf>
    <xf numFmtId="38" fontId="0" fillId="0" borderId="40" xfId="49" applyFont="1" applyBorder="1" applyAlignment="1">
      <alignment horizontal="right" vertical="center"/>
    </xf>
    <xf numFmtId="38" fontId="0" fillId="0" borderId="41" xfId="49" applyFont="1" applyBorder="1" applyAlignment="1">
      <alignment horizontal="right" vertical="center"/>
    </xf>
    <xf numFmtId="38" fontId="0" fillId="0" borderId="42" xfId="49" applyFont="1" applyBorder="1" applyAlignment="1">
      <alignment vertical="center"/>
    </xf>
    <xf numFmtId="38" fontId="0" fillId="0" borderId="43" xfId="49" applyFont="1" applyBorder="1" applyAlignment="1">
      <alignment vertical="center"/>
    </xf>
    <xf numFmtId="38" fontId="0" fillId="0" borderId="44" xfId="49" applyFont="1" applyBorder="1" applyAlignment="1">
      <alignment vertical="center"/>
    </xf>
    <xf numFmtId="0" fontId="0" fillId="0" borderId="10" xfId="0" applyBorder="1" applyAlignment="1">
      <alignment horizontal="center" vertical="center"/>
    </xf>
    <xf numFmtId="0" fontId="0" fillId="0" borderId="0" xfId="0" applyAlignment="1">
      <alignment horizontal="right" vertical="center"/>
    </xf>
    <xf numFmtId="0" fontId="0" fillId="0" borderId="24" xfId="0" applyBorder="1" applyAlignment="1">
      <alignment vertical="center"/>
    </xf>
    <xf numFmtId="0" fontId="0" fillId="0" borderId="45" xfId="0" applyBorder="1" applyAlignment="1">
      <alignment vertical="center"/>
    </xf>
    <xf numFmtId="0" fontId="0" fillId="0" borderId="32" xfId="0" applyBorder="1" applyAlignment="1">
      <alignment vertical="center"/>
    </xf>
    <xf numFmtId="0" fontId="0" fillId="0" borderId="31"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6" xfId="0" applyBorder="1" applyAlignment="1">
      <alignment horizontal="left" vertical="center"/>
    </xf>
    <xf numFmtId="0" fontId="46" fillId="0" borderId="24" xfId="0" applyFont="1" applyBorder="1" applyAlignment="1">
      <alignment vertical="center"/>
    </xf>
    <xf numFmtId="0" fontId="0" fillId="0" borderId="47" xfId="0" applyBorder="1" applyAlignment="1">
      <alignment horizontal="left" vertical="center"/>
    </xf>
    <xf numFmtId="0" fontId="46" fillId="0" borderId="10" xfId="0" applyFont="1" applyBorder="1" applyAlignment="1">
      <alignment vertical="center"/>
    </xf>
    <xf numFmtId="38" fontId="0" fillId="0" borderId="0" xfId="49" applyFont="1" applyAlignment="1">
      <alignment horizontal="right" vertical="center"/>
    </xf>
    <xf numFmtId="38" fontId="0" fillId="0" borderId="48" xfId="49" applyFont="1" applyBorder="1" applyAlignment="1">
      <alignment horizontal="center" vertical="center"/>
    </xf>
    <xf numFmtId="38" fontId="47" fillId="0" borderId="0" xfId="49" applyFont="1" applyAlignment="1">
      <alignment horizontal="center" vertical="center"/>
    </xf>
    <xf numFmtId="38" fontId="1" fillId="0" borderId="48" xfId="49" applyFont="1" applyBorder="1" applyAlignment="1">
      <alignment horizontal="center" vertical="center"/>
    </xf>
    <xf numFmtId="0" fontId="48" fillId="0" borderId="0" xfId="0" applyFont="1" applyAlignment="1">
      <alignment horizontal="center" vertical="center"/>
    </xf>
    <xf numFmtId="0" fontId="0" fillId="0" borderId="10" xfId="0" applyBorder="1" applyAlignment="1">
      <alignment horizontal="left"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46"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24" xfId="0" applyBorder="1" applyAlignment="1">
      <alignment horizontal="center" vertical="center" wrapText="1"/>
    </xf>
    <xf numFmtId="0" fontId="0" fillId="0" borderId="31" xfId="0" applyBorder="1" applyAlignment="1">
      <alignment horizontal="center" vertical="center" wrapText="1"/>
    </xf>
    <xf numFmtId="0" fontId="0" fillId="0" borderId="12" xfId="0" applyBorder="1" applyAlignment="1">
      <alignment horizontal="left" vertical="center" shrinkToFit="1"/>
    </xf>
    <xf numFmtId="0" fontId="49" fillId="0" borderId="0" xfId="0" applyFont="1" applyAlignment="1">
      <alignment horizontal="center" vertical="center"/>
    </xf>
    <xf numFmtId="0" fontId="0" fillId="0" borderId="46"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46" xfId="0" applyBorder="1" applyAlignment="1">
      <alignment horizontal="center" vertical="center" shrinkToFit="1"/>
    </xf>
    <xf numFmtId="0" fontId="0" fillId="0" borderId="50" xfId="0" applyBorder="1" applyAlignment="1">
      <alignment horizontal="center" vertical="center" shrinkToFit="1"/>
    </xf>
    <xf numFmtId="0" fontId="0" fillId="0" borderId="49" xfId="0" applyBorder="1" applyAlignment="1">
      <alignment horizontal="center" vertical="center" shrinkToFit="1"/>
    </xf>
    <xf numFmtId="0" fontId="0" fillId="0" borderId="24" xfId="0" applyBorder="1" applyAlignment="1">
      <alignment horizontal="center" vertical="top" wrapText="1" shrinkToFit="1"/>
    </xf>
    <xf numFmtId="0" fontId="0" fillId="0" borderId="31" xfId="0" applyBorder="1" applyAlignment="1">
      <alignment horizontal="center" vertical="top" shrinkToFit="1"/>
    </xf>
    <xf numFmtId="38" fontId="0" fillId="0" borderId="46" xfId="49" applyFont="1" applyBorder="1" applyAlignment="1">
      <alignment horizontal="left" vertical="center"/>
    </xf>
    <xf numFmtId="38" fontId="0" fillId="0" borderId="50" xfId="49" applyFont="1" applyBorder="1" applyAlignment="1">
      <alignment horizontal="left" vertical="center"/>
    </xf>
    <xf numFmtId="38" fontId="0" fillId="0" borderId="51" xfId="49" applyFont="1" applyBorder="1" applyAlignment="1">
      <alignment horizontal="left" vertical="center"/>
    </xf>
    <xf numFmtId="38" fontId="0" fillId="0" borderId="52" xfId="49" applyFont="1" applyBorder="1" applyAlignment="1">
      <alignment horizontal="left" vertical="center"/>
    </xf>
    <xf numFmtId="38" fontId="47" fillId="0" borderId="0" xfId="49" applyFont="1" applyAlignment="1">
      <alignment horizontal="center" vertical="center"/>
    </xf>
    <xf numFmtId="38" fontId="0" fillId="0" borderId="53" xfId="49" applyFont="1" applyBorder="1" applyAlignment="1">
      <alignment horizontal="center" vertical="center"/>
    </xf>
    <xf numFmtId="38" fontId="0" fillId="0" borderId="48" xfId="49" applyFont="1" applyBorder="1" applyAlignment="1">
      <alignment horizontal="center" vertical="center"/>
    </xf>
    <xf numFmtId="38" fontId="0" fillId="0" borderId="11" xfId="49" applyFont="1" applyBorder="1" applyAlignment="1">
      <alignment horizontal="left" vertical="center"/>
    </xf>
    <xf numFmtId="38" fontId="0" fillId="0" borderId="13" xfId="49" applyFont="1" applyBorder="1" applyAlignment="1">
      <alignment horizontal="left" vertical="center"/>
    </xf>
    <xf numFmtId="38" fontId="0" fillId="0" borderId="54" xfId="49" applyFont="1" applyBorder="1" applyAlignment="1">
      <alignment horizontal="left" vertical="center"/>
    </xf>
    <xf numFmtId="38" fontId="0" fillId="0" borderId="55" xfId="49" applyFont="1" applyBorder="1" applyAlignment="1">
      <alignment horizontal="left" vertical="center"/>
    </xf>
    <xf numFmtId="38" fontId="0" fillId="0" borderId="56" xfId="49" applyFont="1" applyBorder="1" applyAlignment="1">
      <alignment horizontal="left" vertical="center"/>
    </xf>
    <xf numFmtId="38" fontId="0" fillId="0" borderId="57" xfId="49" applyFont="1" applyBorder="1" applyAlignment="1">
      <alignment horizontal="left" vertical="center"/>
    </xf>
    <xf numFmtId="38" fontId="0" fillId="0" borderId="58" xfId="49" applyFont="1" applyBorder="1" applyAlignment="1">
      <alignment horizontal="left" vertical="center" wrapText="1"/>
    </xf>
    <xf numFmtId="38" fontId="0" fillId="0" borderId="28" xfId="49" applyFont="1" applyBorder="1" applyAlignment="1">
      <alignment horizontal="left" vertical="center" wrapText="1"/>
    </xf>
    <xf numFmtId="38" fontId="0" fillId="0" borderId="59" xfId="49" applyFont="1" applyBorder="1" applyAlignment="1">
      <alignment horizontal="left" vertical="center" wrapText="1"/>
    </xf>
    <xf numFmtId="38" fontId="0" fillId="0" borderId="60" xfId="49" applyFont="1" applyBorder="1" applyAlignment="1">
      <alignment horizontal="left" vertical="center"/>
    </xf>
    <xf numFmtId="38" fontId="0" fillId="0" borderId="61" xfId="49" applyFont="1" applyBorder="1" applyAlignment="1">
      <alignment horizontal="left" vertical="center"/>
    </xf>
    <xf numFmtId="38" fontId="0" fillId="0" borderId="62" xfId="49" applyFont="1" applyBorder="1" applyAlignment="1">
      <alignment horizontal="center" vertical="center"/>
    </xf>
    <xf numFmtId="38" fontId="0" fillId="0" borderId="63" xfId="49" applyFont="1" applyBorder="1" applyAlignment="1">
      <alignment horizontal="center" vertical="center"/>
    </xf>
    <xf numFmtId="38" fontId="0" fillId="0" borderId="64" xfId="49" applyFont="1" applyBorder="1" applyAlignment="1">
      <alignment horizontal="center" vertical="center"/>
    </xf>
    <xf numFmtId="38" fontId="0" fillId="0" borderId="65" xfId="49" applyFont="1" applyBorder="1" applyAlignment="1">
      <alignment horizontal="left" vertical="center"/>
    </xf>
    <xf numFmtId="38" fontId="0" fillId="0" borderId="49" xfId="49" applyFont="1" applyBorder="1" applyAlignment="1">
      <alignment horizontal="left" vertical="center"/>
    </xf>
    <xf numFmtId="38" fontId="0" fillId="0" borderId="66" xfId="49" applyFont="1" applyBorder="1" applyAlignment="1">
      <alignment horizontal="center" vertical="center"/>
    </xf>
    <xf numFmtId="38" fontId="0" fillId="0" borderId="67" xfId="49" applyFont="1" applyBorder="1" applyAlignment="1">
      <alignment horizontal="center" vertical="center"/>
    </xf>
    <xf numFmtId="38" fontId="0" fillId="0" borderId="68" xfId="49" applyFont="1" applyBorder="1" applyAlignment="1">
      <alignment horizontal="center" vertical="center"/>
    </xf>
    <xf numFmtId="38" fontId="0" fillId="0" borderId="58" xfId="49" applyFont="1" applyBorder="1" applyAlignment="1">
      <alignment horizontal="left" vertical="center"/>
    </xf>
    <xf numFmtId="38" fontId="0" fillId="0" borderId="12" xfId="49" applyFont="1" applyBorder="1" applyAlignment="1">
      <alignment horizontal="left" vertical="center"/>
    </xf>
    <xf numFmtId="38" fontId="0" fillId="0" borderId="69" xfId="49" applyFont="1" applyBorder="1" applyAlignment="1">
      <alignment horizontal="center" vertical="center"/>
    </xf>
    <xf numFmtId="38" fontId="0" fillId="0" borderId="70" xfId="49" applyFont="1" applyBorder="1" applyAlignment="1">
      <alignment horizontal="center" vertical="center"/>
    </xf>
    <xf numFmtId="38" fontId="0" fillId="0" borderId="55" xfId="49" applyFont="1" applyBorder="1" applyAlignment="1">
      <alignment horizontal="center" vertical="center"/>
    </xf>
    <xf numFmtId="38" fontId="0" fillId="0" borderId="16" xfId="49" applyFont="1" applyBorder="1" applyAlignment="1">
      <alignment horizontal="left" vertical="center"/>
    </xf>
    <xf numFmtId="38" fontId="0" fillId="0" borderId="18" xfId="49" applyFont="1" applyBorder="1" applyAlignment="1">
      <alignment horizontal="left" vertical="center"/>
    </xf>
    <xf numFmtId="38" fontId="0" fillId="0" borderId="46" xfId="49" applyFont="1" applyBorder="1" applyAlignment="1">
      <alignment vertical="center"/>
    </xf>
    <xf numFmtId="38" fontId="0" fillId="0" borderId="50" xfId="49" applyFont="1" applyBorder="1" applyAlignment="1">
      <alignment vertical="center"/>
    </xf>
    <xf numFmtId="38" fontId="0" fillId="0" borderId="71" xfId="49" applyFont="1" applyBorder="1" applyAlignment="1">
      <alignment horizontal="center" vertical="center"/>
    </xf>
    <xf numFmtId="38" fontId="0" fillId="0" borderId="72" xfId="49" applyFont="1" applyBorder="1" applyAlignment="1">
      <alignment horizontal="center" vertical="center"/>
    </xf>
    <xf numFmtId="38" fontId="0" fillId="0" borderId="52" xfId="49" applyFont="1" applyBorder="1" applyAlignment="1">
      <alignment horizontal="center" vertical="center"/>
    </xf>
    <xf numFmtId="38" fontId="0" fillId="0" borderId="28" xfId="49" applyFont="1" applyBorder="1" applyAlignment="1">
      <alignment horizontal="left" vertical="top" wrapText="1"/>
    </xf>
    <xf numFmtId="38" fontId="0" fillId="0" borderId="73" xfId="49" applyFont="1" applyBorder="1" applyAlignment="1">
      <alignment horizontal="left" vertical="top" wrapText="1"/>
    </xf>
    <xf numFmtId="38" fontId="0" fillId="0" borderId="74" xfId="49" applyFont="1" applyBorder="1" applyAlignment="1">
      <alignment horizontal="left" vertical="center"/>
    </xf>
    <xf numFmtId="38" fontId="0" fillId="0" borderId="75" xfId="49" applyFont="1" applyBorder="1" applyAlignment="1">
      <alignment horizontal="left" vertical="center"/>
    </xf>
    <xf numFmtId="38" fontId="0" fillId="0" borderId="36" xfId="49" applyFont="1" applyBorder="1" applyAlignment="1">
      <alignment horizontal="center" vertical="center"/>
    </xf>
    <xf numFmtId="38" fontId="0" fillId="0" borderId="76" xfId="49" applyFont="1" applyBorder="1" applyAlignment="1">
      <alignment horizontal="center" vertical="center"/>
    </xf>
    <xf numFmtId="38" fontId="0" fillId="0" borderId="77" xfId="49" applyFont="1" applyBorder="1" applyAlignment="1">
      <alignment horizontal="center" vertical="center"/>
    </xf>
    <xf numFmtId="38" fontId="0" fillId="0" borderId="14" xfId="49"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6</xdr:row>
      <xdr:rowOff>47625</xdr:rowOff>
    </xdr:from>
    <xdr:to>
      <xdr:col>12</xdr:col>
      <xdr:colOff>561975</xdr:colOff>
      <xdr:row>7</xdr:row>
      <xdr:rowOff>180975</xdr:rowOff>
    </xdr:to>
    <xdr:sp>
      <xdr:nvSpPr>
        <xdr:cNvPr id="1" name="テキスト ボックス 1"/>
        <xdr:cNvSpPr txBox="1">
          <a:spLocks noChangeArrowheads="1"/>
        </xdr:cNvSpPr>
      </xdr:nvSpPr>
      <xdr:spPr>
        <a:xfrm>
          <a:off x="180975" y="1181100"/>
          <a:ext cx="7334250" cy="323850"/>
        </a:xfrm>
        <a:prstGeom prst="rect">
          <a:avLst/>
        </a:prstGeom>
        <a:solidFill>
          <a:srgbClr val="FFFFFF"/>
        </a:solidFill>
        <a:ln w="12700"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旧祝日、年末・年始、</a:t>
          </a:r>
          <a:r>
            <a:rPr lang="en-US" cap="none" sz="1100" b="0" i="0" u="none" baseline="0">
              <a:solidFill>
                <a:srgbClr val="000000"/>
              </a:solidFill>
              <a:latin typeface="Calibri"/>
              <a:ea typeface="Calibri"/>
              <a:cs typeface="Calibri"/>
            </a:rPr>
            <a:t>GW</a:t>
          </a:r>
          <a:r>
            <a:rPr lang="en-US" cap="none" sz="1100" b="0" i="0" u="none" baseline="0">
              <a:solidFill>
                <a:srgbClr val="000000"/>
              </a:solidFill>
              <a:latin typeface="ＭＳ Ｐゴシック"/>
              <a:ea typeface="ＭＳ Ｐゴシック"/>
              <a:cs typeface="ＭＳ Ｐゴシック"/>
            </a:rPr>
            <a:t>等の時季等により異なる料金プランを設定する時は、それぞれの時季別に記載してください。</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73</xdr:row>
      <xdr:rowOff>0</xdr:rowOff>
    </xdr:from>
    <xdr:to>
      <xdr:col>12</xdr:col>
      <xdr:colOff>561975</xdr:colOff>
      <xdr:row>74</xdr:row>
      <xdr:rowOff>142875</xdr:rowOff>
    </xdr:to>
    <xdr:sp>
      <xdr:nvSpPr>
        <xdr:cNvPr id="2" name="テキスト ボックス 2"/>
        <xdr:cNvSpPr txBox="1">
          <a:spLocks noChangeArrowheads="1"/>
        </xdr:cNvSpPr>
      </xdr:nvSpPr>
      <xdr:spPr>
        <a:xfrm>
          <a:off x="190500" y="12125325"/>
          <a:ext cx="7324725" cy="333375"/>
        </a:xfrm>
        <a:prstGeom prst="rect">
          <a:avLst/>
        </a:prstGeom>
        <a:solidFill>
          <a:srgbClr val="FFFFFF"/>
        </a:solidFill>
        <a:ln w="12700"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旧祝日、年末・年始、</a:t>
          </a:r>
          <a:r>
            <a:rPr lang="en-US" cap="none" sz="1100" b="0" i="0" u="none" baseline="0">
              <a:solidFill>
                <a:srgbClr val="000000"/>
              </a:solidFill>
              <a:latin typeface="Calibri"/>
              <a:ea typeface="Calibri"/>
              <a:cs typeface="Calibri"/>
            </a:rPr>
            <a:t>GW</a:t>
          </a:r>
          <a:r>
            <a:rPr lang="en-US" cap="none" sz="1100" b="0" i="0" u="none" baseline="0">
              <a:solidFill>
                <a:srgbClr val="000000"/>
              </a:solidFill>
              <a:latin typeface="ＭＳ Ｐゴシック"/>
              <a:ea typeface="ＭＳ Ｐゴシック"/>
              <a:cs typeface="ＭＳ Ｐゴシック"/>
            </a:rPr>
            <a:t>等の時季等により異なる料金プランを設定する時は、それぞれの時季別に記載してください。</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122</xdr:row>
      <xdr:rowOff>0</xdr:rowOff>
    </xdr:from>
    <xdr:to>
      <xdr:col>12</xdr:col>
      <xdr:colOff>561975</xdr:colOff>
      <xdr:row>123</xdr:row>
      <xdr:rowOff>142875</xdr:rowOff>
    </xdr:to>
    <xdr:sp>
      <xdr:nvSpPr>
        <xdr:cNvPr id="3" name="テキスト ボックス 3"/>
        <xdr:cNvSpPr txBox="1">
          <a:spLocks noChangeArrowheads="1"/>
        </xdr:cNvSpPr>
      </xdr:nvSpPr>
      <xdr:spPr>
        <a:xfrm>
          <a:off x="190500" y="20212050"/>
          <a:ext cx="7324725" cy="333375"/>
        </a:xfrm>
        <a:prstGeom prst="rect">
          <a:avLst/>
        </a:prstGeom>
        <a:solidFill>
          <a:srgbClr val="FFFFFF"/>
        </a:solidFill>
        <a:ln w="12700"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旧祝日、年末・年始、</a:t>
          </a:r>
          <a:r>
            <a:rPr lang="en-US" cap="none" sz="1100" b="0" i="0" u="none" baseline="0">
              <a:solidFill>
                <a:srgbClr val="000000"/>
              </a:solidFill>
              <a:latin typeface="Calibri"/>
              <a:ea typeface="Calibri"/>
              <a:cs typeface="Calibri"/>
            </a:rPr>
            <a:t>GW</a:t>
          </a:r>
          <a:r>
            <a:rPr lang="en-US" cap="none" sz="1100" b="0" i="0" u="none" baseline="0">
              <a:solidFill>
                <a:srgbClr val="000000"/>
              </a:solidFill>
              <a:latin typeface="ＭＳ Ｐゴシック"/>
              <a:ea typeface="ＭＳ Ｐゴシック"/>
              <a:cs typeface="ＭＳ Ｐゴシック"/>
            </a:rPr>
            <a:t>等の時季等により異なる料金プランを設定する時は、それぞれの時季別に記載してください。</a:t>
          </a:r>
          <a:r>
            <a:rPr lang="en-US" cap="none" sz="1100" b="0" i="0" u="none" baseline="0">
              <a:solidFill>
                <a:srgbClr val="000000"/>
              </a:solidFill>
              <a:latin typeface="Calibri"/>
              <a:ea typeface="Calibri"/>
              <a:cs typeface="Calibri"/>
            </a:rPr>
            <a:t>
</a:t>
          </a:r>
        </a:p>
      </xdr:txBody>
    </xdr:sp>
    <xdr:clientData/>
  </xdr:twoCellAnchor>
  <xdr:twoCellAnchor>
    <xdr:from>
      <xdr:col>0</xdr:col>
      <xdr:colOff>180975</xdr:colOff>
      <xdr:row>6</xdr:row>
      <xdr:rowOff>47625</xdr:rowOff>
    </xdr:from>
    <xdr:to>
      <xdr:col>12</xdr:col>
      <xdr:colOff>561975</xdr:colOff>
      <xdr:row>7</xdr:row>
      <xdr:rowOff>180975</xdr:rowOff>
    </xdr:to>
    <xdr:sp>
      <xdr:nvSpPr>
        <xdr:cNvPr id="4" name="テキスト ボックス 4"/>
        <xdr:cNvSpPr txBox="1">
          <a:spLocks noChangeArrowheads="1"/>
        </xdr:cNvSpPr>
      </xdr:nvSpPr>
      <xdr:spPr>
        <a:xfrm>
          <a:off x="180975" y="1181100"/>
          <a:ext cx="7334250" cy="323850"/>
        </a:xfrm>
        <a:prstGeom prst="rect">
          <a:avLst/>
        </a:prstGeom>
        <a:solidFill>
          <a:srgbClr val="FFFFFF"/>
        </a:solidFill>
        <a:ln w="12700"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休祝日、年末・年始、</a:t>
          </a:r>
          <a:r>
            <a:rPr lang="en-US" cap="none" sz="1100" b="0" i="0" u="none" baseline="0">
              <a:solidFill>
                <a:srgbClr val="000000"/>
              </a:solidFill>
              <a:latin typeface="Calibri"/>
              <a:ea typeface="Calibri"/>
              <a:cs typeface="Calibri"/>
            </a:rPr>
            <a:t>GW</a:t>
          </a:r>
          <a:r>
            <a:rPr lang="en-US" cap="none" sz="1100" b="0" i="0" u="none" baseline="0">
              <a:solidFill>
                <a:srgbClr val="000000"/>
              </a:solidFill>
              <a:latin typeface="ＭＳ Ｐゴシック"/>
              <a:ea typeface="ＭＳ Ｐゴシック"/>
              <a:cs typeface="ＭＳ Ｐゴシック"/>
            </a:rPr>
            <a:t>等の時季等により異なる料金プランを設定する時は、それぞれの時季別に記載してください。</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73</xdr:row>
      <xdr:rowOff>0</xdr:rowOff>
    </xdr:from>
    <xdr:to>
      <xdr:col>12</xdr:col>
      <xdr:colOff>561975</xdr:colOff>
      <xdr:row>74</xdr:row>
      <xdr:rowOff>142875</xdr:rowOff>
    </xdr:to>
    <xdr:sp>
      <xdr:nvSpPr>
        <xdr:cNvPr id="5" name="テキスト ボックス 5"/>
        <xdr:cNvSpPr txBox="1">
          <a:spLocks noChangeArrowheads="1"/>
        </xdr:cNvSpPr>
      </xdr:nvSpPr>
      <xdr:spPr>
        <a:xfrm>
          <a:off x="190500" y="12125325"/>
          <a:ext cx="7324725" cy="333375"/>
        </a:xfrm>
        <a:prstGeom prst="rect">
          <a:avLst/>
        </a:prstGeom>
        <a:solidFill>
          <a:srgbClr val="FFFFFF"/>
        </a:solidFill>
        <a:ln w="12700"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休祝日、年末・年始、</a:t>
          </a:r>
          <a:r>
            <a:rPr lang="en-US" cap="none" sz="1100" b="0" i="0" u="none" baseline="0">
              <a:solidFill>
                <a:srgbClr val="000000"/>
              </a:solidFill>
              <a:latin typeface="Calibri"/>
              <a:ea typeface="Calibri"/>
              <a:cs typeface="Calibri"/>
            </a:rPr>
            <a:t>GW</a:t>
          </a:r>
          <a:r>
            <a:rPr lang="en-US" cap="none" sz="1100" b="0" i="0" u="none" baseline="0">
              <a:solidFill>
                <a:srgbClr val="000000"/>
              </a:solidFill>
              <a:latin typeface="ＭＳ Ｐゴシック"/>
              <a:ea typeface="ＭＳ Ｐゴシック"/>
              <a:cs typeface="ＭＳ Ｐゴシック"/>
            </a:rPr>
            <a:t>等の時季等により異なる料金プランを設定する時は、それぞれの時季別に記載してください。</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122</xdr:row>
      <xdr:rowOff>0</xdr:rowOff>
    </xdr:from>
    <xdr:to>
      <xdr:col>12</xdr:col>
      <xdr:colOff>561975</xdr:colOff>
      <xdr:row>123</xdr:row>
      <xdr:rowOff>142875</xdr:rowOff>
    </xdr:to>
    <xdr:sp>
      <xdr:nvSpPr>
        <xdr:cNvPr id="6" name="テキスト ボックス 6"/>
        <xdr:cNvSpPr txBox="1">
          <a:spLocks noChangeArrowheads="1"/>
        </xdr:cNvSpPr>
      </xdr:nvSpPr>
      <xdr:spPr>
        <a:xfrm>
          <a:off x="190500" y="20212050"/>
          <a:ext cx="7324725" cy="333375"/>
        </a:xfrm>
        <a:prstGeom prst="rect">
          <a:avLst/>
        </a:prstGeom>
        <a:solidFill>
          <a:srgbClr val="FFFFFF"/>
        </a:solidFill>
        <a:ln w="12700"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休祝日、年末・年始、</a:t>
          </a:r>
          <a:r>
            <a:rPr lang="en-US" cap="none" sz="1100" b="0" i="0" u="none" baseline="0">
              <a:solidFill>
                <a:srgbClr val="000000"/>
              </a:solidFill>
              <a:latin typeface="Calibri"/>
              <a:ea typeface="Calibri"/>
              <a:cs typeface="Calibri"/>
            </a:rPr>
            <a:t>GW</a:t>
          </a:r>
          <a:r>
            <a:rPr lang="en-US" cap="none" sz="1100" b="0" i="0" u="none" baseline="0">
              <a:solidFill>
                <a:srgbClr val="000000"/>
              </a:solidFill>
              <a:latin typeface="ＭＳ Ｐゴシック"/>
              <a:ea typeface="ＭＳ Ｐゴシック"/>
              <a:cs typeface="ＭＳ Ｐゴシック"/>
            </a:rPr>
            <a:t>等の時季等により異なる料金プランを設定する時は、それぞれの時季別に記載してください。</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B16"/>
  <sheetViews>
    <sheetView tabSelected="1" zoomScalePageLayoutView="0" workbookViewId="0" topLeftCell="A1">
      <selection activeCell="A1" sqref="A1"/>
    </sheetView>
  </sheetViews>
  <sheetFormatPr defaultColWidth="9.00390625" defaultRowHeight="15"/>
  <cols>
    <col min="1" max="1" width="9.00390625" style="21" customWidth="1"/>
    <col min="2" max="2" width="69.8515625" style="21" customWidth="1"/>
    <col min="3" max="16384" width="9.00390625" style="21" customWidth="1"/>
  </cols>
  <sheetData>
    <row r="2" ht="86.25" customHeight="1"/>
    <row r="3" s="22" customFormat="1" ht="33">
      <c r="B3" s="22" t="s">
        <v>237</v>
      </c>
    </row>
    <row r="4" s="22" customFormat="1" ht="33"/>
    <row r="5" s="22" customFormat="1" ht="33">
      <c r="B5" s="22" t="s">
        <v>133</v>
      </c>
    </row>
    <row r="6" s="22" customFormat="1" ht="33"/>
    <row r="7" s="22" customFormat="1" ht="131.25" customHeight="1"/>
    <row r="8" s="22" customFormat="1" ht="33"/>
    <row r="9" s="22" customFormat="1" ht="33"/>
    <row r="10" s="22" customFormat="1" ht="33"/>
    <row r="11" s="22" customFormat="1" ht="33"/>
    <row r="12" s="22" customFormat="1" ht="33"/>
    <row r="13" s="22" customFormat="1" ht="33"/>
    <row r="14" s="22" customFormat="1" ht="33">
      <c r="B14" s="22" t="s">
        <v>240</v>
      </c>
    </row>
    <row r="15" s="22" customFormat="1" ht="33"/>
    <row r="16" s="22" customFormat="1" ht="33">
      <c r="B16" s="22" t="s">
        <v>134</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J18"/>
  <sheetViews>
    <sheetView view="pageBreakPreview" zoomScale="60" zoomScalePageLayoutView="0" workbookViewId="0" topLeftCell="A11">
      <selection activeCell="H5" sqref="H5"/>
    </sheetView>
  </sheetViews>
  <sheetFormatPr defaultColWidth="9.140625" defaultRowHeight="15"/>
  <cols>
    <col min="1" max="1" width="5.8515625" style="0" customWidth="1"/>
    <col min="2" max="2" width="11.7109375" style="0" customWidth="1"/>
    <col min="3" max="3" width="16.8515625" style="0" customWidth="1"/>
    <col min="4" max="4" width="19.28125" style="0" customWidth="1"/>
    <col min="5" max="5" width="18.140625" style="0" customWidth="1"/>
    <col min="6" max="6" width="10.8515625" style="0" customWidth="1"/>
    <col min="7" max="7" width="11.421875" style="0" customWidth="1"/>
    <col min="8" max="8" width="65.28125" style="0" customWidth="1"/>
    <col min="9" max="9" width="13.28125" style="0" customWidth="1"/>
    <col min="10" max="10" width="13.7109375" style="0" customWidth="1"/>
  </cols>
  <sheetData>
    <row r="1" ht="12.75">
      <c r="A1" t="s">
        <v>109</v>
      </c>
    </row>
    <row r="3" spans="1:10" ht="15.75">
      <c r="A3" s="82" t="s">
        <v>29</v>
      </c>
      <c r="B3" s="82"/>
      <c r="C3" s="82"/>
      <c r="D3" s="82"/>
      <c r="E3" s="82"/>
      <c r="F3" s="82"/>
      <c r="G3" s="82"/>
      <c r="H3" s="82"/>
      <c r="I3" s="82"/>
      <c r="J3" s="82"/>
    </row>
    <row r="5" spans="1:10" s="1" customFormat="1" ht="37.5" customHeight="1">
      <c r="A5" s="2" t="s">
        <v>1</v>
      </c>
      <c r="B5" s="2" t="s">
        <v>25</v>
      </c>
      <c r="C5" s="2" t="s">
        <v>26</v>
      </c>
      <c r="D5" s="2" t="s">
        <v>30</v>
      </c>
      <c r="E5" s="2" t="s">
        <v>27</v>
      </c>
      <c r="F5" s="2" t="s">
        <v>15</v>
      </c>
      <c r="G5" s="2" t="s">
        <v>28</v>
      </c>
      <c r="H5" s="2" t="s">
        <v>2</v>
      </c>
      <c r="I5" s="8" t="s">
        <v>34</v>
      </c>
      <c r="J5" s="2" t="s">
        <v>31</v>
      </c>
    </row>
    <row r="6" spans="1:10" ht="61.5" customHeight="1">
      <c r="A6" s="2">
        <v>1</v>
      </c>
      <c r="B6" s="5"/>
      <c r="C6" s="5"/>
      <c r="D6" s="4"/>
      <c r="E6" s="9"/>
      <c r="F6" s="9"/>
      <c r="G6" s="4"/>
      <c r="H6" s="5"/>
      <c r="I6" s="5"/>
      <c r="J6" s="5"/>
    </row>
    <row r="7" spans="1:10" ht="61.5" customHeight="1">
      <c r="A7" s="2">
        <v>2</v>
      </c>
      <c r="B7" s="5"/>
      <c r="C7" s="5"/>
      <c r="D7" s="4"/>
      <c r="E7" s="9"/>
      <c r="F7" s="9"/>
      <c r="G7" s="4"/>
      <c r="H7" s="5"/>
      <c r="I7" s="5"/>
      <c r="J7" s="5"/>
    </row>
    <row r="8" spans="1:10" ht="61.5" customHeight="1">
      <c r="A8" s="2">
        <v>3</v>
      </c>
      <c r="B8" s="5"/>
      <c r="C8" s="5"/>
      <c r="D8" s="4"/>
      <c r="E8" s="9"/>
      <c r="F8" s="9"/>
      <c r="G8" s="4"/>
      <c r="H8" s="5"/>
      <c r="I8" s="5"/>
      <c r="J8" s="5"/>
    </row>
    <row r="9" spans="1:10" ht="61.5" customHeight="1">
      <c r="A9" s="2">
        <v>4</v>
      </c>
      <c r="B9" s="5"/>
      <c r="C9" s="5"/>
      <c r="D9" s="4"/>
      <c r="E9" s="9"/>
      <c r="F9" s="9"/>
      <c r="G9" s="4"/>
      <c r="H9" s="5"/>
      <c r="I9" s="5"/>
      <c r="J9" s="5"/>
    </row>
    <row r="10" spans="1:10" ht="61.5" customHeight="1">
      <c r="A10" s="2">
        <v>5</v>
      </c>
      <c r="B10" s="5"/>
      <c r="C10" s="5"/>
      <c r="D10" s="4"/>
      <c r="E10" s="9"/>
      <c r="F10" s="9"/>
      <c r="G10" s="4"/>
      <c r="H10" s="5"/>
      <c r="I10" s="5"/>
      <c r="J10" s="5"/>
    </row>
    <row r="11" spans="1:10" ht="61.5" customHeight="1">
      <c r="A11" s="2">
        <v>6</v>
      </c>
      <c r="B11" s="5"/>
      <c r="C11" s="5"/>
      <c r="D11" s="4"/>
      <c r="E11" s="9"/>
      <c r="F11" s="9"/>
      <c r="G11" s="4"/>
      <c r="H11" s="5"/>
      <c r="I11" s="5"/>
      <c r="J11" s="5"/>
    </row>
    <row r="12" spans="1:10" ht="61.5" customHeight="1">
      <c r="A12" s="2">
        <v>7</v>
      </c>
      <c r="B12" s="5"/>
      <c r="C12" s="5"/>
      <c r="D12" s="4"/>
      <c r="E12" s="9"/>
      <c r="F12" s="9"/>
      <c r="G12" s="4"/>
      <c r="H12" s="5"/>
      <c r="I12" s="5"/>
      <c r="J12" s="5"/>
    </row>
    <row r="13" spans="1:10" ht="61.5" customHeight="1">
      <c r="A13" s="2">
        <v>8</v>
      </c>
      <c r="B13" s="5"/>
      <c r="C13" s="5"/>
      <c r="D13" s="4"/>
      <c r="E13" s="9"/>
      <c r="F13" s="9"/>
      <c r="G13" s="4"/>
      <c r="H13" s="5"/>
      <c r="I13" s="5"/>
      <c r="J13" s="5"/>
    </row>
    <row r="14" spans="1:10" ht="61.5" customHeight="1">
      <c r="A14" s="2">
        <v>9</v>
      </c>
      <c r="B14" s="5"/>
      <c r="C14" s="5"/>
      <c r="D14" s="4"/>
      <c r="E14" s="9"/>
      <c r="F14" s="9"/>
      <c r="G14" s="4"/>
      <c r="H14" s="5"/>
      <c r="I14" s="5"/>
      <c r="J14" s="5"/>
    </row>
    <row r="15" spans="1:10" ht="61.5" customHeight="1">
      <c r="A15" s="2">
        <v>10</v>
      </c>
      <c r="B15" s="5"/>
      <c r="C15" s="5"/>
      <c r="D15" s="4"/>
      <c r="E15" s="9"/>
      <c r="F15" s="9"/>
      <c r="G15" s="4"/>
      <c r="H15" s="5"/>
      <c r="I15" s="5"/>
      <c r="J15" s="5"/>
    </row>
    <row r="16" ht="12.75">
      <c r="A16" t="s">
        <v>8</v>
      </c>
    </row>
    <row r="17" ht="12.75">
      <c r="A17" t="s">
        <v>35</v>
      </c>
    </row>
    <row r="18" ht="12.75">
      <c r="A18" t="s">
        <v>69</v>
      </c>
    </row>
  </sheetData>
  <sheetProtection/>
  <mergeCells count="1">
    <mergeCell ref="A3:J3"/>
  </mergeCells>
  <printOptions/>
  <pageMargins left="0.984251968503937" right="0.984251968503937" top="0.984251968503937" bottom="0.984251968503937" header="0.31496062992125984" footer="0.31496062992125984"/>
  <pageSetup fitToHeight="4" fitToWidth="1" horizontalDpi="600" verticalDpi="600" orientation="landscape" paperSize="8" r:id="rId1"/>
</worksheet>
</file>

<file path=xl/worksheets/sheet11.xml><?xml version="1.0" encoding="utf-8"?>
<worksheet xmlns="http://schemas.openxmlformats.org/spreadsheetml/2006/main" xmlns:r="http://schemas.openxmlformats.org/officeDocument/2006/relationships">
  <sheetPr>
    <pageSetUpPr fitToPage="1"/>
  </sheetPr>
  <dimension ref="A1:L17"/>
  <sheetViews>
    <sheetView view="pageBreakPreview" zoomScale="60" zoomScalePageLayoutView="0" workbookViewId="0" topLeftCell="E14">
      <selection activeCell="H5" sqref="H5"/>
    </sheetView>
  </sheetViews>
  <sheetFormatPr defaultColWidth="9.140625" defaultRowHeight="15"/>
  <cols>
    <col min="1" max="1" width="5.8515625" style="0" customWidth="1"/>
    <col min="2" max="2" width="11.7109375" style="0" customWidth="1"/>
    <col min="3" max="3" width="16.8515625" style="0" customWidth="1"/>
    <col min="4" max="4" width="19.28125" style="0" customWidth="1"/>
    <col min="5" max="5" width="18.140625" style="0" customWidth="1"/>
    <col min="6" max="6" width="10.8515625" style="0" customWidth="1"/>
    <col min="7" max="7" width="11.421875" style="0" customWidth="1"/>
    <col min="8" max="8" width="47.28125" style="0" customWidth="1"/>
    <col min="9" max="9" width="13.28125" style="0" customWidth="1"/>
    <col min="10" max="11" width="17.00390625" style="0" customWidth="1"/>
    <col min="12" max="12" width="16.421875" style="0" customWidth="1"/>
  </cols>
  <sheetData>
    <row r="1" ht="12.75">
      <c r="A1" t="s">
        <v>110</v>
      </c>
    </row>
    <row r="3" spans="1:12" ht="15.75">
      <c r="A3" s="82" t="s">
        <v>36</v>
      </c>
      <c r="B3" s="82"/>
      <c r="C3" s="82"/>
      <c r="D3" s="82"/>
      <c r="E3" s="82"/>
      <c r="F3" s="82"/>
      <c r="G3" s="82"/>
      <c r="H3" s="82"/>
      <c r="I3" s="82"/>
      <c r="J3" s="82"/>
      <c r="K3" s="82"/>
      <c r="L3" s="82"/>
    </row>
    <row r="5" spans="1:12" s="1" customFormat="1" ht="37.5" customHeight="1">
      <c r="A5" s="2" t="s">
        <v>1</v>
      </c>
      <c r="B5" s="2" t="s">
        <v>25</v>
      </c>
      <c r="C5" s="2" t="s">
        <v>26</v>
      </c>
      <c r="D5" s="2" t="s">
        <v>30</v>
      </c>
      <c r="E5" s="2" t="s">
        <v>37</v>
      </c>
      <c r="F5" s="2" t="s">
        <v>15</v>
      </c>
      <c r="G5" s="2" t="s">
        <v>28</v>
      </c>
      <c r="H5" s="2" t="s">
        <v>2</v>
      </c>
      <c r="I5" s="8" t="s">
        <v>34</v>
      </c>
      <c r="J5" s="8" t="s">
        <v>119</v>
      </c>
      <c r="K5" s="8" t="s">
        <v>54</v>
      </c>
      <c r="L5" s="8" t="s">
        <v>120</v>
      </c>
    </row>
    <row r="6" spans="1:12" ht="61.5" customHeight="1">
      <c r="A6" s="2">
        <v>1</v>
      </c>
      <c r="B6" s="2"/>
      <c r="C6" s="5"/>
      <c r="D6" s="4"/>
      <c r="E6" s="9"/>
      <c r="F6" s="9"/>
      <c r="G6" s="4"/>
      <c r="H6" s="5"/>
      <c r="I6" s="5"/>
      <c r="J6" s="5"/>
      <c r="K6" s="5"/>
      <c r="L6" s="5"/>
    </row>
    <row r="7" spans="1:12" ht="61.5" customHeight="1">
      <c r="A7" s="2">
        <v>2</v>
      </c>
      <c r="B7" s="2"/>
      <c r="C7" s="5"/>
      <c r="D7" s="4"/>
      <c r="E7" s="9"/>
      <c r="F7" s="9"/>
      <c r="G7" s="4"/>
      <c r="H7" s="5"/>
      <c r="I7" s="5"/>
      <c r="J7" s="5"/>
      <c r="K7" s="5"/>
      <c r="L7" s="5"/>
    </row>
    <row r="8" spans="1:12" ht="61.5" customHeight="1">
      <c r="A8" s="2">
        <v>3</v>
      </c>
      <c r="B8" s="2"/>
      <c r="C8" s="5"/>
      <c r="D8" s="4"/>
      <c r="E8" s="9"/>
      <c r="F8" s="9"/>
      <c r="G8" s="4"/>
      <c r="H8" s="5"/>
      <c r="I8" s="5"/>
      <c r="J8" s="5"/>
      <c r="K8" s="5"/>
      <c r="L8" s="5"/>
    </row>
    <row r="9" spans="1:12" ht="61.5" customHeight="1">
      <c r="A9" s="2">
        <v>4</v>
      </c>
      <c r="B9" s="2"/>
      <c r="C9" s="5"/>
      <c r="D9" s="4"/>
      <c r="E9" s="9"/>
      <c r="F9" s="9"/>
      <c r="G9" s="4"/>
      <c r="H9" s="5"/>
      <c r="I9" s="5"/>
      <c r="J9" s="5"/>
      <c r="K9" s="5"/>
      <c r="L9" s="5"/>
    </row>
    <row r="10" spans="1:12" ht="61.5" customHeight="1">
      <c r="A10" s="2">
        <v>5</v>
      </c>
      <c r="B10" s="2"/>
      <c r="C10" s="5"/>
      <c r="D10" s="4"/>
      <c r="E10" s="9"/>
      <c r="F10" s="9"/>
      <c r="G10" s="4"/>
      <c r="H10" s="5"/>
      <c r="I10" s="5"/>
      <c r="J10" s="5"/>
      <c r="K10" s="5"/>
      <c r="L10" s="5"/>
    </row>
    <row r="11" spans="1:12" ht="61.5" customHeight="1">
      <c r="A11" s="2">
        <v>6</v>
      </c>
      <c r="B11" s="2"/>
      <c r="C11" s="5"/>
      <c r="D11" s="4"/>
      <c r="E11" s="9"/>
      <c r="F11" s="9"/>
      <c r="G11" s="4"/>
      <c r="H11" s="5"/>
      <c r="I11" s="5"/>
      <c r="J11" s="5"/>
      <c r="K11" s="5"/>
      <c r="L11" s="5"/>
    </row>
    <row r="12" spans="1:12" ht="61.5" customHeight="1">
      <c r="A12" s="2">
        <v>7</v>
      </c>
      <c r="B12" s="2"/>
      <c r="C12" s="5"/>
      <c r="D12" s="4"/>
      <c r="E12" s="9"/>
      <c r="F12" s="9"/>
      <c r="G12" s="4"/>
      <c r="H12" s="5"/>
      <c r="I12" s="5"/>
      <c r="J12" s="5"/>
      <c r="K12" s="5"/>
      <c r="L12" s="5"/>
    </row>
    <row r="13" spans="1:12" ht="61.5" customHeight="1">
      <c r="A13" s="2">
        <v>8</v>
      </c>
      <c r="B13" s="2"/>
      <c r="C13" s="5"/>
      <c r="D13" s="4"/>
      <c r="E13" s="9"/>
      <c r="F13" s="9"/>
      <c r="G13" s="4"/>
      <c r="H13" s="5"/>
      <c r="I13" s="5"/>
      <c r="J13" s="5"/>
      <c r="K13" s="5"/>
      <c r="L13" s="5"/>
    </row>
    <row r="14" spans="1:12" ht="61.5" customHeight="1">
      <c r="A14" s="2">
        <v>9</v>
      </c>
      <c r="B14" s="2"/>
      <c r="C14" s="5"/>
      <c r="D14" s="4"/>
      <c r="E14" s="9"/>
      <c r="F14" s="9"/>
      <c r="G14" s="4"/>
      <c r="H14" s="5"/>
      <c r="I14" s="5"/>
      <c r="J14" s="5"/>
      <c r="K14" s="5"/>
      <c r="L14" s="5"/>
    </row>
    <row r="15" spans="1:12" ht="61.5" customHeight="1">
      <c r="A15" s="2">
        <v>10</v>
      </c>
      <c r="B15" s="2"/>
      <c r="C15" s="5"/>
      <c r="D15" s="4"/>
      <c r="E15" s="9"/>
      <c r="F15" s="9"/>
      <c r="G15" s="4"/>
      <c r="H15" s="5"/>
      <c r="I15" s="5"/>
      <c r="J15" s="5"/>
      <c r="K15" s="5"/>
      <c r="L15" s="5"/>
    </row>
    <row r="16" ht="12.75">
      <c r="A16" t="s">
        <v>8</v>
      </c>
    </row>
    <row r="17" ht="12.75">
      <c r="A17" t="s">
        <v>70</v>
      </c>
    </row>
  </sheetData>
  <sheetProtection/>
  <mergeCells count="1">
    <mergeCell ref="A3:L3"/>
  </mergeCells>
  <printOptions/>
  <pageMargins left="0.984251968503937" right="0.984251968503937" top="0.984251968503937" bottom="0.984251968503937" header="0.31496062992125984" footer="0.31496062992125984"/>
  <pageSetup fitToHeight="4" fitToWidth="1" horizontalDpi="600" verticalDpi="600" orientation="landscape" paperSize="8" scale="92" r:id="rId1"/>
</worksheet>
</file>

<file path=xl/worksheets/sheet12.xml><?xml version="1.0" encoding="utf-8"?>
<worksheet xmlns="http://schemas.openxmlformats.org/spreadsheetml/2006/main" xmlns:r="http://schemas.openxmlformats.org/officeDocument/2006/relationships">
  <sheetPr>
    <pageSetUpPr fitToPage="1"/>
  </sheetPr>
  <dimension ref="A1:E16"/>
  <sheetViews>
    <sheetView view="pageBreakPreview" zoomScale="92" zoomScaleSheetLayoutView="92" zoomScalePageLayoutView="0" workbookViewId="0" topLeftCell="A1">
      <selection activeCell="E6" sqref="E6"/>
    </sheetView>
  </sheetViews>
  <sheetFormatPr defaultColWidth="9.140625" defaultRowHeight="15"/>
  <cols>
    <col min="1" max="1" width="5.8515625" style="0" customWidth="1"/>
    <col min="2" max="2" width="16.8515625" style="0" customWidth="1"/>
    <col min="3" max="3" width="20.421875" style="0" customWidth="1"/>
    <col min="4" max="4" width="36.7109375" style="0" customWidth="1"/>
    <col min="5" max="5" width="19.7109375" style="0" customWidth="1"/>
  </cols>
  <sheetData>
    <row r="1" ht="12.75">
      <c r="A1" t="s">
        <v>235</v>
      </c>
    </row>
    <row r="3" spans="1:5" ht="15.75">
      <c r="A3" s="82" t="s">
        <v>246</v>
      </c>
      <c r="B3" s="82"/>
      <c r="C3" s="82"/>
      <c r="D3" s="82"/>
      <c r="E3" s="82"/>
    </row>
    <row r="5" spans="1:5" s="1" customFormat="1" ht="27" customHeight="1">
      <c r="A5" s="2" t="s">
        <v>1</v>
      </c>
      <c r="B5" s="2" t="s">
        <v>32</v>
      </c>
      <c r="C5" s="2" t="s">
        <v>2</v>
      </c>
      <c r="D5" s="2" t="s">
        <v>38</v>
      </c>
      <c r="E5" s="2" t="s">
        <v>247</v>
      </c>
    </row>
    <row r="6" spans="1:5" ht="69" customHeight="1">
      <c r="A6" s="2">
        <v>1</v>
      </c>
      <c r="B6" s="5"/>
      <c r="C6" s="5"/>
      <c r="D6" s="4"/>
      <c r="E6" s="9"/>
    </row>
    <row r="7" spans="1:5" ht="69" customHeight="1">
      <c r="A7" s="2">
        <v>2</v>
      </c>
      <c r="B7" s="5"/>
      <c r="C7" s="5"/>
      <c r="D7" s="4"/>
      <c r="E7" s="9"/>
    </row>
    <row r="8" spans="1:5" ht="69" customHeight="1">
      <c r="A8" s="2">
        <v>3</v>
      </c>
      <c r="B8" s="5"/>
      <c r="C8" s="5"/>
      <c r="D8" s="4"/>
      <c r="E8" s="9"/>
    </row>
    <row r="9" spans="1:5" ht="69" customHeight="1">
      <c r="A9" s="2">
        <v>4</v>
      </c>
      <c r="B9" s="5"/>
      <c r="C9" s="5"/>
      <c r="D9" s="4"/>
      <c r="E9" s="9"/>
    </row>
    <row r="10" spans="1:5" ht="69" customHeight="1">
      <c r="A10" s="2">
        <v>5</v>
      </c>
      <c r="B10" s="5"/>
      <c r="C10" s="5"/>
      <c r="D10" s="4"/>
      <c r="E10" s="9"/>
    </row>
    <row r="11" spans="1:5" ht="69" customHeight="1">
      <c r="A11" s="2">
        <v>6</v>
      </c>
      <c r="B11" s="5"/>
      <c r="C11" s="5"/>
      <c r="D11" s="4"/>
      <c r="E11" s="9"/>
    </row>
    <row r="12" spans="1:5" ht="69" customHeight="1">
      <c r="A12" s="2">
        <v>7</v>
      </c>
      <c r="B12" s="5"/>
      <c r="C12" s="5"/>
      <c r="D12" s="4"/>
      <c r="E12" s="9"/>
    </row>
    <row r="13" spans="1:5" ht="69" customHeight="1">
      <c r="A13" s="2">
        <v>8</v>
      </c>
      <c r="B13" s="5"/>
      <c r="C13" s="5"/>
      <c r="D13" s="4"/>
      <c r="E13" s="9"/>
    </row>
    <row r="14" spans="1:5" ht="69" customHeight="1">
      <c r="A14" s="2">
        <v>9</v>
      </c>
      <c r="B14" s="5"/>
      <c r="C14" s="5"/>
      <c r="D14" s="4"/>
      <c r="E14" s="9"/>
    </row>
    <row r="15" spans="1:5" ht="69" customHeight="1">
      <c r="A15" s="2">
        <v>10</v>
      </c>
      <c r="B15" s="5"/>
      <c r="C15" s="5"/>
      <c r="D15" s="4"/>
      <c r="E15" s="9"/>
    </row>
    <row r="16" ht="12.75">
      <c r="A16" t="s">
        <v>8</v>
      </c>
    </row>
  </sheetData>
  <sheetProtection/>
  <mergeCells count="1">
    <mergeCell ref="A3:E3"/>
  </mergeCells>
  <printOptions/>
  <pageMargins left="0.984251968503937" right="0.984251968503937" top="0.984251968503937" bottom="0.984251968503937" header="0.31496062992125984" footer="0.31496062992125984"/>
  <pageSetup fitToHeight="9" fitToWidth="1" horizontalDpi="600" verticalDpi="600" orientation="portrait" paperSize="9" scale="81" r:id="rId1"/>
</worksheet>
</file>

<file path=xl/worksheets/sheet13.xml><?xml version="1.0" encoding="utf-8"?>
<worksheet xmlns="http://schemas.openxmlformats.org/spreadsheetml/2006/main" xmlns:r="http://schemas.openxmlformats.org/officeDocument/2006/relationships">
  <sheetPr>
    <pageSetUpPr fitToPage="1"/>
  </sheetPr>
  <dimension ref="A1:P27"/>
  <sheetViews>
    <sheetView view="pageBreakPreview" zoomScale="60" zoomScalePageLayoutView="0" workbookViewId="0" topLeftCell="A1">
      <selection activeCell="A2" sqref="A2"/>
    </sheetView>
  </sheetViews>
  <sheetFormatPr defaultColWidth="9.140625" defaultRowHeight="15"/>
  <cols>
    <col min="1" max="7" width="13.421875" style="0" customWidth="1"/>
    <col min="8" max="8" width="33.140625" style="0" customWidth="1"/>
    <col min="9" max="9" width="20.140625" style="0" customWidth="1"/>
    <col min="10" max="15" width="8.7109375" style="0" customWidth="1"/>
  </cols>
  <sheetData>
    <row r="1" ht="12.75">
      <c r="A1" t="s">
        <v>239</v>
      </c>
    </row>
    <row r="3" spans="1:15" ht="15.75">
      <c r="A3" s="82" t="s">
        <v>50</v>
      </c>
      <c r="B3" s="82"/>
      <c r="C3" s="82"/>
      <c r="D3" s="82"/>
      <c r="E3" s="82"/>
      <c r="F3" s="82"/>
      <c r="G3" s="82"/>
      <c r="H3" s="82"/>
      <c r="I3" s="82"/>
      <c r="J3" s="82"/>
      <c r="K3" s="82"/>
      <c r="L3" s="82"/>
      <c r="M3" s="82"/>
      <c r="N3" s="82"/>
      <c r="O3" s="82"/>
    </row>
    <row r="5" spans="1:16" s="1" customFormat="1" ht="12.75">
      <c r="A5" s="85" t="s">
        <v>39</v>
      </c>
      <c r="B5" s="85"/>
      <c r="C5" s="85"/>
      <c r="D5" s="85"/>
      <c r="E5" s="85"/>
      <c r="F5" s="85"/>
      <c r="G5" s="85"/>
      <c r="H5" s="85" t="s">
        <v>47</v>
      </c>
      <c r="I5" s="97" t="s">
        <v>40</v>
      </c>
      <c r="J5" s="99"/>
      <c r="K5" s="99"/>
      <c r="L5" s="99"/>
      <c r="M5" s="99"/>
      <c r="N5" s="98"/>
      <c r="O5" s="100" t="s">
        <v>49</v>
      </c>
      <c r="P5" s="19"/>
    </row>
    <row r="6" spans="1:15" s="1" customFormat="1" ht="12.75">
      <c r="A6" s="85"/>
      <c r="B6" s="85"/>
      <c r="C6" s="85"/>
      <c r="D6" s="85"/>
      <c r="E6" s="85"/>
      <c r="F6" s="85"/>
      <c r="G6" s="85"/>
      <c r="H6" s="85"/>
      <c r="I6" s="20" t="s">
        <v>41</v>
      </c>
      <c r="J6" s="20" t="s">
        <v>42</v>
      </c>
      <c r="K6" s="20" t="s">
        <v>43</v>
      </c>
      <c r="L6" s="20" t="s">
        <v>44</v>
      </c>
      <c r="M6" s="20" t="s">
        <v>45</v>
      </c>
      <c r="N6" s="20" t="s">
        <v>46</v>
      </c>
      <c r="O6" s="101"/>
    </row>
    <row r="7" spans="1:15" ht="33.75" customHeight="1">
      <c r="A7" s="10"/>
      <c r="B7" s="11"/>
      <c r="C7" s="11"/>
      <c r="D7" s="11"/>
      <c r="E7" s="11"/>
      <c r="F7" s="11"/>
      <c r="G7" s="12"/>
      <c r="H7" s="3"/>
      <c r="I7" s="3"/>
      <c r="J7" s="3"/>
      <c r="K7" s="3"/>
      <c r="L7" s="3"/>
      <c r="M7" s="3"/>
      <c r="N7" s="3"/>
      <c r="O7" s="3"/>
    </row>
    <row r="8" spans="1:15" ht="33.75" customHeight="1">
      <c r="A8" s="13"/>
      <c r="B8" s="14"/>
      <c r="C8" s="14"/>
      <c r="D8" s="14"/>
      <c r="E8" s="14"/>
      <c r="F8" s="14"/>
      <c r="G8" s="15"/>
      <c r="H8" s="3"/>
      <c r="I8" s="3"/>
      <c r="J8" s="3"/>
      <c r="K8" s="3"/>
      <c r="L8" s="3"/>
      <c r="M8" s="3"/>
      <c r="N8" s="3"/>
      <c r="O8" s="3"/>
    </row>
    <row r="9" spans="1:15" ht="33.75" customHeight="1">
      <c r="A9" s="13"/>
      <c r="B9" s="14"/>
      <c r="C9" s="14"/>
      <c r="D9" s="14"/>
      <c r="E9" s="14"/>
      <c r="F9" s="14"/>
      <c r="G9" s="15"/>
      <c r="H9" s="3"/>
      <c r="I9" s="3"/>
      <c r="J9" s="3"/>
      <c r="K9" s="3"/>
      <c r="L9" s="3"/>
      <c r="M9" s="3"/>
      <c r="N9" s="3"/>
      <c r="O9" s="3"/>
    </row>
    <row r="10" spans="1:15" ht="33.75" customHeight="1">
      <c r="A10" s="13"/>
      <c r="B10" s="14"/>
      <c r="C10" s="14"/>
      <c r="D10" s="14"/>
      <c r="E10" s="14"/>
      <c r="F10" s="14"/>
      <c r="G10" s="15"/>
      <c r="H10" s="3"/>
      <c r="I10" s="3"/>
      <c r="J10" s="3"/>
      <c r="K10" s="3"/>
      <c r="L10" s="3"/>
      <c r="M10" s="3"/>
      <c r="N10" s="3"/>
      <c r="O10" s="3"/>
    </row>
    <row r="11" spans="1:15" ht="33.75" customHeight="1">
      <c r="A11" s="13"/>
      <c r="B11" s="14"/>
      <c r="C11" s="14"/>
      <c r="D11" s="14"/>
      <c r="E11" s="14"/>
      <c r="F11" s="14"/>
      <c r="G11" s="15"/>
      <c r="H11" s="3"/>
      <c r="I11" s="3"/>
      <c r="J11" s="3"/>
      <c r="K11" s="3"/>
      <c r="L11" s="3"/>
      <c r="M11" s="3"/>
      <c r="N11" s="3"/>
      <c r="O11" s="3"/>
    </row>
    <row r="12" spans="1:15" ht="33.75" customHeight="1">
      <c r="A12" s="13"/>
      <c r="B12" s="14"/>
      <c r="C12" s="14"/>
      <c r="D12" s="14"/>
      <c r="E12" s="14"/>
      <c r="F12" s="14"/>
      <c r="G12" s="15"/>
      <c r="H12" s="3"/>
      <c r="I12" s="3"/>
      <c r="J12" s="3"/>
      <c r="K12" s="3"/>
      <c r="L12" s="3"/>
      <c r="M12" s="3"/>
      <c r="N12" s="3"/>
      <c r="O12" s="3"/>
    </row>
    <row r="13" spans="1:15" ht="33.75" customHeight="1">
      <c r="A13" s="13"/>
      <c r="B13" s="14"/>
      <c r="C13" s="14"/>
      <c r="D13" s="14"/>
      <c r="E13" s="14"/>
      <c r="F13" s="14"/>
      <c r="G13" s="15"/>
      <c r="H13" s="3"/>
      <c r="I13" s="3"/>
      <c r="J13" s="3"/>
      <c r="K13" s="3"/>
      <c r="L13" s="3"/>
      <c r="M13" s="3"/>
      <c r="N13" s="3"/>
      <c r="O13" s="3"/>
    </row>
    <row r="14" spans="1:15" ht="33.75" customHeight="1">
      <c r="A14" s="13"/>
      <c r="B14" s="14"/>
      <c r="C14" s="14"/>
      <c r="D14" s="14"/>
      <c r="E14" s="14"/>
      <c r="F14" s="14"/>
      <c r="G14" s="15"/>
      <c r="H14" s="3"/>
      <c r="I14" s="3"/>
      <c r="J14" s="3"/>
      <c r="K14" s="3"/>
      <c r="L14" s="3"/>
      <c r="M14" s="3"/>
      <c r="N14" s="3"/>
      <c r="O14" s="3"/>
    </row>
    <row r="15" spans="1:15" ht="33.75" customHeight="1">
      <c r="A15" s="13"/>
      <c r="B15" s="14"/>
      <c r="C15" s="14"/>
      <c r="D15" s="14"/>
      <c r="E15" s="14"/>
      <c r="F15" s="14"/>
      <c r="G15" s="15"/>
      <c r="H15" s="3"/>
      <c r="I15" s="3"/>
      <c r="J15" s="3"/>
      <c r="K15" s="3"/>
      <c r="L15" s="3"/>
      <c r="M15" s="3"/>
      <c r="N15" s="3"/>
      <c r="O15" s="3"/>
    </row>
    <row r="16" spans="1:15" ht="33.75" customHeight="1">
      <c r="A16" s="13"/>
      <c r="B16" s="14"/>
      <c r="C16" s="14"/>
      <c r="D16" s="14"/>
      <c r="E16" s="14"/>
      <c r="F16" s="14"/>
      <c r="G16" s="15"/>
      <c r="H16" s="3"/>
      <c r="I16" s="3"/>
      <c r="J16" s="3"/>
      <c r="K16" s="3"/>
      <c r="L16" s="3"/>
      <c r="M16" s="3"/>
      <c r="N16" s="3"/>
      <c r="O16" s="3"/>
    </row>
    <row r="17" spans="1:15" ht="33.75" customHeight="1">
      <c r="A17" s="13"/>
      <c r="B17" s="14"/>
      <c r="C17" s="14"/>
      <c r="D17" s="14"/>
      <c r="E17" s="14"/>
      <c r="F17" s="14"/>
      <c r="G17" s="15"/>
      <c r="H17" s="3"/>
      <c r="I17" s="3"/>
      <c r="J17" s="3"/>
      <c r="K17" s="3"/>
      <c r="L17" s="3"/>
      <c r="M17" s="3"/>
      <c r="N17" s="3"/>
      <c r="O17" s="3"/>
    </row>
    <row r="18" spans="1:15" ht="33.75" customHeight="1">
      <c r="A18" s="13"/>
      <c r="B18" s="14"/>
      <c r="C18" s="14"/>
      <c r="D18" s="14"/>
      <c r="E18" s="14"/>
      <c r="F18" s="14"/>
      <c r="G18" s="15"/>
      <c r="H18" s="3"/>
      <c r="I18" s="3"/>
      <c r="J18" s="3"/>
      <c r="K18" s="3"/>
      <c r="L18" s="3"/>
      <c r="M18" s="3"/>
      <c r="N18" s="3"/>
      <c r="O18" s="3"/>
    </row>
    <row r="19" spans="1:15" ht="33.75" customHeight="1">
      <c r="A19" s="13"/>
      <c r="B19" s="14"/>
      <c r="C19" s="14"/>
      <c r="D19" s="14"/>
      <c r="E19" s="14"/>
      <c r="F19" s="14"/>
      <c r="G19" s="15"/>
      <c r="H19" s="3"/>
      <c r="I19" s="3"/>
      <c r="J19" s="3"/>
      <c r="K19" s="3"/>
      <c r="L19" s="3"/>
      <c r="M19" s="3"/>
      <c r="N19" s="3"/>
      <c r="O19" s="3"/>
    </row>
    <row r="20" spans="1:15" ht="33.75" customHeight="1">
      <c r="A20" s="13"/>
      <c r="B20" s="14"/>
      <c r="C20" s="14"/>
      <c r="D20" s="14"/>
      <c r="E20" s="14"/>
      <c r="F20" s="14"/>
      <c r="G20" s="15"/>
      <c r="H20" s="3"/>
      <c r="I20" s="3"/>
      <c r="J20" s="3"/>
      <c r="K20" s="3"/>
      <c r="L20" s="3"/>
      <c r="M20" s="3"/>
      <c r="N20" s="3"/>
      <c r="O20" s="3"/>
    </row>
    <row r="21" spans="1:15" ht="33.75" customHeight="1">
      <c r="A21" s="13"/>
      <c r="B21" s="14"/>
      <c r="C21" s="14"/>
      <c r="D21" s="14"/>
      <c r="E21" s="14"/>
      <c r="F21" s="14"/>
      <c r="G21" s="15"/>
      <c r="H21" s="3"/>
      <c r="I21" s="3"/>
      <c r="J21" s="3"/>
      <c r="K21" s="3"/>
      <c r="L21" s="3"/>
      <c r="M21" s="3"/>
      <c r="N21" s="3"/>
      <c r="O21" s="3"/>
    </row>
    <row r="22" spans="1:15" ht="33.75" customHeight="1">
      <c r="A22" s="13"/>
      <c r="B22" s="14"/>
      <c r="C22" s="14"/>
      <c r="D22" s="14"/>
      <c r="E22" s="14"/>
      <c r="F22" s="14"/>
      <c r="G22" s="15"/>
      <c r="H22" s="3"/>
      <c r="I22" s="3"/>
      <c r="J22" s="3"/>
      <c r="K22" s="3"/>
      <c r="L22" s="3"/>
      <c r="M22" s="3"/>
      <c r="N22" s="3"/>
      <c r="O22" s="3"/>
    </row>
    <row r="23" spans="1:15" ht="33.75" customHeight="1">
      <c r="A23" s="13"/>
      <c r="B23" s="14"/>
      <c r="C23" s="14"/>
      <c r="D23" s="14"/>
      <c r="E23" s="14"/>
      <c r="F23" s="14"/>
      <c r="G23" s="15"/>
      <c r="H23" s="3"/>
      <c r="I23" s="3"/>
      <c r="J23" s="3"/>
      <c r="K23" s="3"/>
      <c r="L23" s="3"/>
      <c r="M23" s="3"/>
      <c r="N23" s="3"/>
      <c r="O23" s="3"/>
    </row>
    <row r="24" spans="1:15" ht="33.75" customHeight="1">
      <c r="A24" s="13"/>
      <c r="B24" s="14"/>
      <c r="C24" s="14"/>
      <c r="D24" s="14"/>
      <c r="E24" s="14"/>
      <c r="F24" s="14"/>
      <c r="G24" s="15"/>
      <c r="H24" s="3"/>
      <c r="I24" s="3"/>
      <c r="J24" s="3"/>
      <c r="K24" s="3"/>
      <c r="L24" s="3"/>
      <c r="M24" s="3"/>
      <c r="N24" s="3"/>
      <c r="O24" s="3"/>
    </row>
    <row r="25" spans="1:15" ht="33.75" customHeight="1">
      <c r="A25" s="13"/>
      <c r="B25" s="14"/>
      <c r="C25" s="14"/>
      <c r="D25" s="14"/>
      <c r="E25" s="14"/>
      <c r="F25" s="14"/>
      <c r="G25" s="15"/>
      <c r="H25" s="3"/>
      <c r="I25" s="3"/>
      <c r="J25" s="3"/>
      <c r="K25" s="3"/>
      <c r="L25" s="3"/>
      <c r="M25" s="3"/>
      <c r="N25" s="3"/>
      <c r="O25" s="3"/>
    </row>
    <row r="26" spans="1:15" ht="33.75" customHeight="1">
      <c r="A26" s="13"/>
      <c r="B26" s="14"/>
      <c r="C26" s="14"/>
      <c r="D26" s="14"/>
      <c r="E26" s="14"/>
      <c r="F26" s="14"/>
      <c r="G26" s="15"/>
      <c r="H26" s="3"/>
      <c r="I26" s="3"/>
      <c r="J26" s="3"/>
      <c r="K26" s="3"/>
      <c r="L26" s="3"/>
      <c r="M26" s="3"/>
      <c r="N26" s="3"/>
      <c r="O26" s="3"/>
    </row>
    <row r="27" spans="1:15" ht="33.75" customHeight="1">
      <c r="A27" s="16" t="s">
        <v>48</v>
      </c>
      <c r="B27" s="17"/>
      <c r="C27" s="17"/>
      <c r="D27" s="17"/>
      <c r="E27" s="17"/>
      <c r="F27" s="17"/>
      <c r="G27" s="18"/>
      <c r="H27" s="3"/>
      <c r="I27" s="3"/>
      <c r="J27" s="3"/>
      <c r="K27" s="3"/>
      <c r="L27" s="3"/>
      <c r="M27" s="3"/>
      <c r="N27" s="3"/>
      <c r="O27" s="3"/>
    </row>
  </sheetData>
  <sheetProtection/>
  <mergeCells count="5">
    <mergeCell ref="A5:G6"/>
    <mergeCell ref="H5:H6"/>
    <mergeCell ref="I5:N5"/>
    <mergeCell ref="O5:O6"/>
    <mergeCell ref="A3:O3"/>
  </mergeCells>
  <printOptions/>
  <pageMargins left="0.984251968503937" right="0.984251968503937" top="0.984251968503937" bottom="0.984251968503937" header="0.31496062992125984" footer="0.31496062992125984"/>
  <pageSetup fitToHeight="1" fitToWidth="1" horizontalDpi="600" verticalDpi="600" orientation="landscape" paperSize="8" scale="94" r:id="rId1"/>
</worksheet>
</file>

<file path=xl/worksheets/sheet14.xml><?xml version="1.0" encoding="utf-8"?>
<worksheet xmlns="http://schemas.openxmlformats.org/spreadsheetml/2006/main" xmlns:r="http://schemas.openxmlformats.org/officeDocument/2006/relationships">
  <dimension ref="A1:F16"/>
  <sheetViews>
    <sheetView view="pageBreakPreview" zoomScale="60" zoomScalePageLayoutView="0" workbookViewId="0" topLeftCell="A1">
      <selection activeCell="K13" sqref="K13"/>
    </sheetView>
  </sheetViews>
  <sheetFormatPr defaultColWidth="9.140625" defaultRowHeight="15"/>
  <cols>
    <col min="1" max="1" width="5.8515625" style="0" customWidth="1"/>
    <col min="2" max="2" width="16.8515625" style="0" customWidth="1"/>
    <col min="3" max="3" width="17.7109375" style="0" customWidth="1"/>
    <col min="4" max="4" width="36.7109375" style="0" customWidth="1"/>
    <col min="5" max="5" width="19.7109375" style="0" customWidth="1"/>
    <col min="6" max="6" width="13.00390625" style="0" bestFit="1" customWidth="1"/>
  </cols>
  <sheetData>
    <row r="1" ht="12.75">
      <c r="A1" t="s">
        <v>111</v>
      </c>
    </row>
    <row r="3" spans="1:6" ht="15.75">
      <c r="A3" s="82" t="s">
        <v>53</v>
      </c>
      <c r="B3" s="82"/>
      <c r="C3" s="82"/>
      <c r="D3" s="82"/>
      <c r="E3" s="82"/>
      <c r="F3" s="82"/>
    </row>
    <row r="5" spans="1:6" s="1" customFormat="1" ht="27" customHeight="1">
      <c r="A5" s="2" t="s">
        <v>1</v>
      </c>
      <c r="B5" s="2" t="s">
        <v>121</v>
      </c>
      <c r="C5" s="2" t="s">
        <v>122</v>
      </c>
      <c r="D5" s="2" t="s">
        <v>51</v>
      </c>
      <c r="E5" s="2" t="s">
        <v>52</v>
      </c>
      <c r="F5" s="2" t="s">
        <v>55</v>
      </c>
    </row>
    <row r="6" spans="1:6" ht="93.75" customHeight="1">
      <c r="A6" s="2">
        <v>1</v>
      </c>
      <c r="B6" s="5"/>
      <c r="C6" s="5"/>
      <c r="D6" s="4"/>
      <c r="E6" s="9"/>
      <c r="F6" s="4"/>
    </row>
    <row r="7" spans="1:6" ht="93.75" customHeight="1">
      <c r="A7" s="2">
        <v>2</v>
      </c>
      <c r="B7" s="5"/>
      <c r="C7" s="5"/>
      <c r="D7" s="4"/>
      <c r="E7" s="9"/>
      <c r="F7" s="4"/>
    </row>
    <row r="8" spans="1:6" ht="93.75" customHeight="1">
      <c r="A8" s="2">
        <v>3</v>
      </c>
      <c r="B8" s="5"/>
      <c r="C8" s="5"/>
      <c r="D8" s="4"/>
      <c r="E8" s="9"/>
      <c r="F8" s="4"/>
    </row>
    <row r="9" spans="1:6" ht="93.75" customHeight="1">
      <c r="A9" s="2">
        <v>4</v>
      </c>
      <c r="B9" s="5"/>
      <c r="C9" s="5"/>
      <c r="D9" s="4"/>
      <c r="E9" s="9"/>
      <c r="F9" s="4"/>
    </row>
    <row r="10" spans="1:6" ht="93.75" customHeight="1">
      <c r="A10" s="2">
        <v>5</v>
      </c>
      <c r="B10" s="5"/>
      <c r="C10" s="5"/>
      <c r="D10" s="4"/>
      <c r="E10" s="9"/>
      <c r="F10" s="4"/>
    </row>
    <row r="11" spans="1:6" ht="93.75" customHeight="1">
      <c r="A11" s="2">
        <v>6</v>
      </c>
      <c r="B11" s="5"/>
      <c r="C11" s="5"/>
      <c r="D11" s="4"/>
      <c r="E11" s="9"/>
      <c r="F11" s="4"/>
    </row>
    <row r="12" spans="1:6" ht="93.75" customHeight="1">
      <c r="A12" s="2">
        <v>7</v>
      </c>
      <c r="B12" s="5"/>
      <c r="C12" s="5"/>
      <c r="D12" s="4"/>
      <c r="E12" s="9"/>
      <c r="F12" s="4"/>
    </row>
    <row r="13" spans="1:6" ht="93.75" customHeight="1">
      <c r="A13" s="2">
        <v>8</v>
      </c>
      <c r="B13" s="5"/>
      <c r="C13" s="5"/>
      <c r="D13" s="4"/>
      <c r="E13" s="9"/>
      <c r="F13" s="4"/>
    </row>
    <row r="14" spans="1:6" ht="93.75" customHeight="1">
      <c r="A14" s="2">
        <v>9</v>
      </c>
      <c r="B14" s="5"/>
      <c r="C14" s="5"/>
      <c r="D14" s="4"/>
      <c r="E14" s="9"/>
      <c r="F14" s="4"/>
    </row>
    <row r="15" spans="1:6" ht="93.75" customHeight="1">
      <c r="A15" s="2">
        <v>10</v>
      </c>
      <c r="B15" s="5"/>
      <c r="C15" s="5"/>
      <c r="D15" s="4"/>
      <c r="E15" s="9"/>
      <c r="F15" s="4"/>
    </row>
    <row r="16" ht="12.75">
      <c r="A16" t="s">
        <v>8</v>
      </c>
    </row>
  </sheetData>
  <sheetProtection/>
  <mergeCells count="1">
    <mergeCell ref="A3:F3"/>
  </mergeCells>
  <printOptions/>
  <pageMargins left="0.984251968503937" right="0.984251968503937" top="0.984251968503937" bottom="0.984251968503937" header="0.31496062992125984" footer="0.31496062992125984"/>
  <pageSetup fitToHeight="9" horizontalDpi="600" verticalDpi="600" orientation="portrait" paperSize="9" scale="72" r:id="rId1"/>
</worksheet>
</file>

<file path=xl/worksheets/sheet15.xml><?xml version="1.0" encoding="utf-8"?>
<worksheet xmlns="http://schemas.openxmlformats.org/spreadsheetml/2006/main" xmlns:r="http://schemas.openxmlformats.org/officeDocument/2006/relationships">
  <sheetPr>
    <pageSetUpPr fitToPage="1"/>
  </sheetPr>
  <dimension ref="A1:H16"/>
  <sheetViews>
    <sheetView view="pageBreakPreview" zoomScale="60" zoomScalePageLayoutView="0" workbookViewId="0" topLeftCell="D1">
      <selection activeCell="H6" sqref="H6"/>
    </sheetView>
  </sheetViews>
  <sheetFormatPr defaultColWidth="9.140625" defaultRowHeight="15"/>
  <cols>
    <col min="1" max="1" width="5.8515625" style="0" customWidth="1"/>
    <col min="2" max="2" width="16.8515625" style="0" customWidth="1"/>
    <col min="3" max="3" width="26.00390625" style="0" customWidth="1"/>
    <col min="4" max="4" width="26.7109375" style="0" customWidth="1"/>
    <col min="5" max="5" width="37.28125" style="0" customWidth="1"/>
    <col min="6" max="6" width="19.7109375" style="0" customWidth="1"/>
    <col min="7" max="7" width="22.00390625" style="0" customWidth="1"/>
    <col min="8" max="8" width="22.421875" style="0" customWidth="1"/>
  </cols>
  <sheetData>
    <row r="1" ht="12.75">
      <c r="A1" t="s">
        <v>112</v>
      </c>
    </row>
    <row r="3" spans="1:8" ht="15.75">
      <c r="A3" s="82" t="s">
        <v>56</v>
      </c>
      <c r="B3" s="82"/>
      <c r="C3" s="82"/>
      <c r="D3" s="82"/>
      <c r="E3" s="82"/>
      <c r="F3" s="82"/>
      <c r="G3" s="82"/>
      <c r="H3" s="82"/>
    </row>
    <row r="5" spans="1:8" s="1" customFormat="1" ht="27" customHeight="1">
      <c r="A5" s="2" t="s">
        <v>1</v>
      </c>
      <c r="B5" s="2" t="s">
        <v>59</v>
      </c>
      <c r="C5" s="2" t="s">
        <v>2</v>
      </c>
      <c r="D5" s="2" t="s">
        <v>22</v>
      </c>
      <c r="E5" s="2" t="s">
        <v>60</v>
      </c>
      <c r="F5" s="2" t="s">
        <v>58</v>
      </c>
      <c r="G5" s="2" t="s">
        <v>57</v>
      </c>
      <c r="H5" s="2" t="s">
        <v>122</v>
      </c>
    </row>
    <row r="6" spans="1:8" ht="64.5" customHeight="1">
      <c r="A6" s="2">
        <v>1</v>
      </c>
      <c r="B6" s="5"/>
      <c r="C6" s="5"/>
      <c r="D6" s="9"/>
      <c r="E6" s="4"/>
      <c r="F6" s="9"/>
      <c r="G6" s="4"/>
      <c r="H6" s="4"/>
    </row>
    <row r="7" spans="1:8" ht="64.5" customHeight="1">
      <c r="A7" s="2">
        <v>2</v>
      </c>
      <c r="B7" s="5"/>
      <c r="C7" s="5"/>
      <c r="D7" s="9"/>
      <c r="E7" s="4"/>
      <c r="F7" s="9"/>
      <c r="G7" s="4"/>
      <c r="H7" s="4"/>
    </row>
    <row r="8" spans="1:8" ht="64.5" customHeight="1">
      <c r="A8" s="2">
        <v>3</v>
      </c>
      <c r="B8" s="5"/>
      <c r="C8" s="5"/>
      <c r="D8" s="9"/>
      <c r="E8" s="4"/>
      <c r="F8" s="9"/>
      <c r="G8" s="4"/>
      <c r="H8" s="4"/>
    </row>
    <row r="9" spans="1:8" ht="64.5" customHeight="1">
      <c r="A9" s="2">
        <v>4</v>
      </c>
      <c r="B9" s="5"/>
      <c r="C9" s="5"/>
      <c r="D9" s="9"/>
      <c r="E9" s="4"/>
      <c r="F9" s="9"/>
      <c r="G9" s="4"/>
      <c r="H9" s="4"/>
    </row>
    <row r="10" spans="1:8" ht="64.5" customHeight="1">
      <c r="A10" s="2">
        <v>5</v>
      </c>
      <c r="B10" s="5"/>
      <c r="C10" s="5"/>
      <c r="D10" s="9"/>
      <c r="E10" s="4"/>
      <c r="F10" s="9"/>
      <c r="G10" s="4"/>
      <c r="H10" s="4"/>
    </row>
    <row r="11" spans="1:8" ht="64.5" customHeight="1">
      <c r="A11" s="2">
        <v>6</v>
      </c>
      <c r="B11" s="5"/>
      <c r="C11" s="5"/>
      <c r="D11" s="9"/>
      <c r="E11" s="4"/>
      <c r="F11" s="9"/>
      <c r="G11" s="4"/>
      <c r="H11" s="4"/>
    </row>
    <row r="12" spans="1:8" ht="64.5" customHeight="1">
      <c r="A12" s="2">
        <v>7</v>
      </c>
      <c r="B12" s="5"/>
      <c r="C12" s="5"/>
      <c r="D12" s="9"/>
      <c r="E12" s="4"/>
      <c r="F12" s="9"/>
      <c r="G12" s="4"/>
      <c r="H12" s="4"/>
    </row>
    <row r="13" spans="1:8" ht="64.5" customHeight="1">
      <c r="A13" s="2">
        <v>8</v>
      </c>
      <c r="B13" s="5"/>
      <c r="C13" s="5"/>
      <c r="D13" s="9"/>
      <c r="E13" s="4"/>
      <c r="F13" s="9"/>
      <c r="G13" s="4"/>
      <c r="H13" s="4"/>
    </row>
    <row r="14" spans="1:8" ht="64.5" customHeight="1">
      <c r="A14" s="2">
        <v>9</v>
      </c>
      <c r="B14" s="5"/>
      <c r="C14" s="5"/>
      <c r="D14" s="9"/>
      <c r="E14" s="4"/>
      <c r="F14" s="9"/>
      <c r="G14" s="4"/>
      <c r="H14" s="4"/>
    </row>
    <row r="15" spans="1:8" ht="64.5" customHeight="1">
      <c r="A15" s="2">
        <v>10</v>
      </c>
      <c r="B15" s="5"/>
      <c r="C15" s="5"/>
      <c r="D15" s="9"/>
      <c r="E15" s="4"/>
      <c r="F15" s="9"/>
      <c r="G15" s="4"/>
      <c r="H15" s="4"/>
    </row>
    <row r="16" ht="12.75">
      <c r="A16" t="s">
        <v>8</v>
      </c>
    </row>
  </sheetData>
  <sheetProtection/>
  <mergeCells count="1">
    <mergeCell ref="A3:H3"/>
  </mergeCells>
  <printOptions/>
  <pageMargins left="0.984251968503937" right="0.984251968503937" top="0.984251968503937" bottom="0.984251968503937" header="0.31496062992125984" footer="0.31496062992125984"/>
  <pageSetup fitToHeight="9" fitToWidth="1" horizontalDpi="600" verticalDpi="600" orientation="landscape" paperSize="8" r:id="rId1"/>
</worksheet>
</file>

<file path=xl/worksheets/sheet16.xml><?xml version="1.0" encoding="utf-8"?>
<worksheet xmlns="http://schemas.openxmlformats.org/spreadsheetml/2006/main" xmlns:r="http://schemas.openxmlformats.org/officeDocument/2006/relationships">
  <sheetPr>
    <pageSetUpPr fitToPage="1"/>
  </sheetPr>
  <dimension ref="A1:T63"/>
  <sheetViews>
    <sheetView view="pageBreakPreview" zoomScaleSheetLayoutView="100" zoomScalePageLayoutView="0" workbookViewId="0" topLeftCell="A1">
      <selection activeCell="A1" sqref="A1"/>
    </sheetView>
  </sheetViews>
  <sheetFormatPr defaultColWidth="9.00390625" defaultRowHeight="15"/>
  <cols>
    <col min="1" max="1" width="2.421875" style="25" customWidth="1"/>
    <col min="2" max="2" width="8.421875" style="25" customWidth="1"/>
    <col min="3" max="3" width="11.28125" style="25" customWidth="1"/>
    <col min="4" max="4" width="10.7109375" style="25" customWidth="1"/>
    <col min="5" max="10" width="13.8515625" style="25" customWidth="1"/>
    <col min="11" max="11" width="9.00390625" style="25" customWidth="1"/>
    <col min="12" max="12" width="11.421875" style="25" customWidth="1"/>
    <col min="13" max="14" width="8.28125" style="25" customWidth="1"/>
    <col min="15" max="20" width="13.7109375" style="25" customWidth="1"/>
    <col min="21" max="16384" width="9.00390625" style="25" customWidth="1"/>
  </cols>
  <sheetData>
    <row r="1" ht="12.75">
      <c r="A1" s="25" t="s">
        <v>71</v>
      </c>
    </row>
    <row r="2" spans="1:20" ht="23.25">
      <c r="A2" s="106" t="s">
        <v>147</v>
      </c>
      <c r="B2" s="106"/>
      <c r="C2" s="106"/>
      <c r="D2" s="106"/>
      <c r="E2" s="106"/>
      <c r="F2" s="106"/>
      <c r="G2" s="106"/>
      <c r="H2" s="106"/>
      <c r="I2" s="106"/>
      <c r="J2" s="106"/>
      <c r="K2" s="106"/>
      <c r="L2" s="106"/>
      <c r="M2" s="106"/>
      <c r="N2" s="106"/>
      <c r="O2" s="106"/>
      <c r="P2" s="106"/>
      <c r="Q2" s="106"/>
      <c r="R2" s="106"/>
      <c r="S2" s="106"/>
      <c r="T2" s="106"/>
    </row>
    <row r="3" spans="1:20" ht="9" customHeight="1">
      <c r="A3" s="80"/>
      <c r="B3" s="80"/>
      <c r="C3" s="80"/>
      <c r="D3" s="80"/>
      <c r="E3" s="80"/>
      <c r="F3" s="80"/>
      <c r="G3" s="80"/>
      <c r="H3" s="80"/>
      <c r="I3" s="80"/>
      <c r="J3" s="80"/>
      <c r="K3" s="80"/>
      <c r="L3" s="80"/>
      <c r="M3" s="80"/>
      <c r="N3" s="80"/>
      <c r="O3" s="80"/>
      <c r="P3" s="80"/>
      <c r="Q3" s="80"/>
      <c r="R3" s="80"/>
      <c r="S3" s="80"/>
      <c r="T3" s="80"/>
    </row>
    <row r="4" spans="1:12" ht="12.75">
      <c r="A4" s="25" t="s">
        <v>72</v>
      </c>
      <c r="L4" s="25" t="s">
        <v>136</v>
      </c>
    </row>
    <row r="5" spans="10:20" ht="13.5" thickBot="1">
      <c r="J5" s="25" t="s">
        <v>78</v>
      </c>
      <c r="T5" s="78" t="s">
        <v>137</v>
      </c>
    </row>
    <row r="6" spans="2:20" s="26" customFormat="1" ht="12.75">
      <c r="B6" s="125" t="s">
        <v>73</v>
      </c>
      <c r="C6" s="126"/>
      <c r="D6" s="127"/>
      <c r="E6" s="81" t="s">
        <v>245</v>
      </c>
      <c r="F6" s="79" t="s">
        <v>244</v>
      </c>
      <c r="G6" s="79" t="s">
        <v>243</v>
      </c>
      <c r="H6" s="79" t="s">
        <v>242</v>
      </c>
      <c r="I6" s="79" t="s">
        <v>241</v>
      </c>
      <c r="J6" s="27" t="s">
        <v>74</v>
      </c>
      <c r="L6" s="120" t="s">
        <v>73</v>
      </c>
      <c r="M6" s="121"/>
      <c r="N6" s="122"/>
      <c r="O6" s="79" t="s">
        <v>245</v>
      </c>
      <c r="P6" s="79" t="s">
        <v>244</v>
      </c>
      <c r="Q6" s="79" t="s">
        <v>243</v>
      </c>
      <c r="R6" s="79" t="s">
        <v>242</v>
      </c>
      <c r="S6" s="79" t="s">
        <v>241</v>
      </c>
      <c r="T6" s="28" t="s">
        <v>74</v>
      </c>
    </row>
    <row r="7" spans="2:20" ht="12.75">
      <c r="B7" s="123" t="s">
        <v>76</v>
      </c>
      <c r="C7" s="124"/>
      <c r="D7" s="103"/>
      <c r="E7" s="23"/>
      <c r="F7" s="23"/>
      <c r="G7" s="23"/>
      <c r="H7" s="23"/>
      <c r="I7" s="23"/>
      <c r="J7" s="29">
        <f>SUM(E7:I7)</f>
        <v>0</v>
      </c>
      <c r="L7" s="30" t="s">
        <v>135</v>
      </c>
      <c r="M7" s="102" t="s">
        <v>80</v>
      </c>
      <c r="N7" s="103"/>
      <c r="O7" s="24"/>
      <c r="P7" s="24"/>
      <c r="Q7" s="24"/>
      <c r="R7" s="24"/>
      <c r="S7" s="24"/>
      <c r="T7" s="29">
        <f aca="true" t="shared" si="0" ref="T7:T12">SUM(O7:S7)</f>
        <v>0</v>
      </c>
    </row>
    <row r="8" spans="2:20" ht="12.75">
      <c r="B8" s="123"/>
      <c r="C8" s="124"/>
      <c r="D8" s="103"/>
      <c r="E8" s="23"/>
      <c r="F8" s="23"/>
      <c r="G8" s="23"/>
      <c r="H8" s="23"/>
      <c r="I8" s="23"/>
      <c r="J8" s="29">
        <f>SUM(E8:I8)</f>
        <v>0</v>
      </c>
      <c r="L8" s="31" t="s">
        <v>148</v>
      </c>
      <c r="M8" s="102" t="s">
        <v>81</v>
      </c>
      <c r="N8" s="103"/>
      <c r="O8" s="32"/>
      <c r="P8" s="32"/>
      <c r="Q8" s="32"/>
      <c r="R8" s="32"/>
      <c r="S8" s="32"/>
      <c r="T8" s="29">
        <f t="shared" si="0"/>
        <v>0</v>
      </c>
    </row>
    <row r="9" spans="2:20" ht="12.75">
      <c r="B9" s="123"/>
      <c r="C9" s="124"/>
      <c r="D9" s="103"/>
      <c r="E9" s="23"/>
      <c r="F9" s="23"/>
      <c r="G9" s="23"/>
      <c r="H9" s="23"/>
      <c r="I9" s="23"/>
      <c r="J9" s="29">
        <f>SUM(E9:I9)</f>
        <v>0</v>
      </c>
      <c r="L9" s="31" t="s">
        <v>138</v>
      </c>
      <c r="M9" s="102" t="s">
        <v>82</v>
      </c>
      <c r="N9" s="103"/>
      <c r="O9" s="32"/>
      <c r="P9" s="32"/>
      <c r="Q9" s="32"/>
      <c r="R9" s="32"/>
      <c r="S9" s="32"/>
      <c r="T9" s="29">
        <f t="shared" si="0"/>
        <v>0</v>
      </c>
    </row>
    <row r="10" spans="2:20" ht="13.5" thickBot="1">
      <c r="B10" s="128"/>
      <c r="C10" s="129"/>
      <c r="D10" s="110"/>
      <c r="E10" s="33"/>
      <c r="F10" s="33"/>
      <c r="G10" s="33"/>
      <c r="H10" s="33"/>
      <c r="I10" s="33"/>
      <c r="J10" s="34">
        <f>SUM(E10:I10)</f>
        <v>0</v>
      </c>
      <c r="L10" s="31"/>
      <c r="M10" s="102" t="s">
        <v>83</v>
      </c>
      <c r="N10" s="103"/>
      <c r="O10" s="32"/>
      <c r="P10" s="32"/>
      <c r="Q10" s="32"/>
      <c r="R10" s="32"/>
      <c r="S10" s="32"/>
      <c r="T10" s="29">
        <f t="shared" si="0"/>
        <v>0</v>
      </c>
    </row>
    <row r="11" spans="2:20" s="26" customFormat="1" ht="14.25" thickBot="1" thickTop="1">
      <c r="B11" s="130" t="s">
        <v>42</v>
      </c>
      <c r="C11" s="131"/>
      <c r="D11" s="132"/>
      <c r="E11" s="35">
        <f>SUM(E7:E10)</f>
        <v>0</v>
      </c>
      <c r="F11" s="35">
        <f>SUM(F7:F10)</f>
        <v>0</v>
      </c>
      <c r="G11" s="35">
        <f>SUM(G7:G10)</f>
        <v>0</v>
      </c>
      <c r="H11" s="35">
        <f>SUM(H7:H10)</f>
        <v>0</v>
      </c>
      <c r="I11" s="35">
        <f>SUM(I7:I10)</f>
        <v>0</v>
      </c>
      <c r="J11" s="36">
        <f>SUM(E11:I11)</f>
        <v>0</v>
      </c>
      <c r="L11" s="31"/>
      <c r="M11" s="102" t="s">
        <v>91</v>
      </c>
      <c r="N11" s="103"/>
      <c r="O11" s="32"/>
      <c r="P11" s="32"/>
      <c r="Q11" s="32"/>
      <c r="R11" s="32"/>
      <c r="S11" s="32"/>
      <c r="T11" s="29">
        <f t="shared" si="0"/>
        <v>0</v>
      </c>
    </row>
    <row r="12" spans="2:20" ht="13.5" thickBot="1">
      <c r="B12" s="25" t="s">
        <v>84</v>
      </c>
      <c r="L12" s="31"/>
      <c r="M12" s="109" t="s">
        <v>31</v>
      </c>
      <c r="N12" s="110"/>
      <c r="O12" s="37"/>
      <c r="P12" s="37"/>
      <c r="Q12" s="37"/>
      <c r="R12" s="37"/>
      <c r="S12" s="37"/>
      <c r="T12" s="34">
        <f t="shared" si="0"/>
        <v>0</v>
      </c>
    </row>
    <row r="13" spans="12:20" ht="13.5" thickTop="1">
      <c r="L13" s="38"/>
      <c r="M13" s="113" t="s">
        <v>126</v>
      </c>
      <c r="N13" s="114"/>
      <c r="O13" s="39">
        <f aca="true" t="shared" si="1" ref="O13:T13">SUM(O7:O12)</f>
        <v>0</v>
      </c>
      <c r="P13" s="39">
        <f t="shared" si="1"/>
        <v>0</v>
      </c>
      <c r="Q13" s="39">
        <f t="shared" si="1"/>
        <v>0</v>
      </c>
      <c r="R13" s="39">
        <f t="shared" si="1"/>
        <v>0</v>
      </c>
      <c r="S13" s="39">
        <f t="shared" si="1"/>
        <v>0</v>
      </c>
      <c r="T13" s="40">
        <f t="shared" si="1"/>
        <v>0</v>
      </c>
    </row>
    <row r="14" spans="1:20" ht="12.75">
      <c r="A14" s="25" t="s">
        <v>77</v>
      </c>
      <c r="L14" s="30" t="s">
        <v>44</v>
      </c>
      <c r="M14" s="102" t="s">
        <v>80</v>
      </c>
      <c r="N14" s="103"/>
      <c r="O14" s="24"/>
      <c r="P14" s="24"/>
      <c r="Q14" s="24"/>
      <c r="R14" s="24"/>
      <c r="S14" s="24"/>
      <c r="T14" s="29">
        <f aca="true" t="shared" si="2" ref="T14:T19">SUM(O14:S14)</f>
        <v>0</v>
      </c>
    </row>
    <row r="15" spans="10:20" ht="13.5" thickBot="1">
      <c r="J15" s="78" t="s">
        <v>123</v>
      </c>
      <c r="L15" s="31" t="s">
        <v>148</v>
      </c>
      <c r="M15" s="102" t="s">
        <v>81</v>
      </c>
      <c r="N15" s="103"/>
      <c r="O15" s="32"/>
      <c r="P15" s="32"/>
      <c r="Q15" s="32"/>
      <c r="R15" s="32"/>
      <c r="S15" s="32"/>
      <c r="T15" s="29">
        <f t="shared" si="2"/>
        <v>0</v>
      </c>
    </row>
    <row r="16" spans="2:20" ht="12.75">
      <c r="B16" s="125" t="s">
        <v>73</v>
      </c>
      <c r="C16" s="126"/>
      <c r="D16" s="127"/>
      <c r="E16" s="79" t="s">
        <v>245</v>
      </c>
      <c r="F16" s="79" t="s">
        <v>244</v>
      </c>
      <c r="G16" s="79" t="s">
        <v>243</v>
      </c>
      <c r="H16" s="79" t="s">
        <v>242</v>
      </c>
      <c r="I16" s="79" t="s">
        <v>241</v>
      </c>
      <c r="J16" s="27" t="s">
        <v>74</v>
      </c>
      <c r="L16" s="31" t="s">
        <v>138</v>
      </c>
      <c r="M16" s="102" t="s">
        <v>82</v>
      </c>
      <c r="N16" s="103"/>
      <c r="O16" s="32"/>
      <c r="P16" s="32"/>
      <c r="Q16" s="32"/>
      <c r="R16" s="32"/>
      <c r="S16" s="32"/>
      <c r="T16" s="29">
        <f t="shared" si="2"/>
        <v>0</v>
      </c>
    </row>
    <row r="17" spans="2:20" ht="12.75">
      <c r="B17" s="123"/>
      <c r="C17" s="124"/>
      <c r="D17" s="103"/>
      <c r="E17" s="23"/>
      <c r="F17" s="23"/>
      <c r="G17" s="23"/>
      <c r="H17" s="23"/>
      <c r="I17" s="23"/>
      <c r="J17" s="29">
        <f>SUM(E17:I17)</f>
        <v>0</v>
      </c>
      <c r="L17" s="31"/>
      <c r="M17" s="102" t="s">
        <v>83</v>
      </c>
      <c r="N17" s="103"/>
      <c r="O17" s="32"/>
      <c r="P17" s="32"/>
      <c r="Q17" s="32"/>
      <c r="R17" s="32"/>
      <c r="S17" s="32"/>
      <c r="T17" s="29">
        <f t="shared" si="2"/>
        <v>0</v>
      </c>
    </row>
    <row r="18" spans="2:20" ht="12.75">
      <c r="B18" s="123"/>
      <c r="C18" s="124"/>
      <c r="D18" s="103"/>
      <c r="E18" s="23"/>
      <c r="F18" s="23"/>
      <c r="G18" s="23"/>
      <c r="H18" s="23"/>
      <c r="I18" s="23"/>
      <c r="J18" s="29">
        <f>SUM(E18:I18)</f>
        <v>0</v>
      </c>
      <c r="L18" s="31"/>
      <c r="M18" s="102" t="s">
        <v>91</v>
      </c>
      <c r="N18" s="103"/>
      <c r="O18" s="32"/>
      <c r="P18" s="32"/>
      <c r="Q18" s="32"/>
      <c r="R18" s="32"/>
      <c r="S18" s="32"/>
      <c r="T18" s="29">
        <f t="shared" si="2"/>
        <v>0</v>
      </c>
    </row>
    <row r="19" spans="2:20" ht="13.5" thickBot="1">
      <c r="B19" s="123"/>
      <c r="C19" s="124"/>
      <c r="D19" s="103"/>
      <c r="E19" s="23"/>
      <c r="F19" s="23"/>
      <c r="G19" s="23"/>
      <c r="H19" s="23"/>
      <c r="I19" s="23"/>
      <c r="J19" s="29">
        <f>SUM(E19:I19)</f>
        <v>0</v>
      </c>
      <c r="L19" s="31"/>
      <c r="M19" s="109" t="s">
        <v>31</v>
      </c>
      <c r="N19" s="110"/>
      <c r="O19" s="37"/>
      <c r="P19" s="37"/>
      <c r="Q19" s="37"/>
      <c r="R19" s="37"/>
      <c r="S19" s="37"/>
      <c r="T19" s="34">
        <f t="shared" si="2"/>
        <v>0</v>
      </c>
    </row>
    <row r="20" spans="2:20" ht="14.25" thickBot="1" thickTop="1">
      <c r="B20" s="128"/>
      <c r="C20" s="129"/>
      <c r="D20" s="110"/>
      <c r="E20" s="33"/>
      <c r="F20" s="33"/>
      <c r="G20" s="33"/>
      <c r="H20" s="33"/>
      <c r="I20" s="33"/>
      <c r="J20" s="34">
        <f>SUM(E20:I20)</f>
        <v>0</v>
      </c>
      <c r="L20" s="38"/>
      <c r="M20" s="113" t="s">
        <v>126</v>
      </c>
      <c r="N20" s="114"/>
      <c r="O20" s="39">
        <f aca="true" t="shared" si="3" ref="O20:T20">SUM(O14:O19)</f>
        <v>0</v>
      </c>
      <c r="P20" s="39">
        <f t="shared" si="3"/>
        <v>0</v>
      </c>
      <c r="Q20" s="39">
        <f t="shared" si="3"/>
        <v>0</v>
      </c>
      <c r="R20" s="39">
        <f t="shared" si="3"/>
        <v>0</v>
      </c>
      <c r="S20" s="39">
        <f t="shared" si="3"/>
        <v>0</v>
      </c>
      <c r="T20" s="40">
        <f t="shared" si="3"/>
        <v>0</v>
      </c>
    </row>
    <row r="21" spans="2:20" ht="14.25" thickBot="1" thickTop="1">
      <c r="B21" s="130" t="s">
        <v>42</v>
      </c>
      <c r="C21" s="131"/>
      <c r="D21" s="132"/>
      <c r="E21" s="35">
        <f>SUM(E17:E20)</f>
        <v>0</v>
      </c>
      <c r="F21" s="35">
        <f>SUM(F17:F20)</f>
        <v>0</v>
      </c>
      <c r="G21" s="35">
        <f>SUM(G17:G20)</f>
        <v>0</v>
      </c>
      <c r="H21" s="35">
        <f>SUM(H17:H20)</f>
        <v>0</v>
      </c>
      <c r="I21" s="35">
        <f>SUM(I17:I20)</f>
        <v>0</v>
      </c>
      <c r="J21" s="36">
        <f>SUM(E21:I21)</f>
        <v>0</v>
      </c>
      <c r="L21" s="30" t="s">
        <v>45</v>
      </c>
      <c r="M21" s="102" t="s">
        <v>80</v>
      </c>
      <c r="N21" s="103"/>
      <c r="O21" s="24"/>
      <c r="P21" s="24"/>
      <c r="Q21" s="24"/>
      <c r="R21" s="24"/>
      <c r="S21" s="24"/>
      <c r="T21" s="29">
        <f aca="true" t="shared" si="4" ref="T21:T26">SUM(O21:S21)</f>
        <v>0</v>
      </c>
    </row>
    <row r="22" spans="12:20" ht="12.75">
      <c r="L22" s="31" t="s">
        <v>148</v>
      </c>
      <c r="M22" s="102" t="s">
        <v>81</v>
      </c>
      <c r="N22" s="103"/>
      <c r="O22" s="32"/>
      <c r="P22" s="32"/>
      <c r="Q22" s="32"/>
      <c r="R22" s="32"/>
      <c r="S22" s="32"/>
      <c r="T22" s="29">
        <f t="shared" si="4"/>
        <v>0</v>
      </c>
    </row>
    <row r="23" spans="1:20" ht="12.75">
      <c r="A23" s="25" t="s">
        <v>75</v>
      </c>
      <c r="L23" s="31" t="s">
        <v>138</v>
      </c>
      <c r="M23" s="102" t="s">
        <v>82</v>
      </c>
      <c r="N23" s="103"/>
      <c r="O23" s="32"/>
      <c r="P23" s="32"/>
      <c r="Q23" s="32"/>
      <c r="R23" s="32"/>
      <c r="S23" s="32"/>
      <c r="T23" s="29">
        <f t="shared" si="4"/>
        <v>0</v>
      </c>
    </row>
    <row r="24" spans="10:20" ht="13.5" thickBot="1">
      <c r="J24" s="78" t="s">
        <v>123</v>
      </c>
      <c r="L24" s="31"/>
      <c r="M24" s="102" t="s">
        <v>83</v>
      </c>
      <c r="N24" s="103"/>
      <c r="O24" s="32"/>
      <c r="P24" s="32"/>
      <c r="Q24" s="32"/>
      <c r="R24" s="32"/>
      <c r="S24" s="32"/>
      <c r="T24" s="29">
        <f t="shared" si="4"/>
        <v>0</v>
      </c>
    </row>
    <row r="25" spans="2:20" ht="12.75">
      <c r="B25" s="120" t="s">
        <v>73</v>
      </c>
      <c r="C25" s="121"/>
      <c r="D25" s="122"/>
      <c r="E25" s="79" t="s">
        <v>245</v>
      </c>
      <c r="F25" s="79" t="s">
        <v>244</v>
      </c>
      <c r="G25" s="79" t="s">
        <v>243</v>
      </c>
      <c r="H25" s="79" t="s">
        <v>242</v>
      </c>
      <c r="I25" s="79" t="s">
        <v>241</v>
      </c>
      <c r="J25" s="28" t="s">
        <v>74</v>
      </c>
      <c r="L25" s="31"/>
      <c r="M25" s="102" t="s">
        <v>91</v>
      </c>
      <c r="N25" s="103"/>
      <c r="O25" s="32"/>
      <c r="P25" s="32"/>
      <c r="Q25" s="32"/>
      <c r="R25" s="32"/>
      <c r="S25" s="32"/>
      <c r="T25" s="29">
        <f t="shared" si="4"/>
        <v>0</v>
      </c>
    </row>
    <row r="26" spans="2:20" ht="13.5" thickBot="1">
      <c r="B26" s="123" t="s">
        <v>104</v>
      </c>
      <c r="C26" s="124"/>
      <c r="D26" s="103"/>
      <c r="E26" s="24"/>
      <c r="F26" s="24"/>
      <c r="G26" s="24"/>
      <c r="H26" s="24"/>
      <c r="I26" s="24"/>
      <c r="J26" s="29">
        <f aca="true" t="shared" si="5" ref="J26:J32">SUM(E26:I26)</f>
        <v>0</v>
      </c>
      <c r="L26" s="31"/>
      <c r="M26" s="109" t="s">
        <v>31</v>
      </c>
      <c r="N26" s="110"/>
      <c r="O26" s="37"/>
      <c r="P26" s="37"/>
      <c r="Q26" s="37"/>
      <c r="R26" s="37"/>
      <c r="S26" s="37"/>
      <c r="T26" s="34">
        <f t="shared" si="4"/>
        <v>0</v>
      </c>
    </row>
    <row r="27" spans="2:20" ht="13.5" thickTop="1">
      <c r="B27" s="31" t="s">
        <v>79</v>
      </c>
      <c r="C27" s="133" t="s">
        <v>80</v>
      </c>
      <c r="D27" s="134"/>
      <c r="E27" s="41">
        <f aca="true" t="shared" si="6" ref="E27:I32">ROUNDUP(O35/1000,0)</f>
        <v>0</v>
      </c>
      <c r="F27" s="41">
        <f t="shared" si="6"/>
        <v>0</v>
      </c>
      <c r="G27" s="41">
        <f t="shared" si="6"/>
        <v>0</v>
      </c>
      <c r="H27" s="41">
        <f t="shared" si="6"/>
        <v>0</v>
      </c>
      <c r="I27" s="41">
        <f t="shared" si="6"/>
        <v>0</v>
      </c>
      <c r="J27" s="29">
        <f t="shared" si="5"/>
        <v>0</v>
      </c>
      <c r="L27" s="38"/>
      <c r="M27" s="113" t="s">
        <v>126</v>
      </c>
      <c r="N27" s="114"/>
      <c r="O27" s="39">
        <f aca="true" t="shared" si="7" ref="O27:T27">SUM(O21:O26)</f>
        <v>0</v>
      </c>
      <c r="P27" s="39">
        <f t="shared" si="7"/>
        <v>0</v>
      </c>
      <c r="Q27" s="39">
        <f t="shared" si="7"/>
        <v>0</v>
      </c>
      <c r="R27" s="39">
        <f t="shared" si="7"/>
        <v>0</v>
      </c>
      <c r="S27" s="39">
        <f t="shared" si="7"/>
        <v>0</v>
      </c>
      <c r="T27" s="40">
        <f t="shared" si="7"/>
        <v>0</v>
      </c>
    </row>
    <row r="28" spans="2:20" ht="12.75">
      <c r="B28" s="31"/>
      <c r="C28" s="102" t="s">
        <v>81</v>
      </c>
      <c r="D28" s="103"/>
      <c r="E28" s="41">
        <f t="shared" si="6"/>
        <v>0</v>
      </c>
      <c r="F28" s="41">
        <f t="shared" si="6"/>
        <v>0</v>
      </c>
      <c r="G28" s="41">
        <f t="shared" si="6"/>
        <v>0</v>
      </c>
      <c r="H28" s="41">
        <f t="shared" si="6"/>
        <v>0</v>
      </c>
      <c r="I28" s="41">
        <f t="shared" si="6"/>
        <v>0</v>
      </c>
      <c r="J28" s="29">
        <f t="shared" si="5"/>
        <v>0</v>
      </c>
      <c r="L28" s="30" t="s">
        <v>46</v>
      </c>
      <c r="M28" s="102" t="s">
        <v>80</v>
      </c>
      <c r="N28" s="103"/>
      <c r="O28" s="24"/>
      <c r="P28" s="24"/>
      <c r="Q28" s="24"/>
      <c r="R28" s="24"/>
      <c r="S28" s="24"/>
      <c r="T28" s="29">
        <f aca="true" t="shared" si="8" ref="T28:T33">SUM(O28:S28)</f>
        <v>0</v>
      </c>
    </row>
    <row r="29" spans="2:20" ht="12.75">
      <c r="B29" s="31"/>
      <c r="C29" s="102" t="s">
        <v>82</v>
      </c>
      <c r="D29" s="103"/>
      <c r="E29" s="41">
        <f t="shared" si="6"/>
        <v>0</v>
      </c>
      <c r="F29" s="41">
        <f t="shared" si="6"/>
        <v>0</v>
      </c>
      <c r="G29" s="41">
        <f t="shared" si="6"/>
        <v>0</v>
      </c>
      <c r="H29" s="41">
        <f t="shared" si="6"/>
        <v>0</v>
      </c>
      <c r="I29" s="41">
        <f t="shared" si="6"/>
        <v>0</v>
      </c>
      <c r="J29" s="29">
        <f t="shared" si="5"/>
        <v>0</v>
      </c>
      <c r="L29" s="31" t="s">
        <v>148</v>
      </c>
      <c r="M29" s="102" t="s">
        <v>81</v>
      </c>
      <c r="N29" s="103"/>
      <c r="O29" s="32"/>
      <c r="P29" s="32"/>
      <c r="Q29" s="32"/>
      <c r="R29" s="32"/>
      <c r="S29" s="32"/>
      <c r="T29" s="29">
        <f t="shared" si="8"/>
        <v>0</v>
      </c>
    </row>
    <row r="30" spans="2:20" ht="12.75">
      <c r="B30" s="31"/>
      <c r="C30" s="102" t="s">
        <v>83</v>
      </c>
      <c r="D30" s="103"/>
      <c r="E30" s="41">
        <f t="shared" si="6"/>
        <v>0</v>
      </c>
      <c r="F30" s="41">
        <f t="shared" si="6"/>
        <v>0</v>
      </c>
      <c r="G30" s="41">
        <f t="shared" si="6"/>
        <v>0</v>
      </c>
      <c r="H30" s="41">
        <f t="shared" si="6"/>
        <v>0</v>
      </c>
      <c r="I30" s="41">
        <f t="shared" si="6"/>
        <v>0</v>
      </c>
      <c r="J30" s="29">
        <f t="shared" si="5"/>
        <v>0</v>
      </c>
      <c r="L30" s="31" t="s">
        <v>138</v>
      </c>
      <c r="M30" s="102" t="s">
        <v>82</v>
      </c>
      <c r="N30" s="103"/>
      <c r="O30" s="32"/>
      <c r="P30" s="32"/>
      <c r="Q30" s="32"/>
      <c r="R30" s="32"/>
      <c r="S30" s="32"/>
      <c r="T30" s="29">
        <f t="shared" si="8"/>
        <v>0</v>
      </c>
    </row>
    <row r="31" spans="2:20" ht="12.75">
      <c r="B31" s="31"/>
      <c r="C31" s="102" t="s">
        <v>91</v>
      </c>
      <c r="D31" s="103"/>
      <c r="E31" s="41">
        <f t="shared" si="6"/>
        <v>0</v>
      </c>
      <c r="F31" s="41">
        <f t="shared" si="6"/>
        <v>0</v>
      </c>
      <c r="G31" s="41">
        <f t="shared" si="6"/>
        <v>0</v>
      </c>
      <c r="H31" s="41">
        <f t="shared" si="6"/>
        <v>0</v>
      </c>
      <c r="I31" s="41">
        <f t="shared" si="6"/>
        <v>0</v>
      </c>
      <c r="J31" s="29">
        <f t="shared" si="5"/>
        <v>0</v>
      </c>
      <c r="L31" s="31"/>
      <c r="M31" s="102" t="s">
        <v>83</v>
      </c>
      <c r="N31" s="103"/>
      <c r="O31" s="32"/>
      <c r="P31" s="32"/>
      <c r="Q31" s="32"/>
      <c r="R31" s="32"/>
      <c r="S31" s="32"/>
      <c r="T31" s="29">
        <f t="shared" si="8"/>
        <v>0</v>
      </c>
    </row>
    <row r="32" spans="2:20" ht="13.5" thickBot="1">
      <c r="B32" s="31"/>
      <c r="C32" s="109" t="s">
        <v>31</v>
      </c>
      <c r="D32" s="110"/>
      <c r="E32" s="41">
        <f t="shared" si="6"/>
        <v>0</v>
      </c>
      <c r="F32" s="41">
        <f t="shared" si="6"/>
        <v>0</v>
      </c>
      <c r="G32" s="41">
        <f t="shared" si="6"/>
        <v>0</v>
      </c>
      <c r="H32" s="41">
        <f t="shared" si="6"/>
        <v>0</v>
      </c>
      <c r="I32" s="41">
        <f t="shared" si="6"/>
        <v>0</v>
      </c>
      <c r="J32" s="34">
        <f t="shared" si="5"/>
        <v>0</v>
      </c>
      <c r="L32" s="31"/>
      <c r="M32" s="102" t="s">
        <v>91</v>
      </c>
      <c r="N32" s="103"/>
      <c r="O32" s="32"/>
      <c r="P32" s="32"/>
      <c r="Q32" s="32"/>
      <c r="R32" s="32"/>
      <c r="S32" s="32"/>
      <c r="T32" s="29">
        <f t="shared" si="8"/>
        <v>0</v>
      </c>
    </row>
    <row r="33" spans="2:20" ht="14.25" thickBot="1" thickTop="1">
      <c r="B33" s="38"/>
      <c r="C33" s="113" t="s">
        <v>126</v>
      </c>
      <c r="D33" s="114"/>
      <c r="E33" s="39">
        <f aca="true" t="shared" si="9" ref="E33:J33">SUM(E27:E32)</f>
        <v>0</v>
      </c>
      <c r="F33" s="39">
        <f t="shared" si="9"/>
        <v>0</v>
      </c>
      <c r="G33" s="39">
        <f t="shared" si="9"/>
        <v>0</v>
      </c>
      <c r="H33" s="39">
        <f t="shared" si="9"/>
        <v>0</v>
      </c>
      <c r="I33" s="39">
        <f t="shared" si="9"/>
        <v>0</v>
      </c>
      <c r="J33" s="40">
        <f t="shared" si="9"/>
        <v>0</v>
      </c>
      <c r="L33" s="31"/>
      <c r="M33" s="109" t="s">
        <v>31</v>
      </c>
      <c r="N33" s="110"/>
      <c r="O33" s="37"/>
      <c r="P33" s="37"/>
      <c r="Q33" s="37"/>
      <c r="R33" s="37"/>
      <c r="S33" s="37"/>
      <c r="T33" s="34">
        <f t="shared" si="8"/>
        <v>0</v>
      </c>
    </row>
    <row r="34" spans="2:20" ht="13.5" customHeight="1" thickTop="1">
      <c r="B34" s="115" t="s">
        <v>132</v>
      </c>
      <c r="C34" s="135" t="s">
        <v>131</v>
      </c>
      <c r="D34" s="136"/>
      <c r="E34" s="32"/>
      <c r="F34" s="32"/>
      <c r="G34" s="32"/>
      <c r="H34" s="32"/>
      <c r="I34" s="32"/>
      <c r="J34" s="29">
        <f>SUM(E34:I34)</f>
        <v>0</v>
      </c>
      <c r="L34" s="38"/>
      <c r="M34" s="113" t="s">
        <v>126</v>
      </c>
      <c r="N34" s="114"/>
      <c r="O34" s="39">
        <f aca="true" t="shared" si="10" ref="O34:T34">SUM(O28:O33)</f>
        <v>0</v>
      </c>
      <c r="P34" s="39">
        <f t="shared" si="10"/>
        <v>0</v>
      </c>
      <c r="Q34" s="39">
        <f t="shared" si="10"/>
        <v>0</v>
      </c>
      <c r="R34" s="39">
        <f t="shared" si="10"/>
        <v>0</v>
      </c>
      <c r="S34" s="39">
        <f t="shared" si="10"/>
        <v>0</v>
      </c>
      <c r="T34" s="40">
        <f t="shared" si="10"/>
        <v>0</v>
      </c>
    </row>
    <row r="35" spans="2:20" ht="13.5" thickBot="1">
      <c r="B35" s="116"/>
      <c r="C35" s="109" t="s">
        <v>85</v>
      </c>
      <c r="D35" s="110"/>
      <c r="E35" s="42"/>
      <c r="F35" s="42"/>
      <c r="G35" s="42"/>
      <c r="H35" s="42"/>
      <c r="I35" s="42"/>
      <c r="J35" s="34">
        <f>SUM(E35:I35)</f>
        <v>0</v>
      </c>
      <c r="L35" s="30" t="s">
        <v>145</v>
      </c>
      <c r="M35" s="102" t="s">
        <v>80</v>
      </c>
      <c r="N35" s="103"/>
      <c r="O35" s="23">
        <f aca="true" t="shared" si="11" ref="O35:S40">O7+O14+O21+O28</f>
        <v>0</v>
      </c>
      <c r="P35" s="23">
        <f t="shared" si="11"/>
        <v>0</v>
      </c>
      <c r="Q35" s="23">
        <f t="shared" si="11"/>
        <v>0</v>
      </c>
      <c r="R35" s="23">
        <f t="shared" si="11"/>
        <v>0</v>
      </c>
      <c r="S35" s="23">
        <f t="shared" si="11"/>
        <v>0</v>
      </c>
      <c r="T35" s="29">
        <f aca="true" t="shared" si="12" ref="T35:T40">SUM(O35:S35)</f>
        <v>0</v>
      </c>
    </row>
    <row r="36" spans="2:20" ht="13.5" thickTop="1">
      <c r="B36" s="117"/>
      <c r="C36" s="118" t="s">
        <v>127</v>
      </c>
      <c r="D36" s="119"/>
      <c r="E36" s="43">
        <f aca="true" t="shared" si="13" ref="E36:J36">SUM(E34:E35)</f>
        <v>0</v>
      </c>
      <c r="F36" s="43">
        <f t="shared" si="13"/>
        <v>0</v>
      </c>
      <c r="G36" s="43">
        <f t="shared" si="13"/>
        <v>0</v>
      </c>
      <c r="H36" s="43">
        <f t="shared" si="13"/>
        <v>0</v>
      </c>
      <c r="I36" s="43">
        <f t="shared" si="13"/>
        <v>0</v>
      </c>
      <c r="J36" s="44">
        <f t="shared" si="13"/>
        <v>0</v>
      </c>
      <c r="L36" s="45" t="s">
        <v>139</v>
      </c>
      <c r="M36" s="102" t="s">
        <v>81</v>
      </c>
      <c r="N36" s="103"/>
      <c r="O36" s="23">
        <f t="shared" si="11"/>
        <v>0</v>
      </c>
      <c r="P36" s="23">
        <f t="shared" si="11"/>
        <v>0</v>
      </c>
      <c r="Q36" s="23">
        <f t="shared" si="11"/>
        <v>0</v>
      </c>
      <c r="R36" s="23">
        <f t="shared" si="11"/>
        <v>0</v>
      </c>
      <c r="S36" s="23">
        <f t="shared" si="11"/>
        <v>0</v>
      </c>
      <c r="T36" s="29">
        <f t="shared" si="12"/>
        <v>0</v>
      </c>
    </row>
    <row r="37" spans="2:20" ht="13.5" customHeight="1">
      <c r="B37" s="140" t="s">
        <v>124</v>
      </c>
      <c r="C37" s="133" t="s">
        <v>92</v>
      </c>
      <c r="D37" s="134"/>
      <c r="E37" s="46"/>
      <c r="F37" s="46"/>
      <c r="G37" s="46"/>
      <c r="H37" s="46"/>
      <c r="I37" s="46"/>
      <c r="J37" s="47">
        <f aca="true" t="shared" si="14" ref="J37:J58">SUM(E37:I37)</f>
        <v>0</v>
      </c>
      <c r="L37" s="31" t="s">
        <v>138</v>
      </c>
      <c r="M37" s="102" t="s">
        <v>82</v>
      </c>
      <c r="N37" s="103"/>
      <c r="O37" s="23">
        <f t="shared" si="11"/>
        <v>0</v>
      </c>
      <c r="P37" s="23">
        <f t="shared" si="11"/>
        <v>0</v>
      </c>
      <c r="Q37" s="23">
        <f t="shared" si="11"/>
        <v>0</v>
      </c>
      <c r="R37" s="23">
        <f t="shared" si="11"/>
        <v>0</v>
      </c>
      <c r="S37" s="23">
        <f t="shared" si="11"/>
        <v>0</v>
      </c>
      <c r="T37" s="29">
        <f t="shared" si="12"/>
        <v>0</v>
      </c>
    </row>
    <row r="38" spans="2:20" ht="12.75">
      <c r="B38" s="140"/>
      <c r="C38" s="102" t="s">
        <v>93</v>
      </c>
      <c r="D38" s="103"/>
      <c r="E38" s="32"/>
      <c r="F38" s="32"/>
      <c r="G38" s="32"/>
      <c r="H38" s="32"/>
      <c r="I38" s="32"/>
      <c r="J38" s="29">
        <f t="shared" si="14"/>
        <v>0</v>
      </c>
      <c r="L38" s="31"/>
      <c r="M38" s="102" t="s">
        <v>83</v>
      </c>
      <c r="N38" s="103"/>
      <c r="O38" s="23">
        <f t="shared" si="11"/>
        <v>0</v>
      </c>
      <c r="P38" s="23">
        <f t="shared" si="11"/>
        <v>0</v>
      </c>
      <c r="Q38" s="23">
        <f t="shared" si="11"/>
        <v>0</v>
      </c>
      <c r="R38" s="23">
        <f t="shared" si="11"/>
        <v>0</v>
      </c>
      <c r="S38" s="23">
        <f t="shared" si="11"/>
        <v>0</v>
      </c>
      <c r="T38" s="29">
        <f t="shared" si="12"/>
        <v>0</v>
      </c>
    </row>
    <row r="39" spans="2:20" ht="12.75">
      <c r="B39" s="140"/>
      <c r="C39" s="102" t="s">
        <v>130</v>
      </c>
      <c r="D39" s="103"/>
      <c r="E39" s="32"/>
      <c r="F39" s="32"/>
      <c r="G39" s="32"/>
      <c r="H39" s="32"/>
      <c r="I39" s="32"/>
      <c r="J39" s="29">
        <f t="shared" si="14"/>
        <v>0</v>
      </c>
      <c r="L39" s="31"/>
      <c r="M39" s="102" t="s">
        <v>91</v>
      </c>
      <c r="N39" s="103"/>
      <c r="O39" s="23">
        <f t="shared" si="11"/>
        <v>0</v>
      </c>
      <c r="P39" s="23">
        <f t="shared" si="11"/>
        <v>0</v>
      </c>
      <c r="Q39" s="23">
        <f t="shared" si="11"/>
        <v>0</v>
      </c>
      <c r="R39" s="23">
        <f t="shared" si="11"/>
        <v>0</v>
      </c>
      <c r="S39" s="23">
        <f t="shared" si="11"/>
        <v>0</v>
      </c>
      <c r="T39" s="29">
        <f t="shared" si="12"/>
        <v>0</v>
      </c>
    </row>
    <row r="40" spans="2:20" ht="13.5" thickBot="1">
      <c r="B40" s="140"/>
      <c r="C40" s="102" t="s">
        <v>86</v>
      </c>
      <c r="D40" s="103"/>
      <c r="E40" s="32"/>
      <c r="F40" s="32"/>
      <c r="G40" s="32"/>
      <c r="H40" s="32"/>
      <c r="I40" s="32"/>
      <c r="J40" s="29">
        <f t="shared" si="14"/>
        <v>0</v>
      </c>
      <c r="L40" s="31"/>
      <c r="M40" s="109" t="s">
        <v>31</v>
      </c>
      <c r="N40" s="110"/>
      <c r="O40" s="33">
        <f t="shared" si="11"/>
        <v>0</v>
      </c>
      <c r="P40" s="33">
        <f t="shared" si="11"/>
        <v>0</v>
      </c>
      <c r="Q40" s="33">
        <f t="shared" si="11"/>
        <v>0</v>
      </c>
      <c r="R40" s="33">
        <f t="shared" si="11"/>
        <v>0</v>
      </c>
      <c r="S40" s="33">
        <f t="shared" si="11"/>
        <v>0</v>
      </c>
      <c r="T40" s="34">
        <f t="shared" si="12"/>
        <v>0</v>
      </c>
    </row>
    <row r="41" spans="2:20" ht="14.25" thickBot="1" thickTop="1">
      <c r="B41" s="140"/>
      <c r="C41" s="102" t="s">
        <v>94</v>
      </c>
      <c r="D41" s="103"/>
      <c r="E41" s="32"/>
      <c r="F41" s="32"/>
      <c r="G41" s="32"/>
      <c r="H41" s="32"/>
      <c r="I41" s="32"/>
      <c r="J41" s="29">
        <f t="shared" si="14"/>
        <v>0</v>
      </c>
      <c r="L41" s="48"/>
      <c r="M41" s="111" t="s">
        <v>140</v>
      </c>
      <c r="N41" s="112"/>
      <c r="O41" s="49">
        <f aca="true" t="shared" si="15" ref="O41:T41">SUM(O35:O40)</f>
        <v>0</v>
      </c>
      <c r="P41" s="49">
        <f t="shared" si="15"/>
        <v>0</v>
      </c>
      <c r="Q41" s="49">
        <f t="shared" si="15"/>
        <v>0</v>
      </c>
      <c r="R41" s="49">
        <f t="shared" si="15"/>
        <v>0</v>
      </c>
      <c r="S41" s="49">
        <f t="shared" si="15"/>
        <v>0</v>
      </c>
      <c r="T41" s="50">
        <f t="shared" si="15"/>
        <v>0</v>
      </c>
    </row>
    <row r="42" spans="2:12" ht="12.75">
      <c r="B42" s="140"/>
      <c r="C42" s="102" t="s">
        <v>89</v>
      </c>
      <c r="D42" s="103"/>
      <c r="E42" s="32"/>
      <c r="F42" s="32"/>
      <c r="G42" s="32"/>
      <c r="H42" s="32"/>
      <c r="I42" s="32"/>
      <c r="J42" s="29">
        <f t="shared" si="14"/>
        <v>0</v>
      </c>
      <c r="L42" s="25" t="s">
        <v>141</v>
      </c>
    </row>
    <row r="43" spans="2:10" ht="12.75">
      <c r="B43" s="140"/>
      <c r="C43" s="102" t="s">
        <v>95</v>
      </c>
      <c r="D43" s="103"/>
      <c r="E43" s="32"/>
      <c r="F43" s="32"/>
      <c r="G43" s="32"/>
      <c r="H43" s="32"/>
      <c r="I43" s="32"/>
      <c r="J43" s="29">
        <f t="shared" si="14"/>
        <v>0</v>
      </c>
    </row>
    <row r="44" spans="2:10" ht="12.75">
      <c r="B44" s="140"/>
      <c r="C44" s="102" t="s">
        <v>98</v>
      </c>
      <c r="D44" s="103"/>
      <c r="E44" s="32"/>
      <c r="F44" s="32"/>
      <c r="G44" s="32"/>
      <c r="H44" s="32"/>
      <c r="I44" s="32"/>
      <c r="J44" s="29">
        <f t="shared" si="14"/>
        <v>0</v>
      </c>
    </row>
    <row r="45" spans="2:12" ht="12.75">
      <c r="B45" s="140"/>
      <c r="C45" s="102" t="s">
        <v>96</v>
      </c>
      <c r="D45" s="103"/>
      <c r="E45" s="32"/>
      <c r="F45" s="32"/>
      <c r="G45" s="32"/>
      <c r="H45" s="32"/>
      <c r="I45" s="32"/>
      <c r="J45" s="29">
        <f t="shared" si="14"/>
        <v>0</v>
      </c>
      <c r="L45" s="25" t="s">
        <v>142</v>
      </c>
    </row>
    <row r="46" spans="2:20" ht="13.5" thickBot="1">
      <c r="B46" s="140"/>
      <c r="C46" s="102" t="s">
        <v>97</v>
      </c>
      <c r="D46" s="103"/>
      <c r="E46" s="32"/>
      <c r="F46" s="32"/>
      <c r="G46" s="32"/>
      <c r="H46" s="32"/>
      <c r="I46" s="32"/>
      <c r="J46" s="29">
        <f t="shared" si="14"/>
        <v>0</v>
      </c>
      <c r="T46" s="78" t="s">
        <v>137</v>
      </c>
    </row>
    <row r="47" spans="2:20" ht="12.75">
      <c r="B47" s="140"/>
      <c r="C47" s="102" t="s">
        <v>87</v>
      </c>
      <c r="D47" s="103"/>
      <c r="E47" s="32"/>
      <c r="F47" s="32"/>
      <c r="G47" s="32"/>
      <c r="H47" s="32"/>
      <c r="I47" s="32"/>
      <c r="J47" s="29">
        <f t="shared" si="14"/>
        <v>0</v>
      </c>
      <c r="L47" s="107" t="s">
        <v>73</v>
      </c>
      <c r="M47" s="108"/>
      <c r="N47" s="108"/>
      <c r="O47" s="79" t="s">
        <v>245</v>
      </c>
      <c r="P47" s="79" t="s">
        <v>244</v>
      </c>
      <c r="Q47" s="79" t="s">
        <v>243</v>
      </c>
      <c r="R47" s="79" t="s">
        <v>242</v>
      </c>
      <c r="S47" s="79" t="s">
        <v>241</v>
      </c>
      <c r="T47" s="27" t="s">
        <v>150</v>
      </c>
    </row>
    <row r="48" spans="2:20" ht="12.75">
      <c r="B48" s="140"/>
      <c r="C48" s="102" t="s">
        <v>88</v>
      </c>
      <c r="D48" s="103"/>
      <c r="E48" s="32"/>
      <c r="F48" s="32"/>
      <c r="G48" s="32"/>
      <c r="H48" s="32"/>
      <c r="I48" s="32"/>
      <c r="J48" s="29">
        <f t="shared" si="14"/>
        <v>0</v>
      </c>
      <c r="L48" s="51" t="s">
        <v>43</v>
      </c>
      <c r="M48" s="102" t="s">
        <v>143</v>
      </c>
      <c r="N48" s="103"/>
      <c r="O48" s="32"/>
      <c r="P48" s="32"/>
      <c r="Q48" s="32"/>
      <c r="R48" s="32"/>
      <c r="S48" s="32"/>
      <c r="T48" s="52">
        <f aca="true" t="shared" si="16" ref="T48:T62">SUM(O48:S48)/5</f>
        <v>0</v>
      </c>
    </row>
    <row r="49" spans="2:20" ht="12.75">
      <c r="B49" s="140"/>
      <c r="C49" s="102" t="s">
        <v>90</v>
      </c>
      <c r="D49" s="103"/>
      <c r="E49" s="32"/>
      <c r="F49" s="32"/>
      <c r="G49" s="32"/>
      <c r="H49" s="32"/>
      <c r="I49" s="32"/>
      <c r="J49" s="29">
        <f t="shared" si="14"/>
        <v>0</v>
      </c>
      <c r="L49" s="53" t="s">
        <v>149</v>
      </c>
      <c r="M49" s="102" t="s">
        <v>144</v>
      </c>
      <c r="N49" s="103"/>
      <c r="O49" s="32"/>
      <c r="P49" s="32"/>
      <c r="Q49" s="32"/>
      <c r="R49" s="32"/>
      <c r="S49" s="32"/>
      <c r="T49" s="52">
        <f t="shared" si="16"/>
        <v>0</v>
      </c>
    </row>
    <row r="50" spans="2:20" ht="12.75">
      <c r="B50" s="140"/>
      <c r="C50" s="102" t="s">
        <v>99</v>
      </c>
      <c r="D50" s="103"/>
      <c r="E50" s="32"/>
      <c r="F50" s="32"/>
      <c r="G50" s="32"/>
      <c r="H50" s="32"/>
      <c r="I50" s="32"/>
      <c r="J50" s="29">
        <f t="shared" si="14"/>
        <v>0</v>
      </c>
      <c r="L50" s="54"/>
      <c r="M50" s="102" t="s">
        <v>151</v>
      </c>
      <c r="N50" s="103"/>
      <c r="O50" s="32">
        <f>SUM(O48:O49)/2</f>
        <v>0</v>
      </c>
      <c r="P50" s="32">
        <f>SUM(P48:P49)/2</f>
        <v>0</v>
      </c>
      <c r="Q50" s="32">
        <f>SUM(Q48:Q49)/2</f>
        <v>0</v>
      </c>
      <c r="R50" s="32">
        <f>SUM(R48:R49)/2</f>
        <v>0</v>
      </c>
      <c r="S50" s="32">
        <f>SUM(S48:S49)/2</f>
        <v>0</v>
      </c>
      <c r="T50" s="52">
        <f t="shared" si="16"/>
        <v>0</v>
      </c>
    </row>
    <row r="51" spans="2:20" ht="12.75">
      <c r="B51" s="140"/>
      <c r="C51" s="109" t="s">
        <v>100</v>
      </c>
      <c r="D51" s="55" t="s">
        <v>101</v>
      </c>
      <c r="E51" s="32"/>
      <c r="F51" s="32"/>
      <c r="G51" s="32"/>
      <c r="H51" s="32"/>
      <c r="I51" s="32"/>
      <c r="J51" s="29">
        <f t="shared" si="14"/>
        <v>0</v>
      </c>
      <c r="L51" s="51" t="s">
        <v>44</v>
      </c>
      <c r="M51" s="102" t="s">
        <v>143</v>
      </c>
      <c r="N51" s="103"/>
      <c r="O51" s="32"/>
      <c r="P51" s="32"/>
      <c r="Q51" s="32"/>
      <c r="R51" s="32"/>
      <c r="S51" s="32"/>
      <c r="T51" s="52">
        <f t="shared" si="16"/>
        <v>0</v>
      </c>
    </row>
    <row r="52" spans="2:20" ht="12.75">
      <c r="B52" s="140"/>
      <c r="C52" s="147"/>
      <c r="D52" s="55" t="s">
        <v>103</v>
      </c>
      <c r="E52" s="32"/>
      <c r="F52" s="32"/>
      <c r="G52" s="32"/>
      <c r="H52" s="32"/>
      <c r="I52" s="32"/>
      <c r="J52" s="29">
        <f t="shared" si="14"/>
        <v>0</v>
      </c>
      <c r="L52" s="53" t="s">
        <v>149</v>
      </c>
      <c r="M52" s="102" t="s">
        <v>144</v>
      </c>
      <c r="N52" s="103"/>
      <c r="O52" s="32"/>
      <c r="P52" s="32"/>
      <c r="Q52" s="32"/>
      <c r="R52" s="32"/>
      <c r="S52" s="32"/>
      <c r="T52" s="52">
        <f t="shared" si="16"/>
        <v>0</v>
      </c>
    </row>
    <row r="53" spans="2:20" ht="12.75">
      <c r="B53" s="140"/>
      <c r="C53" s="147"/>
      <c r="D53" s="55"/>
      <c r="E53" s="32"/>
      <c r="F53" s="32"/>
      <c r="G53" s="32"/>
      <c r="H53" s="32"/>
      <c r="I53" s="32"/>
      <c r="J53" s="29">
        <f t="shared" si="14"/>
        <v>0</v>
      </c>
      <c r="L53" s="54"/>
      <c r="M53" s="102" t="s">
        <v>151</v>
      </c>
      <c r="N53" s="103"/>
      <c r="O53" s="32">
        <f>SUM(O51:O52)/2</f>
        <v>0</v>
      </c>
      <c r="P53" s="32">
        <f>SUM(P51:P52)/2</f>
        <v>0</v>
      </c>
      <c r="Q53" s="32">
        <f>SUM(Q51:Q52)/2</f>
        <v>0</v>
      </c>
      <c r="R53" s="32">
        <f>SUM(R51:R52)/2</f>
        <v>0</v>
      </c>
      <c r="S53" s="32">
        <f>SUM(S51:S52)/2</f>
        <v>0</v>
      </c>
      <c r="T53" s="52">
        <f t="shared" si="16"/>
        <v>0</v>
      </c>
    </row>
    <row r="54" spans="2:20" ht="12.75">
      <c r="B54" s="140"/>
      <c r="C54" s="147"/>
      <c r="D54" s="55"/>
      <c r="E54" s="32"/>
      <c r="F54" s="32"/>
      <c r="G54" s="32"/>
      <c r="H54" s="32"/>
      <c r="I54" s="32"/>
      <c r="J54" s="29">
        <f t="shared" si="14"/>
        <v>0</v>
      </c>
      <c r="L54" s="51" t="s">
        <v>45</v>
      </c>
      <c r="M54" s="102" t="s">
        <v>143</v>
      </c>
      <c r="N54" s="103"/>
      <c r="O54" s="32"/>
      <c r="P54" s="32"/>
      <c r="Q54" s="32"/>
      <c r="R54" s="32"/>
      <c r="S54" s="32"/>
      <c r="T54" s="52">
        <f t="shared" si="16"/>
        <v>0</v>
      </c>
    </row>
    <row r="55" spans="2:20" ht="13.5" thickBot="1">
      <c r="B55" s="140"/>
      <c r="C55" s="147"/>
      <c r="D55" s="56" t="s">
        <v>125</v>
      </c>
      <c r="E55" s="37"/>
      <c r="F55" s="37"/>
      <c r="G55" s="37"/>
      <c r="H55" s="37"/>
      <c r="I55" s="37"/>
      <c r="J55" s="34">
        <f t="shared" si="14"/>
        <v>0</v>
      </c>
      <c r="L55" s="53" t="s">
        <v>149</v>
      </c>
      <c r="M55" s="102" t="s">
        <v>144</v>
      </c>
      <c r="N55" s="103"/>
      <c r="O55" s="32"/>
      <c r="P55" s="32"/>
      <c r="Q55" s="32"/>
      <c r="R55" s="32"/>
      <c r="S55" s="32"/>
      <c r="T55" s="52">
        <f t="shared" si="16"/>
        <v>0</v>
      </c>
    </row>
    <row r="56" spans="2:20" ht="14.25" thickBot="1" thickTop="1">
      <c r="B56" s="140"/>
      <c r="C56" s="147"/>
      <c r="D56" s="57" t="s">
        <v>129</v>
      </c>
      <c r="E56" s="39">
        <f>SUM(E51:E55)</f>
        <v>0</v>
      </c>
      <c r="F56" s="39">
        <f>SUM(F51:F55)</f>
        <v>0</v>
      </c>
      <c r="G56" s="39">
        <f>SUM(G51:G55)</f>
        <v>0</v>
      </c>
      <c r="H56" s="39">
        <f>SUM(H51:H55)</f>
        <v>0</v>
      </c>
      <c r="I56" s="39">
        <f>SUM(I51:I55)</f>
        <v>0</v>
      </c>
      <c r="J56" s="58">
        <f t="shared" si="14"/>
        <v>0</v>
      </c>
      <c r="L56" s="54"/>
      <c r="M56" s="102" t="s">
        <v>151</v>
      </c>
      <c r="N56" s="103"/>
      <c r="O56" s="32">
        <f>SUM(O54:O55)/2</f>
        <v>0</v>
      </c>
      <c r="P56" s="32">
        <f>SUM(P54:P55)/2</f>
        <v>0</v>
      </c>
      <c r="Q56" s="32">
        <f>SUM(Q54:Q55)/2</f>
        <v>0</v>
      </c>
      <c r="R56" s="32">
        <f>SUM(R54:R55)/2</f>
        <v>0</v>
      </c>
      <c r="S56" s="32">
        <f>SUM(S54:S55)/2</f>
        <v>0</v>
      </c>
      <c r="T56" s="52">
        <f t="shared" si="16"/>
        <v>0</v>
      </c>
    </row>
    <row r="57" spans="2:20" ht="14.25" thickBot="1" thickTop="1">
      <c r="B57" s="141"/>
      <c r="C57" s="142" t="s">
        <v>127</v>
      </c>
      <c r="D57" s="143"/>
      <c r="E57" s="59">
        <f>SUM(E37:E50)+E56</f>
        <v>0</v>
      </c>
      <c r="F57" s="59">
        <f>SUM(F37:F50)+F56</f>
        <v>0</v>
      </c>
      <c r="G57" s="59">
        <f>SUM(G37:G50)+G56</f>
        <v>0</v>
      </c>
      <c r="H57" s="59">
        <f>SUM(H37:H50)+H56</f>
        <v>0</v>
      </c>
      <c r="I57" s="59">
        <f>SUM(I37:I50)+I56</f>
        <v>0</v>
      </c>
      <c r="J57" s="60">
        <f t="shared" si="14"/>
        <v>0</v>
      </c>
      <c r="L57" s="51" t="s">
        <v>46</v>
      </c>
      <c r="M57" s="102" t="s">
        <v>143</v>
      </c>
      <c r="N57" s="103"/>
      <c r="O57" s="32"/>
      <c r="P57" s="32"/>
      <c r="Q57" s="32"/>
      <c r="R57" s="32"/>
      <c r="S57" s="32"/>
      <c r="T57" s="52">
        <f t="shared" si="16"/>
        <v>0</v>
      </c>
    </row>
    <row r="58" spans="2:20" ht="14.25" thickBot="1" thickTop="1">
      <c r="B58" s="144" t="s">
        <v>42</v>
      </c>
      <c r="C58" s="145"/>
      <c r="D58" s="146"/>
      <c r="E58" s="61">
        <f>E33+E36+E57</f>
        <v>0</v>
      </c>
      <c r="F58" s="61">
        <f>F26+F33+F34+F35+F57</f>
        <v>0</v>
      </c>
      <c r="G58" s="61">
        <f>G26+G33+G34+G35+G57</f>
        <v>0</v>
      </c>
      <c r="H58" s="61">
        <f>H26+H33+H34+H35+H57</f>
        <v>0</v>
      </c>
      <c r="I58" s="61">
        <f>I26+I33+I34+I35+I57</f>
        <v>0</v>
      </c>
      <c r="J58" s="62">
        <f t="shared" si="14"/>
        <v>0</v>
      </c>
      <c r="L58" s="53" t="s">
        <v>149</v>
      </c>
      <c r="M58" s="102" t="s">
        <v>144</v>
      </c>
      <c r="N58" s="103"/>
      <c r="O58" s="32"/>
      <c r="P58" s="32"/>
      <c r="Q58" s="32"/>
      <c r="R58" s="32"/>
      <c r="S58" s="32"/>
      <c r="T58" s="52">
        <f t="shared" si="16"/>
        <v>0</v>
      </c>
    </row>
    <row r="59" spans="12:20" ht="12.75">
      <c r="L59" s="54"/>
      <c r="M59" s="102" t="s">
        <v>151</v>
      </c>
      <c r="N59" s="103"/>
      <c r="O59" s="32">
        <f>SUM(O57:O58)/2</f>
        <v>0</v>
      </c>
      <c r="P59" s="32">
        <f>SUM(P57:P58)/2</f>
        <v>0</v>
      </c>
      <c r="Q59" s="32">
        <f>SUM(Q57:Q58)/2</f>
        <v>0</v>
      </c>
      <c r="R59" s="32">
        <f>SUM(R57:R58)/2</f>
        <v>0</v>
      </c>
      <c r="S59" s="32">
        <f>SUM(S57:S58)/2</f>
        <v>0</v>
      </c>
      <c r="T59" s="52">
        <f t="shared" si="16"/>
        <v>0</v>
      </c>
    </row>
    <row r="60" spans="1:20" ht="12.75">
      <c r="A60" s="25" t="s">
        <v>102</v>
      </c>
      <c r="L60" s="51" t="s">
        <v>145</v>
      </c>
      <c r="M60" s="102" t="s">
        <v>143</v>
      </c>
      <c r="N60" s="103"/>
      <c r="O60" s="32"/>
      <c r="P60" s="32"/>
      <c r="Q60" s="32"/>
      <c r="R60" s="32"/>
      <c r="S60" s="32"/>
      <c r="T60" s="52">
        <f t="shared" si="16"/>
        <v>0</v>
      </c>
    </row>
    <row r="61" spans="10:20" ht="13.5" thickBot="1">
      <c r="J61" s="78" t="s">
        <v>123</v>
      </c>
      <c r="L61" s="53" t="s">
        <v>149</v>
      </c>
      <c r="M61" s="102" t="s">
        <v>144</v>
      </c>
      <c r="N61" s="103"/>
      <c r="O61" s="32"/>
      <c r="P61" s="32"/>
      <c r="Q61" s="32"/>
      <c r="R61" s="32"/>
      <c r="S61" s="32"/>
      <c r="T61" s="52">
        <f t="shared" si="16"/>
        <v>0</v>
      </c>
    </row>
    <row r="62" spans="2:20" ht="13.5" thickBot="1">
      <c r="B62" s="125" t="s">
        <v>73</v>
      </c>
      <c r="C62" s="126"/>
      <c r="D62" s="127"/>
      <c r="E62" s="79" t="s">
        <v>245</v>
      </c>
      <c r="F62" s="79" t="s">
        <v>244</v>
      </c>
      <c r="G62" s="79" t="s">
        <v>243</v>
      </c>
      <c r="H62" s="79" t="s">
        <v>242</v>
      </c>
      <c r="I62" s="79" t="s">
        <v>241</v>
      </c>
      <c r="J62" s="27" t="s">
        <v>74</v>
      </c>
      <c r="L62" s="63"/>
      <c r="M62" s="104" t="s">
        <v>151</v>
      </c>
      <c r="N62" s="105"/>
      <c r="O62" s="64">
        <f>(O50+O53+O56+O59)/4</f>
        <v>0</v>
      </c>
      <c r="P62" s="64">
        <f>(P50+P53+P56+P59)/4</f>
        <v>0</v>
      </c>
      <c r="Q62" s="64">
        <f>(Q50+Q53+Q56+Q59)/4</f>
        <v>0</v>
      </c>
      <c r="R62" s="64">
        <f>(R50+R53+R56+R59)/4</f>
        <v>0</v>
      </c>
      <c r="S62" s="64">
        <f>(S50+S53+S56+S59)/4</f>
        <v>0</v>
      </c>
      <c r="T62" s="65">
        <f t="shared" si="16"/>
        <v>0</v>
      </c>
    </row>
    <row r="63" spans="2:12" ht="13.5" thickBot="1">
      <c r="B63" s="137" t="s">
        <v>128</v>
      </c>
      <c r="C63" s="138"/>
      <c r="D63" s="139"/>
      <c r="E63" s="64">
        <f aca="true" t="shared" si="17" ref="E63:J63">E21-E58</f>
        <v>0</v>
      </c>
      <c r="F63" s="64">
        <f t="shared" si="17"/>
        <v>0</v>
      </c>
      <c r="G63" s="64">
        <f t="shared" si="17"/>
        <v>0</v>
      </c>
      <c r="H63" s="64">
        <f t="shared" si="17"/>
        <v>0</v>
      </c>
      <c r="I63" s="64">
        <f t="shared" si="17"/>
        <v>0</v>
      </c>
      <c r="J63" s="65">
        <f t="shared" si="17"/>
        <v>0</v>
      </c>
      <c r="L63" s="25" t="s">
        <v>146</v>
      </c>
    </row>
  </sheetData>
  <sheetProtection/>
  <mergeCells count="98">
    <mergeCell ref="B62:D62"/>
    <mergeCell ref="B63:D63"/>
    <mergeCell ref="B37:B57"/>
    <mergeCell ref="C57:D57"/>
    <mergeCell ref="C47:D47"/>
    <mergeCell ref="C48:D48"/>
    <mergeCell ref="C49:D49"/>
    <mergeCell ref="C50:D50"/>
    <mergeCell ref="B58:D58"/>
    <mergeCell ref="C51:C56"/>
    <mergeCell ref="C37:D37"/>
    <mergeCell ref="C38:D38"/>
    <mergeCell ref="C39:D39"/>
    <mergeCell ref="C27:D27"/>
    <mergeCell ref="C28:D28"/>
    <mergeCell ref="C29:D29"/>
    <mergeCell ref="C30:D30"/>
    <mergeCell ref="C34:D34"/>
    <mergeCell ref="C35:D35"/>
    <mergeCell ref="B10:D10"/>
    <mergeCell ref="B11:D11"/>
    <mergeCell ref="B16:D16"/>
    <mergeCell ref="B17:D17"/>
    <mergeCell ref="C33:D33"/>
    <mergeCell ref="B25:D25"/>
    <mergeCell ref="C45:D45"/>
    <mergeCell ref="B7:D7"/>
    <mergeCell ref="B6:D6"/>
    <mergeCell ref="B8:D8"/>
    <mergeCell ref="B9:D9"/>
    <mergeCell ref="C46:D46"/>
    <mergeCell ref="B18:D18"/>
    <mergeCell ref="B19:D19"/>
    <mergeCell ref="B20:D20"/>
    <mergeCell ref="B21:D21"/>
    <mergeCell ref="M18:N18"/>
    <mergeCell ref="M19:N19"/>
    <mergeCell ref="C41:D41"/>
    <mergeCell ref="C42:D42"/>
    <mergeCell ref="C43:D43"/>
    <mergeCell ref="C44:D44"/>
    <mergeCell ref="B26:D26"/>
    <mergeCell ref="C40:D40"/>
    <mergeCell ref="C31:D31"/>
    <mergeCell ref="C32:D32"/>
    <mergeCell ref="M12:N12"/>
    <mergeCell ref="M13:N13"/>
    <mergeCell ref="M14:N14"/>
    <mergeCell ref="M15:N15"/>
    <mergeCell ref="M16:N16"/>
    <mergeCell ref="M17:N17"/>
    <mergeCell ref="L6:N6"/>
    <mergeCell ref="M7:N7"/>
    <mergeCell ref="M8:N8"/>
    <mergeCell ref="M9:N9"/>
    <mergeCell ref="M10:N10"/>
    <mergeCell ref="M11:N11"/>
    <mergeCell ref="M20:N20"/>
    <mergeCell ref="M21:N21"/>
    <mergeCell ref="M22:N22"/>
    <mergeCell ref="M23:N23"/>
    <mergeCell ref="M24:N24"/>
    <mergeCell ref="B34:B36"/>
    <mergeCell ref="C36:D36"/>
    <mergeCell ref="M30:N30"/>
    <mergeCell ref="M31:N31"/>
    <mergeCell ref="M32:N32"/>
    <mergeCell ref="M33:N33"/>
    <mergeCell ref="M34:N34"/>
    <mergeCell ref="M25:N25"/>
    <mergeCell ref="M26:N26"/>
    <mergeCell ref="M27:N27"/>
    <mergeCell ref="M28:N28"/>
    <mergeCell ref="M29:N29"/>
    <mergeCell ref="M40:N40"/>
    <mergeCell ref="M41:N41"/>
    <mergeCell ref="M35:N35"/>
    <mergeCell ref="M36:N36"/>
    <mergeCell ref="M37:N37"/>
    <mergeCell ref="M38:N38"/>
    <mergeCell ref="M39:N39"/>
    <mergeCell ref="M53:N53"/>
    <mergeCell ref="M54:N54"/>
    <mergeCell ref="M55:N55"/>
    <mergeCell ref="L47:N47"/>
    <mergeCell ref="M48:N48"/>
    <mergeCell ref="M49:N49"/>
    <mergeCell ref="M50:N50"/>
    <mergeCell ref="M61:N61"/>
    <mergeCell ref="M62:N62"/>
    <mergeCell ref="A2:T2"/>
    <mergeCell ref="M56:N56"/>
    <mergeCell ref="M57:N57"/>
    <mergeCell ref="M58:N58"/>
    <mergeCell ref="M59:N59"/>
    <mergeCell ref="M60:N60"/>
    <mergeCell ref="M51:N51"/>
    <mergeCell ref="M52:N52"/>
  </mergeCells>
  <printOptions horizontalCentered="1"/>
  <pageMargins left="0.984251968503937" right="0.984251968503937" top="0.984251968503937" bottom="0.984251968503937" header="0.5118110236220472" footer="0.5118110236220472"/>
  <pageSetup fitToHeight="1" fitToWidth="1" horizontalDpi="600" verticalDpi="600" orientation="landscape" paperSize="8" scale="80" r:id="rId1"/>
</worksheet>
</file>

<file path=xl/worksheets/sheet17.xml><?xml version="1.0" encoding="utf-8"?>
<worksheet xmlns="http://schemas.openxmlformats.org/spreadsheetml/2006/main" xmlns:r="http://schemas.openxmlformats.org/officeDocument/2006/relationships">
  <sheetPr>
    <pageSetUpPr fitToPage="1"/>
  </sheetPr>
  <dimension ref="A1:F16"/>
  <sheetViews>
    <sheetView zoomScalePageLayoutView="0" workbookViewId="0" topLeftCell="A1">
      <selection activeCell="C8" sqref="C8"/>
    </sheetView>
  </sheetViews>
  <sheetFormatPr defaultColWidth="9.140625" defaultRowHeight="15"/>
  <cols>
    <col min="1" max="1" width="5.8515625" style="0" customWidth="1"/>
    <col min="2" max="2" width="25.28125" style="0" customWidth="1"/>
    <col min="3" max="3" width="47.28125" style="0" customWidth="1"/>
    <col min="4" max="4" width="42.421875" style="0" customWidth="1"/>
    <col min="5" max="5" width="40.7109375" style="0" customWidth="1"/>
    <col min="6" max="6" width="20.421875" style="0" customWidth="1"/>
  </cols>
  <sheetData>
    <row r="1" ht="12.75">
      <c r="A1" t="s">
        <v>113</v>
      </c>
    </row>
    <row r="3" spans="1:6" ht="15.75">
      <c r="A3" s="82" t="s">
        <v>64</v>
      </c>
      <c r="B3" s="82"/>
      <c r="C3" s="82"/>
      <c r="D3" s="82"/>
      <c r="E3" s="82"/>
      <c r="F3" s="82"/>
    </row>
    <row r="5" spans="1:6" s="1" customFormat="1" ht="27" customHeight="1">
      <c r="A5" s="2" t="s">
        <v>1</v>
      </c>
      <c r="B5" s="2" t="s">
        <v>65</v>
      </c>
      <c r="C5" s="2" t="s">
        <v>61</v>
      </c>
      <c r="D5" s="2" t="s">
        <v>3</v>
      </c>
      <c r="E5" s="2" t="s">
        <v>62</v>
      </c>
      <c r="F5" s="2" t="s">
        <v>63</v>
      </c>
    </row>
    <row r="6" spans="1:6" ht="64.5" customHeight="1">
      <c r="A6" s="2">
        <v>1</v>
      </c>
      <c r="B6" s="5"/>
      <c r="C6" s="5"/>
      <c r="D6" s="4"/>
      <c r="E6" s="9"/>
      <c r="F6" s="3"/>
    </row>
    <row r="7" spans="1:6" ht="64.5" customHeight="1">
      <c r="A7" s="2">
        <v>2</v>
      </c>
      <c r="B7" s="5"/>
      <c r="C7" s="5"/>
      <c r="D7" s="4"/>
      <c r="E7" s="9"/>
      <c r="F7" s="3"/>
    </row>
    <row r="8" spans="1:6" ht="64.5" customHeight="1">
      <c r="A8" s="2">
        <v>3</v>
      </c>
      <c r="B8" s="5"/>
      <c r="C8" s="5"/>
      <c r="D8" s="4"/>
      <c r="E8" s="9"/>
      <c r="F8" s="3"/>
    </row>
    <row r="9" spans="1:6" ht="64.5" customHeight="1">
      <c r="A9" s="2">
        <v>4</v>
      </c>
      <c r="B9" s="5"/>
      <c r="C9" s="5"/>
      <c r="D9" s="4"/>
      <c r="E9" s="9"/>
      <c r="F9" s="3"/>
    </row>
    <row r="10" spans="1:6" ht="64.5" customHeight="1">
      <c r="A10" s="2">
        <v>5</v>
      </c>
      <c r="B10" s="5"/>
      <c r="C10" s="5"/>
      <c r="D10" s="4"/>
      <c r="E10" s="9"/>
      <c r="F10" s="3"/>
    </row>
    <row r="11" spans="1:6" ht="64.5" customHeight="1">
      <c r="A11" s="2">
        <v>6</v>
      </c>
      <c r="B11" s="5"/>
      <c r="C11" s="5"/>
      <c r="D11" s="4"/>
      <c r="E11" s="9"/>
      <c r="F11" s="3"/>
    </row>
    <row r="12" spans="1:6" ht="64.5" customHeight="1">
      <c r="A12" s="2">
        <v>7</v>
      </c>
      <c r="B12" s="5"/>
      <c r="C12" s="5"/>
      <c r="D12" s="4"/>
      <c r="E12" s="9"/>
      <c r="F12" s="3"/>
    </row>
    <row r="13" spans="1:6" ht="64.5" customHeight="1">
      <c r="A13" s="2">
        <v>8</v>
      </c>
      <c r="B13" s="5"/>
      <c r="C13" s="5"/>
      <c r="D13" s="4"/>
      <c r="E13" s="9"/>
      <c r="F13" s="3"/>
    </row>
    <row r="14" spans="1:6" ht="64.5" customHeight="1">
      <c r="A14" s="2">
        <v>9</v>
      </c>
      <c r="B14" s="5"/>
      <c r="C14" s="5"/>
      <c r="D14" s="4"/>
      <c r="E14" s="9"/>
      <c r="F14" s="3"/>
    </row>
    <row r="15" spans="1:6" ht="64.5" customHeight="1">
      <c r="A15" s="2">
        <v>10</v>
      </c>
      <c r="B15" s="5"/>
      <c r="C15" s="5"/>
      <c r="D15" s="4"/>
      <c r="E15" s="9"/>
      <c r="F15" s="3"/>
    </row>
    <row r="16" ht="12.75">
      <c r="A16" t="s">
        <v>8</v>
      </c>
    </row>
  </sheetData>
  <sheetProtection/>
  <mergeCells count="1">
    <mergeCell ref="A3:F3"/>
  </mergeCells>
  <printOptions/>
  <pageMargins left="0.984251968503937" right="0.984251968503937" top="0.984251968503937" bottom="0.984251968503937" header="0.31496062992125984" footer="0.31496062992125984"/>
  <pageSetup fitToHeight="9" fitToWidth="1" horizontalDpi="600" verticalDpi="600" orientation="landscape" paperSize="8" r:id="rId1"/>
</worksheet>
</file>

<file path=xl/worksheets/sheet18.xml><?xml version="1.0" encoding="utf-8"?>
<worksheet xmlns="http://schemas.openxmlformats.org/spreadsheetml/2006/main" xmlns:r="http://schemas.openxmlformats.org/officeDocument/2006/relationships">
  <sheetPr>
    <pageSetUpPr fitToPage="1"/>
  </sheetPr>
  <dimension ref="A1:D16"/>
  <sheetViews>
    <sheetView zoomScalePageLayoutView="0" workbookViewId="0" topLeftCell="A1">
      <selection activeCell="I7" sqref="I7"/>
    </sheetView>
  </sheetViews>
  <sheetFormatPr defaultColWidth="9.140625" defaultRowHeight="15"/>
  <cols>
    <col min="1" max="1" width="5.8515625" style="0" customWidth="1"/>
    <col min="2" max="4" width="26.140625" style="0" customWidth="1"/>
  </cols>
  <sheetData>
    <row r="1" ht="12.75">
      <c r="A1" t="s">
        <v>114</v>
      </c>
    </row>
    <row r="3" spans="1:4" ht="15.75">
      <c r="A3" s="82" t="s">
        <v>66</v>
      </c>
      <c r="B3" s="82"/>
      <c r="C3" s="82"/>
      <c r="D3" s="82"/>
    </row>
    <row r="5" spans="1:4" s="1" customFormat="1" ht="27" customHeight="1">
      <c r="A5" s="2" t="s">
        <v>1</v>
      </c>
      <c r="B5" s="2" t="s">
        <v>67</v>
      </c>
      <c r="C5" s="2" t="s">
        <v>68</v>
      </c>
      <c r="D5" s="2" t="s">
        <v>19</v>
      </c>
    </row>
    <row r="6" spans="1:4" ht="63" customHeight="1">
      <c r="A6" s="2">
        <v>1</v>
      </c>
      <c r="B6" s="5"/>
      <c r="C6" s="5"/>
      <c r="D6" s="4"/>
    </row>
    <row r="7" spans="1:4" ht="63" customHeight="1">
      <c r="A7" s="2">
        <v>2</v>
      </c>
      <c r="B7" s="5"/>
      <c r="C7" s="5"/>
      <c r="D7" s="4"/>
    </row>
    <row r="8" spans="1:4" ht="63" customHeight="1">
      <c r="A8" s="2">
        <v>3</v>
      </c>
      <c r="B8" s="5"/>
      <c r="C8" s="5"/>
      <c r="D8" s="4"/>
    </row>
    <row r="9" spans="1:4" ht="63" customHeight="1">
      <c r="A9" s="2">
        <v>4</v>
      </c>
      <c r="B9" s="5"/>
      <c r="C9" s="5"/>
      <c r="D9" s="4"/>
    </row>
    <row r="10" spans="1:4" ht="63" customHeight="1">
      <c r="A10" s="2">
        <v>5</v>
      </c>
      <c r="B10" s="5"/>
      <c r="C10" s="5"/>
      <c r="D10" s="4"/>
    </row>
    <row r="11" spans="1:4" ht="63" customHeight="1">
      <c r="A11" s="2">
        <v>6</v>
      </c>
      <c r="B11" s="5"/>
      <c r="C11" s="5"/>
      <c r="D11" s="4"/>
    </row>
    <row r="12" spans="1:4" ht="63" customHeight="1">
      <c r="A12" s="2">
        <v>7</v>
      </c>
      <c r="B12" s="5"/>
      <c r="C12" s="5"/>
      <c r="D12" s="4"/>
    </row>
    <row r="13" spans="1:4" ht="63" customHeight="1">
      <c r="A13" s="2">
        <v>8</v>
      </c>
      <c r="B13" s="5"/>
      <c r="C13" s="5"/>
      <c r="D13" s="4"/>
    </row>
    <row r="14" spans="1:4" ht="63" customHeight="1">
      <c r="A14" s="2">
        <v>9</v>
      </c>
      <c r="B14" s="5"/>
      <c r="C14" s="5"/>
      <c r="D14" s="4"/>
    </row>
    <row r="15" spans="1:4" ht="63" customHeight="1">
      <c r="A15" s="2">
        <v>10</v>
      </c>
      <c r="B15" s="5"/>
      <c r="C15" s="5"/>
      <c r="D15" s="4"/>
    </row>
    <row r="16" ht="12.75">
      <c r="A16" t="s">
        <v>8</v>
      </c>
    </row>
  </sheetData>
  <sheetProtection/>
  <mergeCells count="1">
    <mergeCell ref="A3:D3"/>
  </mergeCells>
  <printOptions/>
  <pageMargins left="0.984251968503937" right="0.984251968503937" top="0.984251968503937" bottom="0.984251968503937" header="0.31496062992125984" footer="0.31496062992125984"/>
  <pageSetup fitToHeight="9"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D11"/>
  <sheetViews>
    <sheetView view="pageBreakPreview" zoomScale="60" zoomScalePageLayoutView="0" workbookViewId="0" topLeftCell="A1">
      <selection activeCell="C6" sqref="C6"/>
    </sheetView>
  </sheetViews>
  <sheetFormatPr defaultColWidth="9.140625" defaultRowHeight="15"/>
  <cols>
    <col min="1" max="1" width="5.421875" style="0" customWidth="1"/>
    <col min="2" max="4" width="28.7109375" style="0" customWidth="1"/>
  </cols>
  <sheetData>
    <row r="1" ht="12.75">
      <c r="A1" t="s">
        <v>0</v>
      </c>
    </row>
    <row r="3" spans="1:4" ht="15.75">
      <c r="A3" s="82" t="s">
        <v>6</v>
      </c>
      <c r="B3" s="82"/>
      <c r="C3" s="82"/>
      <c r="D3" s="82"/>
    </row>
    <row r="5" spans="1:4" s="1" customFormat="1" ht="26.25" customHeight="1">
      <c r="A5" s="2" t="s">
        <v>1</v>
      </c>
      <c r="B5" s="2" t="s">
        <v>2</v>
      </c>
      <c r="C5" s="2" t="s">
        <v>5</v>
      </c>
      <c r="D5" s="2" t="s">
        <v>4</v>
      </c>
    </row>
    <row r="6" spans="1:4" s="6" customFormat="1" ht="135.75" customHeight="1">
      <c r="A6" s="2">
        <v>1</v>
      </c>
      <c r="B6" s="4"/>
      <c r="C6" s="4"/>
      <c r="D6" s="4"/>
    </row>
    <row r="7" spans="1:4" s="6" customFormat="1" ht="135.75" customHeight="1">
      <c r="A7" s="2">
        <v>2</v>
      </c>
      <c r="B7" s="4"/>
      <c r="C7" s="4"/>
      <c r="D7" s="4"/>
    </row>
    <row r="8" spans="1:4" s="6" customFormat="1" ht="135.75" customHeight="1">
      <c r="A8" s="2">
        <v>3</v>
      </c>
      <c r="B8" s="4"/>
      <c r="C8" s="4"/>
      <c r="D8" s="4"/>
    </row>
    <row r="9" spans="1:4" s="6" customFormat="1" ht="135.75" customHeight="1">
      <c r="A9" s="2">
        <v>4</v>
      </c>
      <c r="B9" s="4"/>
      <c r="C9" s="4"/>
      <c r="D9" s="4"/>
    </row>
    <row r="10" spans="1:4" s="6" customFormat="1" ht="135.75" customHeight="1">
      <c r="A10" s="2">
        <v>5</v>
      </c>
      <c r="B10" s="4"/>
      <c r="C10" s="4"/>
      <c r="D10" s="4"/>
    </row>
    <row r="11" ht="12.75">
      <c r="A11" t="s">
        <v>8</v>
      </c>
    </row>
  </sheetData>
  <sheetProtection/>
  <mergeCells count="1">
    <mergeCell ref="A3:D3"/>
  </mergeCells>
  <printOptions/>
  <pageMargins left="0.984251968503937" right="0.984251968503937" top="0.984251968503937" bottom="0.984251968503937" header="0.31496062992125984" footer="0.31496062992125984"/>
  <pageSetup fitToHeight="2"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A1:E23"/>
  <sheetViews>
    <sheetView view="pageBreakPreview" zoomScale="60" zoomScalePageLayoutView="0" workbookViewId="0" topLeftCell="A1">
      <selection activeCell="A2" sqref="A2"/>
    </sheetView>
  </sheetViews>
  <sheetFormatPr defaultColWidth="9.140625" defaultRowHeight="15"/>
  <cols>
    <col min="1" max="1" width="6.00390625" style="0" customWidth="1"/>
    <col min="2" max="2" width="23.140625" style="0" customWidth="1"/>
    <col min="3" max="3" width="33.7109375" style="0" customWidth="1"/>
    <col min="4" max="4" width="16.421875" style="0" customWidth="1"/>
    <col min="5" max="5" width="27.8515625" style="0" customWidth="1"/>
  </cols>
  <sheetData>
    <row r="1" ht="12.75">
      <c r="A1" t="s">
        <v>238</v>
      </c>
    </row>
    <row r="3" spans="1:5" ht="15.75">
      <c r="A3" s="82" t="s">
        <v>13</v>
      </c>
      <c r="B3" s="82"/>
      <c r="C3" s="82"/>
      <c r="D3" s="82"/>
      <c r="E3" s="82"/>
    </row>
    <row r="5" spans="1:5" s="1" customFormat="1" ht="23.25" customHeight="1">
      <c r="A5" s="2" t="s">
        <v>1</v>
      </c>
      <c r="B5" s="2" t="s">
        <v>115</v>
      </c>
      <c r="C5" s="2" t="s">
        <v>7</v>
      </c>
      <c r="D5" s="2" t="s">
        <v>15</v>
      </c>
      <c r="E5" s="2" t="s">
        <v>14</v>
      </c>
    </row>
    <row r="6" spans="1:5" s="7" customFormat="1" ht="53.25" customHeight="1">
      <c r="A6" s="8">
        <v>1</v>
      </c>
      <c r="B6" s="4"/>
      <c r="C6" s="4"/>
      <c r="D6" s="4"/>
      <c r="E6" s="4"/>
    </row>
    <row r="7" spans="1:5" s="7" customFormat="1" ht="53.25" customHeight="1">
      <c r="A7" s="8">
        <v>2</v>
      </c>
      <c r="B7" s="4"/>
      <c r="C7" s="4"/>
      <c r="D7" s="4"/>
      <c r="E7" s="4"/>
    </row>
    <row r="8" spans="1:5" s="7" customFormat="1" ht="53.25" customHeight="1">
      <c r="A8" s="8">
        <v>3</v>
      </c>
      <c r="B8" s="4"/>
      <c r="C8" s="4"/>
      <c r="D8" s="4"/>
      <c r="E8" s="4"/>
    </row>
    <row r="9" spans="1:5" s="7" customFormat="1" ht="53.25" customHeight="1">
      <c r="A9" s="8">
        <v>4</v>
      </c>
      <c r="B9" s="4"/>
      <c r="C9" s="4"/>
      <c r="D9" s="4"/>
      <c r="E9" s="4"/>
    </row>
    <row r="10" spans="1:5" s="7" customFormat="1" ht="53.25" customHeight="1">
      <c r="A10" s="8">
        <v>5</v>
      </c>
      <c r="B10" s="4"/>
      <c r="C10" s="4"/>
      <c r="D10" s="4"/>
      <c r="E10" s="4"/>
    </row>
    <row r="11" spans="1:5" s="7" customFormat="1" ht="53.25" customHeight="1">
      <c r="A11" s="8">
        <v>6</v>
      </c>
      <c r="B11" s="4"/>
      <c r="C11" s="4"/>
      <c r="D11" s="4"/>
      <c r="E11" s="4"/>
    </row>
    <row r="12" spans="1:5" s="7" customFormat="1" ht="53.25" customHeight="1">
      <c r="A12" s="8">
        <v>7</v>
      </c>
      <c r="B12" s="4"/>
      <c r="C12" s="4"/>
      <c r="D12" s="4"/>
      <c r="E12" s="4"/>
    </row>
    <row r="13" spans="1:5" s="7" customFormat="1" ht="53.25" customHeight="1">
      <c r="A13" s="8">
        <v>8</v>
      </c>
      <c r="B13" s="4"/>
      <c r="C13" s="4"/>
      <c r="D13" s="4"/>
      <c r="E13" s="4"/>
    </row>
    <row r="14" spans="1:5" s="7" customFormat="1" ht="53.25" customHeight="1">
      <c r="A14" s="8">
        <v>9</v>
      </c>
      <c r="B14" s="4"/>
      <c r="C14" s="4"/>
      <c r="D14" s="4"/>
      <c r="E14" s="4"/>
    </row>
    <row r="15" spans="1:5" s="7" customFormat="1" ht="53.25" customHeight="1">
      <c r="A15" s="8">
        <v>10</v>
      </c>
      <c r="B15" s="4"/>
      <c r="C15" s="4"/>
      <c r="D15" s="4"/>
      <c r="E15" s="4"/>
    </row>
    <row r="16" spans="1:5" s="7" customFormat="1" ht="53.25" customHeight="1">
      <c r="A16" s="8">
        <v>11</v>
      </c>
      <c r="B16" s="4"/>
      <c r="C16" s="4"/>
      <c r="D16" s="4"/>
      <c r="E16" s="4"/>
    </row>
    <row r="17" spans="1:5" s="7" customFormat="1" ht="53.25" customHeight="1">
      <c r="A17" s="8">
        <v>12</v>
      </c>
      <c r="B17" s="4"/>
      <c r="C17" s="4"/>
      <c r="D17" s="4"/>
      <c r="E17" s="4"/>
    </row>
    <row r="18" spans="1:5" s="7" customFormat="1" ht="53.25" customHeight="1">
      <c r="A18" s="8">
        <v>13</v>
      </c>
      <c r="B18" s="4"/>
      <c r="C18" s="4"/>
      <c r="D18" s="4"/>
      <c r="E18" s="4"/>
    </row>
    <row r="19" spans="1:5" s="7" customFormat="1" ht="53.25" customHeight="1">
      <c r="A19" s="8">
        <v>14</v>
      </c>
      <c r="B19" s="4"/>
      <c r="C19" s="4"/>
      <c r="D19" s="4"/>
      <c r="E19" s="4"/>
    </row>
    <row r="20" spans="1:5" s="7" customFormat="1" ht="53.25" customHeight="1">
      <c r="A20" s="8">
        <v>15</v>
      </c>
      <c r="B20" s="4"/>
      <c r="C20" s="4"/>
      <c r="D20" s="4"/>
      <c r="E20" s="4"/>
    </row>
    <row r="21" spans="1:5" s="7" customFormat="1" ht="53.25" customHeight="1">
      <c r="A21" s="8">
        <v>16</v>
      </c>
      <c r="B21" s="4"/>
      <c r="C21" s="4"/>
      <c r="D21" s="4"/>
      <c r="E21" s="4"/>
    </row>
    <row r="22" spans="1:5" s="7" customFormat="1" ht="53.25" customHeight="1">
      <c r="A22" s="8">
        <v>17</v>
      </c>
      <c r="B22" s="4"/>
      <c r="C22" s="4"/>
      <c r="D22" s="4"/>
      <c r="E22" s="4"/>
    </row>
    <row r="23" ht="12.75">
      <c r="A23" t="s">
        <v>8</v>
      </c>
    </row>
  </sheetData>
  <sheetProtection/>
  <mergeCells count="1">
    <mergeCell ref="A3:E3"/>
  </mergeCells>
  <printOptions/>
  <pageMargins left="0.984251968503937" right="0.984251968503937" top="0.984251968503937" bottom="0.984251968503937" header="0.31496062992125984" footer="0.31496062992125984"/>
  <pageSetup fitToHeight="12"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D11"/>
  <sheetViews>
    <sheetView view="pageBreakPreview" zoomScale="60" zoomScalePageLayoutView="0" workbookViewId="0" topLeftCell="A8">
      <selection activeCell="C8" sqref="C8"/>
    </sheetView>
  </sheetViews>
  <sheetFormatPr defaultColWidth="9.140625" defaultRowHeight="15"/>
  <cols>
    <col min="1" max="1" width="6.28125" style="0" customWidth="1"/>
    <col min="2" max="2" width="13.7109375" style="0" customWidth="1"/>
    <col min="3" max="4" width="38.8515625" style="0" customWidth="1"/>
  </cols>
  <sheetData>
    <row r="1" ht="12.75">
      <c r="A1" t="s">
        <v>9</v>
      </c>
    </row>
    <row r="3" spans="1:4" ht="15.75">
      <c r="A3" s="82" t="s">
        <v>10</v>
      </c>
      <c r="B3" s="82"/>
      <c r="C3" s="82"/>
      <c r="D3" s="82"/>
    </row>
    <row r="5" spans="1:4" s="1" customFormat="1" ht="25.5" customHeight="1">
      <c r="A5" s="2" t="s">
        <v>1</v>
      </c>
      <c r="B5" s="2" t="s">
        <v>32</v>
      </c>
      <c r="C5" s="2" t="s">
        <v>11</v>
      </c>
      <c r="D5" s="2" t="s">
        <v>12</v>
      </c>
    </row>
    <row r="6" spans="1:4" ht="160.5" customHeight="1">
      <c r="A6" s="2">
        <v>1</v>
      </c>
      <c r="B6" s="5"/>
      <c r="C6" s="4"/>
      <c r="D6" s="4"/>
    </row>
    <row r="7" spans="1:4" ht="160.5" customHeight="1">
      <c r="A7" s="2">
        <v>2</v>
      </c>
      <c r="B7" s="5"/>
      <c r="C7" s="4"/>
      <c r="D7" s="4"/>
    </row>
    <row r="8" spans="1:4" ht="160.5" customHeight="1">
      <c r="A8" s="2">
        <v>3</v>
      </c>
      <c r="B8" s="5"/>
      <c r="C8" s="4"/>
      <c r="D8" s="4"/>
    </row>
    <row r="9" spans="1:4" ht="160.5" customHeight="1">
      <c r="A9" s="2">
        <v>4</v>
      </c>
      <c r="B9" s="5"/>
      <c r="C9" s="4"/>
      <c r="D9" s="4"/>
    </row>
    <row r="10" spans="1:4" ht="160.5" customHeight="1">
      <c r="A10" s="2">
        <v>5</v>
      </c>
      <c r="B10" s="5"/>
      <c r="C10" s="4"/>
      <c r="D10" s="4"/>
    </row>
    <row r="11" ht="12.75">
      <c r="A11" t="s">
        <v>8</v>
      </c>
    </row>
  </sheetData>
  <sheetProtection/>
  <mergeCells count="1">
    <mergeCell ref="A3:D3"/>
  </mergeCells>
  <printOptions/>
  <pageMargins left="0.984251968503937" right="0.984251968503937" top="0.984251968503937" bottom="0.984251968503937" header="0.984251968503937" footer="0.984251968503937"/>
  <pageSetup fitToHeight="9" fitToWidth="1" horizontalDpi="600" verticalDpi="600" orientation="portrait" paperSize="9" scale="83" r:id="rId1"/>
  <rowBreaks count="1" manualBreakCount="1">
    <brk id="18" max="255" man="1"/>
  </rowBreaks>
  <colBreaks count="1" manualBreakCount="1">
    <brk id="3"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D16"/>
  <sheetViews>
    <sheetView view="pageBreakPreview" zoomScale="60" zoomScalePageLayoutView="0" workbookViewId="0" topLeftCell="A10">
      <selection activeCell="A1" sqref="A1"/>
    </sheetView>
  </sheetViews>
  <sheetFormatPr defaultColWidth="9.140625" defaultRowHeight="15"/>
  <cols>
    <col min="1" max="1" width="5.8515625" style="0" customWidth="1"/>
    <col min="2" max="4" width="34.28125" style="0" customWidth="1"/>
  </cols>
  <sheetData>
    <row r="1" ht="12.75">
      <c r="A1" t="s">
        <v>105</v>
      </c>
    </row>
    <row r="3" spans="1:4" ht="15.75">
      <c r="A3" s="82" t="s">
        <v>16</v>
      </c>
      <c r="B3" s="82"/>
      <c r="C3" s="82"/>
      <c r="D3" s="82"/>
    </row>
    <row r="5" spans="1:4" s="1" customFormat="1" ht="22.5" customHeight="1">
      <c r="A5" s="2" t="s">
        <v>1</v>
      </c>
      <c r="B5" s="2" t="s">
        <v>11</v>
      </c>
      <c r="C5" s="2" t="s">
        <v>17</v>
      </c>
      <c r="D5" s="2" t="s">
        <v>14</v>
      </c>
    </row>
    <row r="6" spans="1:4" ht="84.75" customHeight="1">
      <c r="A6" s="2">
        <v>1</v>
      </c>
      <c r="B6" s="4"/>
      <c r="C6" s="4"/>
      <c r="D6" s="4"/>
    </row>
    <row r="7" spans="1:4" ht="84.75" customHeight="1">
      <c r="A7" s="2">
        <v>2</v>
      </c>
      <c r="B7" s="4"/>
      <c r="C7" s="4"/>
      <c r="D7" s="4"/>
    </row>
    <row r="8" spans="1:4" ht="84.75" customHeight="1">
      <c r="A8" s="2">
        <v>3</v>
      </c>
      <c r="B8" s="4"/>
      <c r="C8" s="4"/>
      <c r="D8" s="4"/>
    </row>
    <row r="9" spans="1:4" ht="84.75" customHeight="1">
      <c r="A9" s="2">
        <v>4</v>
      </c>
      <c r="B9" s="4"/>
      <c r="C9" s="4"/>
      <c r="D9" s="4"/>
    </row>
    <row r="10" spans="1:4" ht="84.75" customHeight="1">
      <c r="A10" s="2">
        <v>5</v>
      </c>
      <c r="B10" s="4"/>
      <c r="C10" s="4"/>
      <c r="D10" s="4"/>
    </row>
    <row r="11" spans="1:4" ht="84.75" customHeight="1">
      <c r="A11" s="2">
        <v>6</v>
      </c>
      <c r="B11" s="4"/>
      <c r="C11" s="4"/>
      <c r="D11" s="4"/>
    </row>
    <row r="12" spans="1:4" ht="84.75" customHeight="1">
      <c r="A12" s="2">
        <v>7</v>
      </c>
      <c r="B12" s="4"/>
      <c r="C12" s="4"/>
      <c r="D12" s="4"/>
    </row>
    <row r="13" spans="1:4" ht="84.75" customHeight="1">
      <c r="A13" s="2">
        <v>8</v>
      </c>
      <c r="B13" s="4"/>
      <c r="C13" s="4"/>
      <c r="D13" s="4"/>
    </row>
    <row r="14" spans="1:4" ht="84.75" customHeight="1">
      <c r="A14" s="2">
        <v>9</v>
      </c>
      <c r="B14" s="4"/>
      <c r="C14" s="4"/>
      <c r="D14" s="4"/>
    </row>
    <row r="15" spans="1:4" ht="84.75" customHeight="1">
      <c r="A15" s="2">
        <v>10</v>
      </c>
      <c r="B15" s="4"/>
      <c r="C15" s="4"/>
      <c r="D15" s="4"/>
    </row>
    <row r="16" ht="12.75">
      <c r="A16" t="s">
        <v>8</v>
      </c>
    </row>
  </sheetData>
  <sheetProtection/>
  <mergeCells count="1">
    <mergeCell ref="A3:D3"/>
  </mergeCells>
  <printOptions/>
  <pageMargins left="0.984251968503937" right="0.984251968503937" top="0.984251968503937" bottom="0.984251968503937" header="0.31496062992125984" footer="0.31496062992125984"/>
  <pageSetup fitToHeight="9" fitToWidth="1"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dimension ref="A1:M141"/>
  <sheetViews>
    <sheetView view="pageBreakPreview" zoomScale="95" zoomScaleSheetLayoutView="95" zoomScalePageLayoutView="0" workbookViewId="0" topLeftCell="A43">
      <selection activeCell="Q72" sqref="Q72"/>
    </sheetView>
  </sheetViews>
  <sheetFormatPr defaultColWidth="9.140625" defaultRowHeight="15"/>
  <cols>
    <col min="1" max="1" width="2.8515625" style="0" customWidth="1"/>
    <col min="2" max="2" width="9.00390625" style="0" customWidth="1"/>
    <col min="3" max="3" width="9.140625" style="0" bestFit="1" customWidth="1"/>
    <col min="4" max="4" width="11.28125" style="0" customWidth="1"/>
    <col min="5" max="5" width="8.00390625" style="25" bestFit="1" customWidth="1"/>
    <col min="6" max="13" width="9.140625" style="0" customWidth="1"/>
    <col min="14" max="14" width="0.9921875" style="0" customWidth="1"/>
  </cols>
  <sheetData>
    <row r="1" ht="12.75">
      <c r="A1" t="s">
        <v>152</v>
      </c>
    </row>
    <row r="3" spans="2:13" ht="18.75">
      <c r="B3" s="93" t="s">
        <v>153</v>
      </c>
      <c r="C3" s="93"/>
      <c r="D3" s="93"/>
      <c r="E3" s="93"/>
      <c r="F3" s="93"/>
      <c r="G3" s="93"/>
      <c r="H3" s="93"/>
      <c r="I3" s="93"/>
      <c r="J3" s="93"/>
      <c r="K3" s="93"/>
      <c r="L3" s="93"/>
      <c r="M3" s="93"/>
    </row>
    <row r="5" ht="12.75">
      <c r="A5" t="s">
        <v>154</v>
      </c>
    </row>
    <row r="10" spans="2:13" ht="12.75">
      <c r="B10" s="3" t="s">
        <v>155</v>
      </c>
      <c r="C10" s="94"/>
      <c r="D10" s="95"/>
      <c r="E10" s="95"/>
      <c r="F10" s="95"/>
      <c r="G10" s="95"/>
      <c r="H10" s="95"/>
      <c r="I10" s="95"/>
      <c r="J10" s="95"/>
      <c r="K10" s="95"/>
      <c r="L10" s="95"/>
      <c r="M10" s="96"/>
    </row>
    <row r="11" spans="2:13" ht="12.75">
      <c r="B11" s="3" t="s">
        <v>156</v>
      </c>
      <c r="C11" s="94"/>
      <c r="D11" s="95"/>
      <c r="E11" s="95"/>
      <c r="F11" s="95"/>
      <c r="G11" s="95"/>
      <c r="H11" s="95"/>
      <c r="I11" s="95"/>
      <c r="J11" s="95"/>
      <c r="K11" s="95"/>
      <c r="L11" s="95"/>
      <c r="M11" s="96"/>
    </row>
    <row r="12" ht="12.75">
      <c r="M12" s="67" t="s">
        <v>157</v>
      </c>
    </row>
    <row r="13" spans="2:13" s="1" customFormat="1" ht="12.75">
      <c r="B13" s="84" t="s">
        <v>158</v>
      </c>
      <c r="C13" s="85"/>
      <c r="D13" s="84" t="s">
        <v>159</v>
      </c>
      <c r="E13" s="85"/>
      <c r="F13" s="84" t="s">
        <v>160</v>
      </c>
      <c r="G13" s="85" t="s">
        <v>161</v>
      </c>
      <c r="H13" s="85" t="s">
        <v>162</v>
      </c>
      <c r="I13" s="85"/>
      <c r="J13" s="85"/>
      <c r="K13" s="85"/>
      <c r="L13" s="97" t="s">
        <v>163</v>
      </c>
      <c r="M13" s="98"/>
    </row>
    <row r="14" spans="2:13" s="1" customFormat="1" ht="12.75">
      <c r="B14" s="85"/>
      <c r="C14" s="85"/>
      <c r="D14" s="85"/>
      <c r="E14" s="85"/>
      <c r="F14" s="85"/>
      <c r="G14" s="85"/>
      <c r="H14" s="66" t="s">
        <v>164</v>
      </c>
      <c r="I14" s="66" t="s">
        <v>165</v>
      </c>
      <c r="J14" s="66" t="s">
        <v>166</v>
      </c>
      <c r="K14" s="66" t="s">
        <v>167</v>
      </c>
      <c r="L14" s="66" t="s">
        <v>168</v>
      </c>
      <c r="M14" s="66" t="s">
        <v>169</v>
      </c>
    </row>
    <row r="15" spans="2:13" ht="12.75">
      <c r="B15" s="68" t="s">
        <v>170</v>
      </c>
      <c r="C15" s="68" t="s">
        <v>171</v>
      </c>
      <c r="D15" s="68" t="s">
        <v>172</v>
      </c>
      <c r="E15" s="37">
        <v>6700</v>
      </c>
      <c r="F15" s="68" t="s">
        <v>173</v>
      </c>
      <c r="G15" s="3" t="s">
        <v>174</v>
      </c>
      <c r="H15" s="3"/>
      <c r="I15" s="3"/>
      <c r="J15" s="3"/>
      <c r="K15" s="3"/>
      <c r="L15" s="69"/>
      <c r="M15" s="69"/>
    </row>
    <row r="16" spans="2:13" ht="12.75">
      <c r="B16" s="70"/>
      <c r="C16" s="70"/>
      <c r="D16" s="70"/>
      <c r="E16" s="42"/>
      <c r="F16" s="70"/>
      <c r="G16" s="3" t="s">
        <v>175</v>
      </c>
      <c r="H16" s="3"/>
      <c r="I16" s="3"/>
      <c r="J16" s="3"/>
      <c r="K16" s="3"/>
      <c r="L16" s="69"/>
      <c r="M16" s="69"/>
    </row>
    <row r="17" spans="2:13" ht="12.75">
      <c r="B17" s="70"/>
      <c r="C17" s="70"/>
      <c r="D17" s="70"/>
      <c r="E17" s="42"/>
      <c r="F17" s="70"/>
      <c r="G17" s="3" t="s">
        <v>173</v>
      </c>
      <c r="H17" s="3"/>
      <c r="I17" s="3"/>
      <c r="J17" s="3"/>
      <c r="K17" s="3"/>
      <c r="L17" s="69"/>
      <c r="M17" s="69"/>
    </row>
    <row r="18" spans="2:13" ht="12.75">
      <c r="B18" s="70"/>
      <c r="C18" s="70"/>
      <c r="D18" s="71"/>
      <c r="E18" s="46"/>
      <c r="F18" s="70"/>
      <c r="G18" s="3" t="s">
        <v>176</v>
      </c>
      <c r="H18" s="3"/>
      <c r="I18" s="3"/>
      <c r="J18" s="3"/>
      <c r="K18" s="3"/>
      <c r="L18" s="69"/>
      <c r="M18" s="69"/>
    </row>
    <row r="19" spans="2:13" ht="12.75">
      <c r="B19" s="70"/>
      <c r="C19" s="70"/>
      <c r="D19" s="68" t="s">
        <v>177</v>
      </c>
      <c r="E19" s="37">
        <v>5340</v>
      </c>
      <c r="F19" s="70"/>
      <c r="G19" s="3" t="s">
        <v>174</v>
      </c>
      <c r="H19" s="3"/>
      <c r="I19" s="3"/>
      <c r="J19" s="3"/>
      <c r="K19" s="3"/>
      <c r="L19" s="3"/>
      <c r="M19" s="3"/>
    </row>
    <row r="20" spans="2:13" ht="12.75">
      <c r="B20" s="70"/>
      <c r="C20" s="70"/>
      <c r="D20" s="70"/>
      <c r="E20" s="42"/>
      <c r="F20" s="70"/>
      <c r="G20" s="3" t="s">
        <v>175</v>
      </c>
      <c r="H20" s="3"/>
      <c r="I20" s="3"/>
      <c r="J20" s="3"/>
      <c r="K20" s="3"/>
      <c r="L20" s="3"/>
      <c r="M20" s="3"/>
    </row>
    <row r="21" spans="2:13" ht="12.75">
      <c r="B21" s="70"/>
      <c r="C21" s="70"/>
      <c r="D21" s="70"/>
      <c r="E21" s="42"/>
      <c r="F21" s="70"/>
      <c r="G21" s="3" t="s">
        <v>173</v>
      </c>
      <c r="H21" s="3"/>
      <c r="I21" s="3"/>
      <c r="J21" s="3"/>
      <c r="K21" s="3"/>
      <c r="L21" s="3"/>
      <c r="M21" s="3"/>
    </row>
    <row r="22" spans="2:13" ht="12.75">
      <c r="B22" s="70"/>
      <c r="C22" s="71"/>
      <c r="D22" s="71"/>
      <c r="E22" s="46"/>
      <c r="F22" s="71"/>
      <c r="G22" s="3" t="s">
        <v>176</v>
      </c>
      <c r="H22" s="3"/>
      <c r="I22" s="3"/>
      <c r="J22" s="3"/>
      <c r="K22" s="3"/>
      <c r="L22" s="3"/>
      <c r="M22" s="3"/>
    </row>
    <row r="23" spans="2:13" ht="12.75">
      <c r="B23" s="70"/>
      <c r="C23" s="68" t="s">
        <v>178</v>
      </c>
      <c r="D23" s="68" t="s">
        <v>172</v>
      </c>
      <c r="E23" s="37">
        <v>7220</v>
      </c>
      <c r="F23" s="68" t="s">
        <v>229</v>
      </c>
      <c r="G23" s="3" t="s">
        <v>174</v>
      </c>
      <c r="H23" s="3"/>
      <c r="I23" s="3"/>
      <c r="J23" s="3"/>
      <c r="K23" s="3"/>
      <c r="L23" s="69"/>
      <c r="M23" s="69"/>
    </row>
    <row r="24" spans="2:13" ht="12.75">
      <c r="B24" s="70"/>
      <c r="C24" s="70"/>
      <c r="D24" s="70"/>
      <c r="E24" s="42"/>
      <c r="F24" s="70"/>
      <c r="G24" s="3" t="s">
        <v>175</v>
      </c>
      <c r="H24" s="3"/>
      <c r="I24" s="3"/>
      <c r="J24" s="3"/>
      <c r="K24" s="3"/>
      <c r="L24" s="69"/>
      <c r="M24" s="69"/>
    </row>
    <row r="25" spans="2:13" ht="12.75">
      <c r="B25" s="70"/>
      <c r="C25" s="70"/>
      <c r="D25" s="70"/>
      <c r="E25" s="42"/>
      <c r="F25" s="70"/>
      <c r="G25" s="3" t="s">
        <v>173</v>
      </c>
      <c r="H25" s="3"/>
      <c r="I25" s="3"/>
      <c r="J25" s="3"/>
      <c r="K25" s="3"/>
      <c r="L25" s="69"/>
      <c r="M25" s="69"/>
    </row>
    <row r="26" spans="2:13" ht="12.75">
      <c r="B26" s="70"/>
      <c r="C26" s="70"/>
      <c r="D26" s="70"/>
      <c r="E26" s="42"/>
      <c r="F26" s="70"/>
      <c r="G26" s="3" t="s">
        <v>176</v>
      </c>
      <c r="H26" s="3"/>
      <c r="I26" s="3"/>
      <c r="J26" s="3"/>
      <c r="K26" s="3"/>
      <c r="L26" s="69"/>
      <c r="M26" s="69"/>
    </row>
    <row r="27" spans="2:13" ht="12.75">
      <c r="B27" s="70"/>
      <c r="C27" s="70"/>
      <c r="D27" s="71"/>
      <c r="E27" s="46"/>
      <c r="F27" s="70"/>
      <c r="G27" s="3" t="s">
        <v>180</v>
      </c>
      <c r="H27" s="3"/>
      <c r="I27" s="3"/>
      <c r="J27" s="3"/>
      <c r="K27" s="3"/>
      <c r="L27" s="69"/>
      <c r="M27" s="69"/>
    </row>
    <row r="28" spans="2:13" ht="12.75">
      <c r="B28" s="70"/>
      <c r="C28" s="70"/>
      <c r="D28" s="68" t="s">
        <v>177</v>
      </c>
      <c r="E28" s="37">
        <v>5760</v>
      </c>
      <c r="F28" s="70"/>
      <c r="G28" s="3" t="s">
        <v>174</v>
      </c>
      <c r="H28" s="3"/>
      <c r="I28" s="3"/>
      <c r="J28" s="3"/>
      <c r="K28" s="3"/>
      <c r="L28" s="3"/>
      <c r="M28" s="3"/>
    </row>
    <row r="29" spans="2:13" ht="12.75">
      <c r="B29" s="70"/>
      <c r="C29" s="70"/>
      <c r="D29" s="70"/>
      <c r="E29" s="42"/>
      <c r="F29" s="70"/>
      <c r="G29" s="3" t="s">
        <v>175</v>
      </c>
      <c r="H29" s="3"/>
      <c r="I29" s="3"/>
      <c r="J29" s="3"/>
      <c r="K29" s="3"/>
      <c r="L29" s="3"/>
      <c r="M29" s="3"/>
    </row>
    <row r="30" spans="2:13" ht="12.75">
      <c r="B30" s="70"/>
      <c r="C30" s="70"/>
      <c r="D30" s="70"/>
      <c r="E30" s="42"/>
      <c r="F30" s="70"/>
      <c r="G30" s="3" t="s">
        <v>173</v>
      </c>
      <c r="H30" s="3"/>
      <c r="I30" s="3"/>
      <c r="J30" s="3"/>
      <c r="K30" s="3"/>
      <c r="L30" s="3"/>
      <c r="M30" s="3"/>
    </row>
    <row r="31" spans="2:13" ht="12.75">
      <c r="B31" s="70"/>
      <c r="C31" s="70"/>
      <c r="D31" s="70"/>
      <c r="E31" s="42"/>
      <c r="F31" s="70"/>
      <c r="G31" s="3" t="s">
        <v>176</v>
      </c>
      <c r="H31" s="3"/>
      <c r="I31" s="3"/>
      <c r="J31" s="3"/>
      <c r="K31" s="3"/>
      <c r="L31" s="3"/>
      <c r="M31" s="3"/>
    </row>
    <row r="32" spans="2:13" ht="12.75">
      <c r="B32" s="70"/>
      <c r="C32" s="71"/>
      <c r="D32" s="71"/>
      <c r="E32" s="46"/>
      <c r="F32" s="71"/>
      <c r="G32" s="3" t="s">
        <v>180</v>
      </c>
      <c r="H32" s="3"/>
      <c r="I32" s="3"/>
      <c r="J32" s="3"/>
      <c r="K32" s="3"/>
      <c r="L32" s="3"/>
      <c r="M32" s="3"/>
    </row>
    <row r="33" spans="2:13" ht="12.75">
      <c r="B33" s="70"/>
      <c r="C33" s="68" t="s">
        <v>178</v>
      </c>
      <c r="D33" s="68" t="s">
        <v>172</v>
      </c>
      <c r="E33" s="37">
        <v>7960</v>
      </c>
      <c r="F33" s="68" t="s">
        <v>229</v>
      </c>
      <c r="G33" s="3" t="s">
        <v>174</v>
      </c>
      <c r="H33" s="3"/>
      <c r="I33" s="3"/>
      <c r="J33" s="3"/>
      <c r="K33" s="3"/>
      <c r="L33" s="69"/>
      <c r="M33" s="69"/>
    </row>
    <row r="34" spans="2:13" ht="12.75">
      <c r="B34" s="70"/>
      <c r="C34" s="70" t="s">
        <v>181</v>
      </c>
      <c r="D34" s="70"/>
      <c r="E34" s="42"/>
      <c r="F34" s="70"/>
      <c r="G34" s="3" t="s">
        <v>175</v>
      </c>
      <c r="H34" s="3"/>
      <c r="I34" s="3"/>
      <c r="J34" s="3"/>
      <c r="K34" s="3"/>
      <c r="L34" s="69"/>
      <c r="M34" s="69"/>
    </row>
    <row r="35" spans="2:13" ht="12.75">
      <c r="B35" s="70"/>
      <c r="C35" s="70" t="s">
        <v>230</v>
      </c>
      <c r="D35" s="70"/>
      <c r="E35" s="42"/>
      <c r="F35" s="70"/>
      <c r="G35" s="3" t="s">
        <v>173</v>
      </c>
      <c r="H35" s="3"/>
      <c r="I35" s="3"/>
      <c r="J35" s="3"/>
      <c r="K35" s="3"/>
      <c r="L35" s="69"/>
      <c r="M35" s="69"/>
    </row>
    <row r="36" spans="2:13" ht="12.75">
      <c r="B36" s="70"/>
      <c r="C36" s="70"/>
      <c r="D36" s="70"/>
      <c r="E36" s="42"/>
      <c r="F36" s="70"/>
      <c r="G36" s="3" t="s">
        <v>176</v>
      </c>
      <c r="H36" s="3"/>
      <c r="I36" s="3"/>
      <c r="J36" s="3"/>
      <c r="K36" s="3"/>
      <c r="L36" s="69"/>
      <c r="M36" s="69"/>
    </row>
    <row r="37" spans="2:13" ht="12.75">
      <c r="B37" s="70"/>
      <c r="C37" s="70"/>
      <c r="D37" s="71"/>
      <c r="E37" s="46"/>
      <c r="F37" s="70"/>
      <c r="G37" s="3" t="s">
        <v>180</v>
      </c>
      <c r="H37" s="3"/>
      <c r="I37" s="3"/>
      <c r="J37" s="3"/>
      <c r="K37" s="3"/>
      <c r="L37" s="69"/>
      <c r="M37" s="69"/>
    </row>
    <row r="38" spans="2:13" ht="12.75">
      <c r="B38" s="70"/>
      <c r="C38" s="70"/>
      <c r="D38" s="68" t="s">
        <v>177</v>
      </c>
      <c r="E38" s="37">
        <v>6390</v>
      </c>
      <c r="F38" s="70"/>
      <c r="G38" s="3" t="s">
        <v>174</v>
      </c>
      <c r="H38" s="3"/>
      <c r="I38" s="3"/>
      <c r="J38" s="3"/>
      <c r="K38" s="3"/>
      <c r="L38" s="3"/>
      <c r="M38" s="3"/>
    </row>
    <row r="39" spans="2:13" ht="12.75">
      <c r="B39" s="70"/>
      <c r="C39" s="70"/>
      <c r="D39" s="70"/>
      <c r="E39" s="42"/>
      <c r="F39" s="70"/>
      <c r="G39" s="3" t="s">
        <v>175</v>
      </c>
      <c r="H39" s="3"/>
      <c r="I39" s="3"/>
      <c r="J39" s="3"/>
      <c r="K39" s="3"/>
      <c r="L39" s="3"/>
      <c r="M39" s="3"/>
    </row>
    <row r="40" spans="2:13" ht="12.75">
      <c r="B40" s="70"/>
      <c r="C40" s="70"/>
      <c r="D40" s="70"/>
      <c r="E40" s="42"/>
      <c r="F40" s="70"/>
      <c r="G40" s="3" t="s">
        <v>173</v>
      </c>
      <c r="H40" s="3"/>
      <c r="I40" s="3"/>
      <c r="J40" s="3"/>
      <c r="K40" s="3"/>
      <c r="L40" s="3"/>
      <c r="M40" s="3"/>
    </row>
    <row r="41" spans="2:13" ht="12.75">
      <c r="B41" s="70"/>
      <c r="C41" s="70"/>
      <c r="D41" s="70"/>
      <c r="E41" s="42"/>
      <c r="F41" s="70"/>
      <c r="G41" s="3" t="s">
        <v>176</v>
      </c>
      <c r="H41" s="3"/>
      <c r="I41" s="3"/>
      <c r="J41" s="3"/>
      <c r="K41" s="3"/>
      <c r="L41" s="3"/>
      <c r="M41" s="3"/>
    </row>
    <row r="42" spans="2:13" ht="12.75">
      <c r="B42" s="70"/>
      <c r="C42" s="71"/>
      <c r="D42" s="71"/>
      <c r="E42" s="46"/>
      <c r="F42" s="71"/>
      <c r="G42" s="3" t="s">
        <v>180</v>
      </c>
      <c r="H42" s="3"/>
      <c r="I42" s="3"/>
      <c r="J42" s="3"/>
      <c r="K42" s="3"/>
      <c r="L42" s="3"/>
      <c r="M42" s="3"/>
    </row>
    <row r="43" spans="2:13" ht="12.75">
      <c r="B43" s="70"/>
      <c r="C43" s="68" t="s">
        <v>182</v>
      </c>
      <c r="D43" s="68" t="s">
        <v>172</v>
      </c>
      <c r="E43" s="37">
        <v>9420</v>
      </c>
      <c r="F43" s="68" t="s">
        <v>183</v>
      </c>
      <c r="G43" s="3" t="s">
        <v>174</v>
      </c>
      <c r="H43" s="3"/>
      <c r="I43" s="3"/>
      <c r="J43" s="3"/>
      <c r="K43" s="3"/>
      <c r="L43" s="69"/>
      <c r="M43" s="69"/>
    </row>
    <row r="44" spans="2:13" ht="12.75">
      <c r="B44" s="70"/>
      <c r="C44" s="70" t="s">
        <v>181</v>
      </c>
      <c r="D44" s="70"/>
      <c r="E44" s="42"/>
      <c r="F44" s="70"/>
      <c r="G44" s="3" t="s">
        <v>175</v>
      </c>
      <c r="H44" s="3"/>
      <c r="I44" s="3"/>
      <c r="J44" s="3"/>
      <c r="K44" s="3"/>
      <c r="L44" s="69"/>
      <c r="M44" s="69"/>
    </row>
    <row r="45" spans="2:13" ht="12.75">
      <c r="B45" s="70"/>
      <c r="C45" s="70"/>
      <c r="D45" s="70"/>
      <c r="E45" s="42"/>
      <c r="F45" s="70"/>
      <c r="G45" s="3" t="s">
        <v>173</v>
      </c>
      <c r="H45" s="3"/>
      <c r="I45" s="3"/>
      <c r="J45" s="3"/>
      <c r="K45" s="3"/>
      <c r="L45" s="69"/>
      <c r="M45" s="69"/>
    </row>
    <row r="46" spans="2:13" ht="12.75">
      <c r="B46" s="70"/>
      <c r="C46" s="70"/>
      <c r="D46" s="70"/>
      <c r="E46" s="42"/>
      <c r="F46" s="70"/>
      <c r="G46" s="3" t="s">
        <v>176</v>
      </c>
      <c r="H46" s="3"/>
      <c r="I46" s="3"/>
      <c r="J46" s="3"/>
      <c r="K46" s="3"/>
      <c r="L46" s="69"/>
      <c r="M46" s="69"/>
    </row>
    <row r="47" spans="2:13" ht="12.75">
      <c r="B47" s="70"/>
      <c r="C47" s="70"/>
      <c r="D47" s="70"/>
      <c r="E47" s="42"/>
      <c r="F47" s="70"/>
      <c r="G47" s="3" t="s">
        <v>180</v>
      </c>
      <c r="H47" s="3"/>
      <c r="I47" s="3"/>
      <c r="J47" s="3"/>
      <c r="K47" s="3"/>
      <c r="L47" s="69"/>
      <c r="M47" s="69"/>
    </row>
    <row r="48" spans="2:13" ht="12.75">
      <c r="B48" s="70"/>
      <c r="C48" s="70"/>
      <c r="D48" s="71"/>
      <c r="E48" s="46"/>
      <c r="F48" s="70"/>
      <c r="G48" s="3" t="s">
        <v>184</v>
      </c>
      <c r="H48" s="3"/>
      <c r="I48" s="3"/>
      <c r="J48" s="3"/>
      <c r="K48" s="3"/>
      <c r="L48" s="69"/>
      <c r="M48" s="69"/>
    </row>
    <row r="49" spans="2:13" ht="12.75">
      <c r="B49" s="70"/>
      <c r="C49" s="70"/>
      <c r="D49" s="68" t="s">
        <v>177</v>
      </c>
      <c r="E49" s="37">
        <v>7540</v>
      </c>
      <c r="F49" s="70"/>
      <c r="G49" s="3" t="s">
        <v>174</v>
      </c>
      <c r="H49" s="3"/>
      <c r="I49" s="3"/>
      <c r="J49" s="3"/>
      <c r="K49" s="3"/>
      <c r="L49" s="3"/>
      <c r="M49" s="3"/>
    </row>
    <row r="50" spans="2:13" ht="12.75">
      <c r="B50" s="70"/>
      <c r="C50" s="70"/>
      <c r="D50" s="70"/>
      <c r="E50" s="42"/>
      <c r="F50" s="70"/>
      <c r="G50" s="3" t="s">
        <v>175</v>
      </c>
      <c r="H50" s="3"/>
      <c r="I50" s="3"/>
      <c r="J50" s="3"/>
      <c r="K50" s="3"/>
      <c r="L50" s="3"/>
      <c r="M50" s="3"/>
    </row>
    <row r="51" spans="2:13" ht="12.75">
      <c r="B51" s="70"/>
      <c r="C51" s="70"/>
      <c r="D51" s="70"/>
      <c r="E51" s="42"/>
      <c r="F51" s="70"/>
      <c r="G51" s="3" t="s">
        <v>173</v>
      </c>
      <c r="H51" s="3"/>
      <c r="I51" s="3"/>
      <c r="J51" s="3"/>
      <c r="K51" s="3"/>
      <c r="L51" s="3"/>
      <c r="M51" s="3"/>
    </row>
    <row r="52" spans="2:13" ht="12.75">
      <c r="B52" s="70"/>
      <c r="C52" s="70"/>
      <c r="D52" s="70"/>
      <c r="E52" s="42"/>
      <c r="F52" s="70"/>
      <c r="G52" s="3" t="s">
        <v>176</v>
      </c>
      <c r="H52" s="3"/>
      <c r="I52" s="3"/>
      <c r="J52" s="3"/>
      <c r="K52" s="3"/>
      <c r="L52" s="3"/>
      <c r="M52" s="3"/>
    </row>
    <row r="53" spans="2:13" ht="12.75">
      <c r="B53" s="70"/>
      <c r="C53" s="70"/>
      <c r="D53" s="70"/>
      <c r="E53" s="42"/>
      <c r="F53" s="70"/>
      <c r="G53" s="3" t="s">
        <v>180</v>
      </c>
      <c r="H53" s="3"/>
      <c r="I53" s="3"/>
      <c r="J53" s="3"/>
      <c r="K53" s="3"/>
      <c r="L53" s="3"/>
      <c r="M53" s="3"/>
    </row>
    <row r="54" spans="2:13" ht="12.75">
      <c r="B54" s="71"/>
      <c r="C54" s="71"/>
      <c r="D54" s="71"/>
      <c r="E54" s="46"/>
      <c r="F54" s="71"/>
      <c r="G54" s="3" t="s">
        <v>184</v>
      </c>
      <c r="H54" s="3"/>
      <c r="I54" s="3"/>
      <c r="J54" s="3"/>
      <c r="K54" s="3"/>
      <c r="L54" s="3"/>
      <c r="M54" s="3"/>
    </row>
    <row r="55" spans="2:13" ht="12.75">
      <c r="B55" s="68" t="s">
        <v>185</v>
      </c>
      <c r="C55" s="68" t="s">
        <v>186</v>
      </c>
      <c r="D55" s="68" t="s">
        <v>172</v>
      </c>
      <c r="E55" s="37">
        <v>8900</v>
      </c>
      <c r="F55" s="68" t="s">
        <v>187</v>
      </c>
      <c r="G55" s="3" t="s">
        <v>174</v>
      </c>
      <c r="H55" s="3"/>
      <c r="I55" s="3"/>
      <c r="J55" s="3"/>
      <c r="K55" s="3"/>
      <c r="L55" s="69"/>
      <c r="M55" s="69"/>
    </row>
    <row r="56" spans="2:13" ht="12.75">
      <c r="B56" s="70"/>
      <c r="C56" s="70" t="s">
        <v>188</v>
      </c>
      <c r="D56" s="71"/>
      <c r="E56" s="46"/>
      <c r="F56" s="70"/>
      <c r="G56" s="3" t="s">
        <v>175</v>
      </c>
      <c r="H56" s="3"/>
      <c r="I56" s="3"/>
      <c r="J56" s="3"/>
      <c r="K56" s="3"/>
      <c r="L56" s="69"/>
      <c r="M56" s="69"/>
    </row>
    <row r="57" spans="2:13" ht="12.75">
      <c r="B57" s="70"/>
      <c r="C57" s="70"/>
      <c r="D57" s="68" t="s">
        <v>177</v>
      </c>
      <c r="E57" s="37">
        <v>7120</v>
      </c>
      <c r="F57" s="70"/>
      <c r="G57" s="3" t="s">
        <v>174</v>
      </c>
      <c r="H57" s="3"/>
      <c r="I57" s="3"/>
      <c r="J57" s="3"/>
      <c r="K57" s="3"/>
      <c r="L57" s="3"/>
      <c r="M57" s="3"/>
    </row>
    <row r="58" spans="2:13" ht="12.75">
      <c r="B58" s="70"/>
      <c r="C58" s="71"/>
      <c r="D58" s="71"/>
      <c r="E58" s="46"/>
      <c r="F58" s="71"/>
      <c r="G58" s="3" t="s">
        <v>175</v>
      </c>
      <c r="H58" s="3"/>
      <c r="I58" s="3"/>
      <c r="J58" s="3"/>
      <c r="K58" s="3"/>
      <c r="L58" s="3"/>
      <c r="M58" s="3"/>
    </row>
    <row r="59" spans="2:13" ht="12.75">
      <c r="B59" s="70"/>
      <c r="C59" s="68" t="s">
        <v>189</v>
      </c>
      <c r="D59" s="68" t="s">
        <v>172</v>
      </c>
      <c r="E59" s="37">
        <v>7010</v>
      </c>
      <c r="F59" s="68" t="s">
        <v>190</v>
      </c>
      <c r="G59" s="3" t="s">
        <v>174</v>
      </c>
      <c r="H59" s="3"/>
      <c r="I59" s="3"/>
      <c r="J59" s="3"/>
      <c r="K59" s="3"/>
      <c r="L59" s="69"/>
      <c r="M59" s="69"/>
    </row>
    <row r="60" spans="2:13" ht="12.75">
      <c r="B60" s="70"/>
      <c r="C60" s="70"/>
      <c r="D60" s="71"/>
      <c r="E60" s="46"/>
      <c r="F60" s="70"/>
      <c r="G60" s="3" t="s">
        <v>175</v>
      </c>
      <c r="H60" s="3"/>
      <c r="I60" s="3"/>
      <c r="J60" s="3"/>
      <c r="K60" s="3"/>
      <c r="L60" s="69"/>
      <c r="M60" s="69"/>
    </row>
    <row r="61" spans="2:13" ht="12.75">
      <c r="B61" s="70"/>
      <c r="C61" s="70"/>
      <c r="D61" s="68" t="s">
        <v>177</v>
      </c>
      <c r="E61" s="37">
        <v>5550</v>
      </c>
      <c r="F61" s="70"/>
      <c r="G61" s="3" t="s">
        <v>174</v>
      </c>
      <c r="H61" s="3"/>
      <c r="I61" s="3"/>
      <c r="J61" s="3"/>
      <c r="K61" s="3"/>
      <c r="L61" s="3"/>
      <c r="M61" s="3"/>
    </row>
    <row r="62" spans="2:13" ht="12.75">
      <c r="B62" s="71"/>
      <c r="C62" s="71"/>
      <c r="D62" s="71"/>
      <c r="E62" s="46"/>
      <c r="F62" s="71"/>
      <c r="G62" s="3" t="s">
        <v>175</v>
      </c>
      <c r="H62" s="3"/>
      <c r="I62" s="3"/>
      <c r="J62" s="3"/>
      <c r="K62" s="3"/>
      <c r="L62" s="3"/>
      <c r="M62" s="3"/>
    </row>
    <row r="63" spans="2:13" ht="12.75">
      <c r="B63" s="68" t="s">
        <v>191</v>
      </c>
      <c r="C63" s="68"/>
      <c r="D63" s="3" t="s">
        <v>172</v>
      </c>
      <c r="E63" s="32">
        <v>5550</v>
      </c>
      <c r="F63" s="68"/>
      <c r="G63" s="3" t="s">
        <v>174</v>
      </c>
      <c r="H63" s="3"/>
      <c r="I63" s="3"/>
      <c r="J63" s="3"/>
      <c r="K63" s="3"/>
      <c r="L63" s="69"/>
      <c r="M63" s="69"/>
    </row>
    <row r="64" spans="2:13" ht="12.75">
      <c r="B64" s="71"/>
      <c r="C64" s="71"/>
      <c r="D64" s="3" t="s">
        <v>177</v>
      </c>
      <c r="E64" s="32">
        <v>4400</v>
      </c>
      <c r="F64" s="71"/>
      <c r="G64" s="3" t="s">
        <v>174</v>
      </c>
      <c r="H64" s="3"/>
      <c r="I64" s="3"/>
      <c r="J64" s="3"/>
      <c r="K64" s="3"/>
      <c r="L64" s="3"/>
      <c r="M64" s="3"/>
    </row>
    <row r="65" ht="12.75">
      <c r="B65" t="s">
        <v>192</v>
      </c>
    </row>
    <row r="66" ht="12.75">
      <c r="B66" t="s">
        <v>193</v>
      </c>
    </row>
    <row r="67" ht="12.75">
      <c r="B67" t="s">
        <v>231</v>
      </c>
    </row>
    <row r="68" ht="12.75">
      <c r="B68" t="s">
        <v>194</v>
      </c>
    </row>
    <row r="69" ht="12.75">
      <c r="B69" t="s">
        <v>195</v>
      </c>
    </row>
    <row r="70" ht="12.75">
      <c r="B70" t="s">
        <v>196</v>
      </c>
    </row>
    <row r="72" ht="12.75">
      <c r="A72" t="s">
        <v>197</v>
      </c>
    </row>
    <row r="77" spans="2:13" ht="12.75">
      <c r="B77" s="3" t="s">
        <v>155</v>
      </c>
      <c r="C77" s="83"/>
      <c r="D77" s="83"/>
      <c r="E77" s="83"/>
      <c r="F77" s="83"/>
      <c r="G77" s="83"/>
      <c r="H77" s="83"/>
      <c r="I77" s="83"/>
      <c r="J77" s="83"/>
      <c r="K77" s="83"/>
      <c r="L77" s="83"/>
      <c r="M77" s="83"/>
    </row>
    <row r="78" spans="2:13" ht="12.75">
      <c r="B78" s="3" t="s">
        <v>156</v>
      </c>
      <c r="C78" s="83"/>
      <c r="D78" s="83"/>
      <c r="E78" s="83"/>
      <c r="F78" s="83"/>
      <c r="G78" s="83"/>
      <c r="H78" s="83"/>
      <c r="I78" s="83"/>
      <c r="J78" s="83"/>
      <c r="K78" s="83"/>
      <c r="L78" s="83"/>
      <c r="M78" s="83"/>
    </row>
    <row r="79" ht="12.75">
      <c r="M79" s="67" t="s">
        <v>157</v>
      </c>
    </row>
    <row r="80" spans="2:13" s="1" customFormat="1" ht="13.5" customHeight="1">
      <c r="B80" s="84" t="s">
        <v>198</v>
      </c>
      <c r="C80" s="85"/>
      <c r="D80" s="84" t="s">
        <v>159</v>
      </c>
      <c r="E80" s="85"/>
      <c r="F80" s="90" t="s">
        <v>199</v>
      </c>
      <c r="G80" s="85" t="s">
        <v>161</v>
      </c>
      <c r="H80" s="87" t="s">
        <v>200</v>
      </c>
      <c r="I80" s="88"/>
      <c r="J80" s="88"/>
      <c r="K80" s="88"/>
      <c r="L80" s="88"/>
      <c r="M80" s="89"/>
    </row>
    <row r="81" spans="2:13" s="1" customFormat="1" ht="12.75">
      <c r="B81" s="85"/>
      <c r="C81" s="85"/>
      <c r="D81" s="85"/>
      <c r="E81" s="85"/>
      <c r="F81" s="91"/>
      <c r="G81" s="85"/>
      <c r="H81" s="87" t="s">
        <v>201</v>
      </c>
      <c r="I81" s="89"/>
      <c r="J81" s="87" t="s">
        <v>202</v>
      </c>
      <c r="K81" s="89"/>
      <c r="L81" s="87" t="s">
        <v>202</v>
      </c>
      <c r="M81" s="89"/>
    </row>
    <row r="82" spans="2:13" ht="12.75">
      <c r="B82" s="68" t="s">
        <v>170</v>
      </c>
      <c r="C82" s="68" t="s">
        <v>171</v>
      </c>
      <c r="D82" s="68" t="s">
        <v>203</v>
      </c>
      <c r="E82" s="37"/>
      <c r="F82" s="68" t="s">
        <v>204</v>
      </c>
      <c r="G82" s="3" t="s">
        <v>174</v>
      </c>
      <c r="H82" s="72"/>
      <c r="I82" s="73"/>
      <c r="J82" s="74"/>
      <c r="K82" s="73"/>
      <c r="L82" s="74"/>
      <c r="M82" s="73"/>
    </row>
    <row r="83" spans="2:13" ht="12.75">
      <c r="B83" s="70"/>
      <c r="C83" s="70"/>
      <c r="D83" s="70" t="s">
        <v>205</v>
      </c>
      <c r="E83" s="42">
        <v>4190</v>
      </c>
      <c r="F83" s="70"/>
      <c r="G83" s="3" t="s">
        <v>175</v>
      </c>
      <c r="H83" s="72"/>
      <c r="I83" s="73"/>
      <c r="J83" s="74"/>
      <c r="K83" s="73"/>
      <c r="L83" s="74"/>
      <c r="M83" s="73"/>
    </row>
    <row r="84" spans="2:13" ht="12.75">
      <c r="B84" s="70"/>
      <c r="C84" s="70"/>
      <c r="D84" s="70" t="s">
        <v>206</v>
      </c>
      <c r="E84" s="42">
        <v>840</v>
      </c>
      <c r="F84" s="70"/>
      <c r="G84" s="3" t="s">
        <v>173</v>
      </c>
      <c r="H84" s="72"/>
      <c r="I84" s="73"/>
      <c r="J84" s="74"/>
      <c r="K84" s="73"/>
      <c r="L84" s="74"/>
      <c r="M84" s="73"/>
    </row>
    <row r="85" spans="2:13" ht="12.75">
      <c r="B85" s="70"/>
      <c r="C85" s="70"/>
      <c r="D85" s="71"/>
      <c r="E85" s="46"/>
      <c r="F85" s="70"/>
      <c r="G85" s="3" t="s">
        <v>176</v>
      </c>
      <c r="H85" s="72"/>
      <c r="I85" s="73"/>
      <c r="J85" s="74"/>
      <c r="K85" s="73"/>
      <c r="L85" s="74"/>
      <c r="M85" s="73"/>
    </row>
    <row r="86" spans="2:13" ht="12.75">
      <c r="B86" s="70"/>
      <c r="C86" s="68" t="s">
        <v>178</v>
      </c>
      <c r="D86" s="68" t="s">
        <v>203</v>
      </c>
      <c r="E86" s="37"/>
      <c r="F86" s="68" t="s">
        <v>179</v>
      </c>
      <c r="G86" s="3" t="s">
        <v>174</v>
      </c>
      <c r="H86" s="72"/>
      <c r="I86" s="73"/>
      <c r="J86" s="74"/>
      <c r="K86" s="73"/>
      <c r="L86" s="74"/>
      <c r="M86" s="73"/>
    </row>
    <row r="87" spans="2:13" ht="12.75">
      <c r="B87" s="70"/>
      <c r="C87" s="70"/>
      <c r="D87" s="70" t="s">
        <v>205</v>
      </c>
      <c r="E87" s="42">
        <v>4710</v>
      </c>
      <c r="F87" s="70"/>
      <c r="G87" s="3" t="s">
        <v>175</v>
      </c>
      <c r="H87" s="72"/>
      <c r="I87" s="73"/>
      <c r="J87" s="74"/>
      <c r="K87" s="73"/>
      <c r="L87" s="74"/>
      <c r="M87" s="73"/>
    </row>
    <row r="88" spans="2:13" ht="12.75">
      <c r="B88" s="70"/>
      <c r="C88" s="70"/>
      <c r="D88" s="70" t="s">
        <v>206</v>
      </c>
      <c r="E88" s="42">
        <v>940</v>
      </c>
      <c r="F88" s="70"/>
      <c r="G88" s="3" t="s">
        <v>173</v>
      </c>
      <c r="H88" s="72"/>
      <c r="I88" s="73"/>
      <c r="J88" s="74"/>
      <c r="K88" s="73"/>
      <c r="L88" s="74"/>
      <c r="M88" s="73"/>
    </row>
    <row r="89" spans="2:13" ht="12.75">
      <c r="B89" s="70"/>
      <c r="C89" s="70"/>
      <c r="D89" s="70"/>
      <c r="E89" s="42"/>
      <c r="F89" s="70"/>
      <c r="G89" s="3" t="s">
        <v>176</v>
      </c>
      <c r="H89" s="72"/>
      <c r="I89" s="73"/>
      <c r="J89" s="74"/>
      <c r="K89" s="73"/>
      <c r="L89" s="74"/>
      <c r="M89" s="73"/>
    </row>
    <row r="90" spans="2:13" ht="12.75">
      <c r="B90" s="70"/>
      <c r="C90" s="70"/>
      <c r="D90" s="71"/>
      <c r="E90" s="46"/>
      <c r="F90" s="70"/>
      <c r="G90" s="3" t="s">
        <v>180</v>
      </c>
      <c r="H90" s="72"/>
      <c r="I90" s="73"/>
      <c r="J90" s="74"/>
      <c r="K90" s="73"/>
      <c r="L90" s="74"/>
      <c r="M90" s="73"/>
    </row>
    <row r="91" spans="2:13" ht="12.75">
      <c r="B91" s="70"/>
      <c r="C91" s="68" t="s">
        <v>178</v>
      </c>
      <c r="D91" s="68" t="s">
        <v>203</v>
      </c>
      <c r="E91" s="37"/>
      <c r="F91" s="68" t="s">
        <v>179</v>
      </c>
      <c r="G91" s="3" t="s">
        <v>174</v>
      </c>
      <c r="H91" s="72"/>
      <c r="I91" s="73"/>
      <c r="J91" s="74"/>
      <c r="K91" s="73"/>
      <c r="L91" s="74"/>
      <c r="M91" s="73"/>
    </row>
    <row r="92" spans="2:13" ht="12.75">
      <c r="B92" s="70"/>
      <c r="C92" s="70" t="s">
        <v>181</v>
      </c>
      <c r="D92" s="70" t="s">
        <v>205</v>
      </c>
      <c r="E92" s="42">
        <v>5240</v>
      </c>
      <c r="F92" s="70"/>
      <c r="G92" s="3" t="s">
        <v>175</v>
      </c>
      <c r="H92" s="72"/>
      <c r="I92" s="73"/>
      <c r="J92" s="74"/>
      <c r="K92" s="73"/>
      <c r="L92" s="74"/>
      <c r="M92" s="73"/>
    </row>
    <row r="93" spans="2:13" ht="12.75">
      <c r="B93" s="70"/>
      <c r="C93" s="70" t="s">
        <v>207</v>
      </c>
      <c r="D93" s="70" t="s">
        <v>206</v>
      </c>
      <c r="E93" s="42">
        <v>1040</v>
      </c>
      <c r="F93" s="70"/>
      <c r="G93" s="3" t="s">
        <v>173</v>
      </c>
      <c r="H93" s="72"/>
      <c r="I93" s="73"/>
      <c r="J93" s="74"/>
      <c r="K93" s="73"/>
      <c r="L93" s="74"/>
      <c r="M93" s="73"/>
    </row>
    <row r="94" spans="2:13" ht="12.75">
      <c r="B94" s="70"/>
      <c r="C94" s="70"/>
      <c r="D94" s="70"/>
      <c r="E94" s="42"/>
      <c r="F94" s="70"/>
      <c r="G94" s="3" t="s">
        <v>176</v>
      </c>
      <c r="H94" s="72"/>
      <c r="I94" s="73"/>
      <c r="J94" s="74"/>
      <c r="K94" s="73"/>
      <c r="L94" s="74"/>
      <c r="M94" s="73"/>
    </row>
    <row r="95" spans="2:13" ht="12.75">
      <c r="B95" s="70"/>
      <c r="C95" s="70"/>
      <c r="D95" s="71"/>
      <c r="E95" s="46"/>
      <c r="F95" s="70"/>
      <c r="G95" s="3" t="s">
        <v>180</v>
      </c>
      <c r="H95" s="72"/>
      <c r="I95" s="73"/>
      <c r="J95" s="74"/>
      <c r="K95" s="73"/>
      <c r="L95" s="74"/>
      <c r="M95" s="73"/>
    </row>
    <row r="96" spans="2:13" ht="12.75">
      <c r="B96" s="70"/>
      <c r="C96" s="68" t="s">
        <v>182</v>
      </c>
      <c r="D96" s="68" t="s">
        <v>203</v>
      </c>
      <c r="E96" s="37"/>
      <c r="F96" s="68" t="s">
        <v>183</v>
      </c>
      <c r="G96" s="3" t="s">
        <v>174</v>
      </c>
      <c r="H96" s="72"/>
      <c r="I96" s="73"/>
      <c r="J96" s="74"/>
      <c r="K96" s="73"/>
      <c r="L96" s="74"/>
      <c r="M96" s="73"/>
    </row>
    <row r="97" spans="2:13" ht="12.75">
      <c r="B97" s="70"/>
      <c r="C97" s="70" t="s">
        <v>181</v>
      </c>
      <c r="D97" s="70" t="s">
        <v>205</v>
      </c>
      <c r="E97" s="42">
        <v>5870</v>
      </c>
      <c r="F97" s="70"/>
      <c r="G97" s="3" t="s">
        <v>175</v>
      </c>
      <c r="H97" s="72"/>
      <c r="I97" s="73"/>
      <c r="J97" s="74"/>
      <c r="K97" s="73"/>
      <c r="L97" s="74"/>
      <c r="M97" s="73"/>
    </row>
    <row r="98" spans="2:13" ht="12.75">
      <c r="B98" s="70"/>
      <c r="C98" s="70"/>
      <c r="D98" s="70" t="s">
        <v>206</v>
      </c>
      <c r="E98" s="42">
        <v>1150</v>
      </c>
      <c r="F98" s="70"/>
      <c r="G98" s="3" t="s">
        <v>173</v>
      </c>
      <c r="H98" s="72"/>
      <c r="I98" s="73"/>
      <c r="J98" s="74"/>
      <c r="K98" s="73"/>
      <c r="L98" s="74"/>
      <c r="M98" s="73"/>
    </row>
    <row r="99" spans="2:13" ht="12.75">
      <c r="B99" s="70"/>
      <c r="C99" s="70"/>
      <c r="D99" s="70"/>
      <c r="E99" s="42"/>
      <c r="F99" s="70"/>
      <c r="G99" s="3" t="s">
        <v>176</v>
      </c>
      <c r="H99" s="72"/>
      <c r="I99" s="73"/>
      <c r="J99" s="74"/>
      <c r="K99" s="73"/>
      <c r="L99" s="74"/>
      <c r="M99" s="73"/>
    </row>
    <row r="100" spans="2:13" ht="12.75">
      <c r="B100" s="70"/>
      <c r="C100" s="70"/>
      <c r="D100" s="70"/>
      <c r="E100" s="42"/>
      <c r="F100" s="70"/>
      <c r="G100" s="3" t="s">
        <v>180</v>
      </c>
      <c r="H100" s="72"/>
      <c r="I100" s="73"/>
      <c r="J100" s="74"/>
      <c r="K100" s="73"/>
      <c r="L100" s="74"/>
      <c r="M100" s="73"/>
    </row>
    <row r="101" spans="2:13" ht="12.75">
      <c r="B101" s="70"/>
      <c r="C101" s="70"/>
      <c r="D101" s="71"/>
      <c r="E101" s="46"/>
      <c r="F101" s="70"/>
      <c r="G101" s="3" t="s">
        <v>184</v>
      </c>
      <c r="H101" s="72"/>
      <c r="I101" s="73"/>
      <c r="J101" s="74"/>
      <c r="K101" s="73"/>
      <c r="L101" s="74"/>
      <c r="M101" s="73"/>
    </row>
    <row r="102" spans="2:13" ht="12.75">
      <c r="B102" s="68" t="s">
        <v>236</v>
      </c>
      <c r="C102" s="68" t="s">
        <v>186</v>
      </c>
      <c r="D102" s="68" t="s">
        <v>203</v>
      </c>
      <c r="E102" s="37"/>
      <c r="F102" s="68" t="s">
        <v>187</v>
      </c>
      <c r="G102" s="3" t="s">
        <v>174</v>
      </c>
      <c r="H102" s="72"/>
      <c r="I102" s="73"/>
      <c r="J102" s="74"/>
      <c r="K102" s="73"/>
      <c r="L102" s="74"/>
      <c r="M102" s="73"/>
    </row>
    <row r="103" spans="2:13" ht="12.75">
      <c r="B103" s="70"/>
      <c r="C103" s="70" t="s">
        <v>208</v>
      </c>
      <c r="D103" s="70"/>
      <c r="E103" s="42"/>
      <c r="F103" s="70"/>
      <c r="G103" s="3" t="s">
        <v>175</v>
      </c>
      <c r="H103" s="72"/>
      <c r="I103" s="73"/>
      <c r="J103" s="74"/>
      <c r="K103" s="73"/>
      <c r="L103" s="74"/>
      <c r="M103" s="73"/>
    </row>
    <row r="104" spans="2:13" ht="12.75">
      <c r="B104" s="70"/>
      <c r="C104" s="70"/>
      <c r="D104" s="70"/>
      <c r="E104" s="42"/>
      <c r="F104" s="71"/>
      <c r="G104" s="71" t="s">
        <v>173</v>
      </c>
      <c r="H104" s="72"/>
      <c r="I104" s="73"/>
      <c r="J104" s="74"/>
      <c r="K104" s="73"/>
      <c r="L104" s="74"/>
      <c r="M104" s="73"/>
    </row>
    <row r="105" spans="2:13" ht="12.75">
      <c r="B105" s="70"/>
      <c r="C105" s="68" t="s">
        <v>189</v>
      </c>
      <c r="D105" s="68" t="s">
        <v>203</v>
      </c>
      <c r="E105" s="37"/>
      <c r="F105" s="68" t="s">
        <v>190</v>
      </c>
      <c r="G105" s="3" t="s">
        <v>174</v>
      </c>
      <c r="H105" s="72"/>
      <c r="I105" s="73"/>
      <c r="J105" s="74"/>
      <c r="K105" s="73"/>
      <c r="L105" s="74"/>
      <c r="M105" s="73"/>
    </row>
    <row r="106" spans="2:13" ht="12.75">
      <c r="B106" s="70"/>
      <c r="C106" s="70"/>
      <c r="D106" s="70" t="s">
        <v>205</v>
      </c>
      <c r="E106" s="42">
        <v>3140</v>
      </c>
      <c r="F106" s="70"/>
      <c r="G106" s="3" t="s">
        <v>175</v>
      </c>
      <c r="H106" s="72"/>
      <c r="I106" s="73"/>
      <c r="J106" s="74"/>
      <c r="K106" s="73"/>
      <c r="L106" s="74"/>
      <c r="M106" s="73"/>
    </row>
    <row r="107" spans="2:13" ht="12.75">
      <c r="B107" s="70"/>
      <c r="C107" s="70"/>
      <c r="D107" s="70" t="s">
        <v>206</v>
      </c>
      <c r="E107" s="42">
        <v>620</v>
      </c>
      <c r="F107" s="70"/>
      <c r="G107" s="3" t="s">
        <v>173</v>
      </c>
      <c r="H107" s="72"/>
      <c r="I107" s="73"/>
      <c r="J107" s="74"/>
      <c r="K107" s="73"/>
      <c r="L107" s="74"/>
      <c r="M107" s="73"/>
    </row>
    <row r="108" spans="2:13" ht="12.75">
      <c r="B108" s="68" t="s">
        <v>191</v>
      </c>
      <c r="C108" s="75" t="s">
        <v>209</v>
      </c>
      <c r="D108" s="68" t="s">
        <v>172</v>
      </c>
      <c r="E108" s="37"/>
      <c r="F108" s="68"/>
      <c r="G108" s="3" t="s">
        <v>174</v>
      </c>
      <c r="H108" s="72"/>
      <c r="I108" s="73"/>
      <c r="J108" s="74"/>
      <c r="K108" s="73"/>
      <c r="L108" s="74"/>
      <c r="M108" s="73"/>
    </row>
    <row r="109" spans="2:13" ht="12.75">
      <c r="B109" s="70"/>
      <c r="C109" s="70"/>
      <c r="D109" s="70" t="s">
        <v>205</v>
      </c>
      <c r="E109" s="42">
        <v>520</v>
      </c>
      <c r="F109" s="70"/>
      <c r="G109" s="3" t="s">
        <v>175</v>
      </c>
      <c r="H109" s="72"/>
      <c r="I109" s="73"/>
      <c r="J109" s="74"/>
      <c r="K109" s="73"/>
      <c r="L109" s="74"/>
      <c r="M109" s="73"/>
    </row>
    <row r="110" spans="2:13" ht="12.75">
      <c r="B110" s="70"/>
      <c r="C110" s="70"/>
      <c r="D110" s="71" t="s">
        <v>206</v>
      </c>
      <c r="E110" s="46">
        <v>420</v>
      </c>
      <c r="F110" s="70"/>
      <c r="G110" s="3" t="s">
        <v>173</v>
      </c>
      <c r="H110" s="72"/>
      <c r="I110" s="73"/>
      <c r="J110" s="74"/>
      <c r="K110" s="73"/>
      <c r="L110" s="74"/>
      <c r="M110" s="73"/>
    </row>
    <row r="111" spans="2:13" ht="12.75">
      <c r="B111" s="70"/>
      <c r="C111" s="70"/>
      <c r="D111" s="68" t="s">
        <v>177</v>
      </c>
      <c r="E111" s="37"/>
      <c r="F111" s="70"/>
      <c r="G111" s="3" t="s">
        <v>174</v>
      </c>
      <c r="H111" s="72"/>
      <c r="I111" s="73"/>
      <c r="J111" s="74"/>
      <c r="K111" s="73"/>
      <c r="L111" s="74"/>
      <c r="M111" s="73"/>
    </row>
    <row r="112" spans="2:13" ht="12.75">
      <c r="B112" s="70"/>
      <c r="C112" s="70"/>
      <c r="D112" s="70" t="s">
        <v>205</v>
      </c>
      <c r="E112" s="42">
        <v>100</v>
      </c>
      <c r="F112" s="70"/>
      <c r="G112" s="3" t="s">
        <v>175</v>
      </c>
      <c r="H112" s="72"/>
      <c r="I112" s="73"/>
      <c r="J112" s="74"/>
      <c r="K112" s="73"/>
      <c r="L112" s="74"/>
      <c r="M112" s="73"/>
    </row>
    <row r="113" spans="2:13" ht="12.75">
      <c r="B113" s="71"/>
      <c r="C113" s="71"/>
      <c r="D113" s="71" t="s">
        <v>206</v>
      </c>
      <c r="E113" s="46">
        <v>80</v>
      </c>
      <c r="F113" s="71"/>
      <c r="G113" s="3" t="s">
        <v>173</v>
      </c>
      <c r="H113" s="72"/>
      <c r="I113" s="73"/>
      <c r="J113" s="74"/>
      <c r="K113" s="73"/>
      <c r="L113" s="74"/>
      <c r="M113" s="73"/>
    </row>
    <row r="114" ht="12.75">
      <c r="B114" t="s">
        <v>192</v>
      </c>
    </row>
    <row r="115" ht="12.75">
      <c r="B115" t="s">
        <v>193</v>
      </c>
    </row>
    <row r="116" ht="12.75">
      <c r="B116" t="s">
        <v>231</v>
      </c>
    </row>
    <row r="117" ht="12.75">
      <c r="B117" t="s">
        <v>194</v>
      </c>
    </row>
    <row r="118" ht="12.75">
      <c r="B118" t="s">
        <v>210</v>
      </c>
    </row>
    <row r="119" ht="12.75">
      <c r="B119" t="s">
        <v>211</v>
      </c>
    </row>
    <row r="121" ht="12.75">
      <c r="A121" t="s">
        <v>212</v>
      </c>
    </row>
    <row r="126" spans="2:13" ht="12.75">
      <c r="B126" s="3" t="s">
        <v>155</v>
      </c>
      <c r="C126" s="83"/>
      <c r="D126" s="83"/>
      <c r="E126" s="83"/>
      <c r="F126" s="83"/>
      <c r="G126" s="83"/>
      <c r="H126" s="83"/>
      <c r="I126" s="83"/>
      <c r="J126" s="83"/>
      <c r="K126" s="83"/>
      <c r="L126" s="83"/>
      <c r="M126" s="83"/>
    </row>
    <row r="127" spans="2:13" ht="12.75">
      <c r="B127" s="3" t="s">
        <v>156</v>
      </c>
      <c r="C127" s="83"/>
      <c r="D127" s="83"/>
      <c r="E127" s="83"/>
      <c r="F127" s="83"/>
      <c r="G127" s="83"/>
      <c r="H127" s="83"/>
      <c r="I127" s="83"/>
      <c r="J127" s="83"/>
      <c r="K127" s="83"/>
      <c r="L127" s="83"/>
      <c r="M127" s="83"/>
    </row>
    <row r="128" ht="12.75">
      <c r="M128" s="67" t="s">
        <v>157</v>
      </c>
    </row>
    <row r="129" spans="2:13" s="1" customFormat="1" ht="13.5" customHeight="1">
      <c r="B129" s="84" t="s">
        <v>213</v>
      </c>
      <c r="C129" s="85"/>
      <c r="D129" s="84" t="s">
        <v>159</v>
      </c>
      <c r="E129" s="85"/>
      <c r="F129" s="87" t="s">
        <v>214</v>
      </c>
      <c r="G129" s="88"/>
      <c r="H129" s="88"/>
      <c r="I129" s="88"/>
      <c r="J129" s="88"/>
      <c r="K129" s="88"/>
      <c r="L129" s="88"/>
      <c r="M129" s="89"/>
    </row>
    <row r="130" spans="2:13" s="1" customFormat="1" ht="12.75">
      <c r="B130" s="85"/>
      <c r="C130" s="86"/>
      <c r="D130" s="86"/>
      <c r="E130" s="86"/>
      <c r="F130" s="87" t="s">
        <v>201</v>
      </c>
      <c r="G130" s="89"/>
      <c r="H130" s="87" t="s">
        <v>202</v>
      </c>
      <c r="I130" s="89"/>
      <c r="J130" s="87" t="s">
        <v>202</v>
      </c>
      <c r="K130" s="89"/>
      <c r="L130" s="87" t="s">
        <v>202</v>
      </c>
      <c r="M130" s="89"/>
    </row>
    <row r="131" spans="2:13" ht="12.75">
      <c r="B131" s="68" t="s">
        <v>191</v>
      </c>
      <c r="C131" s="3" t="s">
        <v>215</v>
      </c>
      <c r="D131" s="3" t="s">
        <v>216</v>
      </c>
      <c r="E131" s="32">
        <v>9110</v>
      </c>
      <c r="F131" s="74"/>
      <c r="G131" s="76"/>
      <c r="H131" s="74"/>
      <c r="I131" s="76"/>
      <c r="J131" s="74"/>
      <c r="K131" s="76"/>
      <c r="L131" s="74"/>
      <c r="M131" s="76"/>
    </row>
    <row r="132" spans="2:13" ht="12.75">
      <c r="B132" s="70" t="s">
        <v>217</v>
      </c>
      <c r="C132" s="3" t="s">
        <v>218</v>
      </c>
      <c r="D132" s="3" t="s">
        <v>216</v>
      </c>
      <c r="E132" s="32">
        <v>12150</v>
      </c>
      <c r="F132" s="74"/>
      <c r="G132" s="76"/>
      <c r="H132" s="74"/>
      <c r="I132" s="76"/>
      <c r="J132" s="74"/>
      <c r="K132" s="76"/>
      <c r="L132" s="74"/>
      <c r="M132" s="76"/>
    </row>
    <row r="133" spans="2:13" ht="12.75">
      <c r="B133" s="70"/>
      <c r="C133" s="3" t="s">
        <v>219</v>
      </c>
      <c r="D133" s="3" t="s">
        <v>216</v>
      </c>
      <c r="E133" s="32">
        <v>15080</v>
      </c>
      <c r="F133" s="74"/>
      <c r="G133" s="76"/>
      <c r="H133" s="74"/>
      <c r="I133" s="76"/>
      <c r="J133" s="74"/>
      <c r="K133" s="76"/>
      <c r="L133" s="74"/>
      <c r="M133" s="76"/>
    </row>
    <row r="134" spans="2:13" ht="12.75">
      <c r="B134" s="70"/>
      <c r="C134" s="3" t="s">
        <v>220</v>
      </c>
      <c r="D134" s="3" t="s">
        <v>216</v>
      </c>
      <c r="E134" s="32">
        <v>23470</v>
      </c>
      <c r="F134" s="74"/>
      <c r="G134" s="76"/>
      <c r="H134" s="74"/>
      <c r="I134" s="76"/>
      <c r="J134" s="74"/>
      <c r="K134" s="76"/>
      <c r="L134" s="74"/>
      <c r="M134" s="76"/>
    </row>
    <row r="135" spans="2:13" ht="12.75">
      <c r="B135" s="71"/>
      <c r="C135" s="3" t="s">
        <v>221</v>
      </c>
      <c r="D135" s="3" t="s">
        <v>216</v>
      </c>
      <c r="E135" s="32">
        <v>29330</v>
      </c>
      <c r="F135" s="74"/>
      <c r="G135" s="76"/>
      <c r="H135" s="74"/>
      <c r="I135" s="76"/>
      <c r="J135" s="74"/>
      <c r="K135" s="76"/>
      <c r="L135" s="74"/>
      <c r="M135" s="76"/>
    </row>
    <row r="136" spans="2:13" ht="12.75">
      <c r="B136" s="75" t="s">
        <v>222</v>
      </c>
      <c r="C136" s="3" t="s">
        <v>223</v>
      </c>
      <c r="D136" s="77" t="s">
        <v>224</v>
      </c>
      <c r="E136" s="32">
        <v>4190</v>
      </c>
      <c r="F136" s="74"/>
      <c r="G136" s="76"/>
      <c r="H136" s="74"/>
      <c r="I136" s="76"/>
      <c r="J136" s="74"/>
      <c r="K136" s="76"/>
      <c r="L136" s="74"/>
      <c r="M136" s="76"/>
    </row>
    <row r="137" spans="2:13" ht="12.75">
      <c r="B137" s="71" t="s">
        <v>217</v>
      </c>
      <c r="C137" s="3" t="s">
        <v>225</v>
      </c>
      <c r="D137" s="77" t="s">
        <v>224</v>
      </c>
      <c r="E137" s="32">
        <v>7330</v>
      </c>
      <c r="F137" s="74"/>
      <c r="G137" s="76"/>
      <c r="H137" s="74"/>
      <c r="I137" s="76"/>
      <c r="J137" s="74"/>
      <c r="K137" s="76"/>
      <c r="L137" s="74"/>
      <c r="M137" s="76"/>
    </row>
    <row r="138" spans="2:13" ht="12.75">
      <c r="B138" s="92" t="s">
        <v>226</v>
      </c>
      <c r="C138" s="92"/>
      <c r="D138" s="92"/>
      <c r="E138" s="92"/>
      <c r="F138" s="92"/>
      <c r="G138" s="92"/>
      <c r="H138" s="92"/>
      <c r="I138" s="92"/>
      <c r="J138" s="92"/>
      <c r="K138" s="92"/>
      <c r="L138" s="92"/>
      <c r="M138" s="92"/>
    </row>
    <row r="139" ht="12.75">
      <c r="B139" t="s">
        <v>232</v>
      </c>
    </row>
    <row r="140" ht="12.75">
      <c r="B140" t="s">
        <v>227</v>
      </c>
    </row>
    <row r="141" ht="12.75">
      <c r="B141" t="s">
        <v>228</v>
      </c>
    </row>
  </sheetData>
  <sheetProtection/>
  <mergeCells count="29">
    <mergeCell ref="B138:M138"/>
    <mergeCell ref="B3:M3"/>
    <mergeCell ref="C10:M10"/>
    <mergeCell ref="C11:M11"/>
    <mergeCell ref="B13:C14"/>
    <mergeCell ref="D13:E14"/>
    <mergeCell ref="F13:F14"/>
    <mergeCell ref="G13:G14"/>
    <mergeCell ref="H13:K13"/>
    <mergeCell ref="L13:M13"/>
    <mergeCell ref="C77:M77"/>
    <mergeCell ref="C78:M78"/>
    <mergeCell ref="B80:C81"/>
    <mergeCell ref="D80:E81"/>
    <mergeCell ref="F80:F81"/>
    <mergeCell ref="G80:G81"/>
    <mergeCell ref="H80:M80"/>
    <mergeCell ref="H81:I81"/>
    <mergeCell ref="J81:K81"/>
    <mergeCell ref="L81:M81"/>
    <mergeCell ref="C126:M126"/>
    <mergeCell ref="C127:M127"/>
    <mergeCell ref="B129:C130"/>
    <mergeCell ref="D129:E130"/>
    <mergeCell ref="F129:M129"/>
    <mergeCell ref="F130:G130"/>
    <mergeCell ref="H130:I130"/>
    <mergeCell ref="J130:K130"/>
    <mergeCell ref="L130:M130"/>
  </mergeCells>
  <printOptions/>
  <pageMargins left="0.7874015748031497" right="0.7874015748031497" top="0.7874015748031497" bottom="0.7874015748031497" header="0.31496062992125984" footer="0.31496062992125984"/>
  <pageSetup fitToHeight="4" horizontalDpi="600" verticalDpi="600" orientation="portrait" paperSize="9" scale="71" r:id="rId2"/>
  <rowBreaks count="1" manualBreakCount="1">
    <brk id="71" max="255" man="1"/>
  </rowBreaks>
  <drawing r:id="rId1"/>
</worksheet>
</file>

<file path=xl/worksheets/sheet7.xml><?xml version="1.0" encoding="utf-8"?>
<worksheet xmlns="http://schemas.openxmlformats.org/spreadsheetml/2006/main" xmlns:r="http://schemas.openxmlformats.org/officeDocument/2006/relationships">
  <dimension ref="A1:D16"/>
  <sheetViews>
    <sheetView view="pageBreakPreview" zoomScale="60" zoomScalePageLayoutView="0" workbookViewId="0" topLeftCell="A13">
      <selection activeCell="A4" sqref="A4"/>
    </sheetView>
  </sheetViews>
  <sheetFormatPr defaultColWidth="9.140625" defaultRowHeight="15"/>
  <cols>
    <col min="1" max="1" width="5.8515625" style="0" customWidth="1"/>
    <col min="2" max="2" width="39.7109375" style="0" customWidth="1"/>
    <col min="3" max="3" width="27.7109375" style="0" bestFit="1" customWidth="1"/>
    <col min="4" max="4" width="22.7109375" style="0" customWidth="1"/>
  </cols>
  <sheetData>
    <row r="1" ht="12.75">
      <c r="A1" t="s">
        <v>106</v>
      </c>
    </row>
    <row r="3" spans="1:4" ht="15.75">
      <c r="A3" s="82" t="s">
        <v>233</v>
      </c>
      <c r="B3" s="82"/>
      <c r="C3" s="82"/>
      <c r="D3" s="82"/>
    </row>
    <row r="5" spans="1:4" s="1" customFormat="1" ht="35.25" customHeight="1">
      <c r="A5" s="2" t="s">
        <v>1</v>
      </c>
      <c r="B5" s="2" t="s">
        <v>18</v>
      </c>
      <c r="C5" s="8" t="s">
        <v>116</v>
      </c>
      <c r="D5" s="2" t="s">
        <v>117</v>
      </c>
    </row>
    <row r="6" spans="1:4" ht="79.5" customHeight="1">
      <c r="A6" s="2">
        <v>1</v>
      </c>
      <c r="B6" s="4"/>
      <c r="C6" s="4"/>
      <c r="D6" s="4"/>
    </row>
    <row r="7" spans="1:4" ht="79.5" customHeight="1">
      <c r="A7" s="2">
        <v>2</v>
      </c>
      <c r="B7" s="4"/>
      <c r="C7" s="4"/>
      <c r="D7" s="4"/>
    </row>
    <row r="8" spans="1:4" ht="79.5" customHeight="1">
      <c r="A8" s="2">
        <v>3</v>
      </c>
      <c r="B8" s="4"/>
      <c r="C8" s="4"/>
      <c r="D8" s="4"/>
    </row>
    <row r="9" spans="1:4" ht="79.5" customHeight="1">
      <c r="A9" s="2">
        <v>4</v>
      </c>
      <c r="B9" s="4"/>
      <c r="C9" s="4"/>
      <c r="D9" s="4"/>
    </row>
    <row r="10" spans="1:4" ht="79.5" customHeight="1">
      <c r="A10" s="2">
        <v>5</v>
      </c>
      <c r="B10" s="4"/>
      <c r="C10" s="4"/>
      <c r="D10" s="4"/>
    </row>
    <row r="11" spans="1:4" ht="79.5" customHeight="1">
      <c r="A11" s="2">
        <v>6</v>
      </c>
      <c r="B11" s="4"/>
      <c r="C11" s="4"/>
      <c r="D11" s="4"/>
    </row>
    <row r="12" spans="1:4" ht="79.5" customHeight="1">
      <c r="A12" s="2">
        <v>7</v>
      </c>
      <c r="B12" s="4"/>
      <c r="C12" s="4"/>
      <c r="D12" s="4"/>
    </row>
    <row r="13" spans="1:4" ht="79.5" customHeight="1">
      <c r="A13" s="2">
        <v>8</v>
      </c>
      <c r="B13" s="4"/>
      <c r="C13" s="4"/>
      <c r="D13" s="4"/>
    </row>
    <row r="14" spans="1:4" ht="79.5" customHeight="1">
      <c r="A14" s="2">
        <v>9</v>
      </c>
      <c r="B14" s="4"/>
      <c r="C14" s="4"/>
      <c r="D14" s="4"/>
    </row>
    <row r="15" spans="1:4" ht="79.5" customHeight="1">
      <c r="A15" s="2">
        <v>10</v>
      </c>
      <c r="B15" s="4"/>
      <c r="C15" s="4"/>
      <c r="D15" s="4"/>
    </row>
    <row r="16" ht="12.75">
      <c r="A16" t="s">
        <v>8</v>
      </c>
    </row>
  </sheetData>
  <sheetProtection/>
  <mergeCells count="1">
    <mergeCell ref="A3:D3"/>
  </mergeCells>
  <printOptions/>
  <pageMargins left="0.984251968503937" right="0.984251968503937" top="0.984251968503937" bottom="0.984251968503937" header="0.31496062992125984" footer="0.31496062992125984"/>
  <pageSetup fitToHeight="9"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D17"/>
  <sheetViews>
    <sheetView view="pageBreakPreview" zoomScale="60" zoomScalePageLayoutView="0" workbookViewId="0" topLeftCell="A15">
      <selection activeCell="D6" sqref="D6"/>
    </sheetView>
  </sheetViews>
  <sheetFormatPr defaultColWidth="9.140625" defaultRowHeight="15"/>
  <cols>
    <col min="1" max="1" width="5.8515625" style="0" customWidth="1"/>
    <col min="2" max="2" width="7.28125" style="0" customWidth="1"/>
    <col min="3" max="3" width="45.7109375" style="0" customWidth="1"/>
    <col min="4" max="4" width="28.7109375" style="0" customWidth="1"/>
  </cols>
  <sheetData>
    <row r="1" ht="12.75">
      <c r="A1" t="s">
        <v>107</v>
      </c>
    </row>
    <row r="3" spans="1:4" ht="15.75">
      <c r="A3" s="82" t="s">
        <v>20</v>
      </c>
      <c r="B3" s="82"/>
      <c r="C3" s="82"/>
      <c r="D3" s="82"/>
    </row>
    <row r="5" spans="1:4" s="1" customFormat="1" ht="27" customHeight="1">
      <c r="A5" s="2" t="s">
        <v>1</v>
      </c>
      <c r="B5" s="2" t="s">
        <v>15</v>
      </c>
      <c r="C5" s="2" t="s">
        <v>18</v>
      </c>
      <c r="D5" s="2" t="s">
        <v>118</v>
      </c>
    </row>
    <row r="6" spans="1:4" ht="66" customHeight="1">
      <c r="A6" s="2">
        <v>1</v>
      </c>
      <c r="B6" s="5"/>
      <c r="C6" s="4"/>
      <c r="D6" s="4"/>
    </row>
    <row r="7" spans="1:4" ht="66" customHeight="1">
      <c r="A7" s="2">
        <v>2</v>
      </c>
      <c r="B7" s="5"/>
      <c r="C7" s="4"/>
      <c r="D7" s="4"/>
    </row>
    <row r="8" spans="1:4" ht="66" customHeight="1">
      <c r="A8" s="2">
        <v>3</v>
      </c>
      <c r="B8" s="5"/>
      <c r="C8" s="4"/>
      <c r="D8" s="4"/>
    </row>
    <row r="9" spans="1:4" ht="66" customHeight="1">
      <c r="A9" s="2">
        <v>4</v>
      </c>
      <c r="B9" s="5"/>
      <c r="C9" s="4"/>
      <c r="D9" s="4"/>
    </row>
    <row r="10" spans="1:4" ht="66" customHeight="1">
      <c r="A10" s="2">
        <v>5</v>
      </c>
      <c r="B10" s="5"/>
      <c r="C10" s="4"/>
      <c r="D10" s="4"/>
    </row>
    <row r="11" spans="1:4" ht="66" customHeight="1">
      <c r="A11" s="2">
        <v>6</v>
      </c>
      <c r="B11" s="5"/>
      <c r="C11" s="4"/>
      <c r="D11" s="4"/>
    </row>
    <row r="12" spans="1:4" ht="66" customHeight="1">
      <c r="A12" s="2">
        <v>7</v>
      </c>
      <c r="B12" s="5"/>
      <c r="C12" s="4"/>
      <c r="D12" s="4"/>
    </row>
    <row r="13" spans="1:4" ht="66" customHeight="1">
      <c r="A13" s="2">
        <v>8</v>
      </c>
      <c r="B13" s="5"/>
      <c r="C13" s="4"/>
      <c r="D13" s="4"/>
    </row>
    <row r="14" spans="1:4" ht="66" customHeight="1">
      <c r="A14" s="2">
        <v>9</v>
      </c>
      <c r="B14" s="5"/>
      <c r="C14" s="4"/>
      <c r="D14" s="4"/>
    </row>
    <row r="15" spans="1:4" ht="66" customHeight="1">
      <c r="A15" s="2">
        <v>10</v>
      </c>
      <c r="B15" s="5"/>
      <c r="C15" s="4"/>
      <c r="D15" s="4"/>
    </row>
    <row r="16" ht="12.75">
      <c r="A16" t="s">
        <v>8</v>
      </c>
    </row>
    <row r="17" ht="12.75">
      <c r="A17" t="s">
        <v>33</v>
      </c>
    </row>
  </sheetData>
  <sheetProtection/>
  <mergeCells count="1">
    <mergeCell ref="A3:D3"/>
  </mergeCells>
  <printOptions/>
  <pageMargins left="0.984251968503937" right="0.984251968503937" top="0.984251968503937" bottom="0.984251968503937" header="0.31496062992125984" footer="0.31496062992125984"/>
  <pageSetup fitToHeight="9"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A1:E16"/>
  <sheetViews>
    <sheetView view="pageBreakPreview" zoomScale="60" zoomScalePageLayoutView="0" workbookViewId="0" topLeftCell="A10">
      <selection activeCell="A4" sqref="A4"/>
    </sheetView>
  </sheetViews>
  <sheetFormatPr defaultColWidth="9.140625" defaultRowHeight="15"/>
  <cols>
    <col min="1" max="1" width="5.8515625" style="0" customWidth="1"/>
    <col min="2" max="2" width="7.28125" style="0" customWidth="1"/>
    <col min="3" max="3" width="24.28125" style="0" customWidth="1"/>
    <col min="4" max="4" width="36.7109375" style="0" customWidth="1"/>
    <col min="5" max="5" width="15.28125" style="0" bestFit="1" customWidth="1"/>
  </cols>
  <sheetData>
    <row r="1" ht="12.75">
      <c r="A1" t="s">
        <v>108</v>
      </c>
    </row>
    <row r="3" spans="1:5" ht="15.75">
      <c r="A3" s="82" t="s">
        <v>234</v>
      </c>
      <c r="B3" s="82"/>
      <c r="C3" s="82"/>
      <c r="D3" s="82"/>
      <c r="E3" s="82"/>
    </row>
    <row r="5" spans="1:5" s="1" customFormat="1" ht="27" customHeight="1">
      <c r="A5" s="2" t="s">
        <v>1</v>
      </c>
      <c r="B5" s="2" t="s">
        <v>15</v>
      </c>
      <c r="C5" s="2" t="s">
        <v>23</v>
      </c>
      <c r="D5" s="2" t="s">
        <v>21</v>
      </c>
      <c r="E5" s="2" t="s">
        <v>24</v>
      </c>
    </row>
    <row r="6" spans="1:5" ht="60.75" customHeight="1">
      <c r="A6" s="2">
        <v>1</v>
      </c>
      <c r="B6" s="5"/>
      <c r="C6" s="5"/>
      <c r="D6" s="4"/>
      <c r="E6" s="9"/>
    </row>
    <row r="7" spans="1:5" ht="60.75" customHeight="1">
      <c r="A7" s="2">
        <v>2</v>
      </c>
      <c r="B7" s="5"/>
      <c r="C7" s="5"/>
      <c r="D7" s="4"/>
      <c r="E7" s="9"/>
    </row>
    <row r="8" spans="1:5" ht="60.75" customHeight="1">
      <c r="A8" s="2">
        <v>3</v>
      </c>
      <c r="B8" s="5"/>
      <c r="C8" s="5"/>
      <c r="D8" s="4"/>
      <c r="E8" s="9"/>
    </row>
    <row r="9" spans="1:5" ht="60.75" customHeight="1">
      <c r="A9" s="2">
        <v>4</v>
      </c>
      <c r="B9" s="5"/>
      <c r="C9" s="5"/>
      <c r="D9" s="4"/>
      <c r="E9" s="9"/>
    </row>
    <row r="10" spans="1:5" ht="60.75" customHeight="1">
      <c r="A10" s="2">
        <v>5</v>
      </c>
      <c r="B10" s="5"/>
      <c r="C10" s="5"/>
      <c r="D10" s="4"/>
      <c r="E10" s="9"/>
    </row>
    <row r="11" spans="1:5" ht="60.75" customHeight="1">
      <c r="A11" s="2">
        <v>6</v>
      </c>
      <c r="B11" s="5"/>
      <c r="C11" s="5"/>
      <c r="D11" s="4"/>
      <c r="E11" s="9"/>
    </row>
    <row r="12" spans="1:5" ht="60.75" customHeight="1">
      <c r="A12" s="2">
        <v>7</v>
      </c>
      <c r="B12" s="5"/>
      <c r="C12" s="5"/>
      <c r="D12" s="4"/>
      <c r="E12" s="9"/>
    </row>
    <row r="13" spans="1:5" ht="60.75" customHeight="1">
      <c r="A13" s="2">
        <v>8</v>
      </c>
      <c r="B13" s="5"/>
      <c r="C13" s="5"/>
      <c r="D13" s="4"/>
      <c r="E13" s="9"/>
    </row>
    <row r="14" spans="1:5" ht="60.75" customHeight="1">
      <c r="A14" s="2">
        <v>9</v>
      </c>
      <c r="B14" s="5"/>
      <c r="C14" s="5"/>
      <c r="D14" s="4"/>
      <c r="E14" s="9"/>
    </row>
    <row r="15" spans="1:5" ht="60.75" customHeight="1">
      <c r="A15" s="2">
        <v>10</v>
      </c>
      <c r="B15" s="5"/>
      <c r="C15" s="5"/>
      <c r="D15" s="4"/>
      <c r="E15" s="9"/>
    </row>
    <row r="16" ht="12.75">
      <c r="A16" t="s">
        <v>8</v>
      </c>
    </row>
  </sheetData>
  <sheetProtection/>
  <mergeCells count="1">
    <mergeCell ref="A3:E3"/>
  </mergeCells>
  <printOptions/>
  <pageMargins left="0.984251968503937" right="0.984251968503937" top="0.984251968503937" bottom="0.984251968503937" header="0.31496062992125984" footer="0.31496062992125984"/>
  <pageSetup fitToHeight="9"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宮崎県</dc:creator>
  <cp:keywords/>
  <dc:description/>
  <cp:lastModifiedBy>今村 浩平</cp:lastModifiedBy>
  <cp:lastPrinted>2023-06-13T03:01:41Z</cp:lastPrinted>
  <dcterms:created xsi:type="dcterms:W3CDTF">2010-07-05T11:16:04Z</dcterms:created>
  <dcterms:modified xsi:type="dcterms:W3CDTF">2023-06-13T10:11:00Z</dcterms:modified>
  <cp:category/>
  <cp:version/>
  <cp:contentType/>
  <cp:contentStatus/>
</cp:coreProperties>
</file>