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mc:AlternateContent xmlns:mc="http://schemas.openxmlformats.org/markup-compatibility/2006">
    <mc:Choice Requires="x15">
      <x15ac:absPath xmlns:x15ac="http://schemas.microsoft.com/office/spreadsheetml/2010/11/ac" url="Z:\01 畜産新生企画担当\09畜産新生企画担当\00 H30頭羽数調査\ホームページ\"/>
    </mc:Choice>
  </mc:AlternateContent>
  <xr:revisionPtr revIDLastSave="0" documentId="13_ncr:1_{8EA136D4-454C-460F-9315-C6B93FCC872E}" xr6:coauthVersionLast="40" xr6:coauthVersionMax="40" xr10:uidLastSave="{00000000-0000-0000-0000-000000000000}"/>
  <bookViews>
    <workbookView xWindow="-108" yWindow="-108" windowWidth="23256" windowHeight="12576" tabRatio="812" activeTab="4" xr2:uid="{00000000-000D-0000-FFFF-FFFF00000000}"/>
  </bookViews>
  <sheets>
    <sheet name="肉用牛" sheetId="10" r:id="rId1"/>
    <sheet name="乳用牛" sheetId="17" r:id="rId2"/>
    <sheet name="豚" sheetId="12" r:id="rId3"/>
    <sheet name="鶏" sheetId="18" r:id="rId4"/>
    <sheet name="地域別" sheetId="19" r:id="rId5"/>
  </sheets>
  <definedNames>
    <definedName name="_xlnm.Print_Area" localSheetId="3">鶏!$C$3:$J$44</definedName>
    <definedName name="_xlnm.Print_Area" localSheetId="4">地域別!$E$3:$M$52</definedName>
    <definedName name="_xlnm.Print_Area" localSheetId="2">豚!$C$1:$J$43</definedName>
    <definedName name="_xlnm.Print_Area" localSheetId="0">肉用牛!$B$1:$K$43</definedName>
    <definedName name="_xlnm.Print_Area" localSheetId="1">乳用牛!$B$1:$I$44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7" i="12" l="1"/>
  <c r="F40" i="19" l="1"/>
  <c r="G33" i="19"/>
  <c r="H33" i="19"/>
  <c r="I33" i="19"/>
  <c r="J33" i="19"/>
  <c r="K33" i="19"/>
  <c r="G34" i="19"/>
  <c r="H34" i="19"/>
  <c r="I34" i="19"/>
  <c r="J34" i="19"/>
  <c r="K34" i="19"/>
  <c r="G35" i="19"/>
  <c r="H35" i="19"/>
  <c r="I35" i="19"/>
  <c r="J35" i="19"/>
  <c r="K35" i="19"/>
  <c r="G36" i="19"/>
  <c r="H36" i="19"/>
  <c r="I36" i="19"/>
  <c r="J36" i="19"/>
  <c r="K36" i="19"/>
  <c r="G37" i="19"/>
  <c r="H37" i="19"/>
  <c r="I37" i="19"/>
  <c r="J37" i="19"/>
  <c r="K37" i="19"/>
  <c r="G38" i="19"/>
  <c r="H38" i="19"/>
  <c r="I38" i="19"/>
  <c r="J38" i="19"/>
  <c r="K38" i="19"/>
  <c r="G39" i="19"/>
  <c r="H39" i="19"/>
  <c r="I39" i="19"/>
  <c r="J39" i="19"/>
  <c r="K39" i="19"/>
  <c r="F34" i="19"/>
  <c r="F35" i="19"/>
  <c r="F36" i="19"/>
  <c r="F37" i="19"/>
  <c r="F38" i="19"/>
  <c r="F39" i="19"/>
  <c r="F33" i="19"/>
  <c r="G15" i="19"/>
  <c r="H15" i="19"/>
  <c r="I15" i="19"/>
  <c r="J15" i="19"/>
  <c r="K15" i="19"/>
  <c r="L15" i="19"/>
  <c r="M15" i="19"/>
  <c r="F15" i="19"/>
  <c r="K51" i="19" l="1"/>
  <c r="J51" i="19"/>
  <c r="I51" i="19"/>
  <c r="H51" i="19"/>
  <c r="G51" i="19"/>
  <c r="F51" i="19"/>
  <c r="K50" i="19"/>
  <c r="J50" i="19"/>
  <c r="I50" i="19"/>
  <c r="H50" i="19"/>
  <c r="G50" i="19"/>
  <c r="F50" i="19"/>
  <c r="K49" i="19"/>
  <c r="J49" i="19"/>
  <c r="I49" i="19"/>
  <c r="H49" i="19"/>
  <c r="G49" i="19"/>
  <c r="F49" i="19"/>
  <c r="K48" i="19"/>
  <c r="J48" i="19"/>
  <c r="I48" i="19"/>
  <c r="H48" i="19"/>
  <c r="G48" i="19"/>
  <c r="F48" i="19"/>
  <c r="K47" i="19"/>
  <c r="J47" i="19"/>
  <c r="I47" i="19"/>
  <c r="H47" i="19"/>
  <c r="G47" i="19"/>
  <c r="F47" i="19"/>
  <c r="K46" i="19"/>
  <c r="J46" i="19"/>
  <c r="I46" i="19"/>
  <c r="H46" i="19"/>
  <c r="G46" i="19"/>
  <c r="F46" i="19"/>
  <c r="K45" i="19"/>
  <c r="F28" i="19"/>
  <c r="K27" i="19"/>
  <c r="J27" i="19"/>
  <c r="I27" i="19"/>
  <c r="H27" i="19"/>
  <c r="G27" i="19"/>
  <c r="F27" i="19"/>
  <c r="K26" i="19"/>
  <c r="J26" i="19"/>
  <c r="I26" i="19"/>
  <c r="H26" i="19"/>
  <c r="G26" i="19"/>
  <c r="F26" i="19"/>
  <c r="K25" i="19"/>
  <c r="J25" i="19"/>
  <c r="I25" i="19"/>
  <c r="H25" i="19"/>
  <c r="G25" i="19"/>
  <c r="F25" i="19"/>
  <c r="K24" i="19"/>
  <c r="J24" i="19"/>
  <c r="I24" i="19"/>
  <c r="H24" i="19"/>
  <c r="G24" i="19"/>
  <c r="F24" i="19"/>
  <c r="K23" i="19"/>
  <c r="J23" i="19"/>
  <c r="I23" i="19"/>
  <c r="H23" i="19"/>
  <c r="G23" i="19"/>
  <c r="F23" i="19"/>
  <c r="K22" i="19"/>
  <c r="J22" i="19"/>
  <c r="I22" i="19"/>
  <c r="H22" i="19"/>
  <c r="G22" i="19"/>
  <c r="F22" i="19"/>
  <c r="F21" i="19"/>
  <c r="K21" i="19" l="1"/>
  <c r="K28" i="19"/>
  <c r="H21" i="19"/>
  <c r="H28" i="19"/>
  <c r="I21" i="19"/>
  <c r="I28" i="19"/>
  <c r="J21" i="19"/>
  <c r="J28" i="19"/>
  <c r="G21" i="19"/>
  <c r="G28" i="19"/>
  <c r="F52" i="19"/>
  <c r="F45" i="19"/>
  <c r="I52" i="19"/>
  <c r="I45" i="19"/>
  <c r="J52" i="19"/>
  <c r="J45" i="19"/>
  <c r="G45" i="19"/>
  <c r="G52" i="19"/>
  <c r="H45" i="19"/>
  <c r="H52" i="19"/>
  <c r="K52" i="19"/>
  <c r="G40" i="19"/>
  <c r="H40" i="19"/>
  <c r="I40" i="19"/>
  <c r="J40" i="19"/>
  <c r="K40" i="19"/>
  <c r="U5" i="10" l="1"/>
  <c r="L8" i="19" s="1"/>
  <c r="V5" i="10"/>
  <c r="M8" i="19" s="1"/>
  <c r="U6" i="10"/>
  <c r="L9" i="19" s="1"/>
  <c r="V6" i="10"/>
  <c r="M9" i="19" s="1"/>
  <c r="U7" i="10"/>
  <c r="L10" i="19" s="1"/>
  <c r="V7" i="10"/>
  <c r="M10" i="19" s="1"/>
  <c r="U8" i="10"/>
  <c r="L11" i="19" s="1"/>
  <c r="V8" i="10"/>
  <c r="M11" i="19" s="1"/>
  <c r="U9" i="10"/>
  <c r="L12" i="19" s="1"/>
  <c r="V9" i="10"/>
  <c r="M12" i="19" s="1"/>
  <c r="U10" i="10"/>
  <c r="L13" i="19" s="1"/>
  <c r="V10" i="10"/>
  <c r="M13" i="19" s="1"/>
  <c r="U11" i="10"/>
  <c r="L14" i="19" s="1"/>
  <c r="V11" i="10"/>
  <c r="M14" i="19" s="1"/>
  <c r="T5" i="10"/>
  <c r="K8" i="19" s="1"/>
  <c r="T6" i="10"/>
  <c r="K9" i="19" s="1"/>
  <c r="T7" i="10"/>
  <c r="K10" i="19" s="1"/>
  <c r="T8" i="10"/>
  <c r="K11" i="19" s="1"/>
  <c r="T9" i="10"/>
  <c r="K12" i="19" s="1"/>
  <c r="T10" i="10"/>
  <c r="K13" i="19" s="1"/>
  <c r="T11" i="10"/>
  <c r="K14" i="19" s="1"/>
  <c r="S5" i="10"/>
  <c r="J8" i="19" s="1"/>
  <c r="S6" i="10"/>
  <c r="J9" i="19" s="1"/>
  <c r="S7" i="10"/>
  <c r="J10" i="19" s="1"/>
  <c r="S8" i="10"/>
  <c r="J11" i="19" s="1"/>
  <c r="S9" i="10"/>
  <c r="J12" i="19" s="1"/>
  <c r="S10" i="10"/>
  <c r="J13" i="19" s="1"/>
  <c r="S11" i="10"/>
  <c r="J14" i="19" s="1"/>
  <c r="R5" i="10"/>
  <c r="I8" i="19" s="1"/>
  <c r="R6" i="10"/>
  <c r="I9" i="19" s="1"/>
  <c r="R7" i="10"/>
  <c r="I10" i="19" s="1"/>
  <c r="R8" i="10"/>
  <c r="I11" i="19" s="1"/>
  <c r="R9" i="10"/>
  <c r="I12" i="19" s="1"/>
  <c r="R10" i="10"/>
  <c r="I13" i="19" s="1"/>
  <c r="R11" i="10"/>
  <c r="I14" i="19" s="1"/>
  <c r="Q5" i="10"/>
  <c r="H8" i="19" s="1"/>
  <c r="Q6" i="10"/>
  <c r="H9" i="19" s="1"/>
  <c r="Q7" i="10"/>
  <c r="H10" i="19" s="1"/>
  <c r="Q8" i="10"/>
  <c r="H11" i="19" s="1"/>
  <c r="Q9" i="10"/>
  <c r="H12" i="19" s="1"/>
  <c r="Q10" i="10"/>
  <c r="H13" i="19" s="1"/>
  <c r="Q11" i="10"/>
  <c r="H14" i="19" s="1"/>
  <c r="P5" i="10"/>
  <c r="G8" i="19" s="1"/>
  <c r="P6" i="10"/>
  <c r="G9" i="19" s="1"/>
  <c r="P7" i="10"/>
  <c r="G10" i="19" s="1"/>
  <c r="P8" i="10"/>
  <c r="G11" i="19" s="1"/>
  <c r="P9" i="10"/>
  <c r="G12" i="19" s="1"/>
  <c r="P10" i="10"/>
  <c r="G13" i="19" s="1"/>
  <c r="P11" i="10"/>
  <c r="G14" i="19" s="1"/>
  <c r="O11" i="10"/>
  <c r="F14" i="19" s="1"/>
  <c r="O10" i="10"/>
  <c r="F13" i="19" s="1"/>
  <c r="O9" i="10"/>
  <c r="F12" i="19" s="1"/>
  <c r="O8" i="10"/>
  <c r="F11" i="19" s="1"/>
  <c r="O7" i="10"/>
  <c r="F10" i="19" s="1"/>
  <c r="O6" i="10"/>
  <c r="F9" i="19" s="1"/>
  <c r="O5" i="10"/>
  <c r="F8" i="19" s="1"/>
</calcChain>
</file>

<file path=xl/sharedStrings.xml><?xml version="1.0" encoding="utf-8"?>
<sst xmlns="http://schemas.openxmlformats.org/spreadsheetml/2006/main" count="636" uniqueCount="95">
  <si>
    <t>乳用種計</t>
    <rPh sb="0" eb="3">
      <t>ニュウヨウシュ</t>
    </rPh>
    <rPh sb="3" eb="4">
      <t>ケイ</t>
    </rPh>
    <phoneticPr fontId="7"/>
  </si>
  <si>
    <t>交雑種</t>
    <rPh sb="0" eb="3">
      <t>コウザツシュ</t>
    </rPh>
    <phoneticPr fontId="7"/>
  </si>
  <si>
    <t>合計</t>
    <rPh sb="0" eb="2">
      <t>ゴウケイ</t>
    </rPh>
    <phoneticPr fontId="7"/>
  </si>
  <si>
    <t>繁殖牛</t>
    <rPh sb="0" eb="2">
      <t>ハンショク</t>
    </rPh>
    <rPh sb="2" eb="3">
      <t>ギュウ</t>
    </rPh>
    <phoneticPr fontId="7"/>
  </si>
  <si>
    <t>育成牛</t>
    <rPh sb="0" eb="2">
      <t>イクセイ</t>
    </rPh>
    <rPh sb="2" eb="3">
      <t>ギュウ</t>
    </rPh>
    <phoneticPr fontId="7"/>
  </si>
  <si>
    <t>①肉用牛全体</t>
    <rPh sb="1" eb="4">
      <t>ニクヨウギュウ</t>
    </rPh>
    <rPh sb="4" eb="6">
      <t>ゼンタイ</t>
    </rPh>
    <phoneticPr fontId="7"/>
  </si>
  <si>
    <t>地域</t>
    <rPh sb="0" eb="2">
      <t>チイキ</t>
    </rPh>
    <phoneticPr fontId="7"/>
  </si>
  <si>
    <t>市町村名</t>
    <rPh sb="0" eb="3">
      <t>シチョウソン</t>
    </rPh>
    <rPh sb="3" eb="4">
      <t>メイ</t>
    </rPh>
    <phoneticPr fontId="7"/>
  </si>
  <si>
    <t>農場数</t>
    <rPh sb="0" eb="2">
      <t>ノウジョウ</t>
    </rPh>
    <rPh sb="2" eb="3">
      <t>スウ</t>
    </rPh>
    <phoneticPr fontId="7"/>
  </si>
  <si>
    <t>肉用種計</t>
    <rPh sb="0" eb="2">
      <t>ニクヨウ</t>
    </rPh>
    <rPh sb="2" eb="3">
      <t>タネ</t>
    </rPh>
    <rPh sb="3" eb="4">
      <t>ケイ</t>
    </rPh>
    <phoneticPr fontId="7"/>
  </si>
  <si>
    <t>肥育牛</t>
    <rPh sb="0" eb="3">
      <t>ヒイクギュウ</t>
    </rPh>
    <phoneticPr fontId="7"/>
  </si>
  <si>
    <t>中部</t>
    <rPh sb="0" eb="2">
      <t>チュウブ</t>
    </rPh>
    <phoneticPr fontId="5"/>
  </si>
  <si>
    <t>宮崎市</t>
  </si>
  <si>
    <t>国富町</t>
  </si>
  <si>
    <t>綾町</t>
  </si>
  <si>
    <t>中部地域</t>
  </si>
  <si>
    <t>南那珂</t>
    <rPh sb="0" eb="3">
      <t>ミナミナカ</t>
    </rPh>
    <phoneticPr fontId="5"/>
  </si>
  <si>
    <t>日南市</t>
  </si>
  <si>
    <t>串間市</t>
  </si>
  <si>
    <t>南那珂地域</t>
  </si>
  <si>
    <t>北諸県郡</t>
  </si>
  <si>
    <t>都城市</t>
  </si>
  <si>
    <t>三股町</t>
  </si>
  <si>
    <t>北諸県地域</t>
  </si>
  <si>
    <t>西諸県郡</t>
  </si>
  <si>
    <t>小林市</t>
  </si>
  <si>
    <t>えびの市</t>
  </si>
  <si>
    <t>高原町</t>
  </si>
  <si>
    <t>西諸県地域</t>
  </si>
  <si>
    <t>児湯郡</t>
  </si>
  <si>
    <t>西都市</t>
  </si>
  <si>
    <t>高鍋町</t>
  </si>
  <si>
    <t>新富町</t>
  </si>
  <si>
    <t>西米良村</t>
  </si>
  <si>
    <t>木城町</t>
  </si>
  <si>
    <t>川南町</t>
  </si>
  <si>
    <t>都農町</t>
  </si>
  <si>
    <t>児湯地域</t>
  </si>
  <si>
    <t>東臼杵郡</t>
  </si>
  <si>
    <t>延岡市</t>
  </si>
  <si>
    <t>日向市</t>
  </si>
  <si>
    <t>門川町</t>
  </si>
  <si>
    <t>諸塚村</t>
  </si>
  <si>
    <t>椎葉村</t>
  </si>
  <si>
    <t>美郷町</t>
  </si>
  <si>
    <t>東臼杵地域</t>
  </si>
  <si>
    <t>西臼杵郡</t>
  </si>
  <si>
    <t>高千穂町</t>
  </si>
  <si>
    <t>日之影町</t>
  </si>
  <si>
    <t>五ヶ瀬町</t>
  </si>
  <si>
    <t>西臼杵地域</t>
  </si>
  <si>
    <t>宮崎県全体</t>
  </si>
  <si>
    <t>子取り用雌豚</t>
    <rPh sb="0" eb="1">
      <t>コ</t>
    </rPh>
    <rPh sb="1" eb="2">
      <t>ト</t>
    </rPh>
    <rPh sb="3" eb="4">
      <t>ヨウ</t>
    </rPh>
    <rPh sb="4" eb="5">
      <t>メス</t>
    </rPh>
    <rPh sb="5" eb="6">
      <t>ブタ</t>
    </rPh>
    <phoneticPr fontId="10"/>
  </si>
  <si>
    <t>種おす豚</t>
    <rPh sb="0" eb="1">
      <t>シュ</t>
    </rPh>
    <rPh sb="3" eb="4">
      <t>ブタ</t>
    </rPh>
    <phoneticPr fontId="10"/>
  </si>
  <si>
    <t>肥育豚</t>
    <rPh sb="0" eb="2">
      <t>ヒイク</t>
    </rPh>
    <rPh sb="2" eb="3">
      <t>ブタ</t>
    </rPh>
    <phoneticPr fontId="10"/>
  </si>
  <si>
    <t>その他</t>
    <rPh sb="2" eb="3">
      <t>タ</t>
    </rPh>
    <phoneticPr fontId="10"/>
  </si>
  <si>
    <t>中部地域</t>
    <rPh sb="0" eb="2">
      <t>チュウブ</t>
    </rPh>
    <rPh sb="2" eb="4">
      <t>チイキ</t>
    </rPh>
    <phoneticPr fontId="5"/>
  </si>
  <si>
    <t>南那珂地域</t>
    <rPh sb="0" eb="3">
      <t>ミナミナカ</t>
    </rPh>
    <rPh sb="3" eb="5">
      <t>チイキ</t>
    </rPh>
    <phoneticPr fontId="7"/>
  </si>
  <si>
    <t>北諸県地域</t>
    <rPh sb="0" eb="3">
      <t>キタモロカタ</t>
    </rPh>
    <rPh sb="3" eb="5">
      <t>チイキ</t>
    </rPh>
    <phoneticPr fontId="7"/>
  </si>
  <si>
    <t>西諸県地域</t>
    <rPh sb="0" eb="3">
      <t>ニシモロカタ</t>
    </rPh>
    <rPh sb="3" eb="5">
      <t>チイキ</t>
    </rPh>
    <phoneticPr fontId="7"/>
  </si>
  <si>
    <t>児湯地域</t>
    <rPh sb="0" eb="2">
      <t>コユ</t>
    </rPh>
    <rPh sb="2" eb="4">
      <t>チイキ</t>
    </rPh>
    <phoneticPr fontId="7"/>
  </si>
  <si>
    <t>東臼杵地域</t>
    <rPh sb="0" eb="3">
      <t>ヒガシウスキ</t>
    </rPh>
    <rPh sb="3" eb="5">
      <t>チイキ</t>
    </rPh>
    <phoneticPr fontId="7"/>
  </si>
  <si>
    <t>西臼杵地域</t>
    <rPh sb="0" eb="3">
      <t>ニシウスキ</t>
    </rPh>
    <rPh sb="3" eb="5">
      <t>チイキ</t>
    </rPh>
    <phoneticPr fontId="7"/>
  </si>
  <si>
    <t>宮崎県全体</t>
    <rPh sb="0" eb="3">
      <t>ミヤザキケン</t>
    </rPh>
    <rPh sb="3" eb="5">
      <t>ゼンタイ</t>
    </rPh>
    <phoneticPr fontId="7"/>
  </si>
  <si>
    <t>③豚</t>
    <rPh sb="1" eb="2">
      <t>ブタ</t>
    </rPh>
    <phoneticPr fontId="7"/>
  </si>
  <si>
    <t>(単位：頭)</t>
    <rPh sb="1" eb="3">
      <t>タンイ</t>
    </rPh>
    <rPh sb="4" eb="5">
      <t>トウ</t>
    </rPh>
    <phoneticPr fontId="7"/>
  </si>
  <si>
    <t>「肉用種」：肉用を目的として飼養している牛のうち乳用種以外の牛
「乳用種」：乳用種のうち肉用を目的として飼養している牛
「交雑種」：乳用種のめすに肉用種のおすを交配して生産された牛
「繁殖牛」：子牛を生産することを目的として飼養している肉用種の牛
「肥育牛」：肉用として販売することを目的に飼養している肉用種の牛
「育成牛」：もと牛として出荷する予定の牛で、ほ育中又は育成中の牛
「０」：１～４頭又は千羽を四捨五入したもの
「－」：事実のないもの
「χ」：農場数が２以下の市町村の頭羽数（「χ」を推定し得る場合は地域全体の集計も「χ」とする）
注：ラウンドの関係で合計と内訳が一致しない場合がある。</t>
    <rPh sb="1" eb="4">
      <t>ニクヨウシュ</t>
    </rPh>
    <rPh sb="6" eb="8">
      <t>ニクヨウ</t>
    </rPh>
    <rPh sb="9" eb="11">
      <t>モクテキ</t>
    </rPh>
    <rPh sb="14" eb="16">
      <t>シヨウ</t>
    </rPh>
    <rPh sb="20" eb="21">
      <t>ウシ</t>
    </rPh>
    <rPh sb="30" eb="31">
      <t>ウシ</t>
    </rPh>
    <rPh sb="33" eb="36">
      <t>ニュウヨウシュ</t>
    </rPh>
    <rPh sb="38" eb="41">
      <t>ニュウヨウシュ</t>
    </rPh>
    <rPh sb="61" eb="64">
      <t>コウザツシュ</t>
    </rPh>
    <rPh sb="66" eb="69">
      <t>ニュウヨウシュ</t>
    </rPh>
    <rPh sb="73" eb="76">
      <t>ニクヨウシュ</t>
    </rPh>
    <rPh sb="80" eb="82">
      <t>コウハイ</t>
    </rPh>
    <rPh sb="84" eb="86">
      <t>セイサン</t>
    </rPh>
    <rPh sb="89" eb="90">
      <t>ウシ</t>
    </rPh>
    <rPh sb="92" eb="94">
      <t>ハンショク</t>
    </rPh>
    <rPh sb="94" eb="95">
      <t>ギュウ</t>
    </rPh>
    <rPh sb="97" eb="99">
      <t>コウシ</t>
    </rPh>
    <rPh sb="100" eb="102">
      <t>セイサン</t>
    </rPh>
    <rPh sb="107" eb="109">
      <t>モクテキ</t>
    </rPh>
    <rPh sb="112" eb="114">
      <t>シヨウ</t>
    </rPh>
    <rPh sb="118" eb="121">
      <t>ニクヨウシュ</t>
    </rPh>
    <rPh sb="122" eb="123">
      <t>ウシ</t>
    </rPh>
    <rPh sb="125" eb="128">
      <t>ヒイクギュウ</t>
    </rPh>
    <rPh sb="130" eb="132">
      <t>ニクヨウ</t>
    </rPh>
    <rPh sb="135" eb="137">
      <t>ハンバイ</t>
    </rPh>
    <rPh sb="142" eb="144">
      <t>モクテキ</t>
    </rPh>
    <rPh sb="145" eb="147">
      <t>シヨウ</t>
    </rPh>
    <rPh sb="151" eb="154">
      <t>ニクヨウシュ</t>
    </rPh>
    <rPh sb="155" eb="156">
      <t>ウシ</t>
    </rPh>
    <phoneticPr fontId="10"/>
  </si>
  <si>
    <t>「子取り用雌豚」：生後６か月以上で小豚を生産することを目的として飼養しているめす豚
「種おす豚」：生後６か月以上で種付けに供することを目的として飼養しているおす豚
「肥育豚」：肥育して肉豚として販売することを目的として飼養している豚
「その他」：子取り用雌豚、種おす豚及び肥育豚以外の豚で肥育用や繁殖用などのもと豚として出荷する予定の子豚、肉用に出荷する目的で肥育中の繁殖めす豚や種おす豚の廃豚
「０」：１～４頭又は千羽を四捨五入したもの
「－」：事実のないもの
「χ」：農場数が２以下の市町村の頭羽数（「χ」を推定し得る場合は地域全体の集計も「χ」とする）
注：ラウンドの関係で合計と内訳が一致しない場合がある。</t>
    <rPh sb="1" eb="3">
      <t>コト</t>
    </rPh>
    <rPh sb="4" eb="5">
      <t>ヨウ</t>
    </rPh>
    <rPh sb="5" eb="6">
      <t>メス</t>
    </rPh>
    <rPh sb="6" eb="7">
      <t>ブタ</t>
    </rPh>
    <rPh sb="9" eb="11">
      <t>セイゴ</t>
    </rPh>
    <rPh sb="13" eb="14">
      <t>ゲツ</t>
    </rPh>
    <rPh sb="14" eb="16">
      <t>イジョウ</t>
    </rPh>
    <rPh sb="17" eb="19">
      <t>コブタ</t>
    </rPh>
    <rPh sb="20" eb="22">
      <t>セイサン</t>
    </rPh>
    <rPh sb="27" eb="29">
      <t>モクテキ</t>
    </rPh>
    <rPh sb="32" eb="34">
      <t>シヨウ</t>
    </rPh>
    <rPh sb="40" eb="41">
      <t>ブタ</t>
    </rPh>
    <rPh sb="43" eb="44">
      <t>タネ</t>
    </rPh>
    <rPh sb="46" eb="47">
      <t>ブタ</t>
    </rPh>
    <rPh sb="49" eb="51">
      <t>セイゴ</t>
    </rPh>
    <rPh sb="53" eb="54">
      <t>ゲツ</t>
    </rPh>
    <rPh sb="54" eb="56">
      <t>イジョウ</t>
    </rPh>
    <rPh sb="57" eb="59">
      <t>タネツ</t>
    </rPh>
    <rPh sb="61" eb="62">
      <t>キョウ</t>
    </rPh>
    <rPh sb="67" eb="69">
      <t>モクテキ</t>
    </rPh>
    <rPh sb="72" eb="74">
      <t>シヨウ</t>
    </rPh>
    <rPh sb="80" eb="81">
      <t>ブタ</t>
    </rPh>
    <rPh sb="83" eb="85">
      <t>ヒイク</t>
    </rPh>
    <rPh sb="85" eb="86">
      <t>ブタ</t>
    </rPh>
    <rPh sb="88" eb="90">
      <t>ヒイク</t>
    </rPh>
    <rPh sb="92" eb="93">
      <t>ニク</t>
    </rPh>
    <rPh sb="93" eb="94">
      <t>ブタ</t>
    </rPh>
    <rPh sb="97" eb="99">
      <t>ハンバイ</t>
    </rPh>
    <rPh sb="104" eb="106">
      <t>モクテキ</t>
    </rPh>
    <rPh sb="109" eb="111">
      <t>シヨウ</t>
    </rPh>
    <rPh sb="115" eb="116">
      <t>ブタ</t>
    </rPh>
    <phoneticPr fontId="10"/>
  </si>
  <si>
    <t>②乳用牛</t>
    <phoneticPr fontId="5"/>
  </si>
  <si>
    <t>市町村</t>
    <phoneticPr fontId="5"/>
  </si>
  <si>
    <t>農場数</t>
    <phoneticPr fontId="5"/>
  </si>
  <si>
    <t>合計</t>
    <phoneticPr fontId="5"/>
  </si>
  <si>
    <t>経産牛</t>
    <phoneticPr fontId="5"/>
  </si>
  <si>
    <t>育成牛</t>
    <phoneticPr fontId="5"/>
  </si>
  <si>
    <t>小計</t>
    <phoneticPr fontId="5"/>
  </si>
  <si>
    <t>搾乳牛</t>
    <phoneticPr fontId="5"/>
  </si>
  <si>
    <t>乾乳牛</t>
    <phoneticPr fontId="5"/>
  </si>
  <si>
    <t>中部</t>
    <phoneticPr fontId="5"/>
  </si>
  <si>
    <t>－</t>
  </si>
  <si>
    <t>南那珂</t>
    <phoneticPr fontId="5"/>
  </si>
  <si>
    <t>「経産牛」：分娩経験のある牛
「搾乳牛」：経産牛のうち搾乳中の牛
「乾乳牛」：経産牛のうち搾乳していない牛
「育成牛」：出生してから分娩経験のない牛
「０」：１～４頭又は千羽を四捨五入したもの
「－」：事実のないもの
「χ」：農場数が２以下の市町村の頭羽数（「χ」を推定し得る場合は地域全体の集計も「χ」とする）
注：ラウンドの関係で合計と内訳が一致しない場合がある。</t>
    <rPh sb="157" eb="158">
      <t>チュウ</t>
    </rPh>
    <rPh sb="164" eb="166">
      <t>カンケイ</t>
    </rPh>
    <rPh sb="167" eb="169">
      <t>ゴウケイ</t>
    </rPh>
    <rPh sb="170" eb="172">
      <t>ウチワケ</t>
    </rPh>
    <rPh sb="173" eb="175">
      <t>イッチ</t>
    </rPh>
    <rPh sb="178" eb="180">
      <t>バアイ</t>
    </rPh>
    <phoneticPr fontId="5"/>
  </si>
  <si>
    <t>④鶏</t>
    <rPh sb="1" eb="2">
      <t>トリ</t>
    </rPh>
    <phoneticPr fontId="7"/>
  </si>
  <si>
    <t>(単位：千羽)</t>
    <rPh sb="1" eb="3">
      <t>タンイ</t>
    </rPh>
    <rPh sb="4" eb="6">
      <t>センハ</t>
    </rPh>
    <phoneticPr fontId="7"/>
  </si>
  <si>
    <t>採卵鶏</t>
    <rPh sb="0" eb="3">
      <t>サイランケイ</t>
    </rPh>
    <phoneticPr fontId="7"/>
  </si>
  <si>
    <t>ブロイラー</t>
    <phoneticPr fontId="10"/>
  </si>
  <si>
    <t>計</t>
    <rPh sb="0" eb="1">
      <t>ケイ</t>
    </rPh>
    <phoneticPr fontId="5"/>
  </si>
  <si>
    <t>ひな
(6か月未満)</t>
    <rPh sb="6" eb="7">
      <t>ゲツ</t>
    </rPh>
    <rPh sb="7" eb="9">
      <t>ミマン</t>
    </rPh>
    <phoneticPr fontId="5"/>
  </si>
  <si>
    <t>成鶏めす
(6か月以上)</t>
    <rPh sb="0" eb="2">
      <t>セイケイ</t>
    </rPh>
    <rPh sb="8" eb="9">
      <t>ゲツ</t>
    </rPh>
    <rPh sb="9" eb="11">
      <t>イジョウ</t>
    </rPh>
    <phoneticPr fontId="5"/>
  </si>
  <si>
    <t>「採卵鶏」：鶏卵を生産することを目的として飼養している鶏
「ブロイラー」：食用に供する目的で飼養し、ふ化後３か月未満で肉用として出荷する鶏
「その他」：種鶏、地鶏、あひる、ウズラ、キジ及びその他の家禽
「０」：１～４頭又は千羽を四捨五入したもの
「－」：事実のないもの
「χ」：農場数が２以下の市町村の頭羽数（「χ」を推定し得る場合は地域全体の集計も「χ」とする）
注：ラウンドの関係で合計と内訳が一致しない場合がある。</t>
    <rPh sb="73" eb="74">
      <t>タ</t>
    </rPh>
    <rPh sb="76" eb="77">
      <t>シュ</t>
    </rPh>
    <rPh sb="77" eb="78">
      <t>ケイ</t>
    </rPh>
    <rPh sb="79" eb="81">
      <t>ジドリ</t>
    </rPh>
    <rPh sb="92" eb="93">
      <t>オヨ</t>
    </rPh>
    <rPh sb="96" eb="97">
      <t>タ</t>
    </rPh>
    <rPh sb="98" eb="100">
      <t>カキン</t>
    </rPh>
    <phoneticPr fontId="5"/>
  </si>
  <si>
    <t>（単位：頭）</t>
    <rPh sb="1" eb="3">
      <t>タンイ</t>
    </rPh>
    <rPh sb="4" eb="5">
      <t>トウ</t>
    </rPh>
    <phoneticPr fontId="7"/>
  </si>
  <si>
    <t>（単位：千羽）</t>
    <rPh sb="1" eb="3">
      <t>タンイ</t>
    </rPh>
    <rPh sb="4" eb="6">
      <t>センハ</t>
    </rPh>
    <phoneticPr fontId="7"/>
  </si>
  <si>
    <t>X</t>
  </si>
  <si>
    <t>X</t>
    <phoneticPr fontId="7"/>
  </si>
  <si>
    <t>地域別家畜飼養頭羽数（平成３０年２月１日現在）</t>
    <rPh sb="0" eb="2">
      <t>チイキ</t>
    </rPh>
    <rPh sb="2" eb="3">
      <t>ベツ</t>
    </rPh>
    <rPh sb="3" eb="7">
      <t>カチクシヨウ</t>
    </rPh>
    <rPh sb="7" eb="8">
      <t>アタマ</t>
    </rPh>
    <rPh sb="8" eb="9">
      <t>ハネ</t>
    </rPh>
    <rPh sb="9" eb="10">
      <t>スウ</t>
    </rPh>
    <rPh sb="11" eb="13">
      <t>ヘイセイ</t>
    </rPh>
    <rPh sb="15" eb="16">
      <t>ネン</t>
    </rPh>
    <rPh sb="17" eb="18">
      <t>ガツ</t>
    </rPh>
    <rPh sb="19" eb="20">
      <t>ニチ</t>
    </rPh>
    <rPh sb="20" eb="22">
      <t>ゲンザイ</t>
    </rPh>
    <phoneticPr fontId="10"/>
  </si>
  <si>
    <t>市町村別家畜飼養頭羽数（平成３０年２月１日現在）</t>
    <rPh sb="0" eb="3">
      <t>シチョウソン</t>
    </rPh>
    <rPh sb="3" eb="4">
      <t>ベツ</t>
    </rPh>
    <rPh sb="4" eb="8">
      <t>カチクシヨウ</t>
    </rPh>
    <rPh sb="8" eb="9">
      <t>アタマ</t>
    </rPh>
    <rPh sb="9" eb="10">
      <t>ハネ</t>
    </rPh>
    <rPh sb="10" eb="11">
      <t>スウ</t>
    </rPh>
    <rPh sb="12" eb="14">
      <t>ヘイセイ</t>
    </rPh>
    <rPh sb="16" eb="17">
      <t>ネン</t>
    </rPh>
    <rPh sb="18" eb="19">
      <t>ガツ</t>
    </rPh>
    <rPh sb="20" eb="21">
      <t>ニチ</t>
    </rPh>
    <rPh sb="21" eb="23">
      <t>ゲンザイ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</si>
</sst>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Red]\(#,##0\)"/>
  </numFmts>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2"/>
      <charset val="128"/>
      <scheme val="minor"/>
    </font>
    <font>
      <b/>
      <sz val="11"/>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4"/>
      <name val="ＭＳ Ｐゴシック"/>
      <family val="3"/>
      <charset val="128"/>
      <scheme val="minor"/>
    </font>
    <font>
      <sz val="18"/>
      <color theme="1"/>
      <name val="ＭＳ Ｐゴシック"/>
      <family val="2"/>
      <charset val="128"/>
      <scheme val="minor"/>
    </font>
    <font>
      <sz val="14"/>
      <color theme="1"/>
      <name val="ＭＳ Ｐゴシック"/>
      <family val="3"/>
      <charset val="128"/>
      <scheme val="minor"/>
    </font>
    <font>
      <sz val="15"/>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8"/>
      <color theme="1"/>
      <name val="ＭＳ ゴシック"/>
      <family val="3"/>
      <charset val="128"/>
    </font>
    <font>
      <sz val="9"/>
      <name val="ＭＳ Ｐゴシック"/>
      <family val="3"/>
      <charset val="128"/>
      <scheme val="minor"/>
    </font>
    <font>
      <sz val="11"/>
      <color theme="1"/>
      <name val="ＭＳ ゴシック"/>
      <family val="3"/>
      <charset val="128"/>
    </font>
  </fonts>
  <fills count="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7" tint="0.59999389629810485"/>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5">
    <xf numFmtId="0" fontId="0"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8"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205">
    <xf numFmtId="0" fontId="0" fillId="0" borderId="0" xfId="0">
      <alignment vertical="center"/>
    </xf>
    <xf numFmtId="0" fontId="4" fillId="0" borderId="0" xfId="5">
      <alignment vertical="center"/>
    </xf>
    <xf numFmtId="0" fontId="4" fillId="0" borderId="0" xfId="5" applyAlignment="1"/>
    <xf numFmtId="38" fontId="12" fillId="0" borderId="0" xfId="6" applyFont="1">
      <alignment vertical="center"/>
    </xf>
    <xf numFmtId="0" fontId="4" fillId="0" borderId="0" xfId="5" applyAlignment="1">
      <alignment vertical="center" wrapText="1"/>
    </xf>
    <xf numFmtId="14" fontId="11" fillId="0" borderId="0" xfId="5" applyNumberFormat="1" applyFont="1" applyBorder="1" applyAlignment="1">
      <alignment horizontal="center" vertical="center"/>
    </xf>
    <xf numFmtId="0" fontId="4" fillId="0" borderId="2" xfId="5" applyBorder="1" applyAlignment="1">
      <alignment vertical="center"/>
    </xf>
    <xf numFmtId="14" fontId="13" fillId="0" borderId="0" xfId="5" applyNumberFormat="1" applyFont="1" applyBorder="1" applyAlignment="1">
      <alignment vertical="center"/>
    </xf>
    <xf numFmtId="0" fontId="4" fillId="0" borderId="2" xfId="5" applyBorder="1" applyAlignment="1">
      <alignment horizontal="center" vertical="center" wrapText="1"/>
    </xf>
    <xf numFmtId="38" fontId="0" fillId="0" borderId="2" xfId="6" applyFont="1" applyFill="1" applyBorder="1" applyAlignment="1">
      <alignment vertical="center"/>
    </xf>
    <xf numFmtId="0" fontId="4" fillId="0" borderId="4" xfId="5" applyBorder="1" applyAlignment="1">
      <alignment horizontal="center" vertical="center" wrapText="1"/>
    </xf>
    <xf numFmtId="0" fontId="4" fillId="0" borderId="8" xfId="5" applyBorder="1" applyAlignment="1">
      <alignment horizontal="center" vertical="center" wrapText="1"/>
    </xf>
    <xf numFmtId="0" fontId="4" fillId="0" borderId="6" xfId="5" applyBorder="1" applyAlignment="1">
      <alignment horizontal="center" vertical="center" wrapText="1"/>
    </xf>
    <xf numFmtId="38" fontId="16" fillId="0" borderId="0" xfId="6" applyFont="1">
      <alignment vertical="center"/>
    </xf>
    <xf numFmtId="0" fontId="17" fillId="0" borderId="0" xfId="5" applyFont="1">
      <alignment vertical="center"/>
    </xf>
    <xf numFmtId="0" fontId="4" fillId="0" borderId="2" xfId="5" applyBorder="1" applyAlignment="1">
      <alignment horizontal="center" vertical="center" wrapText="1"/>
    </xf>
    <xf numFmtId="177" fontId="6" fillId="0" borderId="2" xfId="8" applyNumberFormat="1" applyFont="1" applyBorder="1" applyAlignment="1">
      <alignment horizontal="right" vertical="center"/>
    </xf>
    <xf numFmtId="177" fontId="6" fillId="0" borderId="1" xfId="8" applyNumberFormat="1" applyFont="1" applyBorder="1" applyAlignment="1">
      <alignment horizontal="right" vertical="center"/>
    </xf>
    <xf numFmtId="177" fontId="6" fillId="2" borderId="2" xfId="8" applyNumberFormat="1" applyFont="1" applyFill="1" applyBorder="1" applyAlignment="1">
      <alignment horizontal="right" vertical="center"/>
    </xf>
    <xf numFmtId="177" fontId="6" fillId="3" borderId="2" xfId="8" applyNumberFormat="1" applyFont="1" applyFill="1" applyBorder="1" applyAlignment="1">
      <alignment horizontal="right" vertical="center"/>
    </xf>
    <xf numFmtId="0" fontId="4" fillId="0" borderId="2" xfId="5" applyFill="1" applyBorder="1" applyAlignment="1">
      <alignment horizontal="distributed" vertical="center"/>
    </xf>
    <xf numFmtId="38" fontId="6" fillId="0" borderId="2" xfId="6" applyFont="1" applyFill="1" applyBorder="1" applyAlignment="1">
      <alignment vertical="center"/>
    </xf>
    <xf numFmtId="0" fontId="4" fillId="4" borderId="2" xfId="5" applyFill="1" applyBorder="1" applyAlignment="1">
      <alignment horizontal="distributed" vertical="center"/>
    </xf>
    <xf numFmtId="38" fontId="0" fillId="4" borderId="2" xfId="6" applyFont="1" applyFill="1" applyBorder="1" applyAlignment="1">
      <alignment vertical="center"/>
    </xf>
    <xf numFmtId="177" fontId="6" fillId="4" borderId="2" xfId="8" applyNumberFormat="1" applyFont="1" applyFill="1" applyBorder="1" applyAlignment="1">
      <alignment horizontal="right" vertical="center"/>
    </xf>
    <xf numFmtId="177" fontId="6" fillId="0" borderId="2" xfId="8" applyNumberFormat="1" applyFont="1" applyFill="1" applyBorder="1" applyAlignment="1">
      <alignment horizontal="right" vertical="center"/>
    </xf>
    <xf numFmtId="176" fontId="0" fillId="0" borderId="2" xfId="6" applyNumberFormat="1" applyFont="1" applyBorder="1" applyAlignment="1">
      <alignment vertical="center"/>
    </xf>
    <xf numFmtId="176" fontId="0" fillId="0" borderId="2" xfId="6" applyNumberFormat="1" applyFont="1" applyFill="1" applyBorder="1" applyAlignment="1">
      <alignment vertical="center"/>
    </xf>
    <xf numFmtId="176" fontId="0" fillId="0" borderId="1" xfId="6" applyNumberFormat="1" applyFont="1" applyFill="1" applyBorder="1" applyAlignment="1">
      <alignment vertical="center"/>
    </xf>
    <xf numFmtId="176" fontId="0" fillId="0" borderId="1" xfId="6" applyNumberFormat="1" applyFont="1" applyBorder="1" applyAlignment="1">
      <alignment vertical="center"/>
    </xf>
    <xf numFmtId="176" fontId="6" fillId="2" borderId="2" xfId="6" applyNumberFormat="1" applyFont="1" applyFill="1" applyBorder="1" applyAlignment="1">
      <alignment vertical="center"/>
    </xf>
    <xf numFmtId="176" fontId="0" fillId="2" borderId="2" xfId="6" applyNumberFormat="1" applyFont="1" applyFill="1" applyBorder="1" applyAlignment="1">
      <alignment vertical="center"/>
    </xf>
    <xf numFmtId="176" fontId="0" fillId="3" borderId="2" xfId="6" applyNumberFormat="1" applyFont="1" applyFill="1" applyBorder="1" applyAlignment="1">
      <alignment vertical="center"/>
    </xf>
    <xf numFmtId="177" fontId="19" fillId="0" borderId="0" xfId="0" applyNumberFormat="1" applyFont="1">
      <alignment vertical="center"/>
    </xf>
    <xf numFmtId="177" fontId="0" fillId="0" borderId="0" xfId="0" applyNumberFormat="1" applyFont="1">
      <alignment vertical="center"/>
    </xf>
    <xf numFmtId="177" fontId="12" fillId="0" borderId="0" xfId="9" applyNumberFormat="1" applyFont="1">
      <alignment vertical="center"/>
    </xf>
    <xf numFmtId="177" fontId="20" fillId="0" borderId="0" xfId="9" applyNumberFormat="1" applyFont="1">
      <alignment vertical="center"/>
    </xf>
    <xf numFmtId="177" fontId="6" fillId="0" borderId="8" xfId="8" applyNumberFormat="1" applyFont="1" applyBorder="1" applyAlignment="1">
      <alignment vertical="center"/>
    </xf>
    <xf numFmtId="177" fontId="6" fillId="0" borderId="6" xfId="8" applyNumberFormat="1" applyFont="1" applyBorder="1" applyAlignment="1">
      <alignment vertical="center"/>
    </xf>
    <xf numFmtId="177" fontId="6" fillId="0" borderId="2" xfId="8" applyNumberFormat="1" applyFont="1" applyBorder="1" applyAlignment="1">
      <alignment horizontal="center" vertical="center"/>
    </xf>
    <xf numFmtId="177" fontId="6" fillId="0" borderId="2" xfId="8" applyNumberFormat="1" applyFont="1" applyBorder="1" applyAlignment="1">
      <alignment vertical="center"/>
    </xf>
    <xf numFmtId="177" fontId="6" fillId="0" borderId="2" xfId="8" applyNumberFormat="1" applyFont="1" applyFill="1" applyBorder="1" applyAlignment="1">
      <alignment horizontal="distributed" vertical="center"/>
    </xf>
    <xf numFmtId="177" fontId="6" fillId="4" borderId="2" xfId="8" applyNumberFormat="1" applyFont="1" applyFill="1" applyBorder="1" applyAlignment="1">
      <alignment horizontal="distributed" vertical="center"/>
    </xf>
    <xf numFmtId="177" fontId="21" fillId="0" borderId="0" xfId="1" applyNumberFormat="1" applyFont="1" applyFill="1">
      <alignment vertical="center"/>
    </xf>
    <xf numFmtId="14" fontId="0" fillId="0" borderId="0" xfId="5" applyNumberFormat="1" applyFont="1" applyBorder="1" applyAlignment="1">
      <alignment horizontal="right" vertical="center"/>
    </xf>
    <xf numFmtId="38" fontId="4" fillId="0" borderId="0" xfId="5" applyNumberFormat="1">
      <alignment vertical="center"/>
    </xf>
    <xf numFmtId="176" fontId="22" fillId="3" borderId="2" xfId="6" applyNumberFormat="1" applyFont="1" applyFill="1" applyBorder="1" applyAlignment="1">
      <alignment vertical="center"/>
    </xf>
    <xf numFmtId="176" fontId="18" fillId="0" borderId="0" xfId="1" applyNumberFormat="1" applyFont="1" applyAlignment="1">
      <alignment vertical="center"/>
    </xf>
    <xf numFmtId="176" fontId="0" fillId="0" borderId="0" xfId="1" applyNumberFormat="1" applyFont="1" applyAlignment="1">
      <alignment vertical="center"/>
    </xf>
    <xf numFmtId="176" fontId="18" fillId="0" borderId="0" xfId="1" applyNumberFormat="1" applyFont="1" applyFill="1" applyAlignment="1">
      <alignment vertical="center"/>
    </xf>
    <xf numFmtId="176" fontId="0" fillId="0" borderId="0" xfId="1" applyNumberFormat="1" applyFont="1" applyFill="1" applyAlignment="1">
      <alignment vertical="center"/>
    </xf>
    <xf numFmtId="14" fontId="0" fillId="0" borderId="0" xfId="11" applyNumberFormat="1" applyFont="1" applyBorder="1" applyAlignment="1">
      <alignment horizontal="right" vertical="center"/>
    </xf>
    <xf numFmtId="176" fontId="0" fillId="0" borderId="10" xfId="1" applyNumberFormat="1" applyFont="1" applyBorder="1" applyAlignment="1">
      <alignment horizontal="center" vertical="center" wrapText="1"/>
    </xf>
    <xf numFmtId="176" fontId="0" fillId="0" borderId="10" xfId="1" applyNumberFormat="1" applyFont="1" applyFill="1" applyBorder="1" applyAlignment="1">
      <alignment horizontal="center" vertical="center" wrapText="1"/>
    </xf>
    <xf numFmtId="176" fontId="0" fillId="0" borderId="3" xfId="1" applyNumberFormat="1" applyFont="1" applyBorder="1" applyAlignment="1">
      <alignment horizontal="center" vertical="center" wrapText="1"/>
    </xf>
    <xf numFmtId="176" fontId="0" fillId="0" borderId="3" xfId="1" applyNumberFormat="1" applyFont="1" applyFill="1" applyBorder="1" applyAlignment="1">
      <alignment horizontal="center" vertical="center" wrapText="1"/>
    </xf>
    <xf numFmtId="0" fontId="2" fillId="0" borderId="2" xfId="11" applyBorder="1" applyAlignment="1">
      <alignment vertical="center"/>
    </xf>
    <xf numFmtId="176" fontId="0" fillId="0" borderId="2" xfId="1" applyNumberFormat="1" applyFont="1" applyBorder="1" applyAlignment="1">
      <alignment vertical="center"/>
    </xf>
    <xf numFmtId="0" fontId="2" fillId="0" borderId="2" xfId="11" applyFill="1" applyBorder="1" applyAlignment="1">
      <alignment horizontal="distributed" vertical="center"/>
    </xf>
    <xf numFmtId="176" fontId="9" fillId="0" borderId="2" xfId="1" applyNumberFormat="1" applyFont="1" applyFill="1" applyBorder="1" applyAlignment="1">
      <alignment vertical="center"/>
    </xf>
    <xf numFmtId="176" fontId="9" fillId="0" borderId="2" xfId="1" applyNumberFormat="1" applyFont="1" applyFill="1" applyBorder="1" applyAlignment="1">
      <alignment horizontal="right" vertical="center"/>
    </xf>
    <xf numFmtId="176" fontId="0" fillId="0" borderId="2" xfId="1" applyNumberFormat="1" applyFont="1" applyBorder="1" applyAlignment="1">
      <alignment horizontal="right" vertical="center"/>
    </xf>
    <xf numFmtId="176" fontId="9" fillId="2" borderId="2" xfId="1" applyNumberFormat="1" applyFont="1" applyFill="1" applyBorder="1" applyAlignment="1">
      <alignment vertical="center"/>
    </xf>
    <xf numFmtId="176" fontId="9" fillId="2" borderId="2" xfId="1" applyNumberFormat="1" applyFont="1" applyFill="1" applyBorder="1" applyAlignment="1">
      <alignment horizontal="right" vertical="center"/>
    </xf>
    <xf numFmtId="0" fontId="2" fillId="4" borderId="2" xfId="11" applyFill="1" applyBorder="1" applyAlignment="1">
      <alignment horizontal="distributed" vertical="center"/>
    </xf>
    <xf numFmtId="176" fontId="9" fillId="4" borderId="2" xfId="1" applyNumberFormat="1" applyFont="1" applyFill="1" applyBorder="1" applyAlignment="1">
      <alignment vertical="center"/>
    </xf>
    <xf numFmtId="0" fontId="0" fillId="0" borderId="0" xfId="0" applyFill="1">
      <alignment vertical="center"/>
    </xf>
    <xf numFmtId="0" fontId="0" fillId="0" borderId="0" xfId="0" applyFill="1" applyAlignment="1"/>
    <xf numFmtId="0" fontId="0" fillId="0" borderId="0" xfId="0" applyBorder="1">
      <alignment vertical="center"/>
    </xf>
    <xf numFmtId="176" fontId="9" fillId="0" borderId="12" xfId="1" applyNumberFormat="1" applyFont="1" applyFill="1" applyBorder="1" applyAlignment="1">
      <alignment horizontal="right" vertical="center"/>
    </xf>
    <xf numFmtId="176" fontId="9" fillId="3" borderId="2" xfId="1" applyNumberFormat="1" applyFont="1" applyFill="1" applyBorder="1" applyAlignment="1">
      <alignment vertical="center"/>
    </xf>
    <xf numFmtId="0" fontId="0" fillId="0" borderId="0" xfId="0" applyAlignment="1"/>
    <xf numFmtId="0" fontId="19" fillId="0" borderId="0" xfId="0" applyFont="1">
      <alignment vertical="center"/>
    </xf>
    <xf numFmtId="177" fontId="22" fillId="0" borderId="0" xfId="0" applyNumberFormat="1" applyFont="1" applyFill="1">
      <alignment vertical="center"/>
    </xf>
    <xf numFmtId="177" fontId="0" fillId="0" borderId="0" xfId="13" applyNumberFormat="1" applyFont="1">
      <alignment vertical="center"/>
    </xf>
    <xf numFmtId="177" fontId="0" fillId="0" borderId="7" xfId="12" applyNumberFormat="1" applyFont="1" applyBorder="1" applyAlignment="1">
      <alignment horizontal="center" vertical="center"/>
    </xf>
    <xf numFmtId="177" fontId="22" fillId="0" borderId="1" xfId="10" applyNumberFormat="1" applyFont="1" applyFill="1" applyBorder="1" applyAlignment="1">
      <alignment horizontal="center" vertical="center" wrapText="1"/>
    </xf>
    <xf numFmtId="177" fontId="0" fillId="0" borderId="2" xfId="12" applyNumberFormat="1" applyFont="1" applyBorder="1" applyAlignment="1">
      <alignment vertical="center"/>
    </xf>
    <xf numFmtId="177" fontId="22" fillId="0" borderId="2" xfId="10" applyNumberFormat="1" applyFont="1" applyFill="1" applyBorder="1">
      <alignment vertical="center"/>
    </xf>
    <xf numFmtId="177" fontId="0" fillId="0" borderId="2" xfId="12" applyNumberFormat="1" applyFont="1" applyFill="1" applyBorder="1" applyAlignment="1">
      <alignment horizontal="distributed" vertical="center"/>
    </xf>
    <xf numFmtId="177" fontId="0" fillId="2" borderId="2" xfId="12" applyNumberFormat="1" applyFont="1" applyFill="1" applyBorder="1" applyAlignment="1">
      <alignment horizontal="right" vertical="center"/>
    </xf>
    <xf numFmtId="177" fontId="22" fillId="0" borderId="2" xfId="10" applyNumberFormat="1" applyFont="1" applyFill="1" applyBorder="1" applyAlignment="1">
      <alignment horizontal="right" vertical="center"/>
    </xf>
    <xf numFmtId="177" fontId="0" fillId="4" borderId="2" xfId="12" applyNumberFormat="1" applyFont="1" applyFill="1" applyBorder="1" applyAlignment="1">
      <alignment horizontal="distributed" vertical="center"/>
    </xf>
    <xf numFmtId="177" fontId="22" fillId="0" borderId="0" xfId="10" applyNumberFormat="1" applyFont="1" applyFill="1">
      <alignment vertical="center"/>
    </xf>
    <xf numFmtId="38" fontId="16" fillId="0" borderId="0" xfId="14" applyFont="1">
      <alignment vertical="center"/>
    </xf>
    <xf numFmtId="177" fontId="2" fillId="0" borderId="0" xfId="11" applyNumberFormat="1">
      <alignment vertical="center"/>
    </xf>
    <xf numFmtId="177" fontId="0" fillId="0" borderId="0" xfId="0" applyNumberFormat="1">
      <alignment vertical="center"/>
    </xf>
    <xf numFmtId="177" fontId="2" fillId="0" borderId="0" xfId="11" applyNumberFormat="1" applyAlignment="1"/>
    <xf numFmtId="177" fontId="13" fillId="0" borderId="0" xfId="11" applyNumberFormat="1" applyFont="1" applyBorder="1" applyAlignment="1">
      <alignment vertical="center"/>
    </xf>
    <xf numFmtId="177" fontId="25" fillId="0" borderId="0" xfId="11" applyNumberFormat="1" applyFont="1" applyBorder="1" applyAlignment="1">
      <alignment horizontal="right" vertical="center"/>
    </xf>
    <xf numFmtId="177" fontId="2" fillId="0" borderId="8" xfId="11" applyNumberFormat="1" applyBorder="1" applyAlignment="1">
      <alignment horizontal="center" vertical="center" wrapText="1"/>
    </xf>
    <xf numFmtId="177" fontId="2" fillId="0" borderId="6" xfId="11" applyNumberFormat="1" applyBorder="1" applyAlignment="1">
      <alignment horizontal="center" vertical="center" wrapText="1"/>
    </xf>
    <xf numFmtId="177" fontId="2" fillId="0" borderId="2" xfId="11" applyNumberFormat="1" applyBorder="1" applyAlignment="1">
      <alignment horizontal="center" vertical="center" wrapText="1"/>
    </xf>
    <xf numFmtId="177" fontId="2" fillId="0" borderId="4" xfId="11" applyNumberFormat="1" applyBorder="1" applyAlignment="1">
      <alignment horizontal="center" vertical="center" wrapText="1"/>
    </xf>
    <xf numFmtId="177" fontId="2" fillId="0" borderId="2" xfId="11" applyNumberFormat="1" applyFill="1" applyBorder="1" applyAlignment="1">
      <alignment horizontal="distributed" vertical="center"/>
    </xf>
    <xf numFmtId="177" fontId="6" fillId="0" borderId="2" xfId="14" applyNumberFormat="1" applyFont="1" applyFill="1" applyBorder="1" applyAlignment="1">
      <alignment vertical="center"/>
    </xf>
    <xf numFmtId="177" fontId="2" fillId="4" borderId="2" xfId="11" applyNumberFormat="1" applyFill="1" applyBorder="1" applyAlignment="1">
      <alignment horizontal="distributed" vertical="center"/>
    </xf>
    <xf numFmtId="177" fontId="0" fillId="0" borderId="0" xfId="1" applyNumberFormat="1" applyFont="1" applyFill="1" applyAlignment="1">
      <alignment vertical="center"/>
    </xf>
    <xf numFmtId="177" fontId="0" fillId="0" borderId="10" xfId="1" applyNumberFormat="1" applyFont="1" applyFill="1" applyBorder="1" applyAlignment="1">
      <alignment horizontal="center" vertical="center" wrapText="1"/>
    </xf>
    <xf numFmtId="177" fontId="0" fillId="0" borderId="3" xfId="1" applyNumberFormat="1" applyFont="1" applyFill="1" applyBorder="1" applyAlignment="1">
      <alignment horizontal="center" vertical="center" wrapText="1"/>
    </xf>
    <xf numFmtId="177" fontId="9" fillId="0" borderId="2" xfId="1" applyNumberFormat="1" applyFont="1" applyFill="1" applyBorder="1" applyAlignment="1">
      <alignment vertical="center"/>
    </xf>
    <xf numFmtId="177" fontId="9" fillId="4" borderId="2" xfId="1" applyNumberFormat="1" applyFont="1" applyFill="1" applyBorder="1" applyAlignment="1">
      <alignment vertical="center"/>
    </xf>
    <xf numFmtId="177" fontId="12" fillId="0" borderId="0" xfId="13" applyNumberFormat="1" applyFont="1">
      <alignment vertical="center"/>
    </xf>
    <xf numFmtId="177" fontId="20" fillId="0" borderId="0" xfId="13" applyNumberFormat="1" applyFont="1">
      <alignment vertical="center"/>
    </xf>
    <xf numFmtId="177" fontId="6" fillId="0" borderId="8" xfId="12" applyNumberFormat="1" applyFont="1" applyBorder="1" applyAlignment="1">
      <alignment vertical="center"/>
    </xf>
    <xf numFmtId="177" fontId="6" fillId="0" borderId="6" xfId="12" applyNumberFormat="1" applyFont="1" applyBorder="1" applyAlignment="1">
      <alignment vertical="center"/>
    </xf>
    <xf numFmtId="177" fontId="6" fillId="0" borderId="2" xfId="12" applyNumberFormat="1" applyFont="1" applyBorder="1" applyAlignment="1">
      <alignment horizontal="center" vertical="center"/>
    </xf>
    <xf numFmtId="177" fontId="6" fillId="0" borderId="2" xfId="12" applyNumberFormat="1" applyFont="1" applyFill="1" applyBorder="1" applyAlignment="1">
      <alignment horizontal="distributed" vertical="center"/>
    </xf>
    <xf numFmtId="177" fontId="6" fillId="0" borderId="2" xfId="12" applyNumberFormat="1" applyFont="1" applyFill="1" applyBorder="1" applyAlignment="1">
      <alignment horizontal="right" vertical="center"/>
    </xf>
    <xf numFmtId="177" fontId="6" fillId="4" borderId="2" xfId="12" applyNumberFormat="1" applyFont="1" applyFill="1" applyBorder="1" applyAlignment="1">
      <alignment horizontal="distributed" vertical="center"/>
    </xf>
    <xf numFmtId="177" fontId="6" fillId="4" borderId="2" xfId="12" applyNumberFormat="1" applyFont="1" applyFill="1" applyBorder="1" applyAlignment="1">
      <alignment horizontal="right" vertical="center"/>
    </xf>
    <xf numFmtId="177" fontId="0" fillId="0" borderId="2" xfId="12" applyNumberFormat="1" applyFont="1" applyFill="1" applyBorder="1" applyAlignment="1">
      <alignment horizontal="right" vertical="center"/>
    </xf>
    <xf numFmtId="177" fontId="18" fillId="0" borderId="0" xfId="0" applyNumberFormat="1" applyFont="1">
      <alignment vertical="center"/>
    </xf>
    <xf numFmtId="38" fontId="22" fillId="3" borderId="2" xfId="10" applyFont="1" applyFill="1" applyBorder="1">
      <alignment vertical="center"/>
    </xf>
    <xf numFmtId="177" fontId="6" fillId="4" borderId="2" xfId="14" applyNumberFormat="1" applyFont="1" applyFill="1" applyBorder="1" applyAlignment="1">
      <alignment vertical="center"/>
    </xf>
    <xf numFmtId="177" fontId="0" fillId="4" borderId="2" xfId="12" applyNumberFormat="1" applyFont="1" applyFill="1" applyBorder="1" applyAlignment="1">
      <alignment horizontal="right" vertical="center"/>
    </xf>
    <xf numFmtId="177" fontId="6" fillId="0" borderId="2" xfId="8" applyNumberFormat="1" applyFont="1" applyBorder="1" applyAlignment="1">
      <alignment horizontal="center" vertical="center"/>
    </xf>
    <xf numFmtId="176" fontId="0" fillId="0" borderId="2" xfId="1" applyNumberFormat="1" applyFont="1" applyBorder="1" applyAlignment="1">
      <alignment horizontal="center" vertical="center"/>
    </xf>
    <xf numFmtId="176" fontId="9" fillId="0" borderId="2" xfId="1" applyNumberFormat="1" applyFont="1" applyFill="1" applyBorder="1" applyAlignment="1">
      <alignment horizontal="center" vertical="center"/>
    </xf>
    <xf numFmtId="176" fontId="9" fillId="2" borderId="2" xfId="1" applyNumberFormat="1" applyFont="1" applyFill="1" applyBorder="1" applyAlignment="1">
      <alignment horizontal="center" vertical="center"/>
    </xf>
    <xf numFmtId="176" fontId="0" fillId="0" borderId="2" xfId="6" applyNumberFormat="1" applyFont="1" applyBorder="1" applyAlignment="1">
      <alignment horizontal="center" vertical="center"/>
    </xf>
    <xf numFmtId="176" fontId="0" fillId="2" borderId="2" xfId="6" applyNumberFormat="1" applyFont="1" applyFill="1" applyBorder="1" applyAlignment="1">
      <alignment horizontal="center" vertical="center"/>
    </xf>
    <xf numFmtId="38" fontId="0" fillId="0" borderId="2" xfId="6" applyFont="1" applyFill="1" applyBorder="1" applyAlignment="1">
      <alignment horizontal="center" vertical="center"/>
    </xf>
    <xf numFmtId="177" fontId="0" fillId="2" borderId="2" xfId="12" applyNumberFormat="1" applyFont="1" applyFill="1" applyBorder="1" applyAlignment="1">
      <alignment horizontal="center" vertical="center"/>
    </xf>
    <xf numFmtId="177" fontId="6" fillId="0" borderId="2" xfId="14" applyNumberFormat="1" applyFont="1" applyFill="1" applyBorder="1" applyAlignment="1">
      <alignment horizontal="center" vertical="center"/>
    </xf>
    <xf numFmtId="177" fontId="9" fillId="0" borderId="2" xfId="1" applyNumberFormat="1" applyFont="1" applyFill="1" applyBorder="1" applyAlignment="1">
      <alignment horizontal="right" vertical="center"/>
    </xf>
    <xf numFmtId="177" fontId="9" fillId="0" borderId="2" xfId="1" applyNumberFormat="1" applyFont="1" applyFill="1" applyBorder="1" applyAlignment="1">
      <alignment horizontal="center" vertical="center"/>
    </xf>
    <xf numFmtId="177" fontId="0" fillId="0" borderId="2" xfId="12" applyNumberFormat="1" applyFont="1" applyFill="1" applyBorder="1" applyAlignment="1">
      <alignment horizontal="center" vertical="center"/>
    </xf>
    <xf numFmtId="38" fontId="22" fillId="4" borderId="2" xfId="10" applyFont="1" applyFill="1" applyBorder="1">
      <alignment vertical="center"/>
    </xf>
    <xf numFmtId="177" fontId="6" fillId="0" borderId="2" xfId="8" applyNumberFormat="1" applyFont="1" applyBorder="1" applyAlignment="1">
      <alignment horizontal="center" vertical="center"/>
    </xf>
    <xf numFmtId="0" fontId="1" fillId="0" borderId="0" xfId="5" applyFont="1">
      <alignment vertical="center"/>
    </xf>
    <xf numFmtId="0" fontId="4" fillId="2" borderId="2" xfId="5" applyFill="1" applyBorder="1" applyAlignment="1">
      <alignment horizontal="distributed" vertical="center"/>
    </xf>
    <xf numFmtId="0" fontId="4" fillId="3" borderId="2" xfId="5" applyFill="1" applyBorder="1" applyAlignment="1">
      <alignment horizontal="distributed" vertical="center"/>
    </xf>
    <xf numFmtId="0" fontId="14" fillId="0" borderId="8" xfId="5" applyFont="1" applyBorder="1" applyAlignment="1">
      <alignment horizontal="left" vertical="center" wrapText="1"/>
    </xf>
    <xf numFmtId="0" fontId="15" fillId="0" borderId="8" xfId="5" applyFont="1" applyBorder="1" applyAlignment="1">
      <alignment horizontal="left" vertical="center"/>
    </xf>
    <xf numFmtId="0" fontId="14" fillId="0" borderId="0" xfId="5" applyFont="1" applyBorder="1" applyAlignment="1">
      <alignment horizontal="left" vertical="center" wrapText="1"/>
    </xf>
    <xf numFmtId="0" fontId="15" fillId="0" borderId="0" xfId="5" applyFont="1" applyBorder="1" applyAlignment="1">
      <alignment horizontal="left" vertical="center"/>
    </xf>
    <xf numFmtId="0" fontId="4" fillId="0" borderId="2" xfId="5" applyBorder="1" applyAlignment="1">
      <alignment horizontal="center" vertical="center"/>
    </xf>
    <xf numFmtId="0" fontId="4" fillId="0" borderId="5" xfId="5" applyBorder="1" applyAlignment="1">
      <alignment horizontal="center" vertical="center" wrapText="1"/>
    </xf>
    <xf numFmtId="0" fontId="4" fillId="0" borderId="7" xfId="5" applyBorder="1" applyAlignment="1">
      <alignment horizontal="center" vertical="center" wrapText="1"/>
    </xf>
    <xf numFmtId="0" fontId="4" fillId="0" borderId="3" xfId="5" applyBorder="1" applyAlignment="1">
      <alignment horizontal="center" vertical="center" wrapText="1"/>
    </xf>
    <xf numFmtId="0" fontId="4" fillId="0" borderId="1" xfId="5" applyBorder="1" applyAlignment="1">
      <alignment horizontal="center" vertical="center" wrapText="1"/>
    </xf>
    <xf numFmtId="0" fontId="4" fillId="0" borderId="2" xfId="5" applyBorder="1" applyAlignment="1">
      <alignment horizontal="center" vertical="center" wrapText="1"/>
    </xf>
    <xf numFmtId="38" fontId="12" fillId="0" borderId="9" xfId="6" applyFont="1" applyBorder="1">
      <alignment vertical="center"/>
    </xf>
    <xf numFmtId="38" fontId="16" fillId="0" borderId="0" xfId="6" applyFont="1">
      <alignment vertical="center"/>
    </xf>
    <xf numFmtId="176" fontId="12" fillId="0" borderId="9" xfId="1" applyNumberFormat="1" applyFont="1" applyBorder="1" applyAlignment="1">
      <alignment vertical="center"/>
    </xf>
    <xf numFmtId="176" fontId="12" fillId="0" borderId="9" xfId="1" applyNumberFormat="1" applyFont="1" applyFill="1" applyBorder="1" applyAlignment="1">
      <alignment vertical="center"/>
    </xf>
    <xf numFmtId="176" fontId="0" fillId="0" borderId="2" xfId="1" applyNumberFormat="1" applyFont="1" applyFill="1" applyBorder="1" applyAlignment="1">
      <alignment horizontal="center" vertical="center"/>
    </xf>
    <xf numFmtId="176" fontId="0" fillId="0" borderId="3" xfId="1" applyNumberFormat="1" applyFont="1" applyFill="1" applyBorder="1" applyAlignment="1">
      <alignment horizontal="center" vertical="center"/>
    </xf>
    <xf numFmtId="176" fontId="0" fillId="0" borderId="10" xfId="1" applyNumberFormat="1" applyFont="1" applyBorder="1" applyAlignment="1">
      <alignment horizontal="center" vertical="center"/>
    </xf>
    <xf numFmtId="176" fontId="0" fillId="0" borderId="11" xfId="1" applyNumberFormat="1" applyFont="1" applyBorder="1" applyAlignment="1">
      <alignment horizontal="center" vertical="center"/>
    </xf>
    <xf numFmtId="176" fontId="0" fillId="0" borderId="6" xfId="1" applyNumberFormat="1" applyFont="1" applyBorder="1" applyAlignment="1">
      <alignment horizontal="center" vertical="center"/>
    </xf>
    <xf numFmtId="176" fontId="0" fillId="0" borderId="10" xfId="1" applyNumberFormat="1" applyFont="1" applyBorder="1" applyAlignment="1">
      <alignment horizontal="center" vertical="center" wrapText="1"/>
    </xf>
    <xf numFmtId="176" fontId="0" fillId="0" borderId="11" xfId="1" applyNumberFormat="1" applyFont="1" applyBorder="1" applyAlignment="1">
      <alignment horizontal="center" vertical="center" wrapText="1"/>
    </xf>
    <xf numFmtId="0" fontId="2" fillId="2" borderId="2" xfId="11" applyFill="1" applyBorder="1" applyAlignment="1">
      <alignment horizontal="distributed" vertical="center"/>
    </xf>
    <xf numFmtId="176" fontId="0" fillId="0" borderId="10" xfId="1" applyNumberFormat="1" applyFont="1" applyFill="1" applyBorder="1" applyAlignment="1">
      <alignment horizontal="center" vertical="center"/>
    </xf>
    <xf numFmtId="176" fontId="0" fillId="0" borderId="11" xfId="1" applyNumberFormat="1" applyFont="1" applyFill="1" applyBorder="1" applyAlignment="1">
      <alignment horizontal="center" vertical="center"/>
    </xf>
    <xf numFmtId="176" fontId="0" fillId="0" borderId="6" xfId="1" applyNumberFormat="1" applyFont="1" applyFill="1" applyBorder="1" applyAlignment="1">
      <alignment horizontal="center" vertical="center"/>
    </xf>
    <xf numFmtId="176" fontId="0" fillId="0" borderId="10" xfId="1" applyNumberFormat="1" applyFont="1" applyFill="1" applyBorder="1" applyAlignment="1">
      <alignment horizontal="center" vertical="center" wrapText="1"/>
    </xf>
    <xf numFmtId="176" fontId="0" fillId="0" borderId="11" xfId="1" applyNumberFormat="1" applyFont="1" applyFill="1" applyBorder="1" applyAlignment="1">
      <alignment horizontal="center" vertical="center" wrapText="1"/>
    </xf>
    <xf numFmtId="176" fontId="0" fillId="0" borderId="2" xfId="1" applyNumberFormat="1" applyFont="1" applyBorder="1" applyAlignment="1">
      <alignment horizontal="center" vertical="center" wrapText="1"/>
    </xf>
    <xf numFmtId="176" fontId="0" fillId="0" borderId="3" xfId="1" applyNumberFormat="1" applyFont="1" applyBorder="1" applyAlignment="1">
      <alignment horizontal="center" vertical="center" wrapText="1"/>
    </xf>
    <xf numFmtId="176" fontId="0" fillId="0" borderId="2" xfId="1" applyNumberFormat="1" applyFont="1" applyFill="1" applyBorder="1" applyAlignment="1">
      <alignment horizontal="center" vertical="center" wrapText="1"/>
    </xf>
    <xf numFmtId="176" fontId="0" fillId="0" borderId="3" xfId="1" applyNumberFormat="1" applyFont="1" applyFill="1" applyBorder="1" applyAlignment="1">
      <alignment horizontal="center" vertical="center" wrapText="1"/>
    </xf>
    <xf numFmtId="0" fontId="2" fillId="0" borderId="2" xfId="11" applyBorder="1" applyAlignment="1">
      <alignment horizontal="center" vertical="center"/>
    </xf>
    <xf numFmtId="0" fontId="2" fillId="3" borderId="2" xfId="11" applyFill="1" applyBorder="1" applyAlignment="1">
      <alignment horizontal="distributed" vertical="center"/>
    </xf>
    <xf numFmtId="0" fontId="23" fillId="0" borderId="8" xfId="12" applyFont="1" applyBorder="1" applyAlignment="1">
      <alignment horizontal="left" vertical="center" wrapText="1"/>
    </xf>
    <xf numFmtId="0" fontId="23" fillId="0" borderId="0" xfId="12" applyFont="1" applyBorder="1" applyAlignment="1">
      <alignment horizontal="left" vertical="center" wrapText="1"/>
    </xf>
    <xf numFmtId="177" fontId="6" fillId="2" borderId="2" xfId="8" applyNumberFormat="1" applyFont="1" applyFill="1" applyBorder="1" applyAlignment="1">
      <alignment horizontal="distributed" vertical="center"/>
    </xf>
    <xf numFmtId="177" fontId="6" fillId="3" borderId="2" xfId="8" applyNumberFormat="1" applyFont="1" applyFill="1" applyBorder="1" applyAlignment="1">
      <alignment horizontal="distributed" vertical="center"/>
    </xf>
    <xf numFmtId="177" fontId="15" fillId="0" borderId="8" xfId="8" applyNumberFormat="1" applyFont="1" applyBorder="1" applyAlignment="1">
      <alignment horizontal="left" vertical="center" wrapText="1"/>
    </xf>
    <xf numFmtId="177" fontId="15" fillId="0" borderId="0" xfId="8" applyNumberFormat="1" applyFont="1" applyBorder="1" applyAlignment="1">
      <alignment horizontal="left" vertical="center" wrapText="1"/>
    </xf>
    <xf numFmtId="177" fontId="6" fillId="0" borderId="2" xfId="8" applyNumberFormat="1" applyFont="1" applyBorder="1" applyAlignment="1">
      <alignment horizontal="center" vertical="center"/>
    </xf>
    <xf numFmtId="177" fontId="18" fillId="0" borderId="0" xfId="9" applyNumberFormat="1" applyFont="1">
      <alignment vertical="center"/>
    </xf>
    <xf numFmtId="177" fontId="6" fillId="0" borderId="4" xfId="8" applyNumberFormat="1" applyFont="1" applyBorder="1" applyAlignment="1">
      <alignment horizontal="center" vertical="center"/>
    </xf>
    <xf numFmtId="177" fontId="6" fillId="0" borderId="5" xfId="8" applyNumberFormat="1" applyFont="1" applyBorder="1" applyAlignment="1">
      <alignment horizontal="center" vertical="center"/>
    </xf>
    <xf numFmtId="177" fontId="6" fillId="0" borderId="7" xfId="8" applyNumberFormat="1" applyFont="1" applyBorder="1" applyAlignment="1">
      <alignment horizontal="center" vertical="center"/>
    </xf>
    <xf numFmtId="177" fontId="18" fillId="0" borderId="0" xfId="13" applyNumberFormat="1" applyFont="1">
      <alignment vertical="center"/>
    </xf>
    <xf numFmtId="177" fontId="0" fillId="0" borderId="2" xfId="12" applyNumberFormat="1" applyFont="1" applyBorder="1" applyAlignment="1">
      <alignment horizontal="center" vertical="center"/>
    </xf>
    <xf numFmtId="177" fontId="0" fillId="0" borderId="4" xfId="12" applyNumberFormat="1" applyFont="1" applyBorder="1" applyAlignment="1">
      <alignment horizontal="center" vertical="center"/>
    </xf>
    <xf numFmtId="177" fontId="0" fillId="2" borderId="2" xfId="12" applyNumberFormat="1" applyFont="1" applyFill="1" applyBorder="1" applyAlignment="1">
      <alignment horizontal="distributed" vertical="center"/>
    </xf>
    <xf numFmtId="177" fontId="24" fillId="0" borderId="8" xfId="0" applyNumberFormat="1" applyFont="1" applyFill="1" applyBorder="1" applyAlignment="1">
      <alignment vertical="center" wrapText="1"/>
    </xf>
    <xf numFmtId="177" fontId="24" fillId="0" borderId="0" xfId="0" applyNumberFormat="1" applyFont="1" applyFill="1" applyBorder="1" applyAlignment="1">
      <alignment vertical="center" wrapText="1"/>
    </xf>
    <xf numFmtId="177" fontId="0" fillId="3" borderId="2" xfId="12" applyNumberFormat="1" applyFont="1" applyFill="1" applyBorder="1" applyAlignment="1">
      <alignment horizontal="distributed" vertical="center"/>
    </xf>
    <xf numFmtId="177" fontId="2" fillId="0" borderId="5" xfId="11" applyNumberFormat="1" applyBorder="1" applyAlignment="1">
      <alignment horizontal="center" vertical="center" wrapText="1"/>
    </xf>
    <xf numFmtId="177" fontId="2" fillId="0" borderId="7" xfId="11" applyNumberFormat="1" applyBorder="1" applyAlignment="1">
      <alignment horizontal="center" vertical="center" wrapText="1"/>
    </xf>
    <xf numFmtId="177" fontId="12" fillId="0" borderId="9" xfId="14" applyNumberFormat="1" applyFont="1" applyBorder="1">
      <alignment vertical="center"/>
    </xf>
    <xf numFmtId="177" fontId="2" fillId="0" borderId="2" xfId="11" applyNumberFormat="1" applyBorder="1" applyAlignment="1">
      <alignment horizontal="center" vertical="center"/>
    </xf>
    <xf numFmtId="177" fontId="2" fillId="0" borderId="2" xfId="11" applyNumberFormat="1" applyBorder="1" applyAlignment="1">
      <alignment horizontal="center" vertical="center" wrapText="1"/>
    </xf>
    <xf numFmtId="177" fontId="2" fillId="0" borderId="3" xfId="11" applyNumberFormat="1" applyBorder="1" applyAlignment="1">
      <alignment horizontal="center" vertical="center" wrapText="1"/>
    </xf>
    <xf numFmtId="177" fontId="2" fillId="0" borderId="1" xfId="11" applyNumberFormat="1" applyBorder="1" applyAlignment="1">
      <alignment horizontal="center" vertical="center" wrapText="1"/>
    </xf>
    <xf numFmtId="177" fontId="12" fillId="0" borderId="9" xfId="1" applyNumberFormat="1" applyFont="1" applyFill="1" applyBorder="1" applyAlignment="1">
      <alignment vertical="center"/>
    </xf>
    <xf numFmtId="177" fontId="0" fillId="0" borderId="2" xfId="1" applyNumberFormat="1" applyFont="1" applyFill="1" applyBorder="1" applyAlignment="1">
      <alignment horizontal="center" vertical="center"/>
    </xf>
    <xf numFmtId="177" fontId="0" fillId="0" borderId="3" xfId="1" applyNumberFormat="1" applyFont="1" applyFill="1" applyBorder="1" applyAlignment="1">
      <alignment horizontal="center" vertical="center"/>
    </xf>
    <xf numFmtId="177" fontId="0" fillId="0" borderId="10" xfId="1" applyNumberFormat="1" applyFont="1" applyFill="1" applyBorder="1" applyAlignment="1">
      <alignment horizontal="center" vertical="center"/>
    </xf>
    <xf numFmtId="177" fontId="0" fillId="0" borderId="11" xfId="1" applyNumberFormat="1" applyFont="1" applyFill="1" applyBorder="1" applyAlignment="1">
      <alignment horizontal="center" vertical="center"/>
    </xf>
    <xf numFmtId="177" fontId="0" fillId="0" borderId="6" xfId="1" applyNumberFormat="1" applyFont="1" applyFill="1" applyBorder="1" applyAlignment="1">
      <alignment horizontal="center" vertical="center"/>
    </xf>
    <xf numFmtId="177" fontId="0" fillId="0" borderId="10" xfId="1" applyNumberFormat="1" applyFont="1" applyFill="1" applyBorder="1" applyAlignment="1">
      <alignment horizontal="center" vertical="center" wrapText="1"/>
    </xf>
    <xf numFmtId="177" fontId="0" fillId="0" borderId="11" xfId="1" applyNumberFormat="1" applyFont="1" applyFill="1" applyBorder="1" applyAlignment="1">
      <alignment horizontal="center" vertical="center" wrapText="1"/>
    </xf>
    <xf numFmtId="177" fontId="0" fillId="0" borderId="2" xfId="1" applyNumberFormat="1" applyFont="1" applyFill="1" applyBorder="1" applyAlignment="1">
      <alignment horizontal="center" vertical="center" wrapText="1"/>
    </xf>
    <xf numFmtId="177" fontId="0" fillId="0" borderId="3" xfId="1" applyNumberFormat="1" applyFont="1" applyFill="1" applyBorder="1" applyAlignment="1">
      <alignment horizontal="center" vertical="center" wrapText="1"/>
    </xf>
    <xf numFmtId="177" fontId="6" fillId="0" borderId="2" xfId="12" applyNumberFormat="1" applyFont="1" applyBorder="1" applyAlignment="1">
      <alignment horizontal="center" vertical="center"/>
    </xf>
    <xf numFmtId="177" fontId="6" fillId="0" borderId="4" xfId="12" applyNumberFormat="1" applyFont="1" applyBorder="1" applyAlignment="1">
      <alignment horizontal="center" vertical="center"/>
    </xf>
    <xf numFmtId="177" fontId="6" fillId="0" borderId="5" xfId="12" applyNumberFormat="1" applyFont="1" applyBorder="1" applyAlignment="1">
      <alignment horizontal="center" vertical="center"/>
    </xf>
    <xf numFmtId="177" fontId="6" fillId="0" borderId="7" xfId="12" applyNumberFormat="1" applyFont="1" applyBorder="1" applyAlignment="1">
      <alignment horizontal="center" vertical="center"/>
    </xf>
  </cellXfs>
  <cellStyles count="15">
    <cellStyle name="桁区切り" xfId="10" builtinId="6"/>
    <cellStyle name="桁区切り 2" xfId="1" xr:uid="{00000000-0005-0000-0000-000001000000}"/>
    <cellStyle name="桁区切り 3" xfId="2" xr:uid="{00000000-0005-0000-0000-000002000000}"/>
    <cellStyle name="桁区切り 4" xfId="4" xr:uid="{00000000-0005-0000-0000-000003000000}"/>
    <cellStyle name="桁区切り 5" xfId="6" xr:uid="{00000000-0005-0000-0000-000004000000}"/>
    <cellStyle name="桁区切り 5 2" xfId="14" xr:uid="{BD292290-8DCF-49AE-8FF5-2A38A22748D9}"/>
    <cellStyle name="桁区切り 6" xfId="9" xr:uid="{00000000-0005-0000-0000-000005000000}"/>
    <cellStyle name="桁区切り 6 2" xfId="13" xr:uid="{91D5FCBD-D2C9-4008-B886-FD340A28304E}"/>
    <cellStyle name="標準" xfId="0" builtinId="0"/>
    <cellStyle name="標準 2" xfId="5" xr:uid="{00000000-0005-0000-0000-000007000000}"/>
    <cellStyle name="標準 2 2" xfId="11" xr:uid="{D41C2EF0-677A-455E-ABDC-4CFF1C47BC41}"/>
    <cellStyle name="標準 3" xfId="3" xr:uid="{00000000-0005-0000-0000-000008000000}"/>
    <cellStyle name="標準 4" xfId="7" xr:uid="{00000000-0005-0000-0000-000009000000}"/>
    <cellStyle name="標準 5" xfId="8" xr:uid="{00000000-0005-0000-0000-00000A000000}"/>
    <cellStyle name="標準 5 2" xfId="12" xr:uid="{75A65408-2D5C-46B0-8DD5-ADA9DBB920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V44"/>
  <sheetViews>
    <sheetView zoomScaleNormal="100" zoomScaleSheetLayoutView="85" workbookViewId="0">
      <pane ySplit="4" topLeftCell="A5" activePane="bottomLeft" state="frozen"/>
      <selection activeCell="K16" sqref="K16"/>
      <selection pane="bottomLeft" activeCell="M14" sqref="M14"/>
    </sheetView>
  </sheetViews>
  <sheetFormatPr defaultColWidth="9" defaultRowHeight="21" x14ac:dyDescent="0.2"/>
  <cols>
    <col min="1" max="1" width="7.6640625" style="14" customWidth="1"/>
    <col min="2" max="2" width="9.6640625" style="1" customWidth="1"/>
    <col min="3" max="3" width="9.44140625" style="1" customWidth="1"/>
    <col min="4" max="4" width="7.21875" style="1" bestFit="1" customWidth="1"/>
    <col min="5" max="5" width="8.44140625" style="1" bestFit="1" customWidth="1"/>
    <col min="6" max="6" width="9.109375" style="1" bestFit="1" customWidth="1"/>
    <col min="7" max="10" width="10.33203125" style="1" customWidth="1"/>
    <col min="11" max="11" width="7.44140625" style="1" bestFit="1" customWidth="1"/>
    <col min="12" max="13" width="9" style="1"/>
    <col min="14" max="14" width="12.109375" style="1" customWidth="1"/>
    <col min="15" max="15" width="7.109375" style="1" bestFit="1" customWidth="1"/>
    <col min="16" max="16" width="7.88671875" style="1" bestFit="1" customWidth="1"/>
    <col min="17" max="17" width="9" style="1" bestFit="1" customWidth="1"/>
    <col min="18" max="21" width="10.33203125" style="1" customWidth="1"/>
    <col min="22" max="22" width="7.109375" style="1" bestFit="1" customWidth="1"/>
    <col min="23" max="16384" width="9" style="1"/>
  </cols>
  <sheetData>
    <row r="1" spans="2:22" x14ac:dyDescent="0.2">
      <c r="B1" s="13" t="s">
        <v>94</v>
      </c>
      <c r="C1" s="4"/>
      <c r="D1" s="4"/>
      <c r="E1" s="2"/>
      <c r="F1" s="2"/>
      <c r="G1" s="2"/>
      <c r="H1" s="2"/>
      <c r="I1" s="2"/>
      <c r="J1" s="5"/>
      <c r="K1" s="5"/>
      <c r="N1" s="144" t="s">
        <v>94</v>
      </c>
      <c r="O1" s="144"/>
      <c r="P1" s="144"/>
      <c r="Q1" s="144"/>
      <c r="R1" s="144"/>
      <c r="S1" s="144"/>
      <c r="T1" s="144"/>
      <c r="U1" s="144"/>
      <c r="V1" s="144"/>
    </row>
    <row r="2" spans="2:22" x14ac:dyDescent="0.2">
      <c r="B2" s="3" t="s">
        <v>5</v>
      </c>
      <c r="C2" s="2"/>
      <c r="D2" s="2"/>
      <c r="E2" s="2"/>
      <c r="F2" s="2"/>
      <c r="G2" s="2"/>
      <c r="H2" s="2"/>
      <c r="I2" s="2"/>
      <c r="J2" s="7"/>
      <c r="K2" s="44" t="s">
        <v>65</v>
      </c>
      <c r="N2" s="143" t="s">
        <v>5</v>
      </c>
      <c r="O2" s="143"/>
      <c r="P2" s="143"/>
      <c r="Q2" s="143"/>
      <c r="R2" s="143"/>
      <c r="S2" s="143"/>
      <c r="T2" s="2"/>
      <c r="U2" s="7"/>
      <c r="V2" s="7"/>
    </row>
    <row r="3" spans="2:22" x14ac:dyDescent="0.2">
      <c r="B3" s="137" t="s">
        <v>6</v>
      </c>
      <c r="C3" s="137" t="s">
        <v>7</v>
      </c>
      <c r="D3" s="142" t="s">
        <v>8</v>
      </c>
      <c r="E3" s="140" t="s">
        <v>2</v>
      </c>
      <c r="F3" s="138" t="s">
        <v>9</v>
      </c>
      <c r="G3" s="11"/>
      <c r="H3" s="11"/>
      <c r="I3" s="11"/>
      <c r="J3" s="138" t="s">
        <v>0</v>
      </c>
      <c r="K3" s="12"/>
      <c r="N3" s="137" t="s">
        <v>6</v>
      </c>
      <c r="O3" s="142" t="s">
        <v>8</v>
      </c>
      <c r="P3" s="140" t="s">
        <v>2</v>
      </c>
      <c r="Q3" s="138" t="s">
        <v>9</v>
      </c>
      <c r="R3" s="11"/>
      <c r="S3" s="11"/>
      <c r="T3" s="11"/>
      <c r="U3" s="138" t="s">
        <v>0</v>
      </c>
      <c r="V3" s="12"/>
    </row>
    <row r="4" spans="2:22" x14ac:dyDescent="0.2">
      <c r="B4" s="137"/>
      <c r="C4" s="137"/>
      <c r="D4" s="142"/>
      <c r="E4" s="141"/>
      <c r="F4" s="139"/>
      <c r="G4" s="8" t="s">
        <v>3</v>
      </c>
      <c r="H4" s="8" t="s">
        <v>4</v>
      </c>
      <c r="I4" s="10" t="s">
        <v>10</v>
      </c>
      <c r="J4" s="139"/>
      <c r="K4" s="8" t="s">
        <v>1</v>
      </c>
      <c r="N4" s="137"/>
      <c r="O4" s="142"/>
      <c r="P4" s="141"/>
      <c r="Q4" s="139"/>
      <c r="R4" s="15" t="s">
        <v>3</v>
      </c>
      <c r="S4" s="15" t="s">
        <v>4</v>
      </c>
      <c r="T4" s="10" t="s">
        <v>10</v>
      </c>
      <c r="U4" s="139"/>
      <c r="V4" s="15" t="s">
        <v>1</v>
      </c>
    </row>
    <row r="5" spans="2:22" x14ac:dyDescent="0.2">
      <c r="B5" s="137" t="s">
        <v>11</v>
      </c>
      <c r="C5" s="6" t="s">
        <v>12</v>
      </c>
      <c r="D5" s="26">
        <v>463</v>
      </c>
      <c r="E5" s="27">
        <v>15700</v>
      </c>
      <c r="F5" s="28">
        <v>14920</v>
      </c>
      <c r="G5" s="29">
        <v>7270</v>
      </c>
      <c r="H5" s="29">
        <v>5240</v>
      </c>
      <c r="I5" s="29">
        <v>2410</v>
      </c>
      <c r="J5" s="29">
        <v>780</v>
      </c>
      <c r="K5" s="29">
        <v>780</v>
      </c>
      <c r="N5" s="20" t="s">
        <v>15</v>
      </c>
      <c r="O5" s="21">
        <f t="shared" ref="O5:V5" si="0">+D8</f>
        <v>694</v>
      </c>
      <c r="P5" s="21">
        <f t="shared" si="0"/>
        <v>24830</v>
      </c>
      <c r="Q5" s="21">
        <f t="shared" si="0"/>
        <v>24050</v>
      </c>
      <c r="R5" s="21">
        <f t="shared" si="0"/>
        <v>11660</v>
      </c>
      <c r="S5" s="21">
        <f t="shared" si="0"/>
        <v>8690</v>
      </c>
      <c r="T5" s="21">
        <f t="shared" si="0"/>
        <v>3700</v>
      </c>
      <c r="U5" s="21">
        <f t="shared" si="0"/>
        <v>780</v>
      </c>
      <c r="V5" s="21">
        <f t="shared" si="0"/>
        <v>780</v>
      </c>
    </row>
    <row r="6" spans="2:22" x14ac:dyDescent="0.2">
      <c r="B6" s="137"/>
      <c r="C6" s="6" t="s">
        <v>13</v>
      </c>
      <c r="D6" s="26">
        <v>168</v>
      </c>
      <c r="E6" s="27">
        <v>6040</v>
      </c>
      <c r="F6" s="27">
        <v>6040</v>
      </c>
      <c r="G6" s="26">
        <v>2920</v>
      </c>
      <c r="H6" s="26">
        <v>2460</v>
      </c>
      <c r="I6" s="26">
        <v>660</v>
      </c>
      <c r="J6" s="120" t="s">
        <v>78</v>
      </c>
      <c r="K6" s="120" t="s">
        <v>78</v>
      </c>
      <c r="N6" s="20" t="s">
        <v>19</v>
      </c>
      <c r="O6" s="9">
        <f t="shared" ref="O6:V6" si="1">+D11</f>
        <v>337</v>
      </c>
      <c r="P6" s="9">
        <f t="shared" si="1"/>
        <v>18570</v>
      </c>
      <c r="Q6" s="9">
        <f t="shared" si="1"/>
        <v>17420</v>
      </c>
      <c r="R6" s="9">
        <f t="shared" si="1"/>
        <v>6450</v>
      </c>
      <c r="S6" s="9">
        <f t="shared" si="1"/>
        <v>4460</v>
      </c>
      <c r="T6" s="9">
        <f t="shared" si="1"/>
        <v>6510</v>
      </c>
      <c r="U6" s="9">
        <f t="shared" si="1"/>
        <v>1150</v>
      </c>
      <c r="V6" s="9">
        <f t="shared" si="1"/>
        <v>1130</v>
      </c>
    </row>
    <row r="7" spans="2:22" x14ac:dyDescent="0.2">
      <c r="B7" s="137"/>
      <c r="C7" s="6" t="s">
        <v>14</v>
      </c>
      <c r="D7" s="26">
        <v>63</v>
      </c>
      <c r="E7" s="27">
        <v>3090</v>
      </c>
      <c r="F7" s="27">
        <v>3090</v>
      </c>
      <c r="G7" s="26">
        <v>1470</v>
      </c>
      <c r="H7" s="26">
        <v>990</v>
      </c>
      <c r="I7" s="26">
        <v>630</v>
      </c>
      <c r="J7" s="120" t="s">
        <v>78</v>
      </c>
      <c r="K7" s="120" t="s">
        <v>78</v>
      </c>
      <c r="N7" s="20" t="s">
        <v>23</v>
      </c>
      <c r="O7" s="9">
        <f t="shared" ref="O7:V7" si="2">+D14</f>
        <v>1588</v>
      </c>
      <c r="P7" s="9">
        <f t="shared" si="2"/>
        <v>63400</v>
      </c>
      <c r="Q7" s="9">
        <f t="shared" si="2"/>
        <v>59970</v>
      </c>
      <c r="R7" s="9">
        <f t="shared" si="2"/>
        <v>22730</v>
      </c>
      <c r="S7" s="9">
        <f t="shared" si="2"/>
        <v>15020</v>
      </c>
      <c r="T7" s="9">
        <f t="shared" si="2"/>
        <v>22220</v>
      </c>
      <c r="U7" s="9">
        <f t="shared" si="2"/>
        <v>3430</v>
      </c>
      <c r="V7" s="9">
        <f t="shared" si="2"/>
        <v>2900</v>
      </c>
    </row>
    <row r="8" spans="2:22" x14ac:dyDescent="0.2">
      <c r="B8" s="131" t="s">
        <v>15</v>
      </c>
      <c r="C8" s="131"/>
      <c r="D8" s="30">
        <v>694</v>
      </c>
      <c r="E8" s="30">
        <v>24830</v>
      </c>
      <c r="F8" s="30">
        <v>24050</v>
      </c>
      <c r="G8" s="30">
        <v>11660</v>
      </c>
      <c r="H8" s="30">
        <v>8690</v>
      </c>
      <c r="I8" s="30">
        <v>3700</v>
      </c>
      <c r="J8" s="30">
        <v>780</v>
      </c>
      <c r="K8" s="30">
        <v>780</v>
      </c>
      <c r="N8" s="20" t="s">
        <v>28</v>
      </c>
      <c r="O8" s="9">
        <f t="shared" ref="O8:V8" si="3">+D18</f>
        <v>1771</v>
      </c>
      <c r="P8" s="9">
        <f t="shared" si="3"/>
        <v>74140</v>
      </c>
      <c r="Q8" s="9">
        <f t="shared" si="3"/>
        <v>62070</v>
      </c>
      <c r="R8" s="9">
        <f t="shared" si="3"/>
        <v>20270</v>
      </c>
      <c r="S8" s="9">
        <f t="shared" si="3"/>
        <v>14350</v>
      </c>
      <c r="T8" s="9">
        <f t="shared" si="3"/>
        <v>27450</v>
      </c>
      <c r="U8" s="9">
        <f t="shared" si="3"/>
        <v>12070</v>
      </c>
      <c r="V8" s="9">
        <f t="shared" si="3"/>
        <v>10390</v>
      </c>
    </row>
    <row r="9" spans="2:22" x14ac:dyDescent="0.2">
      <c r="B9" s="137" t="s">
        <v>16</v>
      </c>
      <c r="C9" s="6" t="s">
        <v>17</v>
      </c>
      <c r="D9" s="26">
        <v>110</v>
      </c>
      <c r="E9" s="26">
        <v>9890</v>
      </c>
      <c r="F9" s="27">
        <v>8760</v>
      </c>
      <c r="G9" s="27">
        <v>2620</v>
      </c>
      <c r="H9" s="26">
        <v>1980</v>
      </c>
      <c r="I9" s="26">
        <v>4160</v>
      </c>
      <c r="J9" s="26">
        <v>1130</v>
      </c>
      <c r="K9" s="26">
        <v>1130</v>
      </c>
      <c r="N9" s="20" t="s">
        <v>37</v>
      </c>
      <c r="O9" s="9">
        <f t="shared" ref="O9:V9" si="4">+D26</f>
        <v>631</v>
      </c>
      <c r="P9" s="9">
        <f t="shared" si="4"/>
        <v>45370</v>
      </c>
      <c r="Q9" s="9">
        <f t="shared" si="4"/>
        <v>39110</v>
      </c>
      <c r="R9" s="9">
        <f t="shared" si="4"/>
        <v>13010</v>
      </c>
      <c r="S9" s="9">
        <f t="shared" si="4"/>
        <v>9020</v>
      </c>
      <c r="T9" s="9">
        <f t="shared" si="4"/>
        <v>17080</v>
      </c>
      <c r="U9" s="9">
        <f t="shared" si="4"/>
        <v>6260</v>
      </c>
      <c r="V9" s="9">
        <f t="shared" si="4"/>
        <v>5700</v>
      </c>
    </row>
    <row r="10" spans="2:22" x14ac:dyDescent="0.2">
      <c r="B10" s="137"/>
      <c r="C10" s="6" t="s">
        <v>18</v>
      </c>
      <c r="D10" s="26">
        <v>227</v>
      </c>
      <c r="E10" s="26">
        <v>8680</v>
      </c>
      <c r="F10" s="27">
        <v>8660</v>
      </c>
      <c r="G10" s="27">
        <v>3830</v>
      </c>
      <c r="H10" s="26">
        <v>2480</v>
      </c>
      <c r="I10" s="26">
        <v>2350</v>
      </c>
      <c r="J10" s="26">
        <v>20</v>
      </c>
      <c r="K10" s="117" t="s">
        <v>78</v>
      </c>
      <c r="N10" s="20" t="s">
        <v>45</v>
      </c>
      <c r="O10" s="9">
        <f t="shared" ref="O10:V10" si="5">+D33</f>
        <v>594</v>
      </c>
      <c r="P10" s="9">
        <f t="shared" si="5"/>
        <v>9910</v>
      </c>
      <c r="Q10" s="9">
        <f t="shared" si="5"/>
        <v>9810</v>
      </c>
      <c r="R10" s="9">
        <f t="shared" si="5"/>
        <v>4540</v>
      </c>
      <c r="S10" s="9">
        <f t="shared" si="5"/>
        <v>3350</v>
      </c>
      <c r="T10" s="9">
        <f t="shared" si="5"/>
        <v>1920</v>
      </c>
      <c r="U10" s="9">
        <f t="shared" si="5"/>
        <v>100</v>
      </c>
      <c r="V10" s="9">
        <f t="shared" si="5"/>
        <v>100</v>
      </c>
    </row>
    <row r="11" spans="2:22" ht="21" customHeight="1" x14ac:dyDescent="0.2">
      <c r="B11" s="131" t="s">
        <v>19</v>
      </c>
      <c r="C11" s="131"/>
      <c r="D11" s="31">
        <v>337</v>
      </c>
      <c r="E11" s="31">
        <v>18570</v>
      </c>
      <c r="F11" s="31">
        <v>17420</v>
      </c>
      <c r="G11" s="31">
        <v>6450</v>
      </c>
      <c r="H11" s="31">
        <v>4460</v>
      </c>
      <c r="I11" s="31">
        <v>6510</v>
      </c>
      <c r="J11" s="31">
        <v>1150</v>
      </c>
      <c r="K11" s="31">
        <v>1130</v>
      </c>
      <c r="N11" s="20" t="s">
        <v>50</v>
      </c>
      <c r="O11" s="9">
        <f t="shared" ref="O11:V11" si="6">+D37</f>
        <v>783</v>
      </c>
      <c r="P11" s="9">
        <f t="shared" si="6"/>
        <v>8770</v>
      </c>
      <c r="Q11" s="9">
        <f t="shared" si="6"/>
        <v>8770</v>
      </c>
      <c r="R11" s="9">
        <f t="shared" si="6"/>
        <v>4530</v>
      </c>
      <c r="S11" s="9">
        <f t="shared" si="6"/>
        <v>3020</v>
      </c>
      <c r="T11" s="9">
        <f t="shared" si="6"/>
        <v>1220</v>
      </c>
      <c r="U11" s="122" t="str">
        <f t="shared" si="6"/>
        <v>－</v>
      </c>
      <c r="V11" s="122" t="str">
        <f t="shared" si="6"/>
        <v>－</v>
      </c>
    </row>
    <row r="12" spans="2:22" x14ac:dyDescent="0.2">
      <c r="B12" s="137" t="s">
        <v>20</v>
      </c>
      <c r="C12" s="6" t="s">
        <v>21</v>
      </c>
      <c r="D12" s="26">
        <v>1421</v>
      </c>
      <c r="E12" s="27">
        <v>58010</v>
      </c>
      <c r="F12" s="27">
        <v>54620</v>
      </c>
      <c r="G12" s="26">
        <v>20800</v>
      </c>
      <c r="H12" s="26">
        <v>13670</v>
      </c>
      <c r="I12" s="26">
        <v>20150</v>
      </c>
      <c r="J12" s="26">
        <v>3390</v>
      </c>
      <c r="K12" s="26">
        <v>2860</v>
      </c>
      <c r="N12" s="22" t="s">
        <v>51</v>
      </c>
      <c r="O12" s="23">
        <v>6398</v>
      </c>
      <c r="P12" s="23">
        <v>245000</v>
      </c>
      <c r="Q12" s="23">
        <v>221200</v>
      </c>
      <c r="R12" s="23">
        <v>83200</v>
      </c>
      <c r="S12" s="23">
        <v>57900</v>
      </c>
      <c r="T12" s="23">
        <v>80100</v>
      </c>
      <c r="U12" s="23">
        <v>23800</v>
      </c>
      <c r="V12" s="23">
        <v>21000</v>
      </c>
    </row>
    <row r="13" spans="2:22" ht="21" customHeight="1" x14ac:dyDescent="0.2">
      <c r="B13" s="137"/>
      <c r="C13" s="6" t="s">
        <v>22</v>
      </c>
      <c r="D13" s="26">
        <v>167</v>
      </c>
      <c r="E13" s="27">
        <v>5390</v>
      </c>
      <c r="F13" s="27">
        <v>5350</v>
      </c>
      <c r="G13" s="26">
        <v>1930</v>
      </c>
      <c r="H13" s="26">
        <v>1350</v>
      </c>
      <c r="I13" s="26">
        <v>2070</v>
      </c>
      <c r="J13" s="26">
        <v>40</v>
      </c>
      <c r="K13" s="26">
        <v>40</v>
      </c>
    </row>
    <row r="14" spans="2:22" ht="21" customHeight="1" x14ac:dyDescent="0.2">
      <c r="B14" s="131" t="s">
        <v>23</v>
      </c>
      <c r="C14" s="131"/>
      <c r="D14" s="31">
        <v>1588</v>
      </c>
      <c r="E14" s="31">
        <v>63400</v>
      </c>
      <c r="F14" s="31">
        <v>59970</v>
      </c>
      <c r="G14" s="31">
        <v>22730</v>
      </c>
      <c r="H14" s="31">
        <v>15020</v>
      </c>
      <c r="I14" s="31">
        <v>22220</v>
      </c>
      <c r="J14" s="31">
        <v>3430</v>
      </c>
      <c r="K14" s="31">
        <v>2900</v>
      </c>
      <c r="M14" s="130"/>
      <c r="O14" s="45"/>
    </row>
    <row r="15" spans="2:22" x14ac:dyDescent="0.2">
      <c r="B15" s="137" t="s">
        <v>24</v>
      </c>
      <c r="C15" s="6" t="s">
        <v>25</v>
      </c>
      <c r="D15" s="26">
        <v>981</v>
      </c>
      <c r="E15" s="27">
        <v>39640</v>
      </c>
      <c r="F15" s="27">
        <v>34230</v>
      </c>
      <c r="G15" s="26">
        <v>12030</v>
      </c>
      <c r="H15" s="26">
        <v>8480</v>
      </c>
      <c r="I15" s="26">
        <v>13720</v>
      </c>
      <c r="J15" s="26">
        <v>5410</v>
      </c>
      <c r="K15" s="26">
        <v>4560</v>
      </c>
    </row>
    <row r="16" spans="2:22" x14ac:dyDescent="0.2">
      <c r="B16" s="137"/>
      <c r="C16" s="6" t="s">
        <v>26</v>
      </c>
      <c r="D16" s="26">
        <v>401</v>
      </c>
      <c r="E16" s="27">
        <v>22580</v>
      </c>
      <c r="F16" s="27">
        <v>16040</v>
      </c>
      <c r="G16" s="26">
        <v>3400</v>
      </c>
      <c r="H16" s="26">
        <v>2510</v>
      </c>
      <c r="I16" s="26">
        <v>10130</v>
      </c>
      <c r="J16" s="26">
        <v>6540</v>
      </c>
      <c r="K16" s="26">
        <v>5710</v>
      </c>
    </row>
    <row r="17" spans="2:11" x14ac:dyDescent="0.2">
      <c r="B17" s="137"/>
      <c r="C17" s="6" t="s">
        <v>27</v>
      </c>
      <c r="D17" s="26">
        <v>389</v>
      </c>
      <c r="E17" s="27">
        <v>11920</v>
      </c>
      <c r="F17" s="27">
        <v>11800</v>
      </c>
      <c r="G17" s="26">
        <v>4840</v>
      </c>
      <c r="H17" s="26">
        <v>3360</v>
      </c>
      <c r="I17" s="26">
        <v>3600</v>
      </c>
      <c r="J17" s="26">
        <v>120</v>
      </c>
      <c r="K17" s="26">
        <v>120</v>
      </c>
    </row>
    <row r="18" spans="2:11" ht="21" customHeight="1" x14ac:dyDescent="0.2">
      <c r="B18" s="131" t="s">
        <v>28</v>
      </c>
      <c r="C18" s="131"/>
      <c r="D18" s="31">
        <v>1771</v>
      </c>
      <c r="E18" s="31">
        <v>74140</v>
      </c>
      <c r="F18" s="31">
        <v>62070</v>
      </c>
      <c r="G18" s="31">
        <v>20270</v>
      </c>
      <c r="H18" s="31">
        <v>14350</v>
      </c>
      <c r="I18" s="31">
        <v>27450</v>
      </c>
      <c r="J18" s="31">
        <v>12070</v>
      </c>
      <c r="K18" s="31">
        <v>10390</v>
      </c>
    </row>
    <row r="19" spans="2:11" x14ac:dyDescent="0.2">
      <c r="B19" s="137" t="s">
        <v>29</v>
      </c>
      <c r="C19" s="6" t="s">
        <v>30</v>
      </c>
      <c r="D19" s="26">
        <v>188</v>
      </c>
      <c r="E19" s="27">
        <v>14170</v>
      </c>
      <c r="F19" s="27">
        <v>12140</v>
      </c>
      <c r="G19" s="26">
        <v>3460</v>
      </c>
      <c r="H19" s="26">
        <v>2140</v>
      </c>
      <c r="I19" s="26">
        <v>6540</v>
      </c>
      <c r="J19" s="26">
        <v>2030</v>
      </c>
      <c r="K19" s="26">
        <v>1960</v>
      </c>
    </row>
    <row r="20" spans="2:11" x14ac:dyDescent="0.2">
      <c r="B20" s="137"/>
      <c r="C20" s="6" t="s">
        <v>31</v>
      </c>
      <c r="D20" s="26">
        <v>52</v>
      </c>
      <c r="E20" s="27">
        <v>7610</v>
      </c>
      <c r="F20" s="27">
        <v>6690</v>
      </c>
      <c r="G20" s="26">
        <v>2280</v>
      </c>
      <c r="H20" s="26">
        <v>1550</v>
      </c>
      <c r="I20" s="26">
        <v>2860</v>
      </c>
      <c r="J20" s="26">
        <v>920</v>
      </c>
      <c r="K20" s="26">
        <v>780</v>
      </c>
    </row>
    <row r="21" spans="2:11" x14ac:dyDescent="0.2">
      <c r="B21" s="137"/>
      <c r="C21" s="6" t="s">
        <v>32</v>
      </c>
      <c r="D21" s="26">
        <v>121</v>
      </c>
      <c r="E21" s="27">
        <v>8570</v>
      </c>
      <c r="F21" s="27">
        <v>7650</v>
      </c>
      <c r="G21" s="26">
        <v>2160</v>
      </c>
      <c r="H21" s="26">
        <v>1550</v>
      </c>
      <c r="I21" s="26">
        <v>3940</v>
      </c>
      <c r="J21" s="26">
        <v>920</v>
      </c>
      <c r="K21" s="26">
        <v>810</v>
      </c>
    </row>
    <row r="22" spans="2:11" x14ac:dyDescent="0.2">
      <c r="B22" s="137"/>
      <c r="C22" s="6" t="s">
        <v>33</v>
      </c>
      <c r="D22" s="26">
        <v>6</v>
      </c>
      <c r="E22" s="27">
        <v>110</v>
      </c>
      <c r="F22" s="27">
        <v>110</v>
      </c>
      <c r="G22" s="26">
        <v>60</v>
      </c>
      <c r="H22" s="26">
        <v>50</v>
      </c>
      <c r="I22" s="120" t="s">
        <v>78</v>
      </c>
      <c r="J22" s="120" t="s">
        <v>78</v>
      </c>
      <c r="K22" s="120" t="s">
        <v>78</v>
      </c>
    </row>
    <row r="23" spans="2:11" x14ac:dyDescent="0.2">
      <c r="B23" s="137"/>
      <c r="C23" s="6" t="s">
        <v>34</v>
      </c>
      <c r="D23" s="26">
        <v>40</v>
      </c>
      <c r="E23" s="27">
        <v>4270</v>
      </c>
      <c r="F23" s="27">
        <v>3940</v>
      </c>
      <c r="G23" s="26">
        <v>1450</v>
      </c>
      <c r="H23" s="26">
        <v>1010</v>
      </c>
      <c r="I23" s="26">
        <v>1480</v>
      </c>
      <c r="J23" s="26">
        <v>330</v>
      </c>
      <c r="K23" s="26">
        <v>110</v>
      </c>
    </row>
    <row r="24" spans="2:11" x14ac:dyDescent="0.2">
      <c r="B24" s="137"/>
      <c r="C24" s="6" t="s">
        <v>35</v>
      </c>
      <c r="D24" s="26">
        <v>140</v>
      </c>
      <c r="E24" s="27">
        <v>7770</v>
      </c>
      <c r="F24" s="27">
        <v>5710</v>
      </c>
      <c r="G24" s="26">
        <v>2240</v>
      </c>
      <c r="H24" s="26">
        <v>1750</v>
      </c>
      <c r="I24" s="26">
        <v>1720</v>
      </c>
      <c r="J24" s="26">
        <v>2060</v>
      </c>
      <c r="K24" s="26">
        <v>2040</v>
      </c>
    </row>
    <row r="25" spans="2:11" x14ac:dyDescent="0.2">
      <c r="B25" s="137"/>
      <c r="C25" s="6" t="s">
        <v>36</v>
      </c>
      <c r="D25" s="26">
        <v>84</v>
      </c>
      <c r="E25" s="27">
        <v>2870</v>
      </c>
      <c r="F25" s="27">
        <v>2870</v>
      </c>
      <c r="G25" s="26">
        <v>1360</v>
      </c>
      <c r="H25" s="26">
        <v>970</v>
      </c>
      <c r="I25" s="26">
        <v>540</v>
      </c>
      <c r="J25" s="120" t="s">
        <v>78</v>
      </c>
      <c r="K25" s="120" t="s">
        <v>78</v>
      </c>
    </row>
    <row r="26" spans="2:11" x14ac:dyDescent="0.2">
      <c r="B26" s="131" t="s">
        <v>37</v>
      </c>
      <c r="C26" s="131"/>
      <c r="D26" s="31">
        <v>631</v>
      </c>
      <c r="E26" s="31">
        <v>45370</v>
      </c>
      <c r="F26" s="31">
        <v>39110</v>
      </c>
      <c r="G26" s="31">
        <v>13010</v>
      </c>
      <c r="H26" s="31">
        <v>9020</v>
      </c>
      <c r="I26" s="31">
        <v>17080</v>
      </c>
      <c r="J26" s="31">
        <v>6260</v>
      </c>
      <c r="K26" s="31">
        <v>5700</v>
      </c>
    </row>
    <row r="27" spans="2:11" x14ac:dyDescent="0.2">
      <c r="B27" s="137" t="s">
        <v>38</v>
      </c>
      <c r="C27" s="6" t="s">
        <v>39</v>
      </c>
      <c r="D27" s="26">
        <v>240</v>
      </c>
      <c r="E27" s="27">
        <v>4470</v>
      </c>
      <c r="F27" s="27">
        <v>4370</v>
      </c>
      <c r="G27" s="26">
        <v>1600</v>
      </c>
      <c r="H27" s="26">
        <v>1320</v>
      </c>
      <c r="I27" s="26">
        <v>1450</v>
      </c>
      <c r="J27" s="26">
        <v>100</v>
      </c>
      <c r="K27" s="26">
        <v>100</v>
      </c>
    </row>
    <row r="28" spans="2:11" x14ac:dyDescent="0.2">
      <c r="B28" s="137"/>
      <c r="C28" s="6" t="s">
        <v>40</v>
      </c>
      <c r="D28" s="26">
        <v>156</v>
      </c>
      <c r="E28" s="27">
        <v>2020</v>
      </c>
      <c r="F28" s="27">
        <v>2020</v>
      </c>
      <c r="G28" s="26">
        <v>1070</v>
      </c>
      <c r="H28" s="26">
        <v>730</v>
      </c>
      <c r="I28" s="26">
        <v>220</v>
      </c>
      <c r="J28" s="120" t="s">
        <v>78</v>
      </c>
      <c r="K28" s="120" t="s">
        <v>78</v>
      </c>
    </row>
    <row r="29" spans="2:11" x14ac:dyDescent="0.2">
      <c r="B29" s="137"/>
      <c r="C29" s="6" t="s">
        <v>41</v>
      </c>
      <c r="D29" s="26">
        <v>15</v>
      </c>
      <c r="E29" s="27">
        <v>330</v>
      </c>
      <c r="F29" s="27">
        <v>330</v>
      </c>
      <c r="G29" s="26">
        <v>190</v>
      </c>
      <c r="H29" s="26">
        <v>140</v>
      </c>
      <c r="I29" s="120" t="s">
        <v>78</v>
      </c>
      <c r="J29" s="120" t="s">
        <v>78</v>
      </c>
      <c r="K29" s="120" t="s">
        <v>78</v>
      </c>
    </row>
    <row r="30" spans="2:11" x14ac:dyDescent="0.2">
      <c r="B30" s="137"/>
      <c r="C30" s="6" t="s">
        <v>42</v>
      </c>
      <c r="D30" s="26">
        <v>29</v>
      </c>
      <c r="E30" s="27">
        <v>440</v>
      </c>
      <c r="F30" s="27">
        <v>440</v>
      </c>
      <c r="G30" s="26">
        <v>260</v>
      </c>
      <c r="H30" s="26">
        <v>180</v>
      </c>
      <c r="I30" s="120" t="s">
        <v>78</v>
      </c>
      <c r="J30" s="120" t="s">
        <v>78</v>
      </c>
      <c r="K30" s="120" t="s">
        <v>78</v>
      </c>
    </row>
    <row r="31" spans="2:11" x14ac:dyDescent="0.2">
      <c r="B31" s="137"/>
      <c r="C31" s="6" t="s">
        <v>43</v>
      </c>
      <c r="D31" s="26">
        <v>73</v>
      </c>
      <c r="E31" s="27">
        <v>1160</v>
      </c>
      <c r="F31" s="27">
        <v>1160</v>
      </c>
      <c r="G31" s="26">
        <v>670</v>
      </c>
      <c r="H31" s="26">
        <v>490</v>
      </c>
      <c r="I31" s="120" t="s">
        <v>78</v>
      </c>
      <c r="J31" s="120" t="s">
        <v>78</v>
      </c>
      <c r="K31" s="120" t="s">
        <v>78</v>
      </c>
    </row>
    <row r="32" spans="2:11" x14ac:dyDescent="0.2">
      <c r="B32" s="137"/>
      <c r="C32" s="6" t="s">
        <v>44</v>
      </c>
      <c r="D32" s="26">
        <v>81</v>
      </c>
      <c r="E32" s="27">
        <v>1490</v>
      </c>
      <c r="F32" s="27">
        <v>1490</v>
      </c>
      <c r="G32" s="26">
        <v>750</v>
      </c>
      <c r="H32" s="26">
        <v>490</v>
      </c>
      <c r="I32" s="26">
        <v>250</v>
      </c>
      <c r="J32" s="120" t="s">
        <v>78</v>
      </c>
      <c r="K32" s="120" t="s">
        <v>78</v>
      </c>
    </row>
    <row r="33" spans="2:11" ht="21" customHeight="1" x14ac:dyDescent="0.2">
      <c r="B33" s="131" t="s">
        <v>45</v>
      </c>
      <c r="C33" s="131"/>
      <c r="D33" s="31">
        <v>594</v>
      </c>
      <c r="E33" s="31">
        <v>9910</v>
      </c>
      <c r="F33" s="31">
        <v>9810</v>
      </c>
      <c r="G33" s="31">
        <v>4540</v>
      </c>
      <c r="H33" s="31">
        <v>3350</v>
      </c>
      <c r="I33" s="31">
        <v>1920</v>
      </c>
      <c r="J33" s="31">
        <v>100</v>
      </c>
      <c r="K33" s="31">
        <v>100</v>
      </c>
    </row>
    <row r="34" spans="2:11" x14ac:dyDescent="0.2">
      <c r="B34" s="137" t="s">
        <v>46</v>
      </c>
      <c r="C34" s="6" t="s">
        <v>47</v>
      </c>
      <c r="D34" s="26">
        <v>537</v>
      </c>
      <c r="E34" s="27">
        <v>6570</v>
      </c>
      <c r="F34" s="27">
        <v>6570</v>
      </c>
      <c r="G34" s="27">
        <v>3220</v>
      </c>
      <c r="H34" s="26">
        <v>2130</v>
      </c>
      <c r="I34" s="26">
        <v>1220</v>
      </c>
      <c r="J34" s="117" t="s">
        <v>78</v>
      </c>
      <c r="K34" s="117" t="s">
        <v>78</v>
      </c>
    </row>
    <row r="35" spans="2:11" x14ac:dyDescent="0.2">
      <c r="B35" s="137"/>
      <c r="C35" s="6" t="s">
        <v>48</v>
      </c>
      <c r="D35" s="26">
        <v>159</v>
      </c>
      <c r="E35" s="27">
        <v>1260</v>
      </c>
      <c r="F35" s="27">
        <v>1260</v>
      </c>
      <c r="G35" s="27">
        <v>760</v>
      </c>
      <c r="H35" s="26">
        <v>500</v>
      </c>
      <c r="I35" s="117" t="s">
        <v>78</v>
      </c>
      <c r="J35" s="117" t="s">
        <v>78</v>
      </c>
      <c r="K35" s="117" t="s">
        <v>78</v>
      </c>
    </row>
    <row r="36" spans="2:11" x14ac:dyDescent="0.2">
      <c r="B36" s="137"/>
      <c r="C36" s="6" t="s">
        <v>49</v>
      </c>
      <c r="D36" s="26">
        <v>87</v>
      </c>
      <c r="E36" s="27">
        <v>940</v>
      </c>
      <c r="F36" s="27">
        <v>940</v>
      </c>
      <c r="G36" s="27">
        <v>550</v>
      </c>
      <c r="H36" s="26">
        <v>390</v>
      </c>
      <c r="I36" s="117" t="s">
        <v>78</v>
      </c>
      <c r="J36" s="117" t="s">
        <v>78</v>
      </c>
      <c r="K36" s="117" t="s">
        <v>78</v>
      </c>
    </row>
    <row r="37" spans="2:11" ht="21" customHeight="1" x14ac:dyDescent="0.2">
      <c r="B37" s="131" t="s">
        <v>50</v>
      </c>
      <c r="C37" s="131"/>
      <c r="D37" s="31">
        <v>783</v>
      </c>
      <c r="E37" s="31">
        <v>8770</v>
      </c>
      <c r="F37" s="31">
        <v>8770</v>
      </c>
      <c r="G37" s="31">
        <v>4530</v>
      </c>
      <c r="H37" s="31">
        <v>3020</v>
      </c>
      <c r="I37" s="31">
        <v>1220</v>
      </c>
      <c r="J37" s="121" t="s">
        <v>78</v>
      </c>
      <c r="K37" s="121" t="s">
        <v>78</v>
      </c>
    </row>
    <row r="38" spans="2:11" ht="21" customHeight="1" x14ac:dyDescent="0.2">
      <c r="B38" s="132" t="s">
        <v>51</v>
      </c>
      <c r="C38" s="132"/>
      <c r="D38" s="32">
        <v>6398</v>
      </c>
      <c r="E38" s="32">
        <v>245000</v>
      </c>
      <c r="F38" s="46">
        <v>221200</v>
      </c>
      <c r="G38" s="32">
        <v>83200</v>
      </c>
      <c r="H38" s="32">
        <v>57900</v>
      </c>
      <c r="I38" s="32">
        <v>80100</v>
      </c>
      <c r="J38" s="32">
        <v>23800</v>
      </c>
      <c r="K38" s="32">
        <v>21000</v>
      </c>
    </row>
    <row r="39" spans="2:11" ht="21.75" customHeight="1" x14ac:dyDescent="0.2">
      <c r="B39" s="133" t="s">
        <v>66</v>
      </c>
      <c r="C39" s="134"/>
      <c r="D39" s="134"/>
      <c r="E39" s="134"/>
      <c r="F39" s="134"/>
      <c r="G39" s="134"/>
      <c r="H39" s="134"/>
      <c r="I39" s="134"/>
      <c r="J39" s="134"/>
      <c r="K39" s="134"/>
    </row>
    <row r="40" spans="2:11" ht="28.5" customHeight="1" x14ac:dyDescent="0.2">
      <c r="B40" s="135"/>
      <c r="C40" s="136"/>
      <c r="D40" s="136"/>
      <c r="E40" s="136"/>
      <c r="F40" s="136"/>
      <c r="G40" s="136"/>
      <c r="H40" s="136"/>
      <c r="I40" s="136"/>
      <c r="J40" s="136"/>
      <c r="K40" s="136"/>
    </row>
    <row r="41" spans="2:11" ht="21.75" customHeight="1" x14ac:dyDescent="0.2">
      <c r="B41" s="135"/>
      <c r="C41" s="136"/>
      <c r="D41" s="136"/>
      <c r="E41" s="136"/>
      <c r="F41" s="136"/>
      <c r="G41" s="136"/>
      <c r="H41" s="136"/>
      <c r="I41" s="136"/>
      <c r="J41" s="136"/>
      <c r="K41" s="136"/>
    </row>
    <row r="42" spans="2:11" ht="21.75" customHeight="1" x14ac:dyDescent="0.2">
      <c r="B42" s="135"/>
      <c r="C42" s="136"/>
      <c r="D42" s="136"/>
      <c r="E42" s="136"/>
      <c r="F42" s="136"/>
      <c r="G42" s="136"/>
      <c r="H42" s="136"/>
      <c r="I42" s="136"/>
      <c r="J42" s="136"/>
      <c r="K42" s="136"/>
    </row>
    <row r="43" spans="2:11" ht="21.75" customHeight="1" x14ac:dyDescent="0.2">
      <c r="B43" s="136"/>
      <c r="C43" s="136"/>
      <c r="D43" s="136"/>
      <c r="E43" s="136"/>
      <c r="F43" s="136"/>
      <c r="G43" s="136"/>
      <c r="H43" s="136"/>
      <c r="I43" s="136"/>
      <c r="J43" s="136"/>
      <c r="K43" s="136"/>
    </row>
    <row r="44" spans="2:11" ht="21.75" customHeight="1" x14ac:dyDescent="0.2"/>
  </sheetData>
  <mergeCells count="29">
    <mergeCell ref="N2:S2"/>
    <mergeCell ref="N1:V1"/>
    <mergeCell ref="P3:P4"/>
    <mergeCell ref="Q3:Q4"/>
    <mergeCell ref="U3:U4"/>
    <mergeCell ref="N3:N4"/>
    <mergeCell ref="O3:O4"/>
    <mergeCell ref="F3:F4"/>
    <mergeCell ref="J3:J4"/>
    <mergeCell ref="B5:B7"/>
    <mergeCell ref="B34:B36"/>
    <mergeCell ref="B8:C8"/>
    <mergeCell ref="B3:B4"/>
    <mergeCell ref="B9:B10"/>
    <mergeCell ref="B11:C11"/>
    <mergeCell ref="B12:B13"/>
    <mergeCell ref="E3:E4"/>
    <mergeCell ref="C3:C4"/>
    <mergeCell ref="D3:D4"/>
    <mergeCell ref="B14:C14"/>
    <mergeCell ref="B37:C37"/>
    <mergeCell ref="B38:C38"/>
    <mergeCell ref="B39:K43"/>
    <mergeCell ref="B15:B17"/>
    <mergeCell ref="B18:C18"/>
    <mergeCell ref="B19:B25"/>
    <mergeCell ref="B26:C26"/>
    <mergeCell ref="B27:B32"/>
    <mergeCell ref="B33:C33"/>
  </mergeCells>
  <phoneticPr fontId="7"/>
  <printOptions horizontalCentered="1" verticalCentered="1"/>
  <pageMargins left="0.78740157480314965" right="0.78740157480314965" top="0.78740157480314965" bottom="0.78740157480314965"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0F4A-C177-481E-9F89-C389B161147D}">
  <sheetPr>
    <tabColor theme="8"/>
    <pageSetUpPr fitToPage="1"/>
  </sheetPr>
  <dimension ref="A1:R45"/>
  <sheetViews>
    <sheetView topLeftCell="A13" workbookViewId="0">
      <selection activeCell="M19" sqref="M19"/>
    </sheetView>
  </sheetViews>
  <sheetFormatPr defaultRowHeight="18" x14ac:dyDescent="0.2"/>
  <cols>
    <col min="1" max="1" width="8.88671875" style="72"/>
    <col min="2" max="2" width="9" style="48" bestFit="1" customWidth="1"/>
    <col min="3" max="3" width="10.33203125" style="48" customWidth="1"/>
    <col min="4" max="9" width="11" style="48" customWidth="1"/>
    <col min="12" max="12" width="12.21875" style="50" customWidth="1"/>
    <col min="13" max="18" width="11" style="50" customWidth="1"/>
  </cols>
  <sheetData>
    <row r="1" spans="2:18" x14ac:dyDescent="0.2">
      <c r="B1" s="47"/>
      <c r="L1" s="49"/>
    </row>
    <row r="2" spans="2:18" x14ac:dyDescent="0.2">
      <c r="B2" s="145" t="s">
        <v>68</v>
      </c>
      <c r="C2" s="145"/>
      <c r="D2" s="145"/>
      <c r="E2" s="50"/>
      <c r="F2" s="50"/>
      <c r="G2" s="50"/>
      <c r="H2" s="50"/>
      <c r="I2" s="51" t="s">
        <v>65</v>
      </c>
      <c r="L2" s="146" t="s">
        <v>68</v>
      </c>
      <c r="M2" s="146"/>
    </row>
    <row r="3" spans="2:18" x14ac:dyDescent="0.2">
      <c r="B3" s="147" t="s">
        <v>69</v>
      </c>
      <c r="C3" s="147"/>
      <c r="D3" s="147" t="s">
        <v>70</v>
      </c>
      <c r="E3" s="149" t="s">
        <v>71</v>
      </c>
      <c r="F3" s="52"/>
      <c r="G3" s="152"/>
      <c r="H3" s="152"/>
      <c r="I3" s="153"/>
      <c r="L3" s="147" t="s">
        <v>69</v>
      </c>
      <c r="M3" s="147" t="s">
        <v>70</v>
      </c>
      <c r="N3" s="155" t="s">
        <v>71</v>
      </c>
      <c r="O3" s="53"/>
      <c r="P3" s="158"/>
      <c r="Q3" s="158"/>
      <c r="R3" s="159"/>
    </row>
    <row r="4" spans="2:18" x14ac:dyDescent="0.2">
      <c r="B4" s="147"/>
      <c r="C4" s="147"/>
      <c r="D4" s="147"/>
      <c r="E4" s="150"/>
      <c r="F4" s="160" t="s">
        <v>72</v>
      </c>
      <c r="G4" s="160"/>
      <c r="H4" s="160"/>
      <c r="I4" s="160" t="s">
        <v>73</v>
      </c>
      <c r="L4" s="147"/>
      <c r="M4" s="147"/>
      <c r="N4" s="156"/>
      <c r="O4" s="162" t="s">
        <v>72</v>
      </c>
      <c r="P4" s="162"/>
      <c r="Q4" s="162"/>
      <c r="R4" s="162" t="s">
        <v>73</v>
      </c>
    </row>
    <row r="5" spans="2:18" x14ac:dyDescent="0.2">
      <c r="B5" s="148"/>
      <c r="C5" s="148"/>
      <c r="D5" s="148"/>
      <c r="E5" s="151"/>
      <c r="F5" s="54" t="s">
        <v>74</v>
      </c>
      <c r="G5" s="54" t="s">
        <v>75</v>
      </c>
      <c r="H5" s="54" t="s">
        <v>76</v>
      </c>
      <c r="I5" s="161"/>
      <c r="L5" s="148"/>
      <c r="M5" s="148"/>
      <c r="N5" s="157"/>
      <c r="O5" s="55" t="s">
        <v>74</v>
      </c>
      <c r="P5" s="55" t="s">
        <v>75</v>
      </c>
      <c r="Q5" s="55" t="s">
        <v>76</v>
      </c>
      <c r="R5" s="163"/>
    </row>
    <row r="6" spans="2:18" x14ac:dyDescent="0.2">
      <c r="B6" s="164" t="s">
        <v>77</v>
      </c>
      <c r="C6" s="56" t="s">
        <v>12</v>
      </c>
      <c r="D6" s="57">
        <v>6</v>
      </c>
      <c r="E6" s="57">
        <v>570</v>
      </c>
      <c r="F6" s="57">
        <v>410</v>
      </c>
      <c r="G6" s="57">
        <v>370</v>
      </c>
      <c r="H6" s="57">
        <v>50</v>
      </c>
      <c r="I6" s="57">
        <v>140</v>
      </c>
      <c r="L6" s="58" t="s">
        <v>15</v>
      </c>
      <c r="M6" s="59">
        <v>7</v>
      </c>
      <c r="N6" s="60" t="s">
        <v>91</v>
      </c>
      <c r="O6" s="60" t="s">
        <v>91</v>
      </c>
      <c r="P6" s="60" t="s">
        <v>91</v>
      </c>
      <c r="Q6" s="60" t="s">
        <v>91</v>
      </c>
      <c r="R6" s="60" t="s">
        <v>91</v>
      </c>
    </row>
    <row r="7" spans="2:18" ht="18" customHeight="1" x14ac:dyDescent="0.2">
      <c r="B7" s="164"/>
      <c r="C7" s="56" t="s">
        <v>13</v>
      </c>
      <c r="D7" s="117" t="s">
        <v>78</v>
      </c>
      <c r="E7" s="117" t="s">
        <v>78</v>
      </c>
      <c r="F7" s="117" t="s">
        <v>78</v>
      </c>
      <c r="G7" s="117" t="s">
        <v>78</v>
      </c>
      <c r="H7" s="117" t="s">
        <v>78</v>
      </c>
      <c r="I7" s="117" t="s">
        <v>78</v>
      </c>
      <c r="L7" s="58" t="s">
        <v>19</v>
      </c>
      <c r="M7" s="59">
        <v>12</v>
      </c>
      <c r="N7" s="60" t="s">
        <v>91</v>
      </c>
      <c r="O7" s="60" t="s">
        <v>91</v>
      </c>
      <c r="P7" s="60" t="s">
        <v>91</v>
      </c>
      <c r="Q7" s="60" t="s">
        <v>91</v>
      </c>
      <c r="R7" s="60" t="s">
        <v>91</v>
      </c>
    </row>
    <row r="8" spans="2:18" ht="18" customHeight="1" x14ac:dyDescent="0.2">
      <c r="B8" s="164"/>
      <c r="C8" s="56" t="s">
        <v>14</v>
      </c>
      <c r="D8" s="57">
        <v>1</v>
      </c>
      <c r="E8" s="61" t="s">
        <v>92</v>
      </c>
      <c r="F8" s="61" t="s">
        <v>92</v>
      </c>
      <c r="G8" s="61" t="s">
        <v>92</v>
      </c>
      <c r="H8" s="61" t="s">
        <v>92</v>
      </c>
      <c r="I8" s="61" t="s">
        <v>92</v>
      </c>
      <c r="L8" s="58" t="s">
        <v>23</v>
      </c>
      <c r="M8" s="59">
        <v>128</v>
      </c>
      <c r="N8" s="59">
        <v>7210</v>
      </c>
      <c r="O8" s="59">
        <v>5170</v>
      </c>
      <c r="P8" s="59">
        <v>4620</v>
      </c>
      <c r="Q8" s="59">
        <v>550</v>
      </c>
      <c r="R8" s="59">
        <v>2090</v>
      </c>
    </row>
    <row r="9" spans="2:18" ht="18" customHeight="1" x14ac:dyDescent="0.2">
      <c r="B9" s="154" t="s">
        <v>15</v>
      </c>
      <c r="C9" s="154"/>
      <c r="D9" s="62">
        <v>7</v>
      </c>
      <c r="E9" s="63" t="s">
        <v>91</v>
      </c>
      <c r="F9" s="63" t="s">
        <v>91</v>
      </c>
      <c r="G9" s="63" t="s">
        <v>91</v>
      </c>
      <c r="H9" s="63" t="s">
        <v>91</v>
      </c>
      <c r="I9" s="63" t="s">
        <v>91</v>
      </c>
      <c r="L9" s="58" t="s">
        <v>28</v>
      </c>
      <c r="M9" s="59">
        <v>55</v>
      </c>
      <c r="N9" s="59">
        <v>2690</v>
      </c>
      <c r="O9" s="59">
        <v>2000</v>
      </c>
      <c r="P9" s="59">
        <v>1770</v>
      </c>
      <c r="Q9" s="59">
        <v>230</v>
      </c>
      <c r="R9" s="59">
        <v>650</v>
      </c>
    </row>
    <row r="10" spans="2:18" x14ac:dyDescent="0.2">
      <c r="B10" s="164" t="s">
        <v>79</v>
      </c>
      <c r="C10" s="56" t="s">
        <v>17</v>
      </c>
      <c r="D10" s="57">
        <v>1</v>
      </c>
      <c r="E10" s="61" t="s">
        <v>91</v>
      </c>
      <c r="F10" s="61" t="s">
        <v>91</v>
      </c>
      <c r="G10" s="61" t="s">
        <v>91</v>
      </c>
      <c r="H10" s="61" t="s">
        <v>91</v>
      </c>
      <c r="I10" s="61" t="s">
        <v>91</v>
      </c>
      <c r="L10" s="58" t="s">
        <v>37</v>
      </c>
      <c r="M10" s="59">
        <v>33</v>
      </c>
      <c r="N10" s="59">
        <v>2350</v>
      </c>
      <c r="O10" s="59">
        <v>1650</v>
      </c>
      <c r="P10" s="59">
        <v>1440</v>
      </c>
      <c r="Q10" s="59">
        <v>190</v>
      </c>
      <c r="R10" s="59">
        <v>700</v>
      </c>
    </row>
    <row r="11" spans="2:18" x14ac:dyDescent="0.2">
      <c r="B11" s="164"/>
      <c r="C11" s="56" t="s">
        <v>18</v>
      </c>
      <c r="D11" s="57">
        <v>11</v>
      </c>
      <c r="E11" s="57">
        <v>570</v>
      </c>
      <c r="F11" s="57">
        <v>390</v>
      </c>
      <c r="G11" s="57">
        <v>340</v>
      </c>
      <c r="H11" s="57">
        <v>40</v>
      </c>
      <c r="I11" s="57">
        <v>200</v>
      </c>
      <c r="L11" s="58" t="s">
        <v>45</v>
      </c>
      <c r="M11" s="59">
        <v>5</v>
      </c>
      <c r="N11" s="60" t="s">
        <v>91</v>
      </c>
      <c r="O11" s="60" t="s">
        <v>91</v>
      </c>
      <c r="P11" s="60" t="s">
        <v>91</v>
      </c>
      <c r="Q11" s="60" t="s">
        <v>91</v>
      </c>
      <c r="R11" s="60" t="s">
        <v>91</v>
      </c>
    </row>
    <row r="12" spans="2:18" x14ac:dyDescent="0.2">
      <c r="B12" s="154" t="s">
        <v>19</v>
      </c>
      <c r="C12" s="154"/>
      <c r="D12" s="62">
        <v>12</v>
      </c>
      <c r="E12" s="63" t="s">
        <v>91</v>
      </c>
      <c r="F12" s="63" t="s">
        <v>91</v>
      </c>
      <c r="G12" s="63" t="s">
        <v>91</v>
      </c>
      <c r="H12" s="63" t="s">
        <v>91</v>
      </c>
      <c r="I12" s="63" t="s">
        <v>91</v>
      </c>
      <c r="L12" s="58" t="s">
        <v>50</v>
      </c>
      <c r="M12" s="118" t="s">
        <v>78</v>
      </c>
      <c r="N12" s="118" t="s">
        <v>78</v>
      </c>
      <c r="O12" s="118" t="s">
        <v>78</v>
      </c>
      <c r="P12" s="118" t="s">
        <v>78</v>
      </c>
      <c r="Q12" s="118" t="s">
        <v>78</v>
      </c>
      <c r="R12" s="118" t="s">
        <v>78</v>
      </c>
    </row>
    <row r="13" spans="2:18" x14ac:dyDescent="0.2">
      <c r="B13" s="164" t="s">
        <v>20</v>
      </c>
      <c r="C13" s="56" t="s">
        <v>21</v>
      </c>
      <c r="D13" s="57">
        <v>118</v>
      </c>
      <c r="E13" s="57">
        <v>6870</v>
      </c>
      <c r="F13" s="57">
        <v>4910</v>
      </c>
      <c r="G13" s="57">
        <v>4380</v>
      </c>
      <c r="H13" s="57">
        <v>530</v>
      </c>
      <c r="I13" s="57">
        <v>2010</v>
      </c>
      <c r="L13" s="64" t="s">
        <v>51</v>
      </c>
      <c r="M13" s="65">
        <v>240</v>
      </c>
      <c r="N13" s="65">
        <v>13600</v>
      </c>
      <c r="O13" s="65">
        <v>9770</v>
      </c>
      <c r="P13" s="65">
        <v>8680</v>
      </c>
      <c r="Q13" s="65">
        <v>1090</v>
      </c>
      <c r="R13" s="65">
        <v>3820</v>
      </c>
    </row>
    <row r="14" spans="2:18" ht="18" customHeight="1" x14ac:dyDescent="0.2">
      <c r="B14" s="164"/>
      <c r="C14" s="56" t="s">
        <v>22</v>
      </c>
      <c r="D14" s="57">
        <v>10</v>
      </c>
      <c r="E14" s="57">
        <v>340</v>
      </c>
      <c r="F14" s="57">
        <v>260</v>
      </c>
      <c r="G14" s="57">
        <v>240</v>
      </c>
      <c r="H14" s="57">
        <v>20</v>
      </c>
      <c r="I14" s="57">
        <v>80</v>
      </c>
      <c r="L14" s="66"/>
      <c r="M14" s="66"/>
      <c r="N14" s="66"/>
      <c r="O14" s="66"/>
      <c r="P14" s="66"/>
      <c r="Q14" s="66"/>
      <c r="R14" s="66"/>
    </row>
    <row r="15" spans="2:18" x14ac:dyDescent="0.2">
      <c r="B15" s="154" t="s">
        <v>23</v>
      </c>
      <c r="C15" s="154"/>
      <c r="D15" s="62">
        <v>128</v>
      </c>
      <c r="E15" s="62">
        <v>7210</v>
      </c>
      <c r="F15" s="62">
        <v>5170</v>
      </c>
      <c r="G15" s="62">
        <v>4620</v>
      </c>
      <c r="H15" s="62">
        <v>550</v>
      </c>
      <c r="I15" s="62">
        <v>2090</v>
      </c>
      <c r="L15" s="66"/>
      <c r="M15" s="66"/>
      <c r="N15" s="66"/>
      <c r="O15" s="66"/>
      <c r="P15" s="66"/>
      <c r="Q15" s="66"/>
      <c r="R15" s="66"/>
    </row>
    <row r="16" spans="2:18" x14ac:dyDescent="0.2">
      <c r="B16" s="164" t="s">
        <v>24</v>
      </c>
      <c r="C16" s="56" t="s">
        <v>25</v>
      </c>
      <c r="D16" s="57">
        <v>33</v>
      </c>
      <c r="E16" s="57">
        <v>1400</v>
      </c>
      <c r="F16" s="57">
        <v>1060</v>
      </c>
      <c r="G16" s="57">
        <v>950</v>
      </c>
      <c r="H16" s="57">
        <v>110</v>
      </c>
      <c r="I16" s="57">
        <v>310</v>
      </c>
      <c r="L16" s="66"/>
      <c r="M16" s="66"/>
      <c r="N16" s="66"/>
      <c r="O16" s="66"/>
      <c r="P16" s="66"/>
      <c r="Q16" s="66"/>
      <c r="R16" s="66"/>
    </row>
    <row r="17" spans="2:18" x14ac:dyDescent="0.2">
      <c r="B17" s="164"/>
      <c r="C17" s="56" t="s">
        <v>26</v>
      </c>
      <c r="D17" s="57">
        <v>11</v>
      </c>
      <c r="E17" s="57">
        <v>640</v>
      </c>
      <c r="F17" s="57">
        <v>460</v>
      </c>
      <c r="G17" s="57">
        <v>420</v>
      </c>
      <c r="H17" s="57">
        <v>50</v>
      </c>
      <c r="I17" s="57">
        <v>170</v>
      </c>
      <c r="L17" s="66"/>
      <c r="M17" s="66"/>
      <c r="N17" s="66"/>
      <c r="O17" s="66"/>
      <c r="P17" s="66"/>
      <c r="Q17" s="66"/>
      <c r="R17" s="66"/>
    </row>
    <row r="18" spans="2:18" x14ac:dyDescent="0.2">
      <c r="B18" s="164"/>
      <c r="C18" s="56" t="s">
        <v>27</v>
      </c>
      <c r="D18" s="57">
        <v>11</v>
      </c>
      <c r="E18" s="57">
        <v>650</v>
      </c>
      <c r="F18" s="57">
        <v>480</v>
      </c>
      <c r="G18" s="57">
        <v>400</v>
      </c>
      <c r="H18" s="57">
        <v>70</v>
      </c>
      <c r="I18" s="57">
        <v>170</v>
      </c>
      <c r="L18" s="66"/>
      <c r="M18" s="66"/>
      <c r="N18" s="66"/>
      <c r="O18" s="66"/>
      <c r="P18" s="66"/>
      <c r="Q18" s="66"/>
      <c r="R18" s="66"/>
    </row>
    <row r="19" spans="2:18" x14ac:dyDescent="0.2">
      <c r="B19" s="154" t="s">
        <v>28</v>
      </c>
      <c r="C19" s="154"/>
      <c r="D19" s="62">
        <v>55</v>
      </c>
      <c r="E19" s="62">
        <v>2690</v>
      </c>
      <c r="F19" s="62">
        <v>2000</v>
      </c>
      <c r="G19" s="62">
        <v>1770</v>
      </c>
      <c r="H19" s="62">
        <v>230</v>
      </c>
      <c r="I19" s="62">
        <v>650</v>
      </c>
      <c r="L19" s="67"/>
    </row>
    <row r="20" spans="2:18" x14ac:dyDescent="0.2">
      <c r="B20" s="164" t="s">
        <v>29</v>
      </c>
      <c r="C20" s="56" t="s">
        <v>30</v>
      </c>
      <c r="D20" s="57">
        <v>8</v>
      </c>
      <c r="E20" s="57">
        <v>660</v>
      </c>
      <c r="F20" s="57">
        <v>490</v>
      </c>
      <c r="G20" s="57">
        <v>430</v>
      </c>
      <c r="H20" s="57">
        <v>60</v>
      </c>
      <c r="I20" s="57">
        <v>170</v>
      </c>
    </row>
    <row r="21" spans="2:18" x14ac:dyDescent="0.2">
      <c r="B21" s="164"/>
      <c r="C21" s="56" t="s">
        <v>31</v>
      </c>
      <c r="D21" s="57">
        <v>2</v>
      </c>
      <c r="E21" s="61" t="s">
        <v>91</v>
      </c>
      <c r="F21" s="61" t="s">
        <v>91</v>
      </c>
      <c r="G21" s="61" t="s">
        <v>91</v>
      </c>
      <c r="H21" s="61" t="s">
        <v>91</v>
      </c>
      <c r="I21" s="61" t="s">
        <v>91</v>
      </c>
    </row>
    <row r="22" spans="2:18" x14ac:dyDescent="0.2">
      <c r="B22" s="164"/>
      <c r="C22" s="56" t="s">
        <v>32</v>
      </c>
      <c r="D22" s="57">
        <v>8</v>
      </c>
      <c r="E22" s="57">
        <v>610</v>
      </c>
      <c r="F22" s="57">
        <v>380</v>
      </c>
      <c r="G22" s="57">
        <v>340</v>
      </c>
      <c r="H22" s="57">
        <v>40</v>
      </c>
      <c r="I22" s="57">
        <v>220</v>
      </c>
    </row>
    <row r="23" spans="2:18" x14ac:dyDescent="0.2">
      <c r="B23" s="164"/>
      <c r="C23" s="56" t="s">
        <v>33</v>
      </c>
      <c r="D23" s="117" t="s">
        <v>78</v>
      </c>
      <c r="E23" s="117" t="s">
        <v>78</v>
      </c>
      <c r="F23" s="117" t="s">
        <v>78</v>
      </c>
      <c r="G23" s="117" t="s">
        <v>78</v>
      </c>
      <c r="H23" s="117" t="s">
        <v>78</v>
      </c>
      <c r="I23" s="117" t="s">
        <v>78</v>
      </c>
    </row>
    <row r="24" spans="2:18" ht="18" customHeight="1" x14ac:dyDescent="0.2">
      <c r="B24" s="164"/>
      <c r="C24" s="56" t="s">
        <v>34</v>
      </c>
      <c r="D24" s="57">
        <v>1</v>
      </c>
      <c r="E24" s="61" t="s">
        <v>91</v>
      </c>
      <c r="F24" s="61" t="s">
        <v>91</v>
      </c>
      <c r="G24" s="61" t="s">
        <v>91</v>
      </c>
      <c r="H24" s="61" t="s">
        <v>91</v>
      </c>
      <c r="I24" s="61" t="s">
        <v>91</v>
      </c>
    </row>
    <row r="25" spans="2:18" x14ac:dyDescent="0.2">
      <c r="B25" s="164"/>
      <c r="C25" s="56" t="s">
        <v>35</v>
      </c>
      <c r="D25" s="57">
        <v>14</v>
      </c>
      <c r="E25" s="57">
        <v>930</v>
      </c>
      <c r="F25" s="57">
        <v>680</v>
      </c>
      <c r="G25" s="57">
        <v>590</v>
      </c>
      <c r="H25" s="57">
        <v>90</v>
      </c>
      <c r="I25" s="57">
        <v>240</v>
      </c>
    </row>
    <row r="26" spans="2:18" x14ac:dyDescent="0.2">
      <c r="B26" s="164"/>
      <c r="C26" s="56" t="s">
        <v>36</v>
      </c>
      <c r="D26" s="117" t="s">
        <v>78</v>
      </c>
      <c r="E26" s="117" t="s">
        <v>78</v>
      </c>
      <c r="F26" s="117" t="s">
        <v>78</v>
      </c>
      <c r="G26" s="117" t="s">
        <v>78</v>
      </c>
      <c r="H26" s="117" t="s">
        <v>78</v>
      </c>
      <c r="I26" s="117" t="s">
        <v>78</v>
      </c>
    </row>
    <row r="27" spans="2:18" x14ac:dyDescent="0.2">
      <c r="B27" s="154" t="s">
        <v>37</v>
      </c>
      <c r="C27" s="154"/>
      <c r="D27" s="62">
        <v>33</v>
      </c>
      <c r="E27" s="62">
        <v>2350</v>
      </c>
      <c r="F27" s="62">
        <v>1650</v>
      </c>
      <c r="G27" s="62">
        <v>1440</v>
      </c>
      <c r="H27" s="62">
        <v>190</v>
      </c>
      <c r="I27" s="62">
        <v>700</v>
      </c>
    </row>
    <row r="28" spans="2:18" ht="18" customHeight="1" x14ac:dyDescent="0.2">
      <c r="B28" s="164" t="s">
        <v>38</v>
      </c>
      <c r="C28" s="56" t="s">
        <v>39</v>
      </c>
      <c r="D28" s="57">
        <v>3</v>
      </c>
      <c r="E28" s="57">
        <v>110</v>
      </c>
      <c r="F28" s="57">
        <v>90</v>
      </c>
      <c r="G28" s="57">
        <v>80</v>
      </c>
      <c r="H28" s="57">
        <v>10</v>
      </c>
      <c r="I28" s="57">
        <v>20</v>
      </c>
    </row>
    <row r="29" spans="2:18" ht="18" customHeight="1" x14ac:dyDescent="0.2">
      <c r="B29" s="164"/>
      <c r="C29" s="56" t="s">
        <v>40</v>
      </c>
      <c r="D29" s="57">
        <v>2</v>
      </c>
      <c r="E29" s="61" t="s">
        <v>91</v>
      </c>
      <c r="F29" s="61" t="s">
        <v>91</v>
      </c>
      <c r="G29" s="61" t="s">
        <v>91</v>
      </c>
      <c r="H29" s="61" t="s">
        <v>91</v>
      </c>
      <c r="I29" s="61" t="s">
        <v>91</v>
      </c>
    </row>
    <row r="30" spans="2:18" x14ac:dyDescent="0.2">
      <c r="B30" s="164"/>
      <c r="C30" s="56" t="s">
        <v>41</v>
      </c>
      <c r="D30" s="117" t="s">
        <v>78</v>
      </c>
      <c r="E30" s="117" t="s">
        <v>78</v>
      </c>
      <c r="F30" s="117" t="s">
        <v>78</v>
      </c>
      <c r="G30" s="117" t="s">
        <v>78</v>
      </c>
      <c r="H30" s="117" t="s">
        <v>78</v>
      </c>
      <c r="I30" s="117" t="s">
        <v>78</v>
      </c>
    </row>
    <row r="31" spans="2:18" x14ac:dyDescent="0.2">
      <c r="B31" s="164"/>
      <c r="C31" s="56" t="s">
        <v>42</v>
      </c>
      <c r="D31" s="117" t="s">
        <v>78</v>
      </c>
      <c r="E31" s="117" t="s">
        <v>78</v>
      </c>
      <c r="F31" s="117" t="s">
        <v>78</v>
      </c>
      <c r="G31" s="117" t="s">
        <v>78</v>
      </c>
      <c r="H31" s="117" t="s">
        <v>78</v>
      </c>
      <c r="I31" s="117" t="s">
        <v>78</v>
      </c>
    </row>
    <row r="32" spans="2:18" x14ac:dyDescent="0.2">
      <c r="B32" s="164"/>
      <c r="C32" s="56" t="s">
        <v>43</v>
      </c>
      <c r="D32" s="117" t="s">
        <v>78</v>
      </c>
      <c r="E32" s="117" t="s">
        <v>78</v>
      </c>
      <c r="F32" s="117" t="s">
        <v>78</v>
      </c>
      <c r="G32" s="117" t="s">
        <v>78</v>
      </c>
      <c r="H32" s="117" t="s">
        <v>78</v>
      </c>
      <c r="I32" s="117" t="s">
        <v>78</v>
      </c>
      <c r="J32" s="66"/>
    </row>
    <row r="33" spans="2:11" x14ac:dyDescent="0.2">
      <c r="B33" s="164"/>
      <c r="C33" s="56" t="s">
        <v>44</v>
      </c>
      <c r="D33" s="117" t="s">
        <v>78</v>
      </c>
      <c r="E33" s="117" t="s">
        <v>78</v>
      </c>
      <c r="F33" s="117" t="s">
        <v>78</v>
      </c>
      <c r="G33" s="117" t="s">
        <v>78</v>
      </c>
      <c r="H33" s="117" t="s">
        <v>78</v>
      </c>
      <c r="I33" s="117" t="s">
        <v>78</v>
      </c>
      <c r="J33" s="66"/>
      <c r="K33" s="68"/>
    </row>
    <row r="34" spans="2:11" x14ac:dyDescent="0.2">
      <c r="B34" s="154" t="s">
        <v>45</v>
      </c>
      <c r="C34" s="154"/>
      <c r="D34" s="62">
        <v>5</v>
      </c>
      <c r="E34" s="63" t="s">
        <v>91</v>
      </c>
      <c r="F34" s="63" t="s">
        <v>91</v>
      </c>
      <c r="G34" s="63" t="s">
        <v>91</v>
      </c>
      <c r="H34" s="63" t="s">
        <v>91</v>
      </c>
      <c r="I34" s="63" t="s">
        <v>91</v>
      </c>
      <c r="J34" s="69"/>
      <c r="K34" s="68"/>
    </row>
    <row r="35" spans="2:11" x14ac:dyDescent="0.2">
      <c r="B35" s="164" t="s">
        <v>46</v>
      </c>
      <c r="C35" s="56" t="s">
        <v>47</v>
      </c>
      <c r="D35" s="117" t="s">
        <v>78</v>
      </c>
      <c r="E35" s="117" t="s">
        <v>78</v>
      </c>
      <c r="F35" s="117" t="s">
        <v>78</v>
      </c>
      <c r="G35" s="117" t="s">
        <v>78</v>
      </c>
      <c r="H35" s="117" t="s">
        <v>78</v>
      </c>
      <c r="I35" s="117" t="s">
        <v>78</v>
      </c>
      <c r="J35" s="66"/>
      <c r="K35" s="68"/>
    </row>
    <row r="36" spans="2:11" x14ac:dyDescent="0.2">
      <c r="B36" s="164"/>
      <c r="C36" s="56" t="s">
        <v>48</v>
      </c>
      <c r="D36" s="117" t="s">
        <v>78</v>
      </c>
      <c r="E36" s="117" t="s">
        <v>78</v>
      </c>
      <c r="F36" s="117" t="s">
        <v>78</v>
      </c>
      <c r="G36" s="117" t="s">
        <v>78</v>
      </c>
      <c r="H36" s="117" t="s">
        <v>78</v>
      </c>
      <c r="I36" s="117" t="s">
        <v>78</v>
      </c>
      <c r="J36" s="66"/>
      <c r="K36" s="68"/>
    </row>
    <row r="37" spans="2:11" x14ac:dyDescent="0.2">
      <c r="B37" s="164"/>
      <c r="C37" s="56" t="s">
        <v>49</v>
      </c>
      <c r="D37" s="117" t="s">
        <v>78</v>
      </c>
      <c r="E37" s="117" t="s">
        <v>78</v>
      </c>
      <c r="F37" s="117" t="s">
        <v>78</v>
      </c>
      <c r="G37" s="117" t="s">
        <v>78</v>
      </c>
      <c r="H37" s="117" t="s">
        <v>78</v>
      </c>
      <c r="I37" s="117" t="s">
        <v>78</v>
      </c>
      <c r="J37" s="66"/>
    </row>
    <row r="38" spans="2:11" x14ac:dyDescent="0.2">
      <c r="B38" s="154" t="s">
        <v>50</v>
      </c>
      <c r="C38" s="154"/>
      <c r="D38" s="119" t="s">
        <v>78</v>
      </c>
      <c r="E38" s="119" t="s">
        <v>78</v>
      </c>
      <c r="F38" s="119" t="s">
        <v>78</v>
      </c>
      <c r="G38" s="119" t="s">
        <v>78</v>
      </c>
      <c r="H38" s="119" t="s">
        <v>78</v>
      </c>
      <c r="I38" s="119" t="s">
        <v>78</v>
      </c>
    </row>
    <row r="39" spans="2:11" x14ac:dyDescent="0.2">
      <c r="B39" s="165" t="s">
        <v>51</v>
      </c>
      <c r="C39" s="165"/>
      <c r="D39" s="70">
        <v>240</v>
      </c>
      <c r="E39" s="70">
        <v>13600</v>
      </c>
      <c r="F39" s="70">
        <v>9770</v>
      </c>
      <c r="G39" s="70">
        <v>8680</v>
      </c>
      <c r="H39" s="70">
        <v>1090</v>
      </c>
      <c r="I39" s="70">
        <v>3820</v>
      </c>
    </row>
    <row r="40" spans="2:11" x14ac:dyDescent="0.2">
      <c r="B40" s="166" t="s">
        <v>80</v>
      </c>
      <c r="C40" s="166"/>
      <c r="D40" s="166"/>
      <c r="E40" s="166"/>
      <c r="F40" s="166"/>
      <c r="G40" s="166"/>
      <c r="H40" s="166"/>
      <c r="I40" s="166"/>
    </row>
    <row r="41" spans="2:11" x14ac:dyDescent="0.2">
      <c r="B41" s="167"/>
      <c r="C41" s="167"/>
      <c r="D41" s="167"/>
      <c r="E41" s="167"/>
      <c r="F41" s="167"/>
      <c r="G41" s="167"/>
      <c r="H41" s="167"/>
      <c r="I41" s="167"/>
    </row>
    <row r="42" spans="2:11" x14ac:dyDescent="0.2">
      <c r="B42" s="167"/>
      <c r="C42" s="167"/>
      <c r="D42" s="167"/>
      <c r="E42" s="167"/>
      <c r="F42" s="167"/>
      <c r="G42" s="167"/>
      <c r="H42" s="167"/>
      <c r="I42" s="167"/>
    </row>
    <row r="43" spans="2:11" x14ac:dyDescent="0.2">
      <c r="B43" s="167"/>
      <c r="C43" s="167"/>
      <c r="D43" s="167"/>
      <c r="E43" s="167"/>
      <c r="F43" s="167"/>
      <c r="G43" s="167"/>
      <c r="H43" s="167"/>
      <c r="I43" s="167"/>
    </row>
    <row r="44" spans="2:11" x14ac:dyDescent="0.2">
      <c r="B44" s="167"/>
      <c r="C44" s="167"/>
      <c r="D44" s="167"/>
      <c r="E44" s="167"/>
      <c r="F44" s="167"/>
      <c r="G44" s="167"/>
      <c r="H44" s="167"/>
      <c r="I44" s="167"/>
    </row>
    <row r="45" spans="2:11" x14ac:dyDescent="0.2">
      <c r="B45" s="71"/>
    </row>
  </sheetData>
  <mergeCells count="30">
    <mergeCell ref="B35:B37"/>
    <mergeCell ref="B38:C38"/>
    <mergeCell ref="B39:C39"/>
    <mergeCell ref="B40:I44"/>
    <mergeCell ref="B16:B18"/>
    <mergeCell ref="B19:C19"/>
    <mergeCell ref="B20:B26"/>
    <mergeCell ref="B27:C27"/>
    <mergeCell ref="B28:B33"/>
    <mergeCell ref="B34:C34"/>
    <mergeCell ref="B15:C15"/>
    <mergeCell ref="N3:N5"/>
    <mergeCell ref="P3:R3"/>
    <mergeCell ref="F4:H4"/>
    <mergeCell ref="I4:I5"/>
    <mergeCell ref="O4:Q4"/>
    <mergeCell ref="R4:R5"/>
    <mergeCell ref="B6:B8"/>
    <mergeCell ref="B9:C9"/>
    <mergeCell ref="B10:B11"/>
    <mergeCell ref="B12:C12"/>
    <mergeCell ref="B13:B14"/>
    <mergeCell ref="B2:D2"/>
    <mergeCell ref="L2:M2"/>
    <mergeCell ref="B3:C5"/>
    <mergeCell ref="D3:D5"/>
    <mergeCell ref="E3:E5"/>
    <mergeCell ref="G3:I3"/>
    <mergeCell ref="L3:L5"/>
    <mergeCell ref="M3:M5"/>
  </mergeCells>
  <phoneticPr fontId="7"/>
  <printOptions horizontalCentered="1"/>
  <pageMargins left="0.78740157480314965" right="0.78740157480314965" top="0.78740157480314965" bottom="0.78740157480314965"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B1:S43"/>
  <sheetViews>
    <sheetView workbookViewId="0">
      <selection activeCell="P15" sqref="P15"/>
    </sheetView>
  </sheetViews>
  <sheetFormatPr defaultColWidth="9" defaultRowHeight="18" x14ac:dyDescent="0.2"/>
  <cols>
    <col min="1" max="1" width="9" style="34"/>
    <col min="2" max="2" width="9" style="33"/>
    <col min="3" max="3" width="11.109375" style="43" customWidth="1"/>
    <col min="4" max="4" width="9.6640625" style="43" customWidth="1"/>
    <col min="5" max="5" width="7.88671875" style="43" customWidth="1"/>
    <col min="6" max="6" width="12.44140625" style="43" customWidth="1"/>
    <col min="7" max="7" width="12.44140625" style="43" bestFit="1" customWidth="1"/>
    <col min="8" max="10" width="11.109375" style="43" customWidth="1"/>
    <col min="11" max="12" width="9" style="34"/>
    <col min="13" max="13" width="12.6640625" style="43" customWidth="1"/>
    <col min="14" max="14" width="7.88671875" style="43" customWidth="1"/>
    <col min="15" max="15" width="12.44140625" style="43" customWidth="1"/>
    <col min="16" max="16" width="12.44140625" style="43" bestFit="1" customWidth="1"/>
    <col min="17" max="19" width="11.109375" style="43" customWidth="1"/>
    <col min="20" max="16384" width="9" style="34"/>
  </cols>
  <sheetData>
    <row r="1" spans="3:19" x14ac:dyDescent="0.2">
      <c r="C1" s="173"/>
      <c r="D1" s="173"/>
      <c r="E1" s="173"/>
      <c r="F1" s="173"/>
      <c r="G1" s="173"/>
      <c r="H1" s="173"/>
      <c r="I1" s="173"/>
      <c r="J1" s="173"/>
      <c r="M1" s="173"/>
      <c r="N1" s="173"/>
      <c r="O1" s="173"/>
      <c r="P1" s="173"/>
      <c r="Q1" s="173"/>
      <c r="R1" s="173"/>
      <c r="S1" s="173"/>
    </row>
    <row r="2" spans="3:19" x14ac:dyDescent="0.2">
      <c r="C2" s="35" t="s">
        <v>64</v>
      </c>
      <c r="D2" s="36"/>
      <c r="E2" s="36"/>
      <c r="F2" s="36"/>
      <c r="G2" s="36"/>
      <c r="H2" s="36"/>
      <c r="I2" s="36"/>
      <c r="J2" s="44" t="s">
        <v>65</v>
      </c>
      <c r="M2" s="35" t="s">
        <v>64</v>
      </c>
      <c r="N2" s="36"/>
      <c r="O2" s="36"/>
      <c r="Q2" s="36"/>
      <c r="R2" s="36"/>
      <c r="S2" s="36"/>
    </row>
    <row r="3" spans="3:19" x14ac:dyDescent="0.2">
      <c r="C3" s="172" t="s">
        <v>6</v>
      </c>
      <c r="D3" s="172" t="s">
        <v>7</v>
      </c>
      <c r="E3" s="174" t="s">
        <v>8</v>
      </c>
      <c r="F3" s="175" t="s">
        <v>2</v>
      </c>
      <c r="G3" s="37"/>
      <c r="H3" s="37"/>
      <c r="I3" s="37"/>
      <c r="J3" s="38"/>
      <c r="M3" s="172" t="s">
        <v>6</v>
      </c>
      <c r="N3" s="174" t="s">
        <v>8</v>
      </c>
      <c r="O3" s="175" t="s">
        <v>2</v>
      </c>
      <c r="P3" s="37"/>
      <c r="Q3" s="37"/>
      <c r="R3" s="37"/>
      <c r="S3" s="38"/>
    </row>
    <row r="4" spans="3:19" x14ac:dyDescent="0.2">
      <c r="C4" s="172"/>
      <c r="D4" s="172"/>
      <c r="E4" s="174"/>
      <c r="F4" s="176"/>
      <c r="G4" s="39" t="s">
        <v>53</v>
      </c>
      <c r="H4" s="39" t="s">
        <v>52</v>
      </c>
      <c r="I4" s="39" t="s">
        <v>54</v>
      </c>
      <c r="J4" s="39" t="s">
        <v>55</v>
      </c>
      <c r="M4" s="172"/>
      <c r="N4" s="174"/>
      <c r="O4" s="176"/>
      <c r="P4" s="39" t="s">
        <v>53</v>
      </c>
      <c r="Q4" s="39" t="s">
        <v>52</v>
      </c>
      <c r="R4" s="39" t="s">
        <v>54</v>
      </c>
      <c r="S4" s="39" t="s">
        <v>55</v>
      </c>
    </row>
    <row r="5" spans="3:19" x14ac:dyDescent="0.2">
      <c r="C5" s="172" t="s">
        <v>11</v>
      </c>
      <c r="D5" s="40" t="s">
        <v>12</v>
      </c>
      <c r="E5" s="16">
        <v>8</v>
      </c>
      <c r="F5" s="17">
        <v>6500</v>
      </c>
      <c r="G5" s="17">
        <v>50</v>
      </c>
      <c r="H5" s="17">
        <v>1120</v>
      </c>
      <c r="I5" s="17">
        <v>5070</v>
      </c>
      <c r="J5" s="17">
        <v>260</v>
      </c>
      <c r="M5" s="41" t="s">
        <v>56</v>
      </c>
      <c r="N5" s="25">
        <v>22</v>
      </c>
      <c r="O5" s="25">
        <v>33960</v>
      </c>
      <c r="P5" s="25">
        <v>210</v>
      </c>
      <c r="Q5" s="25">
        <v>3740</v>
      </c>
      <c r="R5" s="25">
        <v>28370</v>
      </c>
      <c r="S5" s="25">
        <v>1640</v>
      </c>
    </row>
    <row r="6" spans="3:19" x14ac:dyDescent="0.2">
      <c r="C6" s="172"/>
      <c r="D6" s="40" t="s">
        <v>13</v>
      </c>
      <c r="E6" s="16">
        <v>8</v>
      </c>
      <c r="F6" s="17">
        <v>11690</v>
      </c>
      <c r="G6" s="16">
        <v>40</v>
      </c>
      <c r="H6" s="16">
        <v>970</v>
      </c>
      <c r="I6" s="16">
        <v>9950</v>
      </c>
      <c r="J6" s="16">
        <v>730</v>
      </c>
      <c r="M6" s="41" t="s">
        <v>57</v>
      </c>
      <c r="N6" s="25">
        <v>23</v>
      </c>
      <c r="O6" s="25">
        <v>62980</v>
      </c>
      <c r="P6" s="25">
        <v>400</v>
      </c>
      <c r="Q6" s="25">
        <v>7220</v>
      </c>
      <c r="R6" s="25">
        <v>50620</v>
      </c>
      <c r="S6" s="25">
        <v>4740</v>
      </c>
    </row>
    <row r="7" spans="3:19" x14ac:dyDescent="0.2">
      <c r="C7" s="172"/>
      <c r="D7" s="40" t="s">
        <v>14</v>
      </c>
      <c r="E7" s="16">
        <v>6</v>
      </c>
      <c r="F7" s="17">
        <v>15770</v>
      </c>
      <c r="G7" s="16">
        <v>120</v>
      </c>
      <c r="H7" s="16">
        <v>1650</v>
      </c>
      <c r="I7" s="16">
        <v>13350</v>
      </c>
      <c r="J7" s="16">
        <v>650</v>
      </c>
      <c r="M7" s="41" t="s">
        <v>58</v>
      </c>
      <c r="N7" s="25">
        <v>176</v>
      </c>
      <c r="O7" s="25">
        <v>413390</v>
      </c>
      <c r="P7" s="25">
        <v>1180</v>
      </c>
      <c r="Q7" s="25">
        <v>36740</v>
      </c>
      <c r="R7" s="25">
        <v>338970</v>
      </c>
      <c r="S7" s="25">
        <v>36500</v>
      </c>
    </row>
    <row r="8" spans="3:19" x14ac:dyDescent="0.2">
      <c r="C8" s="168" t="s">
        <v>56</v>
      </c>
      <c r="D8" s="168"/>
      <c r="E8" s="18">
        <v>22</v>
      </c>
      <c r="F8" s="18">
        <v>33960</v>
      </c>
      <c r="G8" s="18">
        <v>210</v>
      </c>
      <c r="H8" s="18">
        <v>3740</v>
      </c>
      <c r="I8" s="18">
        <v>28370</v>
      </c>
      <c r="J8" s="18">
        <v>1640</v>
      </c>
      <c r="M8" s="41" t="s">
        <v>59</v>
      </c>
      <c r="N8" s="25">
        <v>126</v>
      </c>
      <c r="O8" s="25">
        <v>141430</v>
      </c>
      <c r="P8" s="25">
        <v>690</v>
      </c>
      <c r="Q8" s="25">
        <v>10800</v>
      </c>
      <c r="R8" s="25">
        <v>118780</v>
      </c>
      <c r="S8" s="25">
        <v>11160</v>
      </c>
    </row>
    <row r="9" spans="3:19" x14ac:dyDescent="0.2">
      <c r="C9" s="172" t="s">
        <v>16</v>
      </c>
      <c r="D9" s="40" t="s">
        <v>17</v>
      </c>
      <c r="E9" s="16">
        <v>19</v>
      </c>
      <c r="F9" s="16">
        <v>59220</v>
      </c>
      <c r="G9" s="16">
        <v>350</v>
      </c>
      <c r="H9" s="16">
        <v>6890</v>
      </c>
      <c r="I9" s="16">
        <v>47490</v>
      </c>
      <c r="J9" s="16">
        <v>4490</v>
      </c>
      <c r="M9" s="41" t="s">
        <v>60</v>
      </c>
      <c r="N9" s="25">
        <v>85</v>
      </c>
      <c r="O9" s="25">
        <v>155950</v>
      </c>
      <c r="P9" s="25">
        <v>490</v>
      </c>
      <c r="Q9" s="25">
        <v>14760</v>
      </c>
      <c r="R9" s="25">
        <v>128640</v>
      </c>
      <c r="S9" s="25">
        <v>12060</v>
      </c>
    </row>
    <row r="10" spans="3:19" x14ac:dyDescent="0.2">
      <c r="C10" s="172"/>
      <c r="D10" s="40" t="s">
        <v>18</v>
      </c>
      <c r="E10" s="16">
        <v>4</v>
      </c>
      <c r="F10" s="16">
        <v>3760</v>
      </c>
      <c r="G10" s="16">
        <v>50</v>
      </c>
      <c r="H10" s="16">
        <v>330</v>
      </c>
      <c r="I10" s="16">
        <v>3130</v>
      </c>
      <c r="J10" s="16">
        <v>250</v>
      </c>
      <c r="M10" s="41" t="s">
        <v>61</v>
      </c>
      <c r="N10" s="25">
        <v>15</v>
      </c>
      <c r="O10" s="25">
        <v>14430</v>
      </c>
      <c r="P10" s="25">
        <v>90</v>
      </c>
      <c r="Q10" s="25">
        <v>1220</v>
      </c>
      <c r="R10" s="25">
        <v>12520</v>
      </c>
      <c r="S10" s="25">
        <v>600</v>
      </c>
    </row>
    <row r="11" spans="3:19" x14ac:dyDescent="0.2">
      <c r="C11" s="168" t="s">
        <v>57</v>
      </c>
      <c r="D11" s="168"/>
      <c r="E11" s="18">
        <v>23</v>
      </c>
      <c r="F11" s="18">
        <v>62980</v>
      </c>
      <c r="G11" s="18">
        <v>400</v>
      </c>
      <c r="H11" s="18">
        <v>7220</v>
      </c>
      <c r="I11" s="18">
        <v>50620</v>
      </c>
      <c r="J11" s="18">
        <v>4740</v>
      </c>
      <c r="M11" s="41" t="s">
        <v>62</v>
      </c>
      <c r="N11" s="25">
        <v>2</v>
      </c>
      <c r="O11" s="25" t="s">
        <v>91</v>
      </c>
      <c r="P11" s="25" t="s">
        <v>91</v>
      </c>
      <c r="Q11" s="25" t="s">
        <v>91</v>
      </c>
      <c r="R11" s="25" t="s">
        <v>91</v>
      </c>
      <c r="S11" s="25" t="s">
        <v>91</v>
      </c>
    </row>
    <row r="12" spans="3:19" x14ac:dyDescent="0.2">
      <c r="C12" s="172" t="s">
        <v>20</v>
      </c>
      <c r="D12" s="40" t="s">
        <v>21</v>
      </c>
      <c r="E12" s="16">
        <v>163</v>
      </c>
      <c r="F12" s="16">
        <v>398690</v>
      </c>
      <c r="G12" s="16">
        <v>1140</v>
      </c>
      <c r="H12" s="16">
        <v>35070</v>
      </c>
      <c r="I12" s="16">
        <v>327190</v>
      </c>
      <c r="J12" s="16">
        <v>35290</v>
      </c>
      <c r="M12" s="42" t="s">
        <v>63</v>
      </c>
      <c r="N12" s="24">
        <v>449</v>
      </c>
      <c r="O12" s="24">
        <v>822200</v>
      </c>
      <c r="P12" s="24">
        <v>3040</v>
      </c>
      <c r="Q12" s="24">
        <v>74500</v>
      </c>
      <c r="R12" s="24">
        <v>678000</v>
      </c>
      <c r="S12" s="24">
        <v>66700</v>
      </c>
    </row>
    <row r="13" spans="3:19" ht="18" customHeight="1" x14ac:dyDescent="0.2">
      <c r="C13" s="172"/>
      <c r="D13" s="40" t="s">
        <v>22</v>
      </c>
      <c r="E13" s="16">
        <v>13</v>
      </c>
      <c r="F13" s="16">
        <v>14700</v>
      </c>
      <c r="G13" s="16">
        <v>40</v>
      </c>
      <c r="H13" s="16">
        <v>1670</v>
      </c>
      <c r="I13" s="16">
        <v>11780</v>
      </c>
      <c r="J13" s="16">
        <v>1210</v>
      </c>
    </row>
    <row r="14" spans="3:19" x14ac:dyDescent="0.2">
      <c r="C14" s="168" t="s">
        <v>58</v>
      </c>
      <c r="D14" s="168"/>
      <c r="E14" s="18">
        <v>176</v>
      </c>
      <c r="F14" s="18">
        <v>413390</v>
      </c>
      <c r="G14" s="18">
        <v>1180</v>
      </c>
      <c r="H14" s="18">
        <v>36740</v>
      </c>
      <c r="I14" s="18">
        <v>338970</v>
      </c>
      <c r="J14" s="18">
        <v>36500</v>
      </c>
    </row>
    <row r="15" spans="3:19" x14ac:dyDescent="0.2">
      <c r="C15" s="172" t="s">
        <v>24</v>
      </c>
      <c r="D15" s="40" t="s">
        <v>25</v>
      </c>
      <c r="E15" s="16">
        <v>68</v>
      </c>
      <c r="F15" s="16">
        <v>62610</v>
      </c>
      <c r="G15" s="16">
        <v>320</v>
      </c>
      <c r="H15" s="16">
        <v>4220</v>
      </c>
      <c r="I15" s="16">
        <v>55670</v>
      </c>
      <c r="J15" s="16">
        <v>2400</v>
      </c>
    </row>
    <row r="16" spans="3:19" x14ac:dyDescent="0.2">
      <c r="C16" s="172"/>
      <c r="D16" s="40" t="s">
        <v>26</v>
      </c>
      <c r="E16" s="16">
        <v>45</v>
      </c>
      <c r="F16" s="16">
        <v>64120</v>
      </c>
      <c r="G16" s="16">
        <v>330</v>
      </c>
      <c r="H16" s="16">
        <v>4910</v>
      </c>
      <c r="I16" s="16">
        <v>51330</v>
      </c>
      <c r="J16" s="16">
        <v>7550</v>
      </c>
    </row>
    <row r="17" spans="3:10" x14ac:dyDescent="0.2">
      <c r="C17" s="172"/>
      <c r="D17" s="40" t="s">
        <v>27</v>
      </c>
      <c r="E17" s="16">
        <v>13</v>
      </c>
      <c r="F17" s="16">
        <v>14700</v>
      </c>
      <c r="G17" s="16">
        <v>40</v>
      </c>
      <c r="H17" s="16">
        <v>1670</v>
      </c>
      <c r="I17" s="16">
        <v>11780</v>
      </c>
      <c r="J17" s="16">
        <v>1210</v>
      </c>
    </row>
    <row r="18" spans="3:10" x14ac:dyDescent="0.2">
      <c r="C18" s="168" t="s">
        <v>59</v>
      </c>
      <c r="D18" s="168"/>
      <c r="E18" s="18">
        <v>126</v>
      </c>
      <c r="F18" s="18">
        <v>141430</v>
      </c>
      <c r="G18" s="18">
        <v>690</v>
      </c>
      <c r="H18" s="18">
        <v>10800</v>
      </c>
      <c r="I18" s="18">
        <v>118780</v>
      </c>
      <c r="J18" s="18">
        <v>11160</v>
      </c>
    </row>
    <row r="19" spans="3:10" x14ac:dyDescent="0.2">
      <c r="C19" s="172" t="s">
        <v>29</v>
      </c>
      <c r="D19" s="40" t="s">
        <v>30</v>
      </c>
      <c r="E19" s="16">
        <v>6</v>
      </c>
      <c r="F19" s="16">
        <v>13350</v>
      </c>
      <c r="G19" s="16">
        <v>40</v>
      </c>
      <c r="H19" s="16">
        <v>2310</v>
      </c>
      <c r="I19" s="16">
        <v>10100</v>
      </c>
      <c r="J19" s="16">
        <v>900</v>
      </c>
    </row>
    <row r="20" spans="3:10" x14ac:dyDescent="0.2">
      <c r="C20" s="172"/>
      <c r="D20" s="40" t="s">
        <v>31</v>
      </c>
      <c r="E20" s="16">
        <v>9</v>
      </c>
      <c r="F20" s="16">
        <v>13130</v>
      </c>
      <c r="G20" s="16">
        <v>40</v>
      </c>
      <c r="H20" s="16">
        <v>1130</v>
      </c>
      <c r="I20" s="16">
        <v>10960</v>
      </c>
      <c r="J20" s="16">
        <v>1000</v>
      </c>
    </row>
    <row r="21" spans="3:10" x14ac:dyDescent="0.2">
      <c r="C21" s="172"/>
      <c r="D21" s="40" t="s">
        <v>32</v>
      </c>
      <c r="E21" s="16">
        <v>4</v>
      </c>
      <c r="F21" s="16">
        <v>3350</v>
      </c>
      <c r="G21" s="16">
        <v>20</v>
      </c>
      <c r="H21" s="16">
        <v>330</v>
      </c>
      <c r="I21" s="16">
        <v>2290</v>
      </c>
      <c r="J21" s="16">
        <v>710</v>
      </c>
    </row>
    <row r="22" spans="3:10" x14ac:dyDescent="0.2">
      <c r="C22" s="172"/>
      <c r="D22" s="40" t="s">
        <v>33</v>
      </c>
      <c r="E22" s="116" t="s">
        <v>78</v>
      </c>
      <c r="F22" s="129" t="s">
        <v>78</v>
      </c>
      <c r="G22" s="116" t="s">
        <v>78</v>
      </c>
      <c r="H22" s="116" t="s">
        <v>78</v>
      </c>
      <c r="I22" s="116" t="s">
        <v>78</v>
      </c>
      <c r="J22" s="116" t="s">
        <v>78</v>
      </c>
    </row>
    <row r="23" spans="3:10" x14ac:dyDescent="0.2">
      <c r="C23" s="172"/>
      <c r="D23" s="40" t="s">
        <v>34</v>
      </c>
      <c r="E23" s="16">
        <v>9</v>
      </c>
      <c r="F23" s="16">
        <v>14490</v>
      </c>
      <c r="G23" s="16">
        <v>30</v>
      </c>
      <c r="H23" s="16">
        <v>1360</v>
      </c>
      <c r="I23" s="16">
        <v>12140</v>
      </c>
      <c r="J23" s="16">
        <v>960</v>
      </c>
    </row>
    <row r="24" spans="3:10" x14ac:dyDescent="0.2">
      <c r="C24" s="172"/>
      <c r="D24" s="40" t="s">
        <v>35</v>
      </c>
      <c r="E24" s="16">
        <v>50</v>
      </c>
      <c r="F24" s="16">
        <v>103540</v>
      </c>
      <c r="G24" s="16">
        <v>330</v>
      </c>
      <c r="H24" s="16">
        <v>8780</v>
      </c>
      <c r="I24" s="16">
        <v>86450</v>
      </c>
      <c r="J24" s="16">
        <v>7980</v>
      </c>
    </row>
    <row r="25" spans="3:10" x14ac:dyDescent="0.2">
      <c r="C25" s="172"/>
      <c r="D25" s="40" t="s">
        <v>36</v>
      </c>
      <c r="E25" s="16">
        <v>7</v>
      </c>
      <c r="F25" s="16">
        <v>8090</v>
      </c>
      <c r="G25" s="16">
        <v>30</v>
      </c>
      <c r="H25" s="16">
        <v>850</v>
      </c>
      <c r="I25" s="16">
        <v>6700</v>
      </c>
      <c r="J25" s="16">
        <v>510</v>
      </c>
    </row>
    <row r="26" spans="3:10" x14ac:dyDescent="0.2">
      <c r="C26" s="168" t="s">
        <v>60</v>
      </c>
      <c r="D26" s="168"/>
      <c r="E26" s="18">
        <v>85</v>
      </c>
      <c r="F26" s="18">
        <v>155950</v>
      </c>
      <c r="G26" s="18">
        <v>490</v>
      </c>
      <c r="H26" s="18">
        <v>14760</v>
      </c>
      <c r="I26" s="18">
        <v>128640</v>
      </c>
      <c r="J26" s="18">
        <v>12060</v>
      </c>
    </row>
    <row r="27" spans="3:10" x14ac:dyDescent="0.2">
      <c r="C27" s="172" t="s">
        <v>38</v>
      </c>
      <c r="D27" s="40" t="s">
        <v>39</v>
      </c>
      <c r="E27" s="16">
        <v>6</v>
      </c>
      <c r="F27" s="16">
        <v>6240</v>
      </c>
      <c r="G27" s="16">
        <v>40</v>
      </c>
      <c r="H27" s="16">
        <v>610</v>
      </c>
      <c r="I27" s="16">
        <v>5430</v>
      </c>
      <c r="J27" s="16">
        <v>160</v>
      </c>
    </row>
    <row r="28" spans="3:10" x14ac:dyDescent="0.2">
      <c r="C28" s="172"/>
      <c r="D28" s="40" t="s">
        <v>40</v>
      </c>
      <c r="E28" s="16">
        <v>5</v>
      </c>
      <c r="F28" s="16">
        <v>5440</v>
      </c>
      <c r="G28" s="16">
        <v>20</v>
      </c>
      <c r="H28" s="16">
        <v>440</v>
      </c>
      <c r="I28" s="16">
        <v>4600</v>
      </c>
      <c r="J28" s="16">
        <v>380</v>
      </c>
    </row>
    <row r="29" spans="3:10" x14ac:dyDescent="0.2">
      <c r="C29" s="172"/>
      <c r="D29" s="40" t="s">
        <v>41</v>
      </c>
      <c r="E29" s="16">
        <v>2</v>
      </c>
      <c r="F29" s="16" t="s">
        <v>91</v>
      </c>
      <c r="G29" s="16" t="s">
        <v>91</v>
      </c>
      <c r="H29" s="16" t="s">
        <v>91</v>
      </c>
      <c r="I29" s="16" t="s">
        <v>91</v>
      </c>
      <c r="J29" s="16" t="s">
        <v>91</v>
      </c>
    </row>
    <row r="30" spans="3:10" x14ac:dyDescent="0.2">
      <c r="C30" s="172"/>
      <c r="D30" s="40" t="s">
        <v>42</v>
      </c>
      <c r="E30" s="116" t="s">
        <v>78</v>
      </c>
      <c r="F30" s="116" t="s">
        <v>78</v>
      </c>
      <c r="G30" s="116" t="s">
        <v>78</v>
      </c>
      <c r="H30" s="116" t="s">
        <v>78</v>
      </c>
      <c r="I30" s="116" t="s">
        <v>78</v>
      </c>
      <c r="J30" s="116" t="s">
        <v>78</v>
      </c>
    </row>
    <row r="31" spans="3:10" x14ac:dyDescent="0.2">
      <c r="C31" s="172"/>
      <c r="D31" s="40" t="s">
        <v>43</v>
      </c>
      <c r="E31" s="16">
        <v>1</v>
      </c>
      <c r="F31" s="16" t="s">
        <v>91</v>
      </c>
      <c r="G31" s="16" t="s">
        <v>91</v>
      </c>
      <c r="H31" s="16" t="s">
        <v>91</v>
      </c>
      <c r="I31" s="16" t="s">
        <v>91</v>
      </c>
      <c r="J31" s="16" t="s">
        <v>91</v>
      </c>
    </row>
    <row r="32" spans="3:10" x14ac:dyDescent="0.2">
      <c r="C32" s="172"/>
      <c r="D32" s="40" t="s">
        <v>44</v>
      </c>
      <c r="E32" s="16">
        <v>1</v>
      </c>
      <c r="F32" s="16" t="s">
        <v>91</v>
      </c>
      <c r="G32" s="16" t="s">
        <v>91</v>
      </c>
      <c r="H32" s="16" t="s">
        <v>91</v>
      </c>
      <c r="I32" s="16" t="s">
        <v>91</v>
      </c>
      <c r="J32" s="16" t="s">
        <v>91</v>
      </c>
    </row>
    <row r="33" spans="3:10" x14ac:dyDescent="0.2">
      <c r="C33" s="168" t="s">
        <v>61</v>
      </c>
      <c r="D33" s="168"/>
      <c r="E33" s="18">
        <v>15</v>
      </c>
      <c r="F33" s="18">
        <v>14430</v>
      </c>
      <c r="G33" s="18">
        <v>90</v>
      </c>
      <c r="H33" s="18">
        <v>1220</v>
      </c>
      <c r="I33" s="18">
        <v>12520</v>
      </c>
      <c r="J33" s="18">
        <v>600</v>
      </c>
    </row>
    <row r="34" spans="3:10" x14ac:dyDescent="0.2">
      <c r="C34" s="172" t="s">
        <v>46</v>
      </c>
      <c r="D34" s="40" t="s">
        <v>47</v>
      </c>
      <c r="E34" s="16" t="s">
        <v>78</v>
      </c>
      <c r="F34" s="16" t="s">
        <v>78</v>
      </c>
      <c r="G34" s="16" t="s">
        <v>78</v>
      </c>
      <c r="H34" s="16" t="s">
        <v>78</v>
      </c>
      <c r="I34" s="16" t="s">
        <v>78</v>
      </c>
      <c r="J34" s="16" t="s">
        <v>78</v>
      </c>
    </row>
    <row r="35" spans="3:10" x14ac:dyDescent="0.2">
      <c r="C35" s="172"/>
      <c r="D35" s="40" t="s">
        <v>48</v>
      </c>
      <c r="E35" s="16" t="s">
        <v>78</v>
      </c>
      <c r="F35" s="16" t="s">
        <v>78</v>
      </c>
      <c r="G35" s="16" t="s">
        <v>78</v>
      </c>
      <c r="H35" s="16" t="s">
        <v>78</v>
      </c>
      <c r="I35" s="16" t="s">
        <v>78</v>
      </c>
      <c r="J35" s="16" t="s">
        <v>78</v>
      </c>
    </row>
    <row r="36" spans="3:10" x14ac:dyDescent="0.2">
      <c r="C36" s="172"/>
      <c r="D36" s="40" t="s">
        <v>49</v>
      </c>
      <c r="E36" s="16">
        <v>2</v>
      </c>
      <c r="F36" s="16" t="s">
        <v>91</v>
      </c>
      <c r="G36" s="16" t="s">
        <v>91</v>
      </c>
      <c r="H36" s="16" t="s">
        <v>91</v>
      </c>
      <c r="I36" s="16" t="s">
        <v>91</v>
      </c>
      <c r="J36" s="16" t="s">
        <v>91</v>
      </c>
    </row>
    <row r="37" spans="3:10" x14ac:dyDescent="0.2">
      <c r="C37" s="168" t="s">
        <v>62</v>
      </c>
      <c r="D37" s="168"/>
      <c r="E37" s="18">
        <f>SUM(E34:E36)</f>
        <v>2</v>
      </c>
      <c r="F37" s="18" t="s">
        <v>91</v>
      </c>
      <c r="G37" s="18" t="s">
        <v>91</v>
      </c>
      <c r="H37" s="18" t="s">
        <v>91</v>
      </c>
      <c r="I37" s="18" t="s">
        <v>91</v>
      </c>
      <c r="J37" s="18" t="s">
        <v>91</v>
      </c>
    </row>
    <row r="38" spans="3:10" x14ac:dyDescent="0.2">
      <c r="C38" s="169" t="s">
        <v>63</v>
      </c>
      <c r="D38" s="169"/>
      <c r="E38" s="19">
        <v>449</v>
      </c>
      <c r="F38" s="19">
        <v>822200</v>
      </c>
      <c r="G38" s="19">
        <v>3040</v>
      </c>
      <c r="H38" s="19">
        <v>74500</v>
      </c>
      <c r="I38" s="19">
        <v>678000</v>
      </c>
      <c r="J38" s="19">
        <v>66700</v>
      </c>
    </row>
    <row r="39" spans="3:10" ht="21.75" customHeight="1" x14ac:dyDescent="0.2">
      <c r="C39" s="170" t="s">
        <v>67</v>
      </c>
      <c r="D39" s="170"/>
      <c r="E39" s="170"/>
      <c r="F39" s="170"/>
      <c r="G39" s="170"/>
      <c r="H39" s="170"/>
      <c r="I39" s="170"/>
      <c r="J39" s="170"/>
    </row>
    <row r="40" spans="3:10" ht="21.75" customHeight="1" x14ac:dyDescent="0.2">
      <c r="C40" s="171"/>
      <c r="D40" s="171"/>
      <c r="E40" s="171"/>
      <c r="F40" s="171"/>
      <c r="G40" s="171"/>
      <c r="H40" s="171"/>
      <c r="I40" s="171"/>
      <c r="J40" s="171"/>
    </row>
    <row r="41" spans="3:10" ht="21.75" customHeight="1" x14ac:dyDescent="0.2">
      <c r="C41" s="171"/>
      <c r="D41" s="171"/>
      <c r="E41" s="171"/>
      <c r="F41" s="171"/>
      <c r="G41" s="171"/>
      <c r="H41" s="171"/>
      <c r="I41" s="171"/>
      <c r="J41" s="171"/>
    </row>
    <row r="42" spans="3:10" ht="21.75" customHeight="1" x14ac:dyDescent="0.2">
      <c r="C42" s="171"/>
      <c r="D42" s="171"/>
      <c r="E42" s="171"/>
      <c r="F42" s="171"/>
      <c r="G42" s="171"/>
      <c r="H42" s="171"/>
      <c r="I42" s="171"/>
      <c r="J42" s="171"/>
    </row>
    <row r="43" spans="3:10" ht="21.75" customHeight="1" x14ac:dyDescent="0.2">
      <c r="C43" s="171"/>
      <c r="D43" s="171"/>
      <c r="E43" s="171"/>
      <c r="F43" s="171"/>
      <c r="G43" s="171"/>
      <c r="H43" s="171"/>
      <c r="I43" s="171"/>
      <c r="J43" s="171"/>
    </row>
  </sheetData>
  <mergeCells count="25">
    <mergeCell ref="M1:S1"/>
    <mergeCell ref="M3:M4"/>
    <mergeCell ref="N3:N4"/>
    <mergeCell ref="O3:O4"/>
    <mergeCell ref="C15:C17"/>
    <mergeCell ref="C1:J1"/>
    <mergeCell ref="C3:C4"/>
    <mergeCell ref="D3:D4"/>
    <mergeCell ref="E3:E4"/>
    <mergeCell ref="F3:F4"/>
    <mergeCell ref="C5:C7"/>
    <mergeCell ref="C8:D8"/>
    <mergeCell ref="C9:C10"/>
    <mergeCell ref="C11:D11"/>
    <mergeCell ref="C12:C13"/>
    <mergeCell ref="C14:D14"/>
    <mergeCell ref="C37:D37"/>
    <mergeCell ref="C38:D38"/>
    <mergeCell ref="C39:J43"/>
    <mergeCell ref="C18:D18"/>
    <mergeCell ref="C19:C25"/>
    <mergeCell ref="C26:D26"/>
    <mergeCell ref="C27:C32"/>
    <mergeCell ref="C33:D33"/>
    <mergeCell ref="C34:C36"/>
  </mergeCells>
  <phoneticPr fontId="7"/>
  <printOptions horizontalCentered="1"/>
  <pageMargins left="0.78740157480314965" right="0.78740157480314965" top="0.78740157480314965" bottom="0.78740157480314965"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1F153-953F-4B54-AD8B-4FF4D6AF11BF}">
  <sheetPr>
    <tabColor theme="7"/>
    <pageSetUpPr fitToPage="1"/>
  </sheetPr>
  <dimension ref="B3:S47"/>
  <sheetViews>
    <sheetView topLeftCell="C1" workbookViewId="0">
      <selection activeCell="L30" sqref="L30"/>
    </sheetView>
  </sheetViews>
  <sheetFormatPr defaultColWidth="9" defaultRowHeight="18" x14ac:dyDescent="0.2"/>
  <cols>
    <col min="1" max="1" width="9" style="34"/>
    <col min="2" max="2" width="9" style="33"/>
    <col min="3" max="4" width="9" style="73" bestFit="1" customWidth="1"/>
    <col min="5" max="5" width="9.109375" style="73" bestFit="1" customWidth="1"/>
    <col min="6" max="10" width="11.88671875" style="73" customWidth="1"/>
    <col min="11" max="12" width="9" style="34"/>
    <col min="13" max="13" width="11.88671875" style="73" customWidth="1"/>
    <col min="14" max="14" width="9.109375" style="73" bestFit="1" customWidth="1"/>
    <col min="15" max="19" width="11.88671875" style="73" customWidth="1"/>
    <col min="20" max="16384" width="9" style="34"/>
  </cols>
  <sheetData>
    <row r="3" spans="3:19" x14ac:dyDescent="0.2">
      <c r="C3" s="177"/>
      <c r="D3" s="177"/>
      <c r="E3" s="177"/>
      <c r="F3" s="177"/>
      <c r="G3" s="177"/>
      <c r="H3" s="177"/>
      <c r="I3" s="177"/>
      <c r="M3" s="177"/>
      <c r="N3" s="177"/>
      <c r="O3" s="177"/>
      <c r="P3" s="177"/>
      <c r="Q3" s="177"/>
      <c r="R3" s="177"/>
    </row>
    <row r="4" spans="3:19" x14ac:dyDescent="0.2">
      <c r="C4" s="74" t="s">
        <v>81</v>
      </c>
      <c r="D4" s="74"/>
      <c r="E4" s="74"/>
      <c r="F4" s="74"/>
      <c r="G4" s="74"/>
      <c r="H4" s="74"/>
      <c r="I4" s="74"/>
      <c r="J4" s="51" t="s">
        <v>82</v>
      </c>
      <c r="M4" s="74" t="s">
        <v>81</v>
      </c>
      <c r="N4" s="74"/>
      <c r="O4" s="74"/>
      <c r="P4" s="74"/>
      <c r="Q4" s="74"/>
      <c r="R4" s="74"/>
      <c r="S4" s="74"/>
    </row>
    <row r="5" spans="3:19" x14ac:dyDescent="0.2">
      <c r="C5" s="178" t="s">
        <v>6</v>
      </c>
      <c r="D5" s="178" t="s">
        <v>7</v>
      </c>
      <c r="E5" s="179" t="s">
        <v>8</v>
      </c>
      <c r="F5" s="178" t="s">
        <v>83</v>
      </c>
      <c r="G5" s="178"/>
      <c r="H5" s="178"/>
      <c r="I5" s="178" t="s">
        <v>84</v>
      </c>
      <c r="J5" s="178" t="s">
        <v>55</v>
      </c>
      <c r="M5" s="178" t="s">
        <v>6</v>
      </c>
      <c r="N5" s="179" t="s">
        <v>8</v>
      </c>
      <c r="O5" s="178" t="s">
        <v>83</v>
      </c>
      <c r="P5" s="178"/>
      <c r="Q5" s="178"/>
      <c r="R5" s="178" t="s">
        <v>84</v>
      </c>
      <c r="S5" s="178" t="s">
        <v>55</v>
      </c>
    </row>
    <row r="6" spans="3:19" ht="35.25" customHeight="1" x14ac:dyDescent="0.2">
      <c r="C6" s="178"/>
      <c r="D6" s="178"/>
      <c r="E6" s="179"/>
      <c r="F6" s="75" t="s">
        <v>85</v>
      </c>
      <c r="G6" s="76" t="s">
        <v>86</v>
      </c>
      <c r="H6" s="76" t="s">
        <v>87</v>
      </c>
      <c r="I6" s="178"/>
      <c r="J6" s="178"/>
      <c r="M6" s="178"/>
      <c r="N6" s="179"/>
      <c r="O6" s="75" t="s">
        <v>85</v>
      </c>
      <c r="P6" s="76" t="s">
        <v>86</v>
      </c>
      <c r="Q6" s="76" t="s">
        <v>87</v>
      </c>
      <c r="R6" s="178"/>
      <c r="S6" s="178"/>
    </row>
    <row r="7" spans="3:19" x14ac:dyDescent="0.2">
      <c r="C7" s="178" t="s">
        <v>11</v>
      </c>
      <c r="D7" s="77" t="s">
        <v>12</v>
      </c>
      <c r="E7" s="78">
        <v>48</v>
      </c>
      <c r="F7" s="78">
        <v>184</v>
      </c>
      <c r="G7" s="78">
        <v>4</v>
      </c>
      <c r="H7" s="78">
        <v>180</v>
      </c>
      <c r="I7" s="78">
        <v>592</v>
      </c>
      <c r="J7" s="78">
        <v>197</v>
      </c>
      <c r="M7" s="79" t="s">
        <v>56</v>
      </c>
      <c r="N7" s="111">
        <v>67</v>
      </c>
      <c r="O7" s="111">
        <v>193</v>
      </c>
      <c r="P7" s="111">
        <v>10</v>
      </c>
      <c r="Q7" s="111">
        <v>183</v>
      </c>
      <c r="R7" s="111">
        <v>1044</v>
      </c>
      <c r="S7" s="111">
        <v>210</v>
      </c>
    </row>
    <row r="8" spans="3:19" x14ac:dyDescent="0.2">
      <c r="C8" s="178"/>
      <c r="D8" s="77" t="s">
        <v>13</v>
      </c>
      <c r="E8" s="78">
        <v>13</v>
      </c>
      <c r="F8" s="78">
        <v>9</v>
      </c>
      <c r="G8" s="78">
        <v>6</v>
      </c>
      <c r="H8" s="78">
        <v>3</v>
      </c>
      <c r="I8" s="78">
        <v>366</v>
      </c>
      <c r="J8" s="78">
        <v>8</v>
      </c>
      <c r="M8" s="79" t="s">
        <v>57</v>
      </c>
      <c r="N8" s="111">
        <v>68</v>
      </c>
      <c r="O8" s="127" t="s">
        <v>78</v>
      </c>
      <c r="P8" s="127" t="s">
        <v>78</v>
      </c>
      <c r="Q8" s="127" t="s">
        <v>78</v>
      </c>
      <c r="R8" s="111">
        <v>704</v>
      </c>
      <c r="S8" s="111">
        <v>348</v>
      </c>
    </row>
    <row r="9" spans="3:19" x14ac:dyDescent="0.2">
      <c r="C9" s="178"/>
      <c r="D9" s="77" t="s">
        <v>14</v>
      </c>
      <c r="E9" s="78">
        <v>6</v>
      </c>
      <c r="F9" s="117" t="s">
        <v>78</v>
      </c>
      <c r="G9" s="117" t="s">
        <v>78</v>
      </c>
      <c r="H9" s="117" t="s">
        <v>78</v>
      </c>
      <c r="I9" s="78">
        <v>86</v>
      </c>
      <c r="J9" s="78">
        <v>5</v>
      </c>
      <c r="M9" s="79" t="s">
        <v>58</v>
      </c>
      <c r="N9" s="111">
        <v>268</v>
      </c>
      <c r="O9" s="111">
        <v>483</v>
      </c>
      <c r="P9" s="111">
        <v>61</v>
      </c>
      <c r="Q9" s="111">
        <v>422</v>
      </c>
      <c r="R9" s="111">
        <v>8763</v>
      </c>
      <c r="S9" s="111">
        <v>130</v>
      </c>
    </row>
    <row r="10" spans="3:19" x14ac:dyDescent="0.2">
      <c r="C10" s="180" t="s">
        <v>56</v>
      </c>
      <c r="D10" s="180"/>
      <c r="E10" s="80">
        <v>67</v>
      </c>
      <c r="F10" s="80">
        <v>193</v>
      </c>
      <c r="G10" s="80">
        <v>10</v>
      </c>
      <c r="H10" s="80">
        <v>183</v>
      </c>
      <c r="I10" s="80">
        <v>1044</v>
      </c>
      <c r="J10" s="80">
        <v>210</v>
      </c>
      <c r="M10" s="79" t="s">
        <v>59</v>
      </c>
      <c r="N10" s="111">
        <v>128</v>
      </c>
      <c r="O10" s="111">
        <v>239</v>
      </c>
      <c r="P10" s="111">
        <v>22</v>
      </c>
      <c r="Q10" s="111">
        <v>217</v>
      </c>
      <c r="R10" s="111">
        <v>4624</v>
      </c>
      <c r="S10" s="111">
        <v>316</v>
      </c>
    </row>
    <row r="11" spans="3:19" x14ac:dyDescent="0.2">
      <c r="C11" s="178" t="s">
        <v>16</v>
      </c>
      <c r="D11" s="77" t="s">
        <v>17</v>
      </c>
      <c r="E11" s="78">
        <v>56</v>
      </c>
      <c r="F11" s="117" t="s">
        <v>78</v>
      </c>
      <c r="G11" s="117" t="s">
        <v>78</v>
      </c>
      <c r="H11" s="117" t="s">
        <v>78</v>
      </c>
      <c r="I11" s="78">
        <v>431</v>
      </c>
      <c r="J11" s="78">
        <v>347</v>
      </c>
      <c r="M11" s="79" t="s">
        <v>60</v>
      </c>
      <c r="N11" s="111">
        <v>232</v>
      </c>
      <c r="O11" s="111">
        <v>3067</v>
      </c>
      <c r="P11" s="111">
        <v>322</v>
      </c>
      <c r="Q11" s="111">
        <v>2745</v>
      </c>
      <c r="R11" s="111">
        <v>6011</v>
      </c>
      <c r="S11" s="111">
        <v>190</v>
      </c>
    </row>
    <row r="12" spans="3:19" x14ac:dyDescent="0.2">
      <c r="C12" s="178"/>
      <c r="D12" s="77" t="s">
        <v>18</v>
      </c>
      <c r="E12" s="78">
        <v>12</v>
      </c>
      <c r="F12" s="117" t="s">
        <v>78</v>
      </c>
      <c r="G12" s="117" t="s">
        <v>78</v>
      </c>
      <c r="H12" s="117" t="s">
        <v>78</v>
      </c>
      <c r="I12" s="78">
        <v>273</v>
      </c>
      <c r="J12" s="78">
        <v>1</v>
      </c>
      <c r="M12" s="79" t="s">
        <v>61</v>
      </c>
      <c r="N12" s="111">
        <v>215</v>
      </c>
      <c r="O12" s="111">
        <v>268</v>
      </c>
      <c r="P12" s="111">
        <v>191</v>
      </c>
      <c r="Q12" s="111">
        <v>77</v>
      </c>
      <c r="R12" s="111">
        <v>6708</v>
      </c>
      <c r="S12" s="111">
        <v>338</v>
      </c>
    </row>
    <row r="13" spans="3:19" ht="18" customHeight="1" x14ac:dyDescent="0.2">
      <c r="C13" s="180" t="s">
        <v>57</v>
      </c>
      <c r="D13" s="180"/>
      <c r="E13" s="80">
        <v>68</v>
      </c>
      <c r="F13" s="123" t="s">
        <v>78</v>
      </c>
      <c r="G13" s="123" t="s">
        <v>78</v>
      </c>
      <c r="H13" s="123" t="s">
        <v>78</v>
      </c>
      <c r="I13" s="80">
        <v>704</v>
      </c>
      <c r="J13" s="80">
        <v>348</v>
      </c>
      <c r="M13" s="79" t="s">
        <v>62</v>
      </c>
      <c r="N13" s="111">
        <v>30</v>
      </c>
      <c r="O13" s="111" t="s">
        <v>91</v>
      </c>
      <c r="P13" s="111" t="s">
        <v>91</v>
      </c>
      <c r="Q13" s="111" t="s">
        <v>91</v>
      </c>
      <c r="R13" s="111" t="s">
        <v>91</v>
      </c>
      <c r="S13" s="111" t="s">
        <v>91</v>
      </c>
    </row>
    <row r="14" spans="3:19" x14ac:dyDescent="0.2">
      <c r="C14" s="178" t="s">
        <v>20</v>
      </c>
      <c r="D14" s="77" t="s">
        <v>21</v>
      </c>
      <c r="E14" s="78">
        <v>248</v>
      </c>
      <c r="F14" s="78">
        <v>465</v>
      </c>
      <c r="G14" s="78">
        <v>57</v>
      </c>
      <c r="H14" s="78">
        <v>408</v>
      </c>
      <c r="I14" s="78">
        <v>8132</v>
      </c>
      <c r="J14" s="78">
        <v>125</v>
      </c>
      <c r="M14" s="82" t="s">
        <v>63</v>
      </c>
      <c r="N14" s="128">
        <v>1008</v>
      </c>
      <c r="O14" s="128">
        <v>4253</v>
      </c>
      <c r="P14" s="128">
        <v>607</v>
      </c>
      <c r="Q14" s="128">
        <v>3646</v>
      </c>
      <c r="R14" s="128">
        <v>28424</v>
      </c>
      <c r="S14" s="128">
        <v>1532</v>
      </c>
    </row>
    <row r="15" spans="3:19" ht="18" customHeight="1" x14ac:dyDescent="0.2">
      <c r="C15" s="178"/>
      <c r="D15" s="77" t="s">
        <v>22</v>
      </c>
      <c r="E15" s="78">
        <v>20</v>
      </c>
      <c r="F15" s="78">
        <v>18</v>
      </c>
      <c r="G15" s="78">
        <v>4</v>
      </c>
      <c r="H15" s="78">
        <v>14</v>
      </c>
      <c r="I15" s="78">
        <v>631</v>
      </c>
      <c r="J15" s="78">
        <v>5</v>
      </c>
      <c r="N15" s="83"/>
      <c r="O15" s="83"/>
      <c r="P15" s="83"/>
      <c r="Q15" s="83"/>
      <c r="R15" s="83"/>
      <c r="S15" s="83"/>
    </row>
    <row r="16" spans="3:19" ht="18" customHeight="1" x14ac:dyDescent="0.2">
      <c r="C16" s="180" t="s">
        <v>58</v>
      </c>
      <c r="D16" s="180"/>
      <c r="E16" s="80">
        <v>268</v>
      </c>
      <c r="F16" s="80">
        <v>483</v>
      </c>
      <c r="G16" s="80">
        <v>61</v>
      </c>
      <c r="H16" s="80">
        <v>422</v>
      </c>
      <c r="I16" s="80">
        <v>8763</v>
      </c>
      <c r="J16" s="80">
        <v>130</v>
      </c>
      <c r="N16" s="83"/>
      <c r="O16" s="83"/>
      <c r="P16" s="83"/>
      <c r="Q16" s="83"/>
      <c r="R16" s="83"/>
      <c r="S16" s="83"/>
    </row>
    <row r="17" spans="3:10" x14ac:dyDescent="0.2">
      <c r="C17" s="178" t="s">
        <v>24</v>
      </c>
      <c r="D17" s="77" t="s">
        <v>25</v>
      </c>
      <c r="E17" s="78">
        <v>78</v>
      </c>
      <c r="F17" s="78">
        <v>43</v>
      </c>
      <c r="G17" s="117" t="s">
        <v>78</v>
      </c>
      <c r="H17" s="78">
        <v>43</v>
      </c>
      <c r="I17" s="78">
        <v>2834</v>
      </c>
      <c r="J17" s="78">
        <v>216</v>
      </c>
    </row>
    <row r="18" spans="3:10" x14ac:dyDescent="0.2">
      <c r="C18" s="178"/>
      <c r="D18" s="77" t="s">
        <v>26</v>
      </c>
      <c r="E18" s="78">
        <v>30</v>
      </c>
      <c r="F18" s="78">
        <v>178</v>
      </c>
      <c r="G18" s="78">
        <v>18</v>
      </c>
      <c r="H18" s="78">
        <v>160</v>
      </c>
      <c r="I18" s="78">
        <v>1159</v>
      </c>
      <c r="J18" s="78">
        <v>95</v>
      </c>
    </row>
    <row r="19" spans="3:10" x14ac:dyDescent="0.2">
      <c r="C19" s="178"/>
      <c r="D19" s="77" t="s">
        <v>27</v>
      </c>
      <c r="E19" s="78">
        <v>20</v>
      </c>
      <c r="F19" s="78">
        <v>18</v>
      </c>
      <c r="G19" s="78">
        <v>4</v>
      </c>
      <c r="H19" s="78">
        <v>14</v>
      </c>
      <c r="I19" s="78">
        <v>631</v>
      </c>
      <c r="J19" s="78">
        <v>5</v>
      </c>
    </row>
    <row r="20" spans="3:10" ht="18" customHeight="1" x14ac:dyDescent="0.2">
      <c r="C20" s="180" t="s">
        <v>59</v>
      </c>
      <c r="D20" s="180"/>
      <c r="E20" s="80">
        <v>128</v>
      </c>
      <c r="F20" s="80">
        <v>239</v>
      </c>
      <c r="G20" s="80">
        <v>22</v>
      </c>
      <c r="H20" s="80">
        <v>217</v>
      </c>
      <c r="I20" s="80">
        <v>4624</v>
      </c>
      <c r="J20" s="80">
        <v>316</v>
      </c>
    </row>
    <row r="21" spans="3:10" x14ac:dyDescent="0.2">
      <c r="C21" s="178" t="s">
        <v>29</v>
      </c>
      <c r="D21" s="77" t="s">
        <v>30</v>
      </c>
      <c r="E21" s="78">
        <v>28</v>
      </c>
      <c r="F21" s="78">
        <v>6</v>
      </c>
      <c r="G21" s="117" t="s">
        <v>78</v>
      </c>
      <c r="H21" s="78">
        <v>6</v>
      </c>
      <c r="I21" s="78">
        <v>732</v>
      </c>
      <c r="J21" s="78">
        <v>80</v>
      </c>
    </row>
    <row r="22" spans="3:10" x14ac:dyDescent="0.2">
      <c r="C22" s="178"/>
      <c r="D22" s="77" t="s">
        <v>31</v>
      </c>
      <c r="E22" s="78">
        <v>33</v>
      </c>
      <c r="F22" s="78">
        <v>300</v>
      </c>
      <c r="G22" s="78">
        <v>119</v>
      </c>
      <c r="H22" s="78">
        <v>181</v>
      </c>
      <c r="I22" s="78">
        <v>956</v>
      </c>
      <c r="J22" s="78">
        <v>53</v>
      </c>
    </row>
    <row r="23" spans="3:10" x14ac:dyDescent="0.2">
      <c r="C23" s="178"/>
      <c r="D23" s="77" t="s">
        <v>32</v>
      </c>
      <c r="E23" s="78">
        <v>38</v>
      </c>
      <c r="F23" s="78">
        <v>1722</v>
      </c>
      <c r="G23" s="78">
        <v>74</v>
      </c>
      <c r="H23" s="78">
        <v>1648</v>
      </c>
      <c r="I23" s="78">
        <v>320</v>
      </c>
      <c r="J23" s="117" t="s">
        <v>78</v>
      </c>
    </row>
    <row r="24" spans="3:10" x14ac:dyDescent="0.2">
      <c r="C24" s="178"/>
      <c r="D24" s="77" t="s">
        <v>33</v>
      </c>
      <c r="E24" s="78">
        <v>4</v>
      </c>
      <c r="F24" s="117" t="s">
        <v>78</v>
      </c>
      <c r="G24" s="117" t="s">
        <v>78</v>
      </c>
      <c r="H24" s="117" t="s">
        <v>78</v>
      </c>
      <c r="I24" s="117" t="s">
        <v>78</v>
      </c>
      <c r="J24" s="117" t="s">
        <v>78</v>
      </c>
    </row>
    <row r="25" spans="3:10" x14ac:dyDescent="0.2">
      <c r="C25" s="178"/>
      <c r="D25" s="77" t="s">
        <v>34</v>
      </c>
      <c r="E25" s="78">
        <v>12</v>
      </c>
      <c r="F25" s="117" t="s">
        <v>78</v>
      </c>
      <c r="G25" s="117" t="s">
        <v>78</v>
      </c>
      <c r="H25" s="117" t="s">
        <v>78</v>
      </c>
      <c r="I25" s="78">
        <v>537</v>
      </c>
      <c r="J25" s="117" t="s">
        <v>78</v>
      </c>
    </row>
    <row r="26" spans="3:10" x14ac:dyDescent="0.2">
      <c r="C26" s="178"/>
      <c r="D26" s="77" t="s">
        <v>35</v>
      </c>
      <c r="E26" s="78">
        <v>68</v>
      </c>
      <c r="F26" s="78">
        <v>1039</v>
      </c>
      <c r="G26" s="78">
        <v>129</v>
      </c>
      <c r="H26" s="78">
        <v>910</v>
      </c>
      <c r="I26" s="78">
        <v>1680</v>
      </c>
      <c r="J26" s="78">
        <v>57</v>
      </c>
    </row>
    <row r="27" spans="3:10" x14ac:dyDescent="0.2">
      <c r="C27" s="178"/>
      <c r="D27" s="77" t="s">
        <v>36</v>
      </c>
      <c r="E27" s="78">
        <v>49</v>
      </c>
      <c r="F27" s="117" t="s">
        <v>78</v>
      </c>
      <c r="G27" s="117" t="s">
        <v>78</v>
      </c>
      <c r="H27" s="117" t="s">
        <v>78</v>
      </c>
      <c r="I27" s="78">
        <v>1786</v>
      </c>
      <c r="J27" s="78">
        <v>0</v>
      </c>
    </row>
    <row r="28" spans="3:10" x14ac:dyDescent="0.2">
      <c r="C28" s="180" t="s">
        <v>60</v>
      </c>
      <c r="D28" s="180"/>
      <c r="E28" s="80">
        <v>232</v>
      </c>
      <c r="F28" s="80">
        <v>3067</v>
      </c>
      <c r="G28" s="80">
        <v>322</v>
      </c>
      <c r="H28" s="80">
        <v>2745</v>
      </c>
      <c r="I28" s="80">
        <v>6011</v>
      </c>
      <c r="J28" s="80">
        <v>190</v>
      </c>
    </row>
    <row r="29" spans="3:10" x14ac:dyDescent="0.2">
      <c r="C29" s="178" t="s">
        <v>38</v>
      </c>
      <c r="D29" s="77" t="s">
        <v>39</v>
      </c>
      <c r="E29" s="78">
        <v>37</v>
      </c>
      <c r="F29" s="78">
        <v>12</v>
      </c>
      <c r="G29" s="78">
        <v>2</v>
      </c>
      <c r="H29" s="78">
        <v>10</v>
      </c>
      <c r="I29" s="78">
        <v>480</v>
      </c>
      <c r="J29" s="78">
        <v>40</v>
      </c>
    </row>
    <row r="30" spans="3:10" x14ac:dyDescent="0.2">
      <c r="C30" s="178"/>
      <c r="D30" s="77" t="s">
        <v>40</v>
      </c>
      <c r="E30" s="78">
        <v>120</v>
      </c>
      <c r="F30" s="78">
        <v>254</v>
      </c>
      <c r="G30" s="78">
        <v>189</v>
      </c>
      <c r="H30" s="78">
        <v>65</v>
      </c>
      <c r="I30" s="78">
        <v>4290</v>
      </c>
      <c r="J30" s="78">
        <v>276</v>
      </c>
    </row>
    <row r="31" spans="3:10" x14ac:dyDescent="0.2">
      <c r="C31" s="178"/>
      <c r="D31" s="77" t="s">
        <v>41</v>
      </c>
      <c r="E31" s="78">
        <v>35</v>
      </c>
      <c r="F31" s="78">
        <v>2</v>
      </c>
      <c r="G31" s="117" t="s">
        <v>78</v>
      </c>
      <c r="H31" s="78">
        <v>2</v>
      </c>
      <c r="I31" s="78">
        <v>1007</v>
      </c>
      <c r="J31" s="117" t="s">
        <v>78</v>
      </c>
    </row>
    <row r="32" spans="3:10" x14ac:dyDescent="0.2">
      <c r="C32" s="178"/>
      <c r="D32" s="77" t="s">
        <v>42</v>
      </c>
      <c r="E32" s="78">
        <v>2</v>
      </c>
      <c r="F32" s="81" t="s">
        <v>91</v>
      </c>
      <c r="G32" s="81" t="s">
        <v>91</v>
      </c>
      <c r="H32" s="81" t="s">
        <v>91</v>
      </c>
      <c r="I32" s="81" t="s">
        <v>91</v>
      </c>
      <c r="J32" s="81" t="s">
        <v>91</v>
      </c>
    </row>
    <row r="33" spans="3:10" x14ac:dyDescent="0.2">
      <c r="C33" s="178"/>
      <c r="D33" s="77" t="s">
        <v>43</v>
      </c>
      <c r="E33" s="117" t="s">
        <v>78</v>
      </c>
      <c r="F33" s="117" t="s">
        <v>78</v>
      </c>
      <c r="G33" s="117" t="s">
        <v>78</v>
      </c>
      <c r="H33" s="117" t="s">
        <v>78</v>
      </c>
      <c r="I33" s="117" t="s">
        <v>78</v>
      </c>
      <c r="J33" s="117" t="s">
        <v>78</v>
      </c>
    </row>
    <row r="34" spans="3:10" x14ac:dyDescent="0.2">
      <c r="C34" s="178"/>
      <c r="D34" s="77" t="s">
        <v>44</v>
      </c>
      <c r="E34" s="78">
        <v>21</v>
      </c>
      <c r="F34" s="117" t="s">
        <v>78</v>
      </c>
      <c r="G34" s="117" t="s">
        <v>78</v>
      </c>
      <c r="H34" s="117" t="s">
        <v>78</v>
      </c>
      <c r="I34" s="78">
        <v>931</v>
      </c>
      <c r="J34" s="78">
        <v>17</v>
      </c>
    </row>
    <row r="35" spans="3:10" ht="18" customHeight="1" x14ac:dyDescent="0.2">
      <c r="C35" s="180" t="s">
        <v>61</v>
      </c>
      <c r="D35" s="180"/>
      <c r="E35" s="80">
        <v>215</v>
      </c>
      <c r="F35" s="80">
        <v>268</v>
      </c>
      <c r="G35" s="80">
        <v>191</v>
      </c>
      <c r="H35" s="80">
        <v>77</v>
      </c>
      <c r="I35" s="80">
        <v>6708</v>
      </c>
      <c r="J35" s="80">
        <v>338</v>
      </c>
    </row>
    <row r="36" spans="3:10" x14ac:dyDescent="0.2">
      <c r="C36" s="178" t="s">
        <v>46</v>
      </c>
      <c r="D36" s="77" t="s">
        <v>47</v>
      </c>
      <c r="E36" s="78">
        <v>28</v>
      </c>
      <c r="F36" s="78">
        <v>1</v>
      </c>
      <c r="G36" s="117" t="s">
        <v>78</v>
      </c>
      <c r="H36" s="78">
        <v>1</v>
      </c>
      <c r="I36" s="78">
        <v>541</v>
      </c>
      <c r="J36" s="78">
        <v>0</v>
      </c>
    </row>
    <row r="37" spans="3:10" x14ac:dyDescent="0.2">
      <c r="C37" s="178"/>
      <c r="D37" s="77" t="s">
        <v>48</v>
      </c>
      <c r="E37" s="78">
        <v>2</v>
      </c>
      <c r="F37" s="81" t="s">
        <v>91</v>
      </c>
      <c r="G37" s="81" t="s">
        <v>91</v>
      </c>
      <c r="H37" s="81" t="s">
        <v>91</v>
      </c>
      <c r="I37" s="81" t="s">
        <v>91</v>
      </c>
      <c r="J37" s="81" t="s">
        <v>91</v>
      </c>
    </row>
    <row r="38" spans="3:10" x14ac:dyDescent="0.2">
      <c r="C38" s="178"/>
      <c r="D38" s="77" t="s">
        <v>49</v>
      </c>
      <c r="E38" s="117" t="s">
        <v>78</v>
      </c>
      <c r="F38" s="117" t="s">
        <v>78</v>
      </c>
      <c r="G38" s="117" t="s">
        <v>78</v>
      </c>
      <c r="H38" s="117" t="s">
        <v>78</v>
      </c>
      <c r="I38" s="117" t="s">
        <v>78</v>
      </c>
      <c r="J38" s="117" t="s">
        <v>78</v>
      </c>
    </row>
    <row r="39" spans="3:10" ht="18" customHeight="1" x14ac:dyDescent="0.2">
      <c r="C39" s="180" t="s">
        <v>62</v>
      </c>
      <c r="D39" s="180"/>
      <c r="E39" s="80">
        <v>30</v>
      </c>
      <c r="F39" s="80" t="s">
        <v>91</v>
      </c>
      <c r="G39" s="80" t="s">
        <v>91</v>
      </c>
      <c r="H39" s="80" t="s">
        <v>91</v>
      </c>
      <c r="I39" s="80" t="s">
        <v>91</v>
      </c>
      <c r="J39" s="80" t="s">
        <v>91</v>
      </c>
    </row>
    <row r="40" spans="3:10" ht="18" customHeight="1" x14ac:dyDescent="0.2">
      <c r="C40" s="183" t="s">
        <v>63</v>
      </c>
      <c r="D40" s="183"/>
      <c r="E40" s="113">
        <v>1008</v>
      </c>
      <c r="F40" s="113">
        <v>4253</v>
      </c>
      <c r="G40" s="113">
        <v>607</v>
      </c>
      <c r="H40" s="113">
        <v>3646</v>
      </c>
      <c r="I40" s="113">
        <v>28424</v>
      </c>
      <c r="J40" s="113">
        <v>1532</v>
      </c>
    </row>
    <row r="41" spans="3:10" ht="33.75" customHeight="1" x14ac:dyDescent="0.2">
      <c r="C41" s="181" t="s">
        <v>88</v>
      </c>
      <c r="D41" s="181"/>
      <c r="E41" s="181"/>
      <c r="F41" s="181"/>
      <c r="G41" s="181"/>
      <c r="H41" s="181"/>
      <c r="I41" s="181"/>
      <c r="J41" s="181"/>
    </row>
    <row r="42" spans="3:10" x14ac:dyDescent="0.2">
      <c r="C42" s="182"/>
      <c r="D42" s="182"/>
      <c r="E42" s="182"/>
      <c r="F42" s="182"/>
      <c r="G42" s="182"/>
      <c r="H42" s="182"/>
      <c r="I42" s="182"/>
      <c r="J42" s="182"/>
    </row>
    <row r="43" spans="3:10" x14ac:dyDescent="0.2">
      <c r="C43" s="182"/>
      <c r="D43" s="182"/>
      <c r="E43" s="182"/>
      <c r="F43" s="182"/>
      <c r="G43" s="182"/>
      <c r="H43" s="182"/>
      <c r="I43" s="182"/>
      <c r="J43" s="182"/>
    </row>
    <row r="44" spans="3:10" x14ac:dyDescent="0.2">
      <c r="C44" s="182"/>
      <c r="D44" s="182"/>
      <c r="E44" s="182"/>
      <c r="F44" s="182"/>
      <c r="G44" s="182"/>
      <c r="H44" s="182"/>
      <c r="I44" s="182"/>
      <c r="J44" s="182"/>
    </row>
    <row r="45" spans="3:10" x14ac:dyDescent="0.2">
      <c r="E45" s="83"/>
      <c r="F45" s="83"/>
      <c r="G45" s="83"/>
      <c r="H45" s="83"/>
      <c r="I45" s="83"/>
      <c r="J45" s="83"/>
    </row>
    <row r="46" spans="3:10" x14ac:dyDescent="0.2">
      <c r="E46" s="83"/>
      <c r="F46" s="83"/>
      <c r="G46" s="83"/>
      <c r="H46" s="83"/>
      <c r="I46" s="83"/>
      <c r="J46" s="83"/>
    </row>
    <row r="47" spans="3:10" x14ac:dyDescent="0.2">
      <c r="E47" s="83"/>
      <c r="F47" s="83"/>
      <c r="G47" s="83"/>
      <c r="H47" s="83"/>
      <c r="I47" s="83"/>
      <c r="J47" s="83"/>
    </row>
  </sheetData>
  <mergeCells count="29">
    <mergeCell ref="C41:J44"/>
    <mergeCell ref="C28:D28"/>
    <mergeCell ref="C29:C34"/>
    <mergeCell ref="C35:D35"/>
    <mergeCell ref="C36:C38"/>
    <mergeCell ref="C39:D39"/>
    <mergeCell ref="C40:D40"/>
    <mergeCell ref="C21:C27"/>
    <mergeCell ref="O5:Q5"/>
    <mergeCell ref="R5:R6"/>
    <mergeCell ref="S5:S6"/>
    <mergeCell ref="C7:C9"/>
    <mergeCell ref="C10:D10"/>
    <mergeCell ref="C11:C12"/>
    <mergeCell ref="C13:D13"/>
    <mergeCell ref="C14:C15"/>
    <mergeCell ref="C16:D16"/>
    <mergeCell ref="C17:C19"/>
    <mergeCell ref="C20:D20"/>
    <mergeCell ref="C3:I3"/>
    <mergeCell ref="M3:R3"/>
    <mergeCell ref="C5:C6"/>
    <mergeCell ref="D5:D6"/>
    <mergeCell ref="E5:E6"/>
    <mergeCell ref="F5:H5"/>
    <mergeCell ref="I5:I6"/>
    <mergeCell ref="J5:J6"/>
    <mergeCell ref="M5:M6"/>
    <mergeCell ref="N5:N6"/>
  </mergeCells>
  <phoneticPr fontId="7"/>
  <printOptions horizontalCentered="1"/>
  <pageMargins left="0.78740157480314965" right="0.78740157480314965" top="0.78740157480314965" bottom="0.78740157480314965"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95446-9F66-48F4-A4B4-7465D73A5FA2}">
  <sheetPr>
    <pageSetUpPr fitToPage="1"/>
  </sheetPr>
  <dimension ref="D3:M52"/>
  <sheetViews>
    <sheetView tabSelected="1" view="pageBreakPreview" topLeftCell="A22" zoomScale="89" zoomScaleNormal="100" zoomScaleSheetLayoutView="89" workbookViewId="0">
      <selection activeCell="M33" sqref="M33"/>
    </sheetView>
  </sheetViews>
  <sheetFormatPr defaultColWidth="9" defaultRowHeight="16.2" x14ac:dyDescent="0.2"/>
  <cols>
    <col min="1" max="3" width="9" style="86"/>
    <col min="4" max="4" width="9" style="112"/>
    <col min="5" max="5" width="12.109375" style="85" customWidth="1"/>
    <col min="6" max="6" width="7.21875" style="85" bestFit="1" customWidth="1"/>
    <col min="7" max="7" width="8.44140625" style="85" bestFit="1" customWidth="1"/>
    <col min="8" max="8" width="12.6640625" style="85" bestFit="1" customWidth="1"/>
    <col min="9" max="9" width="11.44140625" style="85" bestFit="1" customWidth="1"/>
    <col min="10" max="11" width="10.33203125" style="85" customWidth="1"/>
    <col min="12" max="12" width="9" style="85" bestFit="1" customWidth="1"/>
    <col min="13" max="13" width="7.44140625" style="85" bestFit="1" customWidth="1"/>
    <col min="14" max="16384" width="9" style="86"/>
  </cols>
  <sheetData>
    <row r="3" spans="5:13" x14ac:dyDescent="0.2">
      <c r="E3" s="84" t="s">
        <v>93</v>
      </c>
    </row>
    <row r="5" spans="5:13" x14ac:dyDescent="0.2">
      <c r="E5" s="186" t="s">
        <v>5</v>
      </c>
      <c r="F5" s="186"/>
      <c r="G5" s="186"/>
      <c r="H5" s="186"/>
      <c r="I5" s="186"/>
      <c r="J5" s="186"/>
      <c r="K5" s="87"/>
      <c r="L5" s="88"/>
      <c r="M5" s="89" t="s">
        <v>89</v>
      </c>
    </row>
    <row r="6" spans="5:13" x14ac:dyDescent="0.2">
      <c r="E6" s="187" t="s">
        <v>6</v>
      </c>
      <c r="F6" s="188" t="s">
        <v>8</v>
      </c>
      <c r="G6" s="189" t="s">
        <v>2</v>
      </c>
      <c r="H6" s="184" t="s">
        <v>9</v>
      </c>
      <c r="I6" s="90"/>
      <c r="J6" s="90"/>
      <c r="K6" s="90"/>
      <c r="L6" s="184" t="s">
        <v>0</v>
      </c>
      <c r="M6" s="91"/>
    </row>
    <row r="7" spans="5:13" x14ac:dyDescent="0.2">
      <c r="E7" s="187"/>
      <c r="F7" s="188"/>
      <c r="G7" s="190"/>
      <c r="H7" s="185"/>
      <c r="I7" s="92" t="s">
        <v>3</v>
      </c>
      <c r="J7" s="92" t="s">
        <v>4</v>
      </c>
      <c r="K7" s="93" t="s">
        <v>10</v>
      </c>
      <c r="L7" s="185"/>
      <c r="M7" s="92" t="s">
        <v>1</v>
      </c>
    </row>
    <row r="8" spans="5:13" x14ac:dyDescent="0.2">
      <c r="E8" s="94" t="s">
        <v>15</v>
      </c>
      <c r="F8" s="95">
        <f>+肉用牛!O5</f>
        <v>694</v>
      </c>
      <c r="G8" s="95">
        <f>+肉用牛!P5</f>
        <v>24830</v>
      </c>
      <c r="H8" s="95">
        <f>+肉用牛!Q5</f>
        <v>24050</v>
      </c>
      <c r="I8" s="95">
        <f>+肉用牛!R5</f>
        <v>11660</v>
      </c>
      <c r="J8" s="95">
        <f>+肉用牛!S5</f>
        <v>8690</v>
      </c>
      <c r="K8" s="95">
        <f>+肉用牛!T5</f>
        <v>3700</v>
      </c>
      <c r="L8" s="95">
        <f>+肉用牛!U5</f>
        <v>780</v>
      </c>
      <c r="M8" s="95">
        <f>+肉用牛!V5</f>
        <v>780</v>
      </c>
    </row>
    <row r="9" spans="5:13" x14ac:dyDescent="0.2">
      <c r="E9" s="94" t="s">
        <v>19</v>
      </c>
      <c r="F9" s="95">
        <f>+肉用牛!O6</f>
        <v>337</v>
      </c>
      <c r="G9" s="95">
        <f>+肉用牛!P6</f>
        <v>18570</v>
      </c>
      <c r="H9" s="95">
        <f>+肉用牛!Q6</f>
        <v>17420</v>
      </c>
      <c r="I9" s="95">
        <f>+肉用牛!R6</f>
        <v>6450</v>
      </c>
      <c r="J9" s="95">
        <f>+肉用牛!S6</f>
        <v>4460</v>
      </c>
      <c r="K9" s="95">
        <f>+肉用牛!T6</f>
        <v>6510</v>
      </c>
      <c r="L9" s="95">
        <f>+肉用牛!U6</f>
        <v>1150</v>
      </c>
      <c r="M9" s="95">
        <f>+肉用牛!V6</f>
        <v>1130</v>
      </c>
    </row>
    <row r="10" spans="5:13" x14ac:dyDescent="0.2">
      <c r="E10" s="94" t="s">
        <v>23</v>
      </c>
      <c r="F10" s="95">
        <f>+肉用牛!O7</f>
        <v>1588</v>
      </c>
      <c r="G10" s="95">
        <f>+肉用牛!P7</f>
        <v>63400</v>
      </c>
      <c r="H10" s="95">
        <f>+肉用牛!Q7</f>
        <v>59970</v>
      </c>
      <c r="I10" s="95">
        <f>+肉用牛!R7</f>
        <v>22730</v>
      </c>
      <c r="J10" s="95">
        <f>+肉用牛!S7</f>
        <v>15020</v>
      </c>
      <c r="K10" s="95">
        <f>+肉用牛!T7</f>
        <v>22220</v>
      </c>
      <c r="L10" s="95">
        <f>+肉用牛!U7</f>
        <v>3430</v>
      </c>
      <c r="M10" s="95">
        <f>+肉用牛!V7</f>
        <v>2900</v>
      </c>
    </row>
    <row r="11" spans="5:13" x14ac:dyDescent="0.2">
      <c r="E11" s="94" t="s">
        <v>28</v>
      </c>
      <c r="F11" s="95">
        <f>+肉用牛!O8</f>
        <v>1771</v>
      </c>
      <c r="G11" s="95">
        <f>+肉用牛!P8</f>
        <v>74140</v>
      </c>
      <c r="H11" s="95">
        <f>+肉用牛!Q8</f>
        <v>62070</v>
      </c>
      <c r="I11" s="95">
        <f>+肉用牛!R8</f>
        <v>20270</v>
      </c>
      <c r="J11" s="95">
        <f>+肉用牛!S8</f>
        <v>14350</v>
      </c>
      <c r="K11" s="95">
        <f>+肉用牛!T8</f>
        <v>27450</v>
      </c>
      <c r="L11" s="95">
        <f>+肉用牛!U8</f>
        <v>12070</v>
      </c>
      <c r="M11" s="95">
        <f>+肉用牛!V8</f>
        <v>10390</v>
      </c>
    </row>
    <row r="12" spans="5:13" x14ac:dyDescent="0.2">
      <c r="E12" s="94" t="s">
        <v>37</v>
      </c>
      <c r="F12" s="95">
        <f>+肉用牛!O9</f>
        <v>631</v>
      </c>
      <c r="G12" s="95">
        <f>+肉用牛!P9</f>
        <v>45370</v>
      </c>
      <c r="H12" s="95">
        <f>+肉用牛!Q9</f>
        <v>39110</v>
      </c>
      <c r="I12" s="95">
        <f>+肉用牛!R9</f>
        <v>13010</v>
      </c>
      <c r="J12" s="95">
        <f>+肉用牛!S9</f>
        <v>9020</v>
      </c>
      <c r="K12" s="95">
        <f>+肉用牛!T9</f>
        <v>17080</v>
      </c>
      <c r="L12" s="95">
        <f>+肉用牛!U9</f>
        <v>6260</v>
      </c>
      <c r="M12" s="95">
        <f>+肉用牛!V9</f>
        <v>5700</v>
      </c>
    </row>
    <row r="13" spans="5:13" x14ac:dyDescent="0.2">
      <c r="E13" s="94" t="s">
        <v>45</v>
      </c>
      <c r="F13" s="95">
        <f>+肉用牛!O10</f>
        <v>594</v>
      </c>
      <c r="G13" s="95">
        <f>+肉用牛!P10</f>
        <v>9910</v>
      </c>
      <c r="H13" s="95">
        <f>+肉用牛!Q10</f>
        <v>9810</v>
      </c>
      <c r="I13" s="95">
        <f>+肉用牛!R10</f>
        <v>4540</v>
      </c>
      <c r="J13" s="95">
        <f>+肉用牛!S10</f>
        <v>3350</v>
      </c>
      <c r="K13" s="95">
        <f>+肉用牛!T10</f>
        <v>1920</v>
      </c>
      <c r="L13" s="95">
        <f>+肉用牛!U10</f>
        <v>100</v>
      </c>
      <c r="M13" s="95">
        <f>+肉用牛!V10</f>
        <v>100</v>
      </c>
    </row>
    <row r="14" spans="5:13" x14ac:dyDescent="0.2">
      <c r="E14" s="94" t="s">
        <v>50</v>
      </c>
      <c r="F14" s="95">
        <f>+肉用牛!O11</f>
        <v>783</v>
      </c>
      <c r="G14" s="95">
        <f>+肉用牛!P11</f>
        <v>8770</v>
      </c>
      <c r="H14" s="95">
        <f>+肉用牛!Q11</f>
        <v>8770</v>
      </c>
      <c r="I14" s="95">
        <f>+肉用牛!R11</f>
        <v>4530</v>
      </c>
      <c r="J14" s="95">
        <f>+肉用牛!S11</f>
        <v>3020</v>
      </c>
      <c r="K14" s="95">
        <f>+肉用牛!T11</f>
        <v>1220</v>
      </c>
      <c r="L14" s="124" t="str">
        <f>+肉用牛!U11</f>
        <v>－</v>
      </c>
      <c r="M14" s="124" t="str">
        <f>+肉用牛!V11</f>
        <v>－</v>
      </c>
    </row>
    <row r="15" spans="5:13" x14ac:dyDescent="0.2">
      <c r="E15" s="96" t="s">
        <v>51</v>
      </c>
      <c r="F15" s="114">
        <f>+肉用牛!O12</f>
        <v>6398</v>
      </c>
      <c r="G15" s="114">
        <f>+肉用牛!P12</f>
        <v>245000</v>
      </c>
      <c r="H15" s="114">
        <f>+肉用牛!Q12</f>
        <v>221200</v>
      </c>
      <c r="I15" s="114">
        <f>+肉用牛!R12</f>
        <v>83200</v>
      </c>
      <c r="J15" s="114">
        <f>+肉用牛!S12</f>
        <v>57900</v>
      </c>
      <c r="K15" s="114">
        <f>+肉用牛!T12</f>
        <v>80100</v>
      </c>
      <c r="L15" s="114">
        <f>+肉用牛!U12</f>
        <v>23800</v>
      </c>
      <c r="M15" s="114">
        <f>+肉用牛!V12</f>
        <v>21000</v>
      </c>
    </row>
    <row r="17" spans="5:11" x14ac:dyDescent="0.2">
      <c r="E17" s="191" t="s">
        <v>68</v>
      </c>
      <c r="F17" s="191"/>
      <c r="G17" s="97"/>
      <c r="H17" s="97"/>
      <c r="I17" s="97"/>
      <c r="J17" s="97"/>
      <c r="K17" s="89" t="s">
        <v>89</v>
      </c>
    </row>
    <row r="18" spans="5:11" x14ac:dyDescent="0.2">
      <c r="E18" s="192" t="s">
        <v>69</v>
      </c>
      <c r="F18" s="192" t="s">
        <v>70</v>
      </c>
      <c r="G18" s="194" t="s">
        <v>71</v>
      </c>
      <c r="H18" s="98"/>
      <c r="I18" s="197"/>
      <c r="J18" s="197"/>
      <c r="K18" s="198"/>
    </row>
    <row r="19" spans="5:11" x14ac:dyDescent="0.2">
      <c r="E19" s="192"/>
      <c r="F19" s="192"/>
      <c r="G19" s="195"/>
      <c r="H19" s="199" t="s">
        <v>72</v>
      </c>
      <c r="I19" s="199"/>
      <c r="J19" s="199"/>
      <c r="K19" s="199" t="s">
        <v>73</v>
      </c>
    </row>
    <row r="20" spans="5:11" x14ac:dyDescent="0.2">
      <c r="E20" s="193"/>
      <c r="F20" s="193"/>
      <c r="G20" s="196"/>
      <c r="H20" s="99" t="s">
        <v>74</v>
      </c>
      <c r="I20" s="99" t="s">
        <v>75</v>
      </c>
      <c r="J20" s="99" t="s">
        <v>76</v>
      </c>
      <c r="K20" s="200"/>
    </row>
    <row r="21" spans="5:11" x14ac:dyDescent="0.2">
      <c r="E21" s="94" t="s">
        <v>15</v>
      </c>
      <c r="F21" s="100">
        <f>+乳用牛!M6</f>
        <v>7</v>
      </c>
      <c r="G21" s="125" t="str">
        <f>+乳用牛!N6</f>
        <v>X</v>
      </c>
      <c r="H21" s="125" t="str">
        <f>+乳用牛!O6</f>
        <v>X</v>
      </c>
      <c r="I21" s="125" t="str">
        <f>+乳用牛!P6</f>
        <v>X</v>
      </c>
      <c r="J21" s="125" t="str">
        <f>+乳用牛!Q6</f>
        <v>X</v>
      </c>
      <c r="K21" s="125" t="str">
        <f>+乳用牛!R6</f>
        <v>X</v>
      </c>
    </row>
    <row r="22" spans="5:11" x14ac:dyDescent="0.2">
      <c r="E22" s="94" t="s">
        <v>19</v>
      </c>
      <c r="F22" s="100">
        <f>+乳用牛!M7</f>
        <v>12</v>
      </c>
      <c r="G22" s="125" t="str">
        <f>+乳用牛!N7</f>
        <v>X</v>
      </c>
      <c r="H22" s="125" t="str">
        <f>+乳用牛!O7</f>
        <v>X</v>
      </c>
      <c r="I22" s="125" t="str">
        <f>+乳用牛!P7</f>
        <v>X</v>
      </c>
      <c r="J22" s="125" t="str">
        <f>+乳用牛!Q7</f>
        <v>X</v>
      </c>
      <c r="K22" s="125" t="str">
        <f>+乳用牛!R7</f>
        <v>X</v>
      </c>
    </row>
    <row r="23" spans="5:11" x14ac:dyDescent="0.2">
      <c r="E23" s="94" t="s">
        <v>23</v>
      </c>
      <c r="F23" s="100">
        <f>+乳用牛!M8</f>
        <v>128</v>
      </c>
      <c r="G23" s="100">
        <f>+乳用牛!N8</f>
        <v>7210</v>
      </c>
      <c r="H23" s="100">
        <f>+乳用牛!O8</f>
        <v>5170</v>
      </c>
      <c r="I23" s="100">
        <f>+乳用牛!P8</f>
        <v>4620</v>
      </c>
      <c r="J23" s="100">
        <f>+乳用牛!Q8</f>
        <v>550</v>
      </c>
      <c r="K23" s="100">
        <f>+乳用牛!R8</f>
        <v>2090</v>
      </c>
    </row>
    <row r="24" spans="5:11" x14ac:dyDescent="0.2">
      <c r="E24" s="94" t="s">
        <v>28</v>
      </c>
      <c r="F24" s="100">
        <f>+乳用牛!M9</f>
        <v>55</v>
      </c>
      <c r="G24" s="100">
        <f>+乳用牛!N9</f>
        <v>2690</v>
      </c>
      <c r="H24" s="100">
        <f>+乳用牛!O9</f>
        <v>2000</v>
      </c>
      <c r="I24" s="100">
        <f>+乳用牛!P9</f>
        <v>1770</v>
      </c>
      <c r="J24" s="100">
        <f>+乳用牛!Q9</f>
        <v>230</v>
      </c>
      <c r="K24" s="100">
        <f>+乳用牛!R9</f>
        <v>650</v>
      </c>
    </row>
    <row r="25" spans="5:11" x14ac:dyDescent="0.2">
      <c r="E25" s="94" t="s">
        <v>37</v>
      </c>
      <c r="F25" s="100">
        <f>+乳用牛!M10</f>
        <v>33</v>
      </c>
      <c r="G25" s="100">
        <f>+乳用牛!N10</f>
        <v>2350</v>
      </c>
      <c r="H25" s="100">
        <f>+乳用牛!O10</f>
        <v>1650</v>
      </c>
      <c r="I25" s="100">
        <f>+乳用牛!P10</f>
        <v>1440</v>
      </c>
      <c r="J25" s="100">
        <f>+乳用牛!Q10</f>
        <v>190</v>
      </c>
      <c r="K25" s="100">
        <f>+乳用牛!R10</f>
        <v>700</v>
      </c>
    </row>
    <row r="26" spans="5:11" x14ac:dyDescent="0.2">
      <c r="E26" s="94" t="s">
        <v>45</v>
      </c>
      <c r="F26" s="100">
        <f>+乳用牛!M11</f>
        <v>5</v>
      </c>
      <c r="G26" s="125" t="str">
        <f>+乳用牛!N11</f>
        <v>X</v>
      </c>
      <c r="H26" s="125" t="str">
        <f>+乳用牛!O11</f>
        <v>X</v>
      </c>
      <c r="I26" s="125" t="str">
        <f>+乳用牛!P11</f>
        <v>X</v>
      </c>
      <c r="J26" s="125" t="str">
        <f>+乳用牛!Q11</f>
        <v>X</v>
      </c>
      <c r="K26" s="125" t="str">
        <f>+乳用牛!R11</f>
        <v>X</v>
      </c>
    </row>
    <row r="27" spans="5:11" x14ac:dyDescent="0.2">
      <c r="E27" s="94" t="s">
        <v>50</v>
      </c>
      <c r="F27" s="126" t="str">
        <f>+乳用牛!M12</f>
        <v>－</v>
      </c>
      <c r="G27" s="126" t="str">
        <f>+乳用牛!N12</f>
        <v>－</v>
      </c>
      <c r="H27" s="126" t="str">
        <f>+乳用牛!O12</f>
        <v>－</v>
      </c>
      <c r="I27" s="126" t="str">
        <f>+乳用牛!P12</f>
        <v>－</v>
      </c>
      <c r="J27" s="126" t="str">
        <f>+乳用牛!Q12</f>
        <v>－</v>
      </c>
      <c r="K27" s="126" t="str">
        <f>+乳用牛!R12</f>
        <v>－</v>
      </c>
    </row>
    <row r="28" spans="5:11" x14ac:dyDescent="0.2">
      <c r="E28" s="96" t="s">
        <v>51</v>
      </c>
      <c r="F28" s="101">
        <f>+乳用牛!M13</f>
        <v>240</v>
      </c>
      <c r="G28" s="101">
        <f>+乳用牛!N13</f>
        <v>13600</v>
      </c>
      <c r="H28" s="101">
        <f>+乳用牛!O13</f>
        <v>9770</v>
      </c>
      <c r="I28" s="101">
        <f>+乳用牛!P13</f>
        <v>8680</v>
      </c>
      <c r="J28" s="101">
        <f>+乳用牛!Q13</f>
        <v>1090</v>
      </c>
      <c r="K28" s="101">
        <f>+乳用牛!R13</f>
        <v>3820</v>
      </c>
    </row>
    <row r="30" spans="5:11" x14ac:dyDescent="0.2">
      <c r="E30" s="102" t="s">
        <v>64</v>
      </c>
      <c r="F30" s="103"/>
      <c r="G30" s="103"/>
      <c r="H30" s="103"/>
      <c r="I30" s="103"/>
      <c r="J30" s="103"/>
      <c r="K30" s="89" t="s">
        <v>89</v>
      </c>
    </row>
    <row r="31" spans="5:11" x14ac:dyDescent="0.2">
      <c r="E31" s="201" t="s">
        <v>6</v>
      </c>
      <c r="F31" s="202" t="s">
        <v>8</v>
      </c>
      <c r="G31" s="203" t="s">
        <v>2</v>
      </c>
      <c r="H31" s="104"/>
      <c r="I31" s="104"/>
      <c r="J31" s="104"/>
      <c r="K31" s="105"/>
    </row>
    <row r="32" spans="5:11" x14ac:dyDescent="0.2">
      <c r="E32" s="201"/>
      <c r="F32" s="202"/>
      <c r="G32" s="204"/>
      <c r="H32" s="106" t="s">
        <v>53</v>
      </c>
      <c r="I32" s="106" t="s">
        <v>52</v>
      </c>
      <c r="J32" s="106" t="s">
        <v>54</v>
      </c>
      <c r="K32" s="106" t="s">
        <v>55</v>
      </c>
    </row>
    <row r="33" spans="5:11" x14ac:dyDescent="0.2">
      <c r="E33" s="107" t="s">
        <v>56</v>
      </c>
      <c r="F33" s="108">
        <f>+豚!N5</f>
        <v>22</v>
      </c>
      <c r="G33" s="108">
        <f>+豚!O5</f>
        <v>33960</v>
      </c>
      <c r="H33" s="108">
        <f>+豚!P5</f>
        <v>210</v>
      </c>
      <c r="I33" s="108">
        <f>+豚!Q5</f>
        <v>3740</v>
      </c>
      <c r="J33" s="108">
        <f>+豚!R5</f>
        <v>28370</v>
      </c>
      <c r="K33" s="108">
        <f>+豚!S5</f>
        <v>1640</v>
      </c>
    </row>
    <row r="34" spans="5:11" x14ac:dyDescent="0.2">
      <c r="E34" s="107" t="s">
        <v>57</v>
      </c>
      <c r="F34" s="108">
        <f>+豚!N6</f>
        <v>23</v>
      </c>
      <c r="G34" s="108">
        <f>+豚!O6</f>
        <v>62980</v>
      </c>
      <c r="H34" s="108">
        <f>+豚!P6</f>
        <v>400</v>
      </c>
      <c r="I34" s="108">
        <f>+豚!Q6</f>
        <v>7220</v>
      </c>
      <c r="J34" s="108">
        <f>+豚!R6</f>
        <v>50620</v>
      </c>
      <c r="K34" s="108">
        <f>+豚!S6</f>
        <v>4740</v>
      </c>
    </row>
    <row r="35" spans="5:11" x14ac:dyDescent="0.2">
      <c r="E35" s="107" t="s">
        <v>58</v>
      </c>
      <c r="F35" s="108">
        <f>+豚!N7</f>
        <v>176</v>
      </c>
      <c r="G35" s="108">
        <f>+豚!O7</f>
        <v>413390</v>
      </c>
      <c r="H35" s="108">
        <f>+豚!P7</f>
        <v>1180</v>
      </c>
      <c r="I35" s="108">
        <f>+豚!Q7</f>
        <v>36740</v>
      </c>
      <c r="J35" s="108">
        <f>+豚!R7</f>
        <v>338970</v>
      </c>
      <c r="K35" s="108">
        <f>+豚!S7</f>
        <v>36500</v>
      </c>
    </row>
    <row r="36" spans="5:11" x14ac:dyDescent="0.2">
      <c r="E36" s="107" t="s">
        <v>59</v>
      </c>
      <c r="F36" s="108">
        <f>+豚!N8</f>
        <v>126</v>
      </c>
      <c r="G36" s="108">
        <f>+豚!O8</f>
        <v>141430</v>
      </c>
      <c r="H36" s="108">
        <f>+豚!P8</f>
        <v>690</v>
      </c>
      <c r="I36" s="108">
        <f>+豚!Q8</f>
        <v>10800</v>
      </c>
      <c r="J36" s="108">
        <f>+豚!R8</f>
        <v>118780</v>
      </c>
      <c r="K36" s="108">
        <f>+豚!S8</f>
        <v>11160</v>
      </c>
    </row>
    <row r="37" spans="5:11" x14ac:dyDescent="0.2">
      <c r="E37" s="107" t="s">
        <v>60</v>
      </c>
      <c r="F37" s="108">
        <f>+豚!N9</f>
        <v>85</v>
      </c>
      <c r="G37" s="108">
        <f>+豚!O9</f>
        <v>155950</v>
      </c>
      <c r="H37" s="108">
        <f>+豚!P9</f>
        <v>490</v>
      </c>
      <c r="I37" s="108">
        <f>+豚!Q9</f>
        <v>14760</v>
      </c>
      <c r="J37" s="108">
        <f>+豚!R9</f>
        <v>128640</v>
      </c>
      <c r="K37" s="108">
        <f>+豚!S9</f>
        <v>12060</v>
      </c>
    </row>
    <row r="38" spans="5:11" x14ac:dyDescent="0.2">
      <c r="E38" s="107" t="s">
        <v>61</v>
      </c>
      <c r="F38" s="108">
        <f>+豚!N10</f>
        <v>15</v>
      </c>
      <c r="G38" s="108">
        <f>+豚!O10</f>
        <v>14430</v>
      </c>
      <c r="H38" s="108">
        <f>+豚!P10</f>
        <v>90</v>
      </c>
      <c r="I38" s="108">
        <f>+豚!Q10</f>
        <v>1220</v>
      </c>
      <c r="J38" s="108">
        <f>+豚!R10</f>
        <v>12520</v>
      </c>
      <c r="K38" s="108">
        <f>+豚!S10</f>
        <v>600</v>
      </c>
    </row>
    <row r="39" spans="5:11" x14ac:dyDescent="0.2">
      <c r="E39" s="107" t="s">
        <v>62</v>
      </c>
      <c r="F39" s="108">
        <f>+豚!N11</f>
        <v>2</v>
      </c>
      <c r="G39" s="108" t="str">
        <f>+豚!O11</f>
        <v>X</v>
      </c>
      <c r="H39" s="108" t="str">
        <f>+豚!P11</f>
        <v>X</v>
      </c>
      <c r="I39" s="108" t="str">
        <f>+豚!Q11</f>
        <v>X</v>
      </c>
      <c r="J39" s="108" t="str">
        <f>+豚!R11</f>
        <v>X</v>
      </c>
      <c r="K39" s="108" t="str">
        <f>+豚!S11</f>
        <v>X</v>
      </c>
    </row>
    <row r="40" spans="5:11" x14ac:dyDescent="0.2">
      <c r="E40" s="109" t="s">
        <v>63</v>
      </c>
      <c r="F40" s="110">
        <f>+豚!N12</f>
        <v>449</v>
      </c>
      <c r="G40" s="110">
        <f>+豚!O12</f>
        <v>822200</v>
      </c>
      <c r="H40" s="110">
        <f>+豚!P12</f>
        <v>3040</v>
      </c>
      <c r="I40" s="110">
        <f>+豚!Q12</f>
        <v>74500</v>
      </c>
      <c r="J40" s="110">
        <f>+豚!R12</f>
        <v>678000</v>
      </c>
      <c r="K40" s="110">
        <f>+豚!S12</f>
        <v>66700</v>
      </c>
    </row>
    <row r="42" spans="5:11" x14ac:dyDescent="0.2">
      <c r="E42" s="74" t="s">
        <v>81</v>
      </c>
      <c r="F42" s="74"/>
      <c r="G42" s="74"/>
      <c r="H42" s="74"/>
      <c r="I42" s="74"/>
      <c r="J42" s="74"/>
      <c r="K42" s="89" t="s">
        <v>90</v>
      </c>
    </row>
    <row r="43" spans="5:11" x14ac:dyDescent="0.2">
      <c r="E43" s="178" t="s">
        <v>6</v>
      </c>
      <c r="F43" s="179" t="s">
        <v>8</v>
      </c>
      <c r="G43" s="178" t="s">
        <v>83</v>
      </c>
      <c r="H43" s="178"/>
      <c r="I43" s="178"/>
      <c r="J43" s="178" t="s">
        <v>84</v>
      </c>
      <c r="K43" s="178" t="s">
        <v>55</v>
      </c>
    </row>
    <row r="44" spans="5:11" ht="26.4" x14ac:dyDescent="0.2">
      <c r="E44" s="178"/>
      <c r="F44" s="179"/>
      <c r="G44" s="75" t="s">
        <v>85</v>
      </c>
      <c r="H44" s="76" t="s">
        <v>86</v>
      </c>
      <c r="I44" s="76" t="s">
        <v>87</v>
      </c>
      <c r="J44" s="178"/>
      <c r="K44" s="178"/>
    </row>
    <row r="45" spans="5:11" x14ac:dyDescent="0.2">
      <c r="E45" s="79" t="s">
        <v>56</v>
      </c>
      <c r="F45" s="111">
        <f>+鶏!N7</f>
        <v>67</v>
      </c>
      <c r="G45" s="111">
        <f>+鶏!O7</f>
        <v>193</v>
      </c>
      <c r="H45" s="111">
        <f>+鶏!P7</f>
        <v>10</v>
      </c>
      <c r="I45" s="111">
        <f>+鶏!Q7</f>
        <v>183</v>
      </c>
      <c r="J45" s="111">
        <f>+鶏!R7</f>
        <v>1044</v>
      </c>
      <c r="K45" s="111">
        <f>+鶏!S7</f>
        <v>210</v>
      </c>
    </row>
    <row r="46" spans="5:11" x14ac:dyDescent="0.2">
      <c r="E46" s="79" t="s">
        <v>57</v>
      </c>
      <c r="F46" s="111">
        <f>+鶏!N8</f>
        <v>68</v>
      </c>
      <c r="G46" s="127" t="str">
        <f>+鶏!O8</f>
        <v>－</v>
      </c>
      <c r="H46" s="127" t="str">
        <f>+鶏!P8</f>
        <v>－</v>
      </c>
      <c r="I46" s="127" t="str">
        <f>+鶏!Q8</f>
        <v>－</v>
      </c>
      <c r="J46" s="111">
        <f>+鶏!R8</f>
        <v>704</v>
      </c>
      <c r="K46" s="111">
        <f>+鶏!S8</f>
        <v>348</v>
      </c>
    </row>
    <row r="47" spans="5:11" x14ac:dyDescent="0.2">
      <c r="E47" s="79" t="s">
        <v>58</v>
      </c>
      <c r="F47" s="111">
        <f>+鶏!N9</f>
        <v>268</v>
      </c>
      <c r="G47" s="111">
        <f>+鶏!O9</f>
        <v>483</v>
      </c>
      <c r="H47" s="111">
        <f>+鶏!P9</f>
        <v>61</v>
      </c>
      <c r="I47" s="111">
        <f>+鶏!Q9</f>
        <v>422</v>
      </c>
      <c r="J47" s="111">
        <f>+鶏!R9</f>
        <v>8763</v>
      </c>
      <c r="K47" s="111">
        <f>+鶏!S9</f>
        <v>130</v>
      </c>
    </row>
    <row r="48" spans="5:11" x14ac:dyDescent="0.2">
      <c r="E48" s="79" t="s">
        <v>59</v>
      </c>
      <c r="F48" s="111">
        <f>+鶏!N10</f>
        <v>128</v>
      </c>
      <c r="G48" s="111">
        <f>+鶏!O10</f>
        <v>239</v>
      </c>
      <c r="H48" s="111">
        <f>+鶏!P10</f>
        <v>22</v>
      </c>
      <c r="I48" s="111">
        <f>+鶏!Q10</f>
        <v>217</v>
      </c>
      <c r="J48" s="111">
        <f>+鶏!R10</f>
        <v>4624</v>
      </c>
      <c r="K48" s="111">
        <f>+鶏!S10</f>
        <v>316</v>
      </c>
    </row>
    <row r="49" spans="5:11" x14ac:dyDescent="0.2">
      <c r="E49" s="79" t="s">
        <v>60</v>
      </c>
      <c r="F49" s="111">
        <f>+鶏!N11</f>
        <v>232</v>
      </c>
      <c r="G49" s="111">
        <f>+鶏!O11</f>
        <v>3067</v>
      </c>
      <c r="H49" s="111">
        <f>+鶏!P11</f>
        <v>322</v>
      </c>
      <c r="I49" s="111">
        <f>+鶏!Q11</f>
        <v>2745</v>
      </c>
      <c r="J49" s="111">
        <f>+鶏!R11</f>
        <v>6011</v>
      </c>
      <c r="K49" s="111">
        <f>+鶏!S11</f>
        <v>190</v>
      </c>
    </row>
    <row r="50" spans="5:11" x14ac:dyDescent="0.2">
      <c r="E50" s="79" t="s">
        <v>61</v>
      </c>
      <c r="F50" s="111">
        <f>+鶏!N12</f>
        <v>215</v>
      </c>
      <c r="G50" s="111">
        <f>+鶏!O12</f>
        <v>268</v>
      </c>
      <c r="H50" s="111">
        <f>+鶏!P12</f>
        <v>191</v>
      </c>
      <c r="I50" s="111">
        <f>+鶏!Q12</f>
        <v>77</v>
      </c>
      <c r="J50" s="111">
        <f>+鶏!R12</f>
        <v>6708</v>
      </c>
      <c r="K50" s="111">
        <f>+鶏!S12</f>
        <v>338</v>
      </c>
    </row>
    <row r="51" spans="5:11" x14ac:dyDescent="0.2">
      <c r="E51" s="79" t="s">
        <v>62</v>
      </c>
      <c r="F51" s="111">
        <f>+鶏!N13</f>
        <v>30</v>
      </c>
      <c r="G51" s="111" t="str">
        <f>+鶏!O13</f>
        <v>X</v>
      </c>
      <c r="H51" s="111" t="str">
        <f>+鶏!P13</f>
        <v>X</v>
      </c>
      <c r="I51" s="111" t="str">
        <f>+鶏!Q13</f>
        <v>X</v>
      </c>
      <c r="J51" s="111" t="str">
        <f>+鶏!R13</f>
        <v>X</v>
      </c>
      <c r="K51" s="111" t="str">
        <f>+鶏!S13</f>
        <v>X</v>
      </c>
    </row>
    <row r="52" spans="5:11" x14ac:dyDescent="0.2">
      <c r="E52" s="82" t="s">
        <v>63</v>
      </c>
      <c r="F52" s="115">
        <f>+鶏!N14</f>
        <v>1008</v>
      </c>
      <c r="G52" s="115">
        <f>+鶏!O14</f>
        <v>4253</v>
      </c>
      <c r="H52" s="115">
        <f>+鶏!P14</f>
        <v>607</v>
      </c>
      <c r="I52" s="115">
        <f>+鶏!Q14</f>
        <v>3646</v>
      </c>
      <c r="J52" s="115">
        <f>+鶏!R14</f>
        <v>28424</v>
      </c>
      <c r="K52" s="115">
        <f>+鶏!S14</f>
        <v>1532</v>
      </c>
    </row>
  </sheetData>
  <mergeCells count="21">
    <mergeCell ref="J43:J44"/>
    <mergeCell ref="K43:K44"/>
    <mergeCell ref="E31:E32"/>
    <mergeCell ref="F31:F32"/>
    <mergeCell ref="G31:G32"/>
    <mergeCell ref="E43:E44"/>
    <mergeCell ref="F43:F44"/>
    <mergeCell ref="G43:I43"/>
    <mergeCell ref="E17:F17"/>
    <mergeCell ref="E18:E20"/>
    <mergeCell ref="F18:F20"/>
    <mergeCell ref="G18:G20"/>
    <mergeCell ref="I18:K18"/>
    <mergeCell ref="H19:J19"/>
    <mergeCell ref="K19:K20"/>
    <mergeCell ref="L6:L7"/>
    <mergeCell ref="E5:J5"/>
    <mergeCell ref="E6:E7"/>
    <mergeCell ref="F6:F7"/>
    <mergeCell ref="G6:G7"/>
    <mergeCell ref="H6:H7"/>
  </mergeCells>
  <phoneticPr fontId="7"/>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肉用牛</vt:lpstr>
      <vt:lpstr>乳用牛</vt:lpstr>
      <vt:lpstr>豚</vt:lpstr>
      <vt:lpstr>鶏</vt:lpstr>
      <vt:lpstr>地域別</vt:lpstr>
      <vt:lpstr>鶏!Print_Area</vt:lpstr>
      <vt:lpstr>地域別!Print_Area</vt:lpstr>
      <vt:lpstr>豚!Print_Area</vt:lpstr>
      <vt:lpstr>肉用牛!Print_Area</vt:lpstr>
      <vt:lpstr>乳用牛!Print_Area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徳原 希</cp:lastModifiedBy>
  <cp:lastPrinted>2018-09-12T04:25:15Z</cp:lastPrinted>
  <dcterms:created xsi:type="dcterms:W3CDTF">2017-02-08T05:44:52Z</dcterms:created>
  <dcterms:modified xsi:type="dcterms:W3CDTF">2019-03-08T06:15:50Z</dcterms:modified>
</cp:coreProperties>
</file>