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chikusan (chikusanshinkou)\01 畜産企画担当\01　共通\07　畜産統計\04 飼養頭羽数調査\R8頭羽数調査\03_市町村別頭羽数\HP掲載\"/>
    </mc:Choice>
  </mc:AlternateContent>
  <xr:revisionPtr revIDLastSave="0" documentId="13_ncr:1_{33B39C70-409C-4C7B-A584-475C656102C4}" xr6:coauthVersionLast="47" xr6:coauthVersionMax="47" xr10:uidLastSave="{00000000-0000-0000-0000-000000000000}"/>
  <bookViews>
    <workbookView xWindow="-108" yWindow="-108" windowWidth="23256" windowHeight="12456" tabRatio="812" activeTab="3" xr2:uid="{00000000-000D-0000-FFFF-FFFF00000000}"/>
  </bookViews>
  <sheets>
    <sheet name="肉用牛" sheetId="10" r:id="rId1"/>
    <sheet name="乳用牛" sheetId="17" r:id="rId2"/>
    <sheet name="豚" sheetId="12" r:id="rId3"/>
    <sheet name="鶏" sheetId="18" r:id="rId4"/>
    <sheet name="地域別" sheetId="19" r:id="rId5"/>
  </sheets>
  <definedNames>
    <definedName name="_xlnm.Print_Area" localSheetId="3">鶏!$A$1:$X$44</definedName>
    <definedName name="_xlnm.Print_Area" localSheetId="4">地域別!$E$3:$M$52</definedName>
    <definedName name="_xlnm.Print_Area" localSheetId="2">豚!$B$1:$I$43</definedName>
    <definedName name="_xlnm.Print_Area" localSheetId="0">肉用牛!$B$1:$K$43</definedName>
    <definedName name="_xlnm.Print_Area" localSheetId="1">乳用牛!$B$1:$I$44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9" l="1"/>
  <c r="H8" i="19"/>
  <c r="I8" i="19"/>
  <c r="J8" i="19"/>
  <c r="K8" i="19"/>
  <c r="L8" i="19"/>
  <c r="M8" i="19"/>
  <c r="F9" i="19"/>
  <c r="G9" i="19"/>
  <c r="H9" i="19"/>
  <c r="I9" i="19"/>
  <c r="J9" i="19"/>
  <c r="K9" i="19"/>
  <c r="L9" i="19"/>
  <c r="M9" i="19"/>
  <c r="F10" i="19"/>
  <c r="G10" i="19"/>
  <c r="H10" i="19"/>
  <c r="I10" i="19"/>
  <c r="J10" i="19"/>
  <c r="K10" i="19"/>
  <c r="L10" i="19"/>
  <c r="M10" i="19"/>
  <c r="F11" i="19"/>
  <c r="G11" i="19"/>
  <c r="H11" i="19"/>
  <c r="I11" i="19"/>
  <c r="J11" i="19"/>
  <c r="K11" i="19"/>
  <c r="L11" i="19"/>
  <c r="M11" i="19"/>
  <c r="F12" i="19"/>
  <c r="G12" i="19"/>
  <c r="H12" i="19"/>
  <c r="I12" i="19"/>
  <c r="J12" i="19"/>
  <c r="K12" i="19"/>
  <c r="L12" i="19"/>
  <c r="M12" i="19"/>
  <c r="F13" i="19"/>
  <c r="G13" i="19"/>
  <c r="H13" i="19"/>
  <c r="I13" i="19"/>
  <c r="J13" i="19"/>
  <c r="K13" i="19"/>
  <c r="L13" i="19"/>
  <c r="M13" i="19"/>
  <c r="F14" i="19"/>
  <c r="G14" i="19"/>
  <c r="H14" i="19"/>
  <c r="I14" i="19"/>
  <c r="J14" i="19"/>
  <c r="K14" i="19"/>
  <c r="L14" i="19"/>
  <c r="M14" i="19"/>
  <c r="F15" i="19"/>
  <c r="G15" i="19"/>
  <c r="H15" i="19"/>
  <c r="I15" i="19"/>
  <c r="J15" i="19"/>
  <c r="K15" i="19"/>
  <c r="L15" i="19"/>
  <c r="M15" i="19"/>
  <c r="N10" i="18"/>
  <c r="N5" i="18" l="1"/>
  <c r="G45" i="19" s="1"/>
  <c r="O5" i="18"/>
  <c r="H45" i="19" s="1"/>
  <c r="P5" i="18"/>
  <c r="I45" i="19" s="1"/>
  <c r="Q5" i="18"/>
  <c r="J45" i="19" s="1"/>
  <c r="R5" i="18"/>
  <c r="K45" i="19" s="1"/>
  <c r="N6" i="18"/>
  <c r="G46" i="19" s="1"/>
  <c r="O6" i="18"/>
  <c r="H46" i="19" s="1"/>
  <c r="P6" i="18"/>
  <c r="I46" i="19" s="1"/>
  <c r="Q6" i="18"/>
  <c r="J46" i="19" s="1"/>
  <c r="R6" i="18"/>
  <c r="K46" i="19" s="1"/>
  <c r="N7" i="18"/>
  <c r="G47" i="19" s="1"/>
  <c r="O7" i="18"/>
  <c r="H47" i="19" s="1"/>
  <c r="P7" i="18"/>
  <c r="I47" i="19" s="1"/>
  <c r="Q7" i="18"/>
  <c r="J47" i="19" s="1"/>
  <c r="R7" i="18"/>
  <c r="K47" i="19" s="1"/>
  <c r="N8" i="18"/>
  <c r="G48" i="19" s="1"/>
  <c r="O8" i="18"/>
  <c r="H48" i="19" s="1"/>
  <c r="P8" i="18"/>
  <c r="I48" i="19" s="1"/>
  <c r="Q8" i="18"/>
  <c r="J48" i="19" s="1"/>
  <c r="R8" i="18"/>
  <c r="K48" i="19" s="1"/>
  <c r="N9" i="18"/>
  <c r="G49" i="19" s="1"/>
  <c r="O9" i="18"/>
  <c r="H49" i="19" s="1"/>
  <c r="P9" i="18"/>
  <c r="I49" i="19" s="1"/>
  <c r="Q9" i="18"/>
  <c r="J49" i="19" s="1"/>
  <c r="R9" i="18"/>
  <c r="K49" i="19" s="1"/>
  <c r="G50" i="19"/>
  <c r="O10" i="18"/>
  <c r="H50" i="19" s="1"/>
  <c r="P10" i="18"/>
  <c r="I50" i="19" s="1"/>
  <c r="Q10" i="18"/>
  <c r="J50" i="19" s="1"/>
  <c r="R10" i="18"/>
  <c r="K50" i="19" s="1"/>
  <c r="N11" i="18"/>
  <c r="G51" i="19" s="1"/>
  <c r="O11" i="18"/>
  <c r="H51" i="19" s="1"/>
  <c r="P11" i="18"/>
  <c r="I51" i="19" s="1"/>
  <c r="Q11" i="18"/>
  <c r="J51" i="19" s="1"/>
  <c r="R11" i="18"/>
  <c r="K51" i="19" s="1"/>
  <c r="N12" i="18"/>
  <c r="G52" i="19" s="1"/>
  <c r="O12" i="18"/>
  <c r="H52" i="19" s="1"/>
  <c r="P12" i="18"/>
  <c r="I52" i="19" s="1"/>
  <c r="Q12" i="18"/>
  <c r="J52" i="19" s="1"/>
  <c r="R12" i="18"/>
  <c r="K52" i="19" s="1"/>
  <c r="M12" i="18"/>
  <c r="F52" i="19" s="1"/>
  <c r="M11" i="18"/>
  <c r="F51" i="19" s="1"/>
  <c r="M10" i="18"/>
  <c r="F50" i="19" s="1"/>
  <c r="M9" i="18"/>
  <c r="F49" i="19" s="1"/>
  <c r="M8" i="18"/>
  <c r="F48" i="19" s="1"/>
  <c r="M7" i="18"/>
  <c r="F47" i="19" s="1"/>
  <c r="M6" i="18"/>
  <c r="F46" i="19" s="1"/>
  <c r="M5" i="18"/>
  <c r="F45" i="19" s="1"/>
  <c r="N5" i="12"/>
  <c r="G33" i="19" s="1"/>
  <c r="O5" i="12"/>
  <c r="H33" i="19" s="1"/>
  <c r="P5" i="12"/>
  <c r="I33" i="19" s="1"/>
  <c r="Q5" i="12"/>
  <c r="J33" i="19" s="1"/>
  <c r="R5" i="12"/>
  <c r="K33" i="19" s="1"/>
  <c r="N6" i="12"/>
  <c r="G34" i="19" s="1"/>
  <c r="O6" i="12"/>
  <c r="H34" i="19" s="1"/>
  <c r="P6" i="12"/>
  <c r="I34" i="19" s="1"/>
  <c r="Q6" i="12"/>
  <c r="J34" i="19" s="1"/>
  <c r="R6" i="12"/>
  <c r="K34" i="19" s="1"/>
  <c r="N7" i="12"/>
  <c r="G35" i="19" s="1"/>
  <c r="O7" i="12"/>
  <c r="H35" i="19" s="1"/>
  <c r="P7" i="12"/>
  <c r="I35" i="19" s="1"/>
  <c r="Q7" i="12"/>
  <c r="J35" i="19" s="1"/>
  <c r="R7" i="12"/>
  <c r="K35" i="19" s="1"/>
  <c r="N8" i="12"/>
  <c r="G36" i="19" s="1"/>
  <c r="O8" i="12"/>
  <c r="H36" i="19" s="1"/>
  <c r="P8" i="12"/>
  <c r="I36" i="19" s="1"/>
  <c r="Q8" i="12"/>
  <c r="J36" i="19" s="1"/>
  <c r="R8" i="12"/>
  <c r="K36" i="19" s="1"/>
  <c r="N9" i="12"/>
  <c r="G37" i="19" s="1"/>
  <c r="O9" i="12"/>
  <c r="H37" i="19" s="1"/>
  <c r="P9" i="12"/>
  <c r="I37" i="19" s="1"/>
  <c r="Q9" i="12"/>
  <c r="J37" i="19" s="1"/>
  <c r="R9" i="12"/>
  <c r="K37" i="19" s="1"/>
  <c r="N10" i="12"/>
  <c r="G38" i="19" s="1"/>
  <c r="O10" i="12"/>
  <c r="H38" i="19" s="1"/>
  <c r="P10" i="12"/>
  <c r="I38" i="19" s="1"/>
  <c r="Q10" i="12"/>
  <c r="J38" i="19" s="1"/>
  <c r="R10" i="12"/>
  <c r="K38" i="19" s="1"/>
  <c r="N11" i="12"/>
  <c r="G39" i="19" s="1"/>
  <c r="O11" i="12"/>
  <c r="H39" i="19" s="1"/>
  <c r="P11" i="12"/>
  <c r="I39" i="19" s="1"/>
  <c r="Q11" i="12"/>
  <c r="J39" i="19" s="1"/>
  <c r="R11" i="12"/>
  <c r="K39" i="19" s="1"/>
  <c r="N12" i="12"/>
  <c r="G40" i="19" s="1"/>
  <c r="O12" i="12"/>
  <c r="H40" i="19" s="1"/>
  <c r="P12" i="12"/>
  <c r="I40" i="19" s="1"/>
  <c r="Q12" i="12"/>
  <c r="J40" i="19" s="1"/>
  <c r="R12" i="12"/>
  <c r="K40" i="19" s="1"/>
  <c r="M12" i="12"/>
  <c r="F40" i="19" s="1"/>
  <c r="M11" i="12"/>
  <c r="F39" i="19" s="1"/>
  <c r="M10" i="12"/>
  <c r="F38" i="19" s="1"/>
  <c r="M9" i="12"/>
  <c r="F37" i="19" s="1"/>
  <c r="M8" i="12"/>
  <c r="F36" i="19" s="1"/>
  <c r="M7" i="12"/>
  <c r="F35" i="19" s="1"/>
  <c r="M6" i="12"/>
  <c r="F34" i="19" s="1"/>
  <c r="M5" i="12"/>
  <c r="F33" i="19" s="1"/>
  <c r="N10" i="17"/>
  <c r="G25" i="19" s="1"/>
  <c r="N11" i="17"/>
  <c r="G26" i="19" s="1"/>
  <c r="N6" i="17"/>
  <c r="G21" i="19" s="1"/>
  <c r="O6" i="17"/>
  <c r="H21" i="19" s="1"/>
  <c r="P6" i="17"/>
  <c r="I21" i="19" s="1"/>
  <c r="Q6" i="17"/>
  <c r="J21" i="19" s="1"/>
  <c r="R6" i="17"/>
  <c r="K21" i="19" s="1"/>
  <c r="N7" i="17"/>
  <c r="G22" i="19" s="1"/>
  <c r="O7" i="17"/>
  <c r="H22" i="19" s="1"/>
  <c r="P7" i="17"/>
  <c r="I22" i="19" s="1"/>
  <c r="Q7" i="17"/>
  <c r="J22" i="19" s="1"/>
  <c r="R7" i="17"/>
  <c r="K22" i="19" s="1"/>
  <c r="N8" i="17"/>
  <c r="G23" i="19" s="1"/>
  <c r="O8" i="17"/>
  <c r="H23" i="19" s="1"/>
  <c r="P8" i="17"/>
  <c r="I23" i="19" s="1"/>
  <c r="Q8" i="17"/>
  <c r="J23" i="19" s="1"/>
  <c r="R8" i="17"/>
  <c r="K23" i="19" s="1"/>
  <c r="N9" i="17"/>
  <c r="G24" i="19" s="1"/>
  <c r="O9" i="17"/>
  <c r="H24" i="19" s="1"/>
  <c r="P9" i="17"/>
  <c r="I24" i="19" s="1"/>
  <c r="Q9" i="17"/>
  <c r="J24" i="19" s="1"/>
  <c r="R9" i="17"/>
  <c r="K24" i="19" s="1"/>
  <c r="O10" i="17"/>
  <c r="H25" i="19" s="1"/>
  <c r="P10" i="17"/>
  <c r="I25" i="19" s="1"/>
  <c r="Q10" i="17"/>
  <c r="J25" i="19" s="1"/>
  <c r="R10" i="17"/>
  <c r="K25" i="19" s="1"/>
  <c r="O11" i="17"/>
  <c r="H26" i="19" s="1"/>
  <c r="P11" i="17"/>
  <c r="I26" i="19" s="1"/>
  <c r="Q11" i="17"/>
  <c r="J26" i="19" s="1"/>
  <c r="R11" i="17"/>
  <c r="K26" i="19" s="1"/>
  <c r="N12" i="17"/>
  <c r="G27" i="19" s="1"/>
  <c r="O12" i="17"/>
  <c r="H27" i="19" s="1"/>
  <c r="P12" i="17"/>
  <c r="I27" i="19" s="1"/>
  <c r="Q12" i="17"/>
  <c r="J27" i="19" s="1"/>
  <c r="R12" i="17"/>
  <c r="K27" i="19" s="1"/>
  <c r="N13" i="17"/>
  <c r="G28" i="19" s="1"/>
  <c r="O13" i="17"/>
  <c r="H28" i="19" s="1"/>
  <c r="P13" i="17"/>
  <c r="I28" i="19" s="1"/>
  <c r="Q13" i="17"/>
  <c r="J28" i="19" s="1"/>
  <c r="R13" i="17"/>
  <c r="K28" i="19" s="1"/>
  <c r="M13" i="17"/>
  <c r="F28" i="19" s="1"/>
  <c r="M12" i="17"/>
  <c r="F27" i="19" s="1"/>
  <c r="M11" i="17"/>
  <c r="F26" i="19" s="1"/>
  <c r="M10" i="17"/>
  <c r="F25" i="19" s="1"/>
  <c r="M9" i="17"/>
  <c r="F24" i="19" s="1"/>
  <c r="M8" i="17"/>
  <c r="F23" i="19" s="1"/>
  <c r="M7" i="17"/>
  <c r="F22" i="19" s="1"/>
  <c r="M6" i="17"/>
  <c r="F21" i="19" s="1"/>
  <c r="U10" i="10"/>
  <c r="V5" i="10"/>
  <c r="V6" i="10"/>
  <c r="V7" i="10"/>
  <c r="V8" i="10"/>
  <c r="V9" i="10"/>
  <c r="V10" i="10"/>
  <c r="V11" i="10"/>
  <c r="V12" i="10"/>
  <c r="P5" i="10"/>
  <c r="G8" i="19" s="1"/>
  <c r="Q5" i="10"/>
  <c r="R5" i="10"/>
  <c r="S5" i="10"/>
  <c r="T5" i="10"/>
  <c r="U5" i="10"/>
  <c r="P6" i="10"/>
  <c r="Q6" i="10"/>
  <c r="R6" i="10"/>
  <c r="S6" i="10"/>
  <c r="T6" i="10"/>
  <c r="U6" i="10"/>
  <c r="P7" i="10"/>
  <c r="Q7" i="10"/>
  <c r="R7" i="10"/>
  <c r="S7" i="10"/>
  <c r="T7" i="10"/>
  <c r="U7" i="10"/>
  <c r="P8" i="10"/>
  <c r="Q8" i="10"/>
  <c r="R8" i="10"/>
  <c r="S8" i="10"/>
  <c r="T8" i="10"/>
  <c r="U8" i="10"/>
  <c r="P9" i="10"/>
  <c r="Q9" i="10"/>
  <c r="R9" i="10"/>
  <c r="S9" i="10"/>
  <c r="T9" i="10"/>
  <c r="U9" i="10"/>
  <c r="P10" i="10"/>
  <c r="Q10" i="10"/>
  <c r="R10" i="10"/>
  <c r="S10" i="10"/>
  <c r="T10" i="10"/>
  <c r="P11" i="10"/>
  <c r="Q11" i="10"/>
  <c r="R11" i="10"/>
  <c r="S11" i="10"/>
  <c r="T11" i="10"/>
  <c r="U11" i="10"/>
  <c r="P12" i="10"/>
  <c r="Q12" i="10"/>
  <c r="R12" i="10"/>
  <c r="S12" i="10"/>
  <c r="T12" i="10"/>
  <c r="U12" i="10"/>
  <c r="O6" i="10"/>
  <c r="O7" i="10"/>
  <c r="O8" i="10"/>
  <c r="O9" i="10"/>
  <c r="O10" i="10"/>
  <c r="O11" i="10"/>
  <c r="O12" i="10"/>
  <c r="O5" i="10"/>
</calcChain>
</file>

<file path=xl/sharedStrings.xml><?xml version="1.0" encoding="utf-8"?>
<sst xmlns="http://schemas.openxmlformats.org/spreadsheetml/2006/main" count="633" uniqueCount="108">
  <si>
    <t>乳用種計</t>
    <rPh sb="0" eb="3">
      <t>ニュウヨウシュ</t>
    </rPh>
    <rPh sb="3" eb="4">
      <t>ケイ</t>
    </rPh>
    <phoneticPr fontId="11"/>
  </si>
  <si>
    <t>交雑種</t>
    <rPh sb="0" eb="3">
      <t>コウザツシュ</t>
    </rPh>
    <phoneticPr fontId="11"/>
  </si>
  <si>
    <t>合計</t>
    <rPh sb="0" eb="2">
      <t>ゴウケイ</t>
    </rPh>
    <phoneticPr fontId="11"/>
  </si>
  <si>
    <t>繁殖牛</t>
    <rPh sb="0" eb="2">
      <t>ハンショク</t>
    </rPh>
    <rPh sb="2" eb="3">
      <t>ギュウ</t>
    </rPh>
    <phoneticPr fontId="11"/>
  </si>
  <si>
    <t>育成牛</t>
    <rPh sb="0" eb="2">
      <t>イクセイ</t>
    </rPh>
    <rPh sb="2" eb="3">
      <t>ギュウ</t>
    </rPh>
    <phoneticPr fontId="11"/>
  </si>
  <si>
    <t>①肉用牛全体</t>
    <rPh sb="1" eb="4">
      <t>ニクヨウギュウ</t>
    </rPh>
    <rPh sb="4" eb="6">
      <t>ゼンタイ</t>
    </rPh>
    <phoneticPr fontId="11"/>
  </si>
  <si>
    <t>地域</t>
    <rPh sb="0" eb="2">
      <t>チイキ</t>
    </rPh>
    <phoneticPr fontId="11"/>
  </si>
  <si>
    <t>市町村名</t>
    <rPh sb="0" eb="3">
      <t>シチョウソン</t>
    </rPh>
    <rPh sb="3" eb="4">
      <t>メイ</t>
    </rPh>
    <phoneticPr fontId="11"/>
  </si>
  <si>
    <t>農場数</t>
    <rPh sb="0" eb="2">
      <t>ノウジョウ</t>
    </rPh>
    <rPh sb="2" eb="3">
      <t>スウ</t>
    </rPh>
    <phoneticPr fontId="11"/>
  </si>
  <si>
    <t>肉用種計</t>
    <rPh sb="0" eb="2">
      <t>ニクヨウ</t>
    </rPh>
    <rPh sb="2" eb="3">
      <t>タネ</t>
    </rPh>
    <rPh sb="3" eb="4">
      <t>ケイ</t>
    </rPh>
    <phoneticPr fontId="11"/>
  </si>
  <si>
    <t>肥育牛</t>
    <rPh sb="0" eb="3">
      <t>ヒイクギュウ</t>
    </rPh>
    <phoneticPr fontId="11"/>
  </si>
  <si>
    <t>中部</t>
    <rPh sb="0" eb="2">
      <t>チュウブ</t>
    </rPh>
    <phoneticPr fontId="9"/>
  </si>
  <si>
    <t>宮崎市</t>
  </si>
  <si>
    <t>国富町</t>
  </si>
  <si>
    <t>綾町</t>
  </si>
  <si>
    <t>中部地域</t>
  </si>
  <si>
    <t>南那珂</t>
    <rPh sb="0" eb="3">
      <t>ミナミナカ</t>
    </rPh>
    <phoneticPr fontId="9"/>
  </si>
  <si>
    <t>日南市</t>
  </si>
  <si>
    <t>串間市</t>
  </si>
  <si>
    <t>南那珂地域</t>
  </si>
  <si>
    <t>北諸県郡</t>
  </si>
  <si>
    <t>都城市</t>
  </si>
  <si>
    <t>三股町</t>
  </si>
  <si>
    <t>北諸県地域</t>
  </si>
  <si>
    <t>西諸県郡</t>
  </si>
  <si>
    <t>小林市</t>
  </si>
  <si>
    <t>えびの市</t>
  </si>
  <si>
    <t>高原町</t>
  </si>
  <si>
    <t>西諸県地域</t>
  </si>
  <si>
    <t>児湯郡</t>
  </si>
  <si>
    <t>西都市</t>
  </si>
  <si>
    <t>高鍋町</t>
  </si>
  <si>
    <t>新富町</t>
  </si>
  <si>
    <t>西米良村</t>
  </si>
  <si>
    <t>木城町</t>
  </si>
  <si>
    <t>川南町</t>
  </si>
  <si>
    <t>都農町</t>
  </si>
  <si>
    <t>児湯地域</t>
  </si>
  <si>
    <t>東臼杵郡</t>
  </si>
  <si>
    <t>延岡市</t>
  </si>
  <si>
    <t>日向市</t>
  </si>
  <si>
    <t>門川町</t>
  </si>
  <si>
    <t>諸塚村</t>
  </si>
  <si>
    <t>椎葉村</t>
  </si>
  <si>
    <t>美郷町</t>
  </si>
  <si>
    <t>東臼杵地域</t>
  </si>
  <si>
    <t>西臼杵郡</t>
  </si>
  <si>
    <t>高千穂町</t>
  </si>
  <si>
    <t>日之影町</t>
  </si>
  <si>
    <t>五ヶ瀬町</t>
  </si>
  <si>
    <t>西臼杵地域</t>
  </si>
  <si>
    <t>宮崎県全体</t>
  </si>
  <si>
    <t>子取り用雌豚</t>
    <rPh sb="0" eb="1">
      <t>コ</t>
    </rPh>
    <rPh sb="1" eb="2">
      <t>ト</t>
    </rPh>
    <rPh sb="3" eb="4">
      <t>ヨウ</t>
    </rPh>
    <rPh sb="4" eb="5">
      <t>メス</t>
    </rPh>
    <rPh sb="5" eb="6">
      <t>ブタ</t>
    </rPh>
    <phoneticPr fontId="14"/>
  </si>
  <si>
    <t>種おす豚</t>
    <rPh sb="0" eb="1">
      <t>シュ</t>
    </rPh>
    <rPh sb="3" eb="4">
      <t>ブタ</t>
    </rPh>
    <phoneticPr fontId="14"/>
  </si>
  <si>
    <t>肥育豚</t>
    <rPh sb="0" eb="2">
      <t>ヒイク</t>
    </rPh>
    <rPh sb="2" eb="3">
      <t>ブタ</t>
    </rPh>
    <phoneticPr fontId="14"/>
  </si>
  <si>
    <t>その他</t>
    <rPh sb="2" eb="3">
      <t>タ</t>
    </rPh>
    <phoneticPr fontId="14"/>
  </si>
  <si>
    <t>中部地域</t>
    <rPh sb="0" eb="2">
      <t>チュウブ</t>
    </rPh>
    <rPh sb="2" eb="4">
      <t>チイキ</t>
    </rPh>
    <phoneticPr fontId="9"/>
  </si>
  <si>
    <t>南那珂地域</t>
    <rPh sb="0" eb="3">
      <t>ミナミナカ</t>
    </rPh>
    <rPh sb="3" eb="5">
      <t>チイキ</t>
    </rPh>
    <phoneticPr fontId="11"/>
  </si>
  <si>
    <t>北諸県地域</t>
    <rPh sb="0" eb="3">
      <t>キタモロカタ</t>
    </rPh>
    <rPh sb="3" eb="5">
      <t>チイキ</t>
    </rPh>
    <phoneticPr fontId="11"/>
  </si>
  <si>
    <t>西諸県地域</t>
    <rPh sb="0" eb="3">
      <t>ニシモロカタ</t>
    </rPh>
    <rPh sb="3" eb="5">
      <t>チイキ</t>
    </rPh>
    <phoneticPr fontId="11"/>
  </si>
  <si>
    <t>児湯地域</t>
    <rPh sb="0" eb="2">
      <t>コユ</t>
    </rPh>
    <rPh sb="2" eb="4">
      <t>チイキ</t>
    </rPh>
    <phoneticPr fontId="11"/>
  </si>
  <si>
    <t>東臼杵地域</t>
    <rPh sb="0" eb="3">
      <t>ヒガシウスキ</t>
    </rPh>
    <rPh sb="3" eb="5">
      <t>チイキ</t>
    </rPh>
    <phoneticPr fontId="11"/>
  </si>
  <si>
    <t>西臼杵地域</t>
    <rPh sb="0" eb="3">
      <t>ニシウスキ</t>
    </rPh>
    <rPh sb="3" eb="5">
      <t>チイキ</t>
    </rPh>
    <phoneticPr fontId="11"/>
  </si>
  <si>
    <t>宮崎県全体</t>
    <rPh sb="0" eb="3">
      <t>ミヤザキケン</t>
    </rPh>
    <rPh sb="3" eb="5">
      <t>ゼンタイ</t>
    </rPh>
    <phoneticPr fontId="11"/>
  </si>
  <si>
    <t>③豚</t>
    <rPh sb="1" eb="2">
      <t>ブタ</t>
    </rPh>
    <phoneticPr fontId="11"/>
  </si>
  <si>
    <t>②乳用牛</t>
    <phoneticPr fontId="9"/>
  </si>
  <si>
    <t>市町村</t>
    <phoneticPr fontId="9"/>
  </si>
  <si>
    <t>農場数</t>
    <phoneticPr fontId="9"/>
  </si>
  <si>
    <t>合計</t>
    <phoneticPr fontId="9"/>
  </si>
  <si>
    <t>経産牛</t>
    <phoneticPr fontId="9"/>
  </si>
  <si>
    <t>育成牛</t>
    <phoneticPr fontId="9"/>
  </si>
  <si>
    <t>小計</t>
    <phoneticPr fontId="9"/>
  </si>
  <si>
    <t>搾乳牛</t>
    <phoneticPr fontId="9"/>
  </si>
  <si>
    <t>乾乳牛</t>
    <phoneticPr fontId="9"/>
  </si>
  <si>
    <t>中部</t>
    <phoneticPr fontId="9"/>
  </si>
  <si>
    <t>南那珂</t>
    <phoneticPr fontId="9"/>
  </si>
  <si>
    <t>「経産牛」：分娩経験のある牛
「搾乳牛」：経産牛のうち搾乳中の牛
「乾乳牛」：経産牛のうち搾乳していない牛
「育成牛」：出生してから分娩経験のない牛
「０」：１～４頭又は千羽を四捨五入したもの
「－」：事実のないもの
「χ」：農場数が２以下の市町村の頭羽数（「χ」を推定し得る場合は地域全体の集計も「χ」とする）
注：ラウンドの関係で合計と内訳が一致しない場合がある。</t>
    <rPh sb="157" eb="158">
      <t>チュウ</t>
    </rPh>
    <rPh sb="164" eb="166">
      <t>カンケイ</t>
    </rPh>
    <rPh sb="167" eb="169">
      <t>ゴウケイ</t>
    </rPh>
    <rPh sb="170" eb="172">
      <t>ウチワケ</t>
    </rPh>
    <rPh sb="173" eb="175">
      <t>イッチ</t>
    </rPh>
    <rPh sb="178" eb="180">
      <t>バアイ</t>
    </rPh>
    <phoneticPr fontId="9"/>
  </si>
  <si>
    <t>④鶏</t>
    <rPh sb="1" eb="2">
      <t>トリ</t>
    </rPh>
    <phoneticPr fontId="11"/>
  </si>
  <si>
    <t>採卵鶏</t>
    <rPh sb="0" eb="3">
      <t>サイランケイ</t>
    </rPh>
    <phoneticPr fontId="11"/>
  </si>
  <si>
    <t>ブロイラー</t>
    <phoneticPr fontId="14"/>
  </si>
  <si>
    <t>計</t>
    <rPh sb="0" eb="1">
      <t>ケイ</t>
    </rPh>
    <phoneticPr fontId="9"/>
  </si>
  <si>
    <t>ひな
(6か月未満)</t>
    <rPh sb="6" eb="7">
      <t>ゲツ</t>
    </rPh>
    <rPh sb="7" eb="9">
      <t>ミマン</t>
    </rPh>
    <phoneticPr fontId="9"/>
  </si>
  <si>
    <t>成鶏めす
(6か月以上)</t>
    <rPh sb="0" eb="2">
      <t>セイケイ</t>
    </rPh>
    <rPh sb="8" eb="9">
      <t>ゲツ</t>
    </rPh>
    <rPh sb="9" eb="11">
      <t>イジョウ</t>
    </rPh>
    <phoneticPr fontId="9"/>
  </si>
  <si>
    <t>χ</t>
  </si>
  <si>
    <t>北諸県</t>
    <phoneticPr fontId="11"/>
  </si>
  <si>
    <t>西諸県</t>
    <phoneticPr fontId="11"/>
  </si>
  <si>
    <t>児湯</t>
    <phoneticPr fontId="11"/>
  </si>
  <si>
    <t>東臼杵</t>
    <phoneticPr fontId="11"/>
  </si>
  <si>
    <t>西臼杵</t>
    <phoneticPr fontId="11"/>
  </si>
  <si>
    <t>「肉用種」：肉用を目的として飼養している牛のうち乳用種以外の牛
「乳用種」：乳用種のうち肉用を目的として飼養している牛
「交雑種」：乳用種のめすに肉用種のおすを交配して生産された牛
「繁殖牛」：子牛を生産することを目的として飼養している肉用種の牛
「肥育牛」：肉用として販売することを目的に飼養している肉用種の牛
「育成牛」：もと牛として出荷する予定の牛で、ほ育中又は育成中の牛
「０」：１～４頭又は千羽を四捨五入したもの
「－」：事実のないもの
「χ」：農場数が２以下の市町村の頭羽数（「χ」を推定し得る場合は地域全体の集計も「χ」とする）
注：ラウンドの関係で合計と内訳が一致しない場合がある。</t>
    <phoneticPr fontId="14"/>
  </si>
  <si>
    <t>（単位：戸、頭）</t>
    <rPh sb="1" eb="3">
      <t>タンイ</t>
    </rPh>
    <rPh sb="4" eb="5">
      <t>コ</t>
    </rPh>
    <rPh sb="6" eb="7">
      <t>トウ</t>
    </rPh>
    <phoneticPr fontId="11"/>
  </si>
  <si>
    <t>-</t>
  </si>
  <si>
    <t>(単位：戸、頭)</t>
    <rPh sb="1" eb="3">
      <t>タンイ</t>
    </rPh>
    <rPh sb="4" eb="5">
      <t>ト</t>
    </rPh>
    <rPh sb="6" eb="7">
      <t>トウ</t>
    </rPh>
    <phoneticPr fontId="11"/>
  </si>
  <si>
    <t>③豚全体</t>
    <rPh sb="1" eb="2">
      <t>ブタ</t>
    </rPh>
    <rPh sb="2" eb="4">
      <t>ゼンタイ</t>
    </rPh>
    <phoneticPr fontId="11"/>
  </si>
  <si>
    <t>④鶏全体</t>
    <rPh sb="1" eb="2">
      <t>トリ</t>
    </rPh>
    <rPh sb="2" eb="4">
      <t>ゼンタイ</t>
    </rPh>
    <phoneticPr fontId="11"/>
  </si>
  <si>
    <t>（単位：戸、千羽）</t>
    <rPh sb="1" eb="3">
      <t>タンイ</t>
    </rPh>
    <rPh sb="4" eb="5">
      <t>コ</t>
    </rPh>
    <rPh sb="6" eb="7">
      <t>セン</t>
    </rPh>
    <rPh sb="7" eb="8">
      <t>ワ</t>
    </rPh>
    <phoneticPr fontId="11"/>
  </si>
  <si>
    <t>（単位：戸、頭）</t>
    <rPh sb="1" eb="3">
      <t>タンイ</t>
    </rPh>
    <rPh sb="4" eb="5">
      <t>ト</t>
    </rPh>
    <rPh sb="6" eb="7">
      <t>トウ</t>
    </rPh>
    <phoneticPr fontId="11"/>
  </si>
  <si>
    <t>（単位：戸、千羽）</t>
    <rPh sb="1" eb="3">
      <t>タンイ</t>
    </rPh>
    <rPh sb="4" eb="5">
      <t>ト</t>
    </rPh>
    <rPh sb="6" eb="8">
      <t>センハ</t>
    </rPh>
    <phoneticPr fontId="11"/>
  </si>
  <si>
    <t>宮崎県全体</t>
    <rPh sb="0" eb="1">
      <t>ミヤ</t>
    </rPh>
    <rPh sb="1" eb="2">
      <t>ザキ</t>
    </rPh>
    <rPh sb="2" eb="3">
      <t>ケン</t>
    </rPh>
    <rPh sb="3" eb="4">
      <t>ゼン</t>
    </rPh>
    <rPh sb="4" eb="5">
      <t>カラダ</t>
    </rPh>
    <phoneticPr fontId="14"/>
  </si>
  <si>
    <t>－</t>
  </si>
  <si>
    <t>「子取り用雌豚」：生後６か月以上で子豚を生産することを目的として飼養しているめす豚
「種おす豚」：生後６か月以上で種付けに供することを目的として飼養しているおす豚
「肥育豚」：肥育して肉豚として販売することを目的として飼養している豚
「その他」：子取り用雌豚、種おす豚及び肥育豚以外の豚で肥育用や繁殖用などのもと豚として出荷する予定の子豚、肉用に出荷する目的で肥育中の繁殖めす豚や種おす豚の廃豚
「０」：１～４頭又は千羽を四捨五入したもの
「－」：事実のないもの
「χ」：農場数が２以下の市町村の頭羽数（「χ」を推定し得る場合は地域全体の集計も「χ」とする）
注：ラウンドの関係で合計と内訳が一致しない場合がある。</t>
    <phoneticPr fontId="14"/>
  </si>
  <si>
    <t>「採卵鶏」：鶏卵を生産することを目的として飼養している鶏
「ブロイラー」：食用に供する目的で飼養し、ふ化後３か月未満で肉用として出荷する鶏
「その他」：種鶏、地鶏、あひる、ウズラ、キジ及びその他の家禽
「０」：１～４頭又は千羽を四捨五入したもの
「－」：事実のないもの
「χ」：農場数が２以下の市町村の頭羽数（「χ」を推定し得る場合は地域全体の集計も「χ」とする）
注：ラウンドの関係で合計と内訳が一致しない場合がある。</t>
    <phoneticPr fontId="11"/>
  </si>
  <si>
    <t>-</t>
    <phoneticPr fontId="11"/>
  </si>
  <si>
    <t>χ</t>
    <phoneticPr fontId="11"/>
  </si>
  <si>
    <t>-</t>
    <phoneticPr fontId="9"/>
  </si>
  <si>
    <t>χ</t>
    <phoneticPr fontId="9"/>
  </si>
  <si>
    <t>地域別家畜飼養頭羽数（令和８年２月１日現在）</t>
    <rPh sb="0" eb="2">
      <t>チイキ</t>
    </rPh>
    <rPh sb="2" eb="3">
      <t>ベツ</t>
    </rPh>
    <rPh sb="3" eb="7">
      <t>カチクシヨウ</t>
    </rPh>
    <rPh sb="7" eb="8">
      <t>アタマ</t>
    </rPh>
    <rPh sb="8" eb="9">
      <t>ハネ</t>
    </rPh>
    <rPh sb="9" eb="10">
      <t>スウ</t>
    </rPh>
    <rPh sb="11" eb="13">
      <t>レイワ</t>
    </rPh>
    <rPh sb="14" eb="15">
      <t>ネン</t>
    </rPh>
    <rPh sb="15" eb="16">
      <t>ヘイネン</t>
    </rPh>
    <rPh sb="16" eb="17">
      <t>ガツ</t>
    </rPh>
    <rPh sb="18" eb="19">
      <t>ニチ</t>
    </rPh>
    <rPh sb="19" eb="21">
      <t>ゲンザイ</t>
    </rPh>
    <phoneticPr fontId="14"/>
  </si>
  <si>
    <t>市町村別家畜飼養頭羽数（令和８年２月１日現在）</t>
    <rPh sb="0" eb="3">
      <t>シチョウソン</t>
    </rPh>
    <rPh sb="3" eb="4">
      <t>ベツ</t>
    </rPh>
    <rPh sb="4" eb="8">
      <t>カチクシヨウ</t>
    </rPh>
    <rPh sb="8" eb="9">
      <t>アタマ</t>
    </rPh>
    <rPh sb="9" eb="10">
      <t>ハネ</t>
    </rPh>
    <rPh sb="10" eb="11">
      <t>スウ</t>
    </rPh>
    <rPh sb="12" eb="14">
      <t>レイワ</t>
    </rPh>
    <rPh sb="15" eb="16">
      <t>ネン</t>
    </rPh>
    <rPh sb="16" eb="17">
      <t>ヘイネン</t>
    </rPh>
    <rPh sb="17" eb="18">
      <t>ガツ</t>
    </rPh>
    <rPh sb="19" eb="20">
      <t>ニチ</t>
    </rPh>
    <rPh sb="20" eb="22">
      <t>ゲンザイ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</si>
</sst>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Red]\(#,##0\)"/>
    <numFmt numFmtId="178" formatCode="0_);[Red]\(0\)"/>
  </numFmts>
  <fonts count="2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indexed="8"/>
      <name val="ＭＳ Ｐゴシック"/>
      <family val="3"/>
      <charset val="128"/>
    </font>
    <font>
      <sz val="11"/>
      <name val="ＭＳ Ｐゴシック"/>
      <family val="3"/>
      <charset val="128"/>
    </font>
    <font>
      <sz val="6"/>
      <name val="ＭＳ Ｐゴシック"/>
      <family val="2"/>
      <charset val="128"/>
      <scheme val="minor"/>
    </font>
    <font>
      <b/>
      <sz val="11"/>
      <color theme="1"/>
      <name val="ＭＳ Ｐゴシック"/>
      <family val="3"/>
      <charset val="128"/>
      <scheme val="minor"/>
    </font>
    <font>
      <sz val="14"/>
      <name val="ＭＳ Ｐゴシック"/>
      <family val="3"/>
      <charset val="128"/>
      <scheme val="minor"/>
    </font>
    <font>
      <sz val="18"/>
      <color theme="1"/>
      <name val="ＭＳ Ｐゴシック"/>
      <family val="2"/>
      <charset val="128"/>
      <scheme val="minor"/>
    </font>
    <font>
      <sz val="14"/>
      <color theme="1"/>
      <name val="ＭＳ Ｐゴシック"/>
      <family val="3"/>
      <charset val="128"/>
      <scheme val="minor"/>
    </font>
    <font>
      <sz val="15"/>
      <color theme="1"/>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ゴシック"/>
      <family val="3"/>
      <charset val="128"/>
    </font>
    <font>
      <sz val="9"/>
      <color theme="1"/>
      <name val="ＭＳ Ｐゴシック"/>
      <family val="3"/>
      <charset val="128"/>
      <scheme val="minor"/>
    </font>
    <font>
      <sz val="14"/>
      <name val="ＭＳ Ｐゴシック"/>
      <family val="3"/>
      <charset val="128"/>
      <scheme val="major"/>
    </font>
    <font>
      <sz val="9"/>
      <color theme="1"/>
      <name val="ＭＳ ゴシック"/>
      <family val="3"/>
      <charset val="128"/>
    </font>
    <font>
      <sz val="11"/>
      <color theme="1"/>
      <name val="ＭＳ Ｐゴシック"/>
      <family val="3"/>
      <charset val="128"/>
    </font>
  </fonts>
  <fills count="7">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15">
    <xf numFmtId="0" fontId="0" fillId="0" borderId="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3" fillId="0" borderId="0"/>
    <xf numFmtId="0" fontId="7" fillId="0" borderId="0">
      <alignment vertical="center"/>
    </xf>
    <xf numFmtId="38" fontId="7" fillId="0" borderId="0" applyFont="0" applyFill="0" applyBorder="0" applyAlignment="0" applyProtection="0">
      <alignment vertical="center"/>
    </xf>
    <xf numFmtId="38" fontId="10"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229">
    <xf numFmtId="0" fontId="0" fillId="0" borderId="0" xfId="0">
      <alignment vertical="center"/>
    </xf>
    <xf numFmtId="0" fontId="8" fillId="0" borderId="0" xfId="5">
      <alignment vertical="center"/>
    </xf>
    <xf numFmtId="0" fontId="8" fillId="0" borderId="0" xfId="5" applyAlignment="1"/>
    <xf numFmtId="0" fontId="8" fillId="0" borderId="0" xfId="5" applyAlignment="1">
      <alignment vertical="center" wrapText="1"/>
    </xf>
    <xf numFmtId="14" fontId="15" fillId="0" borderId="0" xfId="5" applyNumberFormat="1" applyFont="1" applyAlignment="1">
      <alignment horizontal="center" vertical="center"/>
    </xf>
    <xf numFmtId="38" fontId="16" fillId="0" borderId="0" xfId="6" applyFont="1">
      <alignment vertical="center"/>
    </xf>
    <xf numFmtId="0" fontId="17" fillId="0" borderId="0" xfId="5" applyFont="1">
      <alignment vertical="center"/>
    </xf>
    <xf numFmtId="38" fontId="10" fillId="0" borderId="2" xfId="6" applyFont="1" applyFill="1" applyBorder="1" applyAlignment="1">
      <alignment vertical="center"/>
    </xf>
    <xf numFmtId="177" fontId="10" fillId="3" borderId="2" xfId="8" applyNumberFormat="1" applyFont="1" applyFill="1" applyBorder="1" applyAlignment="1">
      <alignment horizontal="right" vertical="center"/>
    </xf>
    <xf numFmtId="177" fontId="10" fillId="0" borderId="2" xfId="8" applyNumberFormat="1" applyFont="1" applyBorder="1" applyAlignment="1">
      <alignment horizontal="right" vertical="center"/>
    </xf>
    <xf numFmtId="177" fontId="19" fillId="0" borderId="0" xfId="0" applyNumberFormat="1" applyFont="1">
      <alignment vertical="center"/>
    </xf>
    <xf numFmtId="177" fontId="0" fillId="0" borderId="0" xfId="0" applyNumberFormat="1">
      <alignment vertical="center"/>
    </xf>
    <xf numFmtId="177" fontId="10" fillId="0" borderId="8" xfId="8" applyNumberFormat="1" applyFont="1" applyBorder="1">
      <alignment vertical="center"/>
    </xf>
    <xf numFmtId="177" fontId="10" fillId="0" borderId="6" xfId="8" applyNumberFormat="1" applyFont="1" applyBorder="1">
      <alignment vertical="center"/>
    </xf>
    <xf numFmtId="177" fontId="10" fillId="0" borderId="2" xfId="8" applyNumberFormat="1" applyFont="1" applyBorder="1" applyAlignment="1">
      <alignment horizontal="center" vertical="center"/>
    </xf>
    <xf numFmtId="177" fontId="10" fillId="0" borderId="2" xfId="8" applyNumberFormat="1" applyFont="1" applyBorder="1" applyAlignment="1">
      <alignment horizontal="distributed" vertical="center"/>
    </xf>
    <xf numFmtId="177" fontId="10" fillId="3" borderId="2" xfId="8" applyNumberFormat="1" applyFont="1" applyFill="1" applyBorder="1" applyAlignment="1">
      <alignment horizontal="distributed" vertical="center"/>
    </xf>
    <xf numFmtId="177" fontId="20" fillId="0" borderId="0" xfId="1" applyNumberFormat="1" applyFont="1" applyFill="1">
      <alignment vertical="center"/>
    </xf>
    <xf numFmtId="38" fontId="8" fillId="0" borderId="0" xfId="5" applyNumberFormat="1">
      <alignment vertical="center"/>
    </xf>
    <xf numFmtId="176" fontId="18" fillId="0" borderId="0" xfId="1" applyNumberFormat="1" applyFont="1" applyAlignment="1">
      <alignment vertical="center"/>
    </xf>
    <xf numFmtId="176" fontId="0" fillId="0" borderId="0" xfId="1" applyNumberFormat="1" applyFont="1" applyAlignment="1">
      <alignment vertical="center"/>
    </xf>
    <xf numFmtId="176" fontId="18" fillId="0" borderId="0" xfId="1" applyNumberFormat="1" applyFont="1" applyFill="1" applyAlignment="1">
      <alignment vertical="center"/>
    </xf>
    <xf numFmtId="176" fontId="0" fillId="0" borderId="0" xfId="1" applyNumberFormat="1" applyFont="1" applyFill="1" applyAlignment="1">
      <alignment vertical="center"/>
    </xf>
    <xf numFmtId="0" fontId="0" fillId="0" borderId="0" xfId="0" applyAlignment="1"/>
    <xf numFmtId="0" fontId="19" fillId="0" borderId="0" xfId="0" applyFont="1">
      <alignment vertical="center"/>
    </xf>
    <xf numFmtId="177" fontId="21" fillId="0" borderId="0" xfId="0" applyNumberFormat="1" applyFont="1">
      <alignment vertical="center"/>
    </xf>
    <xf numFmtId="177" fontId="21" fillId="0" borderId="1" xfId="10" applyNumberFormat="1" applyFont="1" applyFill="1" applyBorder="1" applyAlignment="1">
      <alignment horizontal="center" vertical="center" wrapText="1"/>
    </xf>
    <xf numFmtId="177" fontId="21" fillId="0" borderId="0" xfId="10" applyNumberFormat="1" applyFont="1" applyFill="1">
      <alignment vertical="center"/>
    </xf>
    <xf numFmtId="38" fontId="16" fillId="0" borderId="0" xfId="14" applyFont="1">
      <alignment vertical="center"/>
    </xf>
    <xf numFmtId="177" fontId="6" fillId="0" borderId="0" xfId="11" applyNumberFormat="1">
      <alignment vertical="center"/>
    </xf>
    <xf numFmtId="177" fontId="23" fillId="0" borderId="0" xfId="11" applyNumberFormat="1" applyFont="1" applyAlignment="1">
      <alignment horizontal="right" vertical="center"/>
    </xf>
    <xf numFmtId="177" fontId="10" fillId="0" borderId="2" xfId="14" applyNumberFormat="1" applyFont="1" applyFill="1" applyBorder="1" applyAlignment="1">
      <alignment vertical="center"/>
    </xf>
    <xf numFmtId="177" fontId="10" fillId="0" borderId="8" xfId="12" applyNumberFormat="1" applyFont="1" applyBorder="1">
      <alignment vertical="center"/>
    </xf>
    <xf numFmtId="177" fontId="10" fillId="0" borderId="6" xfId="12" applyNumberFormat="1" applyFont="1" applyBorder="1">
      <alignment vertical="center"/>
    </xf>
    <xf numFmtId="177" fontId="10" fillId="0" borderId="2" xfId="12" applyNumberFormat="1" applyFont="1" applyBorder="1" applyAlignment="1">
      <alignment horizontal="center" vertical="center"/>
    </xf>
    <xf numFmtId="177" fontId="10" fillId="0" borderId="2" xfId="12" applyNumberFormat="1" applyFont="1" applyBorder="1" applyAlignment="1">
      <alignment horizontal="distributed" vertical="center"/>
    </xf>
    <xf numFmtId="177" fontId="10" fillId="0" borderId="2" xfId="12" applyNumberFormat="1" applyFont="1" applyBorder="1" applyAlignment="1">
      <alignment horizontal="right" vertical="center"/>
    </xf>
    <xf numFmtId="177" fontId="10" fillId="3" borderId="2" xfId="12" applyNumberFormat="1" applyFont="1" applyFill="1" applyBorder="1" applyAlignment="1">
      <alignment horizontal="distributed" vertical="center"/>
    </xf>
    <xf numFmtId="177" fontId="10" fillId="3" borderId="2" xfId="12" applyNumberFormat="1" applyFont="1" applyFill="1" applyBorder="1" applyAlignment="1">
      <alignment horizontal="right" vertical="center"/>
    </xf>
    <xf numFmtId="177" fontId="18" fillId="0" borderId="0" xfId="0" applyNumberFormat="1" applyFont="1">
      <alignment vertical="center"/>
    </xf>
    <xf numFmtId="177" fontId="10" fillId="3" borderId="2" xfId="14" applyNumberFormat="1" applyFont="1" applyFill="1" applyBorder="1" applyAlignment="1">
      <alignment vertical="center"/>
    </xf>
    <xf numFmtId="177" fontId="13" fillId="0" borderId="2" xfId="1" applyNumberFormat="1" applyFont="1" applyFill="1" applyBorder="1" applyAlignment="1">
      <alignment horizontal="right" vertical="center"/>
    </xf>
    <xf numFmtId="38" fontId="21" fillId="3" borderId="2" xfId="10" applyFont="1" applyFill="1" applyBorder="1">
      <alignment vertical="center"/>
    </xf>
    <xf numFmtId="0" fontId="5" fillId="0" borderId="0" xfId="5" applyFont="1">
      <alignment vertical="center"/>
    </xf>
    <xf numFmtId="177" fontId="13" fillId="3" borderId="2" xfId="1" applyNumberFormat="1" applyFont="1" applyFill="1" applyBorder="1" applyAlignment="1">
      <alignment horizontal="right" vertical="center"/>
    </xf>
    <xf numFmtId="38" fontId="10" fillId="0" borderId="0" xfId="6" applyFont="1">
      <alignment vertical="center"/>
    </xf>
    <xf numFmtId="38" fontId="0" fillId="0" borderId="0" xfId="6" applyFont="1" applyFill="1" applyBorder="1" applyAlignment="1">
      <alignment vertical="center"/>
    </xf>
    <xf numFmtId="38" fontId="20" fillId="0" borderId="0" xfId="10" applyFont="1" applyFill="1" applyBorder="1">
      <alignment vertical="center"/>
    </xf>
    <xf numFmtId="0" fontId="8" fillId="0" borderId="0" xfId="5" applyAlignment="1">
      <alignment horizontal="center" vertical="center" wrapText="1"/>
    </xf>
    <xf numFmtId="38" fontId="0" fillId="0" borderId="0" xfId="6" applyFont="1" applyFill="1" applyBorder="1" applyAlignment="1">
      <alignment horizontal="right" vertical="center"/>
    </xf>
    <xf numFmtId="38" fontId="10" fillId="0" borderId="0" xfId="6" applyFont="1" applyFill="1" applyBorder="1" applyAlignment="1">
      <alignment vertical="center"/>
    </xf>
    <xf numFmtId="0" fontId="4" fillId="0" borderId="0" xfId="5" applyFont="1">
      <alignment vertical="center"/>
    </xf>
    <xf numFmtId="0" fontId="24" fillId="0" borderId="0" xfId="5" applyFont="1" applyAlignment="1">
      <alignment vertical="center" wrapText="1"/>
    </xf>
    <xf numFmtId="0" fontId="24" fillId="0" borderId="0" xfId="5" applyFont="1">
      <alignment vertical="center"/>
    </xf>
    <xf numFmtId="177" fontId="0" fillId="0" borderId="0" xfId="0" applyNumberFormat="1" applyAlignment="1">
      <alignment vertical="center" wrapText="1"/>
    </xf>
    <xf numFmtId="177" fontId="10" fillId="0" borderId="7" xfId="12" applyNumberFormat="1" applyFont="1" applyBorder="1" applyAlignment="1">
      <alignment horizontal="center" vertical="center"/>
    </xf>
    <xf numFmtId="0" fontId="10" fillId="0" borderId="2"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6" xfId="5" applyFont="1" applyBorder="1" applyAlignment="1">
      <alignment horizontal="center" vertical="center" wrapText="1"/>
    </xf>
    <xf numFmtId="0" fontId="10" fillId="0" borderId="4" xfId="5" applyFont="1" applyBorder="1" applyAlignment="1">
      <alignment horizontal="center" vertical="center" wrapText="1"/>
    </xf>
    <xf numFmtId="38" fontId="25" fillId="0" borderId="0" xfId="6" applyFont="1">
      <alignment vertical="center"/>
    </xf>
    <xf numFmtId="0" fontId="10" fillId="0" borderId="0" xfId="5" applyFont="1" applyAlignment="1"/>
    <xf numFmtId="14" fontId="15" fillId="0" borderId="0" xfId="5" applyNumberFormat="1" applyFont="1">
      <alignment vertical="center"/>
    </xf>
    <xf numFmtId="0" fontId="10" fillId="0" borderId="2" xfId="5" applyFont="1" applyBorder="1" applyAlignment="1">
      <alignment horizontal="distributed" vertical="center"/>
    </xf>
    <xf numFmtId="38" fontId="10" fillId="0" borderId="2" xfId="6" applyFont="1" applyFill="1" applyBorder="1" applyAlignment="1">
      <alignment horizontal="right" vertical="center"/>
    </xf>
    <xf numFmtId="0" fontId="10" fillId="3" borderId="2" xfId="5" applyFont="1" applyFill="1" applyBorder="1" applyAlignment="1">
      <alignment horizontal="distributed" vertical="center"/>
    </xf>
    <xf numFmtId="38" fontId="10" fillId="3" borderId="2" xfId="6" applyFont="1" applyFill="1" applyBorder="1" applyAlignment="1">
      <alignment vertical="center"/>
    </xf>
    <xf numFmtId="176" fontId="10" fillId="0" borderId="0" xfId="1" applyNumberFormat="1" applyFont="1" applyFill="1" applyAlignment="1">
      <alignment vertical="center"/>
    </xf>
    <xf numFmtId="14" fontId="10" fillId="0" borderId="0" xfId="11" applyNumberFormat="1" applyFont="1" applyAlignment="1">
      <alignment horizontal="right" vertical="center"/>
    </xf>
    <xf numFmtId="0" fontId="10" fillId="0" borderId="0" xfId="0" applyFont="1">
      <alignment vertical="center"/>
    </xf>
    <xf numFmtId="176" fontId="10" fillId="0" borderId="10" xfId="1" applyNumberFormat="1" applyFont="1" applyBorder="1" applyAlignment="1">
      <alignment horizontal="center" vertical="center" wrapText="1"/>
    </xf>
    <xf numFmtId="176" fontId="10" fillId="0" borderId="10" xfId="1" applyNumberFormat="1" applyFont="1" applyFill="1" applyBorder="1" applyAlignment="1">
      <alignment horizontal="center" vertical="center" wrapText="1"/>
    </xf>
    <xf numFmtId="176" fontId="10" fillId="0" borderId="3" xfId="1" applyNumberFormat="1" applyFont="1" applyBorder="1" applyAlignment="1">
      <alignment horizontal="center" vertical="center" wrapText="1"/>
    </xf>
    <xf numFmtId="176" fontId="10" fillId="0" borderId="3" xfId="1" applyNumberFormat="1" applyFont="1" applyFill="1" applyBorder="1" applyAlignment="1">
      <alignment horizontal="center" vertical="center" wrapText="1"/>
    </xf>
    <xf numFmtId="0" fontId="10" fillId="0" borderId="2" xfId="11" applyFont="1" applyBorder="1">
      <alignment vertical="center"/>
    </xf>
    <xf numFmtId="0" fontId="10" fillId="0" borderId="2" xfId="11" applyFont="1" applyBorder="1" applyAlignment="1">
      <alignment horizontal="distributed" vertical="center"/>
    </xf>
    <xf numFmtId="0" fontId="10" fillId="3" borderId="2" xfId="11" applyFont="1" applyFill="1" applyBorder="1" applyAlignment="1">
      <alignment horizontal="distributed" vertical="center"/>
    </xf>
    <xf numFmtId="0" fontId="10" fillId="0" borderId="0" xfId="0" applyFont="1" applyAlignment="1"/>
    <xf numFmtId="176" fontId="21" fillId="0" borderId="2" xfId="1" applyNumberFormat="1" applyFont="1" applyFill="1" applyBorder="1" applyAlignment="1">
      <alignment horizontal="right" vertical="center"/>
    </xf>
    <xf numFmtId="176" fontId="21" fillId="3" borderId="2" xfId="1" applyNumberFormat="1" applyFont="1" applyFill="1" applyBorder="1" applyAlignment="1">
      <alignment horizontal="right" vertical="center"/>
    </xf>
    <xf numFmtId="176" fontId="21" fillId="0" borderId="12" xfId="1" applyNumberFormat="1" applyFont="1" applyFill="1" applyBorder="1" applyAlignment="1">
      <alignment horizontal="right" vertical="center"/>
    </xf>
    <xf numFmtId="177" fontId="10" fillId="0" borderId="0" xfId="0" applyNumberFormat="1" applyFont="1">
      <alignment vertical="center"/>
    </xf>
    <xf numFmtId="177" fontId="10" fillId="0" borderId="0" xfId="9" applyNumberFormat="1" applyFont="1">
      <alignment vertical="center"/>
    </xf>
    <xf numFmtId="177" fontId="21" fillId="0" borderId="0" xfId="1" applyNumberFormat="1" applyFont="1" applyFill="1">
      <alignment vertical="center"/>
    </xf>
    <xf numFmtId="38" fontId="10" fillId="0" borderId="0" xfId="9" applyFont="1">
      <alignment vertical="center"/>
    </xf>
    <xf numFmtId="0" fontId="10" fillId="0" borderId="2" xfId="8" applyFont="1" applyBorder="1" applyAlignment="1">
      <alignment horizontal="center" vertical="center"/>
    </xf>
    <xf numFmtId="0" fontId="10" fillId="0" borderId="8" xfId="8" applyFont="1" applyBorder="1">
      <alignment vertical="center"/>
    </xf>
    <xf numFmtId="0" fontId="10" fillId="0" borderId="6" xfId="8" applyFont="1" applyBorder="1">
      <alignment vertical="center"/>
    </xf>
    <xf numFmtId="0" fontId="10" fillId="0" borderId="7" xfId="8" applyFont="1" applyBorder="1" applyAlignment="1">
      <alignment horizontal="center" vertical="center"/>
    </xf>
    <xf numFmtId="177" fontId="10" fillId="0" borderId="0" xfId="13" applyNumberFormat="1" applyFont="1">
      <alignment vertical="center"/>
    </xf>
    <xf numFmtId="38" fontId="21" fillId="0" borderId="1" xfId="10" applyFont="1" applyFill="1" applyBorder="1" applyAlignment="1">
      <alignment horizontal="center" vertical="center" wrapText="1"/>
    </xf>
    <xf numFmtId="178" fontId="10" fillId="0" borderId="2" xfId="8" applyNumberFormat="1" applyFont="1" applyBorder="1" applyAlignment="1">
      <alignment horizontal="right" vertical="center"/>
    </xf>
    <xf numFmtId="177" fontId="3" fillId="0" borderId="0" xfId="11" applyNumberFormat="1" applyFont="1">
      <alignment vertical="center"/>
    </xf>
    <xf numFmtId="177" fontId="3" fillId="0" borderId="0" xfId="11" applyNumberFormat="1" applyFont="1" applyAlignment="1"/>
    <xf numFmtId="177" fontId="15" fillId="0" borderId="0" xfId="11" applyNumberFormat="1" applyFont="1">
      <alignment vertical="center"/>
    </xf>
    <xf numFmtId="177" fontId="3" fillId="0" borderId="2" xfId="11" applyNumberFormat="1" applyFont="1" applyBorder="1" applyAlignment="1">
      <alignment horizontal="center" vertical="center" wrapText="1"/>
    </xf>
    <xf numFmtId="177" fontId="3" fillId="0" borderId="8" xfId="11" applyNumberFormat="1" applyFont="1" applyBorder="1" applyAlignment="1">
      <alignment horizontal="center" vertical="center" wrapText="1"/>
    </xf>
    <xf numFmtId="177" fontId="3" fillId="0" borderId="6" xfId="11" applyNumberFormat="1" applyFont="1" applyBorder="1" applyAlignment="1">
      <alignment horizontal="center" vertical="center" wrapText="1"/>
    </xf>
    <xf numFmtId="177" fontId="3" fillId="0" borderId="4" xfId="11" applyNumberFormat="1" applyFont="1" applyBorder="1" applyAlignment="1">
      <alignment horizontal="center" vertical="center" wrapText="1"/>
    </xf>
    <xf numFmtId="177" fontId="3" fillId="0" borderId="2" xfId="11" applyNumberFormat="1" applyFont="1" applyBorder="1" applyAlignment="1">
      <alignment horizontal="distributed" vertical="center"/>
    </xf>
    <xf numFmtId="177" fontId="3" fillId="3" borderId="2" xfId="11" applyNumberFormat="1" applyFont="1" applyFill="1" applyBorder="1" applyAlignment="1">
      <alignment horizontal="distributed" vertical="center"/>
    </xf>
    <xf numFmtId="177" fontId="10" fillId="0" borderId="0" xfId="1" applyNumberFormat="1" applyFont="1" applyFill="1" applyAlignment="1">
      <alignment vertical="center"/>
    </xf>
    <xf numFmtId="177" fontId="10" fillId="0" borderId="10" xfId="1" applyNumberFormat="1" applyFont="1" applyFill="1" applyBorder="1" applyAlignment="1">
      <alignment horizontal="center" vertical="center" wrapText="1"/>
    </xf>
    <xf numFmtId="177" fontId="10" fillId="0" borderId="3" xfId="1" applyNumberFormat="1" applyFont="1" applyFill="1" applyBorder="1" applyAlignment="1">
      <alignment horizontal="center" vertical="center" wrapText="1"/>
    </xf>
    <xf numFmtId="177" fontId="10" fillId="0" borderId="2" xfId="14" applyNumberFormat="1" applyFont="1" applyFill="1" applyBorder="1" applyAlignment="1">
      <alignment horizontal="right" vertical="center"/>
    </xf>
    <xf numFmtId="38" fontId="13" fillId="0" borderId="2" xfId="10" applyFont="1" applyFill="1" applyBorder="1" applyAlignment="1">
      <alignment horizontal="right" vertical="center"/>
    </xf>
    <xf numFmtId="38" fontId="27" fillId="2" borderId="2" xfId="10" applyFont="1" applyFill="1" applyBorder="1" applyAlignment="1">
      <alignment horizontal="right" vertical="center"/>
    </xf>
    <xf numFmtId="38" fontId="13" fillId="4" borderId="2" xfId="10" applyFont="1" applyFill="1" applyBorder="1" applyAlignment="1">
      <alignment horizontal="right" vertical="center"/>
    </xf>
    <xf numFmtId="38" fontId="27" fillId="0" borderId="2" xfId="10" applyFont="1" applyBorder="1" applyAlignment="1">
      <alignment horizontal="right" vertical="center"/>
    </xf>
    <xf numFmtId="38" fontId="27" fillId="0" borderId="1" xfId="10" applyFont="1" applyBorder="1" applyAlignment="1">
      <alignment horizontal="right" vertical="center"/>
    </xf>
    <xf numFmtId="38" fontId="13" fillId="2" borderId="2" xfId="10" applyFont="1" applyFill="1" applyBorder="1" applyAlignment="1">
      <alignment horizontal="right" vertical="center"/>
    </xf>
    <xf numFmtId="38" fontId="27" fillId="4" borderId="2" xfId="10" applyFont="1" applyFill="1" applyBorder="1" applyAlignment="1">
      <alignment horizontal="right" vertical="center"/>
    </xf>
    <xf numFmtId="38" fontId="10" fillId="2" borderId="2" xfId="6" applyFont="1" applyFill="1" applyBorder="1" applyAlignment="1">
      <alignment vertical="center"/>
    </xf>
    <xf numFmtId="38" fontId="13" fillId="0" borderId="2" xfId="10" applyFont="1" applyBorder="1" applyAlignment="1">
      <alignment vertical="center"/>
    </xf>
    <xf numFmtId="38" fontId="13" fillId="0" borderId="2" xfId="10" applyFont="1" applyBorder="1" applyAlignment="1">
      <alignment horizontal="right" vertical="center"/>
    </xf>
    <xf numFmtId="38" fontId="13" fillId="2" borderId="2" xfId="10" applyFont="1" applyFill="1" applyBorder="1" applyAlignment="1">
      <alignment vertical="center"/>
    </xf>
    <xf numFmtId="38" fontId="13" fillId="5" borderId="2" xfId="10" applyFont="1" applyFill="1" applyBorder="1" applyAlignment="1">
      <alignment vertical="center"/>
    </xf>
    <xf numFmtId="0" fontId="8" fillId="0" borderId="2" xfId="5" applyBorder="1">
      <alignment vertical="center"/>
    </xf>
    <xf numFmtId="38" fontId="0" fillId="0" borderId="2" xfId="6" applyFont="1" applyBorder="1" applyAlignment="1">
      <alignment vertical="center"/>
    </xf>
    <xf numFmtId="38" fontId="0" fillId="0" borderId="2" xfId="6" applyFont="1" applyFill="1" applyBorder="1" applyAlignment="1">
      <alignment vertical="center"/>
    </xf>
    <xf numFmtId="38" fontId="0" fillId="0" borderId="1" xfId="6" applyFont="1" applyFill="1" applyBorder="1" applyAlignment="1">
      <alignment vertical="center"/>
    </xf>
    <xf numFmtId="38" fontId="0" fillId="0" borderId="1" xfId="6" applyFont="1" applyBorder="1" applyAlignment="1">
      <alignment vertical="center"/>
    </xf>
    <xf numFmtId="38" fontId="0" fillId="0" borderId="2" xfId="6" applyFont="1" applyBorder="1" applyAlignment="1">
      <alignment horizontal="right" vertical="center"/>
    </xf>
    <xf numFmtId="38" fontId="0" fillId="2" borderId="1" xfId="6" applyFont="1" applyFill="1" applyBorder="1" applyAlignment="1">
      <alignment vertical="center"/>
    </xf>
    <xf numFmtId="38" fontId="0" fillId="2" borderId="2" xfId="6" applyFont="1" applyFill="1" applyBorder="1" applyAlignment="1">
      <alignment horizontal="right" vertical="center"/>
    </xf>
    <xf numFmtId="38" fontId="20" fillId="0" borderId="1" xfId="10" applyFont="1" applyFill="1" applyBorder="1">
      <alignment vertical="center"/>
    </xf>
    <xf numFmtId="38" fontId="20" fillId="0" borderId="2" xfId="10" applyFont="1" applyFill="1" applyBorder="1">
      <alignment vertical="center"/>
    </xf>
    <xf numFmtId="38" fontId="0" fillId="2" borderId="2" xfId="6" applyFont="1" applyFill="1" applyBorder="1" applyAlignment="1">
      <alignment vertical="center"/>
    </xf>
    <xf numFmtId="38" fontId="0" fillId="4" borderId="2" xfId="6" applyFont="1" applyFill="1" applyBorder="1" applyAlignment="1">
      <alignment vertical="center"/>
    </xf>
    <xf numFmtId="38" fontId="0" fillId="4" borderId="1" xfId="6" applyFont="1" applyFill="1" applyBorder="1" applyAlignment="1">
      <alignment vertical="center"/>
    </xf>
    <xf numFmtId="38" fontId="0" fillId="4" borderId="2" xfId="6" applyFont="1" applyFill="1" applyBorder="1" applyAlignment="1">
      <alignment horizontal="right" vertical="center"/>
    </xf>
    <xf numFmtId="0" fontId="27" fillId="0" borderId="2" xfId="8" applyFont="1" applyBorder="1">
      <alignment vertical="center"/>
    </xf>
    <xf numFmtId="177" fontId="7" fillId="2" borderId="2" xfId="8" applyNumberFormat="1" applyFill="1" applyBorder="1" applyAlignment="1">
      <alignment horizontal="right" vertical="center"/>
    </xf>
    <xf numFmtId="38" fontId="1" fillId="2" borderId="2" xfId="10" applyFont="1" applyFill="1" applyBorder="1" applyAlignment="1">
      <alignment horizontal="right" vertical="center"/>
    </xf>
    <xf numFmtId="38" fontId="13" fillId="6" borderId="2" xfId="10" applyFont="1" applyFill="1" applyBorder="1" applyAlignment="1">
      <alignment horizontal="right" vertical="center"/>
    </xf>
    <xf numFmtId="38" fontId="27" fillId="6" borderId="2" xfId="10" applyFont="1" applyFill="1" applyBorder="1" applyAlignment="1">
      <alignment horizontal="right" vertical="center"/>
    </xf>
    <xf numFmtId="38" fontId="0" fillId="0" borderId="2" xfId="10" applyFont="1" applyBorder="1" applyAlignment="1">
      <alignment horizontal="right" vertical="center"/>
    </xf>
    <xf numFmtId="177" fontId="3" fillId="0" borderId="5" xfId="11" applyNumberFormat="1" applyFont="1" applyBorder="1" applyAlignment="1">
      <alignment horizontal="center" vertical="center" wrapText="1"/>
    </xf>
    <xf numFmtId="177" fontId="3" fillId="0" borderId="7" xfId="11" applyNumberFormat="1" applyFont="1" applyBorder="1" applyAlignment="1">
      <alignment horizontal="center" vertical="center" wrapText="1"/>
    </xf>
    <xf numFmtId="177" fontId="10" fillId="0" borderId="9" xfId="14" applyNumberFormat="1" applyFont="1" applyBorder="1">
      <alignment vertical="center"/>
    </xf>
    <xf numFmtId="177" fontId="3" fillId="0" borderId="2" xfId="11" applyNumberFormat="1" applyFont="1" applyBorder="1" applyAlignment="1">
      <alignment horizontal="center" vertical="center"/>
    </xf>
    <xf numFmtId="177" fontId="3" fillId="0" borderId="2" xfId="11" applyNumberFormat="1" applyFont="1" applyBorder="1" applyAlignment="1">
      <alignment horizontal="center" vertical="center" wrapText="1"/>
    </xf>
    <xf numFmtId="177" fontId="3" fillId="0" borderId="3" xfId="11" applyNumberFormat="1" applyFont="1" applyBorder="1" applyAlignment="1">
      <alignment horizontal="center" vertical="center" wrapText="1"/>
    </xf>
    <xf numFmtId="177" fontId="3" fillId="0" borderId="1" xfId="11" applyNumberFormat="1" applyFont="1" applyBorder="1" applyAlignment="1">
      <alignment horizontal="center" vertical="center" wrapText="1"/>
    </xf>
    <xf numFmtId="177" fontId="10" fillId="0" borderId="9" xfId="1" applyNumberFormat="1" applyFont="1" applyFill="1" applyBorder="1" applyAlignment="1">
      <alignment vertical="center"/>
    </xf>
    <xf numFmtId="177" fontId="10" fillId="0" borderId="2" xfId="1" applyNumberFormat="1" applyFont="1" applyFill="1" applyBorder="1" applyAlignment="1">
      <alignment horizontal="center" vertical="center"/>
    </xf>
    <xf numFmtId="177" fontId="10" fillId="0" borderId="3" xfId="1" applyNumberFormat="1" applyFont="1" applyFill="1" applyBorder="1" applyAlignment="1">
      <alignment horizontal="center" vertical="center"/>
    </xf>
    <xf numFmtId="177" fontId="10" fillId="0" borderId="10" xfId="1" applyNumberFormat="1" applyFont="1" applyFill="1" applyBorder="1" applyAlignment="1">
      <alignment horizontal="center" vertical="center"/>
    </xf>
    <xf numFmtId="177" fontId="10" fillId="0" borderId="11" xfId="1" applyNumberFormat="1" applyFont="1" applyFill="1" applyBorder="1" applyAlignment="1">
      <alignment horizontal="center" vertical="center"/>
    </xf>
    <xf numFmtId="177" fontId="10" fillId="0" borderId="6" xfId="1" applyNumberFormat="1" applyFont="1" applyFill="1" applyBorder="1" applyAlignment="1">
      <alignment horizontal="center" vertical="center"/>
    </xf>
    <xf numFmtId="177" fontId="10" fillId="0" borderId="10" xfId="1" applyNumberFormat="1" applyFont="1" applyFill="1" applyBorder="1" applyAlignment="1">
      <alignment horizontal="center" vertical="center" wrapText="1"/>
    </xf>
    <xf numFmtId="177" fontId="10" fillId="0" borderId="11" xfId="1" applyNumberFormat="1" applyFont="1" applyFill="1" applyBorder="1" applyAlignment="1">
      <alignment horizontal="center" vertical="center" wrapText="1"/>
    </xf>
    <xf numFmtId="177" fontId="10" fillId="0" borderId="2" xfId="1" applyNumberFormat="1" applyFont="1" applyFill="1" applyBorder="1" applyAlignment="1">
      <alignment horizontal="center" vertical="center" wrapText="1"/>
    </xf>
    <xf numFmtId="177" fontId="10" fillId="0" borderId="3" xfId="1" applyNumberFormat="1" applyFont="1" applyFill="1" applyBorder="1" applyAlignment="1">
      <alignment horizontal="center" vertical="center" wrapText="1"/>
    </xf>
    <xf numFmtId="177" fontId="10" fillId="0" borderId="2" xfId="12" applyNumberFormat="1" applyFont="1" applyBorder="1" applyAlignment="1">
      <alignment horizontal="center" vertical="center"/>
    </xf>
    <xf numFmtId="177" fontId="10" fillId="0" borderId="4" xfId="12" applyNumberFormat="1" applyFont="1" applyBorder="1" applyAlignment="1">
      <alignment horizontal="center" vertical="center"/>
    </xf>
    <xf numFmtId="177" fontId="10" fillId="0" borderId="5" xfId="12" applyNumberFormat="1" applyFont="1" applyBorder="1" applyAlignment="1">
      <alignment horizontal="center" vertical="center"/>
    </xf>
    <xf numFmtId="177" fontId="10" fillId="0" borderId="7" xfId="12" applyNumberFormat="1" applyFont="1" applyBorder="1" applyAlignment="1">
      <alignment horizontal="center" vertical="center"/>
    </xf>
    <xf numFmtId="0" fontId="8" fillId="2" borderId="2" xfId="5" applyFill="1" applyBorder="1" applyAlignment="1">
      <alignment horizontal="distributed" vertical="center"/>
    </xf>
    <xf numFmtId="0" fontId="8" fillId="4" borderId="2" xfId="5" applyFill="1" applyBorder="1" applyAlignment="1">
      <alignment horizontal="distributed" vertical="center"/>
    </xf>
    <xf numFmtId="0" fontId="24" fillId="0" borderId="8" xfId="5" applyFont="1" applyBorder="1" applyAlignment="1">
      <alignment horizontal="left" vertical="center" wrapText="1"/>
    </xf>
    <xf numFmtId="0" fontId="24" fillId="0" borderId="8" xfId="5" applyFont="1" applyBorder="1" applyAlignment="1">
      <alignment horizontal="left" vertical="center"/>
    </xf>
    <xf numFmtId="0" fontId="24" fillId="0" borderId="0" xfId="5" applyFont="1" applyAlignment="1">
      <alignment horizontal="left" vertical="center" wrapText="1"/>
    </xf>
    <xf numFmtId="0" fontId="24" fillId="0" borderId="0" xfId="5" applyFont="1" applyAlignment="1">
      <alignment horizontal="left" vertical="center"/>
    </xf>
    <xf numFmtId="0" fontId="2" fillId="0" borderId="2" xfId="5" applyFont="1" applyBorder="1" applyAlignment="1">
      <alignment horizontal="center" vertical="center"/>
    </xf>
    <xf numFmtId="0" fontId="8" fillId="0" borderId="2" xfId="5" applyBorder="1" applyAlignment="1">
      <alignment horizontal="center" vertical="center"/>
    </xf>
    <xf numFmtId="0" fontId="10" fillId="0" borderId="5"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2" xfId="5" applyFont="1" applyBorder="1" applyAlignment="1">
      <alignment horizontal="center" vertical="center"/>
    </xf>
    <xf numFmtId="0" fontId="10" fillId="0" borderId="3"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14" fontId="10" fillId="0" borderId="9" xfId="5" applyNumberFormat="1" applyFont="1" applyBorder="1" applyAlignment="1">
      <alignment horizontal="right" vertical="center"/>
    </xf>
    <xf numFmtId="14" fontId="10" fillId="0" borderId="0" xfId="5" applyNumberFormat="1" applyFont="1" applyAlignment="1">
      <alignment horizontal="right" vertical="center"/>
    </xf>
    <xf numFmtId="38" fontId="10" fillId="0" borderId="9" xfId="6" applyFont="1" applyBorder="1">
      <alignment vertical="center"/>
    </xf>
    <xf numFmtId="38" fontId="16" fillId="0" borderId="0" xfId="6" applyFont="1">
      <alignment vertical="center"/>
    </xf>
    <xf numFmtId="176" fontId="10" fillId="0" borderId="9" xfId="1" applyNumberFormat="1" applyFont="1" applyBorder="1" applyAlignment="1">
      <alignment vertical="center"/>
    </xf>
    <xf numFmtId="176" fontId="10" fillId="0" borderId="9" xfId="1" applyNumberFormat="1" applyFont="1" applyFill="1" applyBorder="1" applyAlignment="1">
      <alignment vertical="center"/>
    </xf>
    <xf numFmtId="176" fontId="10" fillId="0" borderId="2" xfId="1" applyNumberFormat="1" applyFont="1" applyFill="1" applyBorder="1" applyAlignment="1">
      <alignment horizontal="center" vertical="center"/>
    </xf>
    <xf numFmtId="176" fontId="10" fillId="0" borderId="3" xfId="1" applyNumberFormat="1" applyFont="1" applyFill="1" applyBorder="1" applyAlignment="1">
      <alignment horizontal="center" vertical="center"/>
    </xf>
    <xf numFmtId="176" fontId="10" fillId="0" borderId="10" xfId="1" applyNumberFormat="1" applyFont="1" applyBorder="1" applyAlignment="1">
      <alignment horizontal="center" vertical="center"/>
    </xf>
    <xf numFmtId="176" fontId="10" fillId="0" borderId="11" xfId="1" applyNumberFormat="1" applyFont="1" applyBorder="1" applyAlignment="1">
      <alignment horizontal="center" vertical="center"/>
    </xf>
    <xf numFmtId="176" fontId="10" fillId="0" borderId="6" xfId="1" applyNumberFormat="1" applyFont="1" applyBorder="1" applyAlignment="1">
      <alignment horizontal="center" vertical="center"/>
    </xf>
    <xf numFmtId="176" fontId="10" fillId="0" borderId="10" xfId="1" applyNumberFormat="1" applyFont="1" applyBorder="1" applyAlignment="1">
      <alignment horizontal="center" vertical="center" wrapText="1"/>
    </xf>
    <xf numFmtId="176" fontId="10" fillId="0" borderId="11" xfId="1" applyNumberFormat="1" applyFont="1" applyBorder="1" applyAlignment="1">
      <alignment horizontal="center" vertical="center" wrapText="1"/>
    </xf>
    <xf numFmtId="0" fontId="10" fillId="2" borderId="2" xfId="11" applyFont="1" applyFill="1" applyBorder="1" applyAlignment="1">
      <alignment horizontal="distributed" vertical="center"/>
    </xf>
    <xf numFmtId="176" fontId="10" fillId="0" borderId="10" xfId="1" applyNumberFormat="1" applyFont="1" applyFill="1" applyBorder="1" applyAlignment="1">
      <alignment horizontal="center" vertical="center"/>
    </xf>
    <xf numFmtId="176" fontId="10" fillId="0" borderId="11" xfId="1" applyNumberFormat="1" applyFont="1" applyFill="1" applyBorder="1" applyAlignment="1">
      <alignment horizontal="center" vertical="center"/>
    </xf>
    <xf numFmtId="176" fontId="10" fillId="0" borderId="6" xfId="1" applyNumberFormat="1" applyFont="1" applyFill="1" applyBorder="1" applyAlignment="1">
      <alignment horizontal="center" vertical="center"/>
    </xf>
    <xf numFmtId="176" fontId="10" fillId="0" borderId="10" xfId="1" applyNumberFormat="1" applyFont="1" applyFill="1" applyBorder="1" applyAlignment="1">
      <alignment horizontal="center" vertical="center" wrapText="1"/>
    </xf>
    <xf numFmtId="176" fontId="10" fillId="0" borderId="11" xfId="1" applyNumberFormat="1" applyFont="1" applyFill="1" applyBorder="1" applyAlignment="1">
      <alignment horizontal="center" vertical="center" wrapText="1"/>
    </xf>
    <xf numFmtId="176" fontId="10" fillId="0" borderId="2" xfId="1" applyNumberFormat="1" applyFont="1" applyBorder="1" applyAlignment="1">
      <alignment horizontal="center" vertical="center" wrapText="1"/>
    </xf>
    <xf numFmtId="176" fontId="10" fillId="0" borderId="3" xfId="1" applyNumberFormat="1" applyFont="1" applyBorder="1" applyAlignment="1">
      <alignment horizontal="center" vertical="center" wrapText="1"/>
    </xf>
    <xf numFmtId="176" fontId="10" fillId="0" borderId="2" xfId="1" applyNumberFormat="1" applyFont="1" applyFill="1" applyBorder="1" applyAlignment="1">
      <alignment horizontal="center" vertical="center" wrapText="1"/>
    </xf>
    <xf numFmtId="176" fontId="10" fillId="0" borderId="3" xfId="1" applyNumberFormat="1" applyFont="1" applyFill="1" applyBorder="1" applyAlignment="1">
      <alignment horizontal="center" vertical="center" wrapText="1"/>
    </xf>
    <xf numFmtId="0" fontId="10" fillId="0" borderId="2" xfId="11" applyFont="1" applyBorder="1" applyAlignment="1">
      <alignment horizontal="center" vertical="center"/>
    </xf>
    <xf numFmtId="0" fontId="10" fillId="4" borderId="2" xfId="11" applyFont="1" applyFill="1" applyBorder="1" applyAlignment="1">
      <alignment horizontal="distributed" vertical="center" wrapText="1"/>
    </xf>
    <xf numFmtId="0" fontId="10" fillId="4" borderId="2" xfId="11" applyFont="1" applyFill="1" applyBorder="1" applyAlignment="1">
      <alignment horizontal="distributed" vertical="center"/>
    </xf>
    <xf numFmtId="0" fontId="26" fillId="0" borderId="8" xfId="12" applyFont="1" applyBorder="1" applyAlignment="1">
      <alignment horizontal="left" vertical="center" wrapText="1"/>
    </xf>
    <xf numFmtId="0" fontId="26" fillId="0" borderId="0" xfId="12" applyFont="1" applyAlignment="1">
      <alignment horizontal="left" vertical="center" wrapText="1"/>
    </xf>
    <xf numFmtId="38" fontId="10" fillId="0" borderId="9" xfId="9" applyFont="1" applyBorder="1" applyAlignment="1">
      <alignment horizontal="right" vertical="center"/>
    </xf>
    <xf numFmtId="0" fontId="27" fillId="2" borderId="2" xfId="8" applyFont="1" applyFill="1" applyBorder="1" applyAlignment="1">
      <alignment horizontal="distributed" vertical="center"/>
    </xf>
    <xf numFmtId="0" fontId="27" fillId="4" borderId="2" xfId="8" applyFont="1" applyFill="1" applyBorder="1" applyAlignment="1">
      <alignment horizontal="distributed" vertical="center"/>
    </xf>
    <xf numFmtId="0" fontId="24" fillId="0" borderId="8" xfId="8" applyFont="1" applyBorder="1" applyAlignment="1">
      <alignment horizontal="left" vertical="center" wrapText="1"/>
    </xf>
    <xf numFmtId="0" fontId="24" fillId="0" borderId="0" xfId="8" applyFont="1" applyAlignment="1">
      <alignment horizontal="left" vertical="center" wrapText="1"/>
    </xf>
    <xf numFmtId="0" fontId="27" fillId="0" borderId="2" xfId="8" applyFont="1" applyBorder="1" applyAlignment="1">
      <alignment horizontal="center" vertical="center"/>
    </xf>
    <xf numFmtId="177" fontId="18" fillId="0" borderId="0" xfId="9" applyNumberFormat="1" applyFont="1">
      <alignment vertical="center"/>
    </xf>
    <xf numFmtId="177" fontId="10" fillId="0" borderId="2" xfId="8" applyNumberFormat="1" applyFont="1" applyBorder="1" applyAlignment="1">
      <alignment horizontal="center" vertical="center"/>
    </xf>
    <xf numFmtId="177" fontId="10" fillId="0" borderId="4" xfId="8" applyNumberFormat="1" applyFont="1" applyBorder="1" applyAlignment="1">
      <alignment horizontal="center" vertical="center"/>
    </xf>
    <xf numFmtId="177" fontId="10" fillId="0" borderId="5" xfId="8" applyNumberFormat="1" applyFont="1" applyBorder="1" applyAlignment="1">
      <alignment horizontal="center" vertical="center"/>
    </xf>
    <xf numFmtId="177" fontId="10" fillId="0" borderId="7" xfId="8" applyNumberFormat="1" applyFont="1" applyBorder="1" applyAlignment="1">
      <alignment horizontal="center" vertical="center"/>
    </xf>
    <xf numFmtId="0" fontId="10" fillId="0" borderId="2" xfId="8" applyFont="1" applyBorder="1" applyAlignment="1">
      <alignment horizontal="center" vertical="center"/>
    </xf>
    <xf numFmtId="0" fontId="10" fillId="0" borderId="4" xfId="8" applyFont="1" applyBorder="1" applyAlignment="1">
      <alignment horizontal="center" vertical="center"/>
    </xf>
    <xf numFmtId="0" fontId="10" fillId="0" borderId="5" xfId="8" applyFont="1" applyBorder="1" applyAlignment="1">
      <alignment horizontal="center" vertical="center"/>
    </xf>
    <xf numFmtId="0" fontId="10" fillId="0" borderId="7" xfId="8" applyFont="1" applyBorder="1" applyAlignment="1">
      <alignment horizontal="center" vertical="center"/>
    </xf>
    <xf numFmtId="177" fontId="22" fillId="0" borderId="8" xfId="0" applyNumberFormat="1" applyFont="1" applyBorder="1" applyAlignment="1">
      <alignment horizontal="left" vertical="center" wrapText="1"/>
    </xf>
    <xf numFmtId="177" fontId="22" fillId="0" borderId="0" xfId="0" applyNumberFormat="1" applyFont="1" applyAlignment="1">
      <alignment horizontal="left" vertical="center" wrapText="1"/>
    </xf>
    <xf numFmtId="177" fontId="18" fillId="0" borderId="0" xfId="13" applyNumberFormat="1" applyFont="1">
      <alignment vertical="center"/>
    </xf>
    <xf numFmtId="0" fontId="10" fillId="0" borderId="3" xfId="8" applyFont="1" applyBorder="1" applyAlignment="1">
      <alignment horizontal="center" vertical="center"/>
    </xf>
    <xf numFmtId="0" fontId="10" fillId="0" borderId="1" xfId="8" applyFont="1" applyBorder="1" applyAlignment="1">
      <alignment horizontal="center" vertical="center"/>
    </xf>
    <xf numFmtId="0" fontId="10" fillId="0" borderId="10" xfId="8" applyFont="1" applyBorder="1" applyAlignment="1">
      <alignment horizontal="center" vertical="center"/>
    </xf>
    <xf numFmtId="0" fontId="10" fillId="0" borderId="11" xfId="8" applyFont="1" applyBorder="1" applyAlignment="1">
      <alignment horizontal="center" vertical="center"/>
    </xf>
    <xf numFmtId="0" fontId="27" fillId="4" borderId="4" xfId="8" applyFont="1" applyFill="1" applyBorder="1" applyAlignment="1">
      <alignment horizontal="distributed" vertical="center"/>
    </xf>
    <xf numFmtId="0" fontId="27" fillId="4" borderId="11" xfId="8" applyFont="1" applyFill="1" applyBorder="1" applyAlignment="1">
      <alignment horizontal="distributed" vertical="center"/>
    </xf>
    <xf numFmtId="0" fontId="27" fillId="0" borderId="3" xfId="8" applyFont="1" applyBorder="1" applyAlignment="1">
      <alignment horizontal="center" vertical="center"/>
    </xf>
    <xf numFmtId="0" fontId="27" fillId="0" borderId="13" xfId="8" applyFont="1" applyBorder="1" applyAlignment="1">
      <alignment horizontal="center" vertical="center"/>
    </xf>
    <xf numFmtId="0" fontId="27" fillId="0" borderId="1" xfId="8" applyFont="1" applyBorder="1" applyAlignment="1">
      <alignment horizontal="center" vertical="center"/>
    </xf>
    <xf numFmtId="0" fontId="27" fillId="2" borderId="4" xfId="8" applyFont="1" applyFill="1" applyBorder="1" applyAlignment="1">
      <alignment horizontal="distributed" vertical="center"/>
    </xf>
    <xf numFmtId="0" fontId="27" fillId="2" borderId="11" xfId="8" applyFont="1" applyFill="1" applyBorder="1" applyAlignment="1">
      <alignment horizontal="distributed" vertical="center"/>
    </xf>
  </cellXfs>
  <cellStyles count="15">
    <cellStyle name="桁区切り" xfId="10" builtinId="6"/>
    <cellStyle name="桁区切り 2" xfId="1" xr:uid="{00000000-0005-0000-0000-000001000000}"/>
    <cellStyle name="桁区切り 3" xfId="2" xr:uid="{00000000-0005-0000-0000-000002000000}"/>
    <cellStyle name="桁区切り 4" xfId="4" xr:uid="{00000000-0005-0000-0000-000003000000}"/>
    <cellStyle name="桁区切り 5" xfId="6" xr:uid="{00000000-0005-0000-0000-000004000000}"/>
    <cellStyle name="桁区切り 5 2" xfId="14" xr:uid="{BD292290-8DCF-49AE-8FF5-2A38A22748D9}"/>
    <cellStyle name="桁区切り 6" xfId="9" xr:uid="{00000000-0005-0000-0000-000005000000}"/>
    <cellStyle name="桁区切り 6 2" xfId="13" xr:uid="{91D5FCBD-D2C9-4008-B886-FD340A28304E}"/>
    <cellStyle name="標準" xfId="0" builtinId="0"/>
    <cellStyle name="標準 2" xfId="5" xr:uid="{00000000-0005-0000-0000-000007000000}"/>
    <cellStyle name="標準 2 2" xfId="11" xr:uid="{D41C2EF0-677A-455E-ABDC-4CFF1C47BC41}"/>
    <cellStyle name="標準 3" xfId="3" xr:uid="{00000000-0005-0000-0000-000008000000}"/>
    <cellStyle name="標準 4" xfId="7" xr:uid="{00000000-0005-0000-0000-000009000000}"/>
    <cellStyle name="標準 5" xfId="8" xr:uid="{00000000-0005-0000-0000-00000A000000}"/>
    <cellStyle name="標準 5 2" xfId="12" xr:uid="{75A65408-2D5C-46B0-8DD5-ADA9DBB92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V54"/>
  <sheetViews>
    <sheetView zoomScale="80" zoomScaleNormal="80" zoomScaleSheetLayoutView="85" workbookViewId="0">
      <pane ySplit="4" topLeftCell="A5" activePane="bottomLeft" state="frozen"/>
      <selection activeCell="B39" sqref="B39:K43"/>
      <selection pane="bottomLeft" activeCell="O42" sqref="O42"/>
    </sheetView>
  </sheetViews>
  <sheetFormatPr defaultColWidth="9" defaultRowHeight="21" x14ac:dyDescent="0.2"/>
  <cols>
    <col min="1" max="1" width="7.6640625" style="6" customWidth="1"/>
    <col min="2" max="2" width="9.6640625" style="1" customWidth="1"/>
    <col min="3" max="3" width="9.44140625" style="1" customWidth="1"/>
    <col min="4" max="4" width="7.21875" style="1" bestFit="1" customWidth="1"/>
    <col min="5" max="5" width="8.44140625" style="1" bestFit="1" customWidth="1"/>
    <col min="6" max="6" width="9.109375" style="1" bestFit="1" customWidth="1"/>
    <col min="7" max="10" width="10.33203125" style="1" customWidth="1"/>
    <col min="11" max="11" width="7.44140625" style="1" bestFit="1" customWidth="1"/>
    <col min="12" max="13" width="9" style="1"/>
    <col min="14" max="14" width="12.109375" style="1" customWidth="1"/>
    <col min="15" max="15" width="7.109375" style="1" bestFit="1" customWidth="1"/>
    <col min="16" max="16" width="7.88671875" style="1" bestFit="1" customWidth="1"/>
    <col min="17" max="17" width="9" style="1" bestFit="1" customWidth="1"/>
    <col min="18" max="21" width="10.33203125" style="1" customWidth="1"/>
    <col min="22" max="22" width="7.109375" style="1" bestFit="1" customWidth="1"/>
    <col min="23" max="16384" width="9" style="1"/>
  </cols>
  <sheetData>
    <row r="1" spans="2:22" x14ac:dyDescent="0.2">
      <c r="B1" s="60" t="s">
        <v>107</v>
      </c>
      <c r="C1" s="3"/>
      <c r="D1" s="3"/>
      <c r="E1" s="2"/>
      <c r="F1" s="2"/>
      <c r="G1" s="2"/>
      <c r="H1" s="2"/>
      <c r="I1" s="2"/>
      <c r="J1" s="4"/>
      <c r="K1" s="4"/>
      <c r="N1" s="175" t="s">
        <v>107</v>
      </c>
      <c r="O1" s="175"/>
      <c r="P1" s="175"/>
      <c r="Q1" s="175"/>
      <c r="R1" s="175"/>
      <c r="S1" s="175"/>
      <c r="T1" s="175"/>
      <c r="U1" s="175"/>
      <c r="V1" s="175"/>
    </row>
    <row r="2" spans="2:22" ht="18.600000000000001" customHeight="1" x14ac:dyDescent="0.2">
      <c r="B2" s="45" t="s">
        <v>5</v>
      </c>
      <c r="C2" s="2"/>
      <c r="D2" s="2"/>
      <c r="E2" s="2"/>
      <c r="F2" s="2"/>
      <c r="G2" s="2"/>
      <c r="H2" s="2"/>
      <c r="I2" s="2"/>
      <c r="J2" s="172" t="s">
        <v>90</v>
      </c>
      <c r="K2" s="172"/>
      <c r="N2" s="174" t="s">
        <v>5</v>
      </c>
      <c r="O2" s="174"/>
      <c r="P2" s="174"/>
      <c r="Q2" s="174"/>
      <c r="R2" s="174"/>
      <c r="S2" s="174"/>
      <c r="T2" s="61"/>
      <c r="U2" s="62"/>
      <c r="V2" s="62"/>
    </row>
    <row r="3" spans="2:22" ht="18.600000000000001" customHeight="1" x14ac:dyDescent="0.2">
      <c r="B3" s="168" t="s">
        <v>6</v>
      </c>
      <c r="C3" s="168" t="s">
        <v>7</v>
      </c>
      <c r="D3" s="171" t="s">
        <v>8</v>
      </c>
      <c r="E3" s="169" t="s">
        <v>2</v>
      </c>
      <c r="F3" s="166" t="s">
        <v>9</v>
      </c>
      <c r="G3" s="57"/>
      <c r="H3" s="57"/>
      <c r="I3" s="57"/>
      <c r="J3" s="166" t="s">
        <v>0</v>
      </c>
      <c r="K3" s="58"/>
      <c r="N3" s="168" t="s">
        <v>6</v>
      </c>
      <c r="O3" s="171" t="s">
        <v>8</v>
      </c>
      <c r="P3" s="169" t="s">
        <v>2</v>
      </c>
      <c r="Q3" s="166" t="s">
        <v>9</v>
      </c>
      <c r="R3" s="57"/>
      <c r="S3" s="57"/>
      <c r="T3" s="57"/>
      <c r="U3" s="166" t="s">
        <v>0</v>
      </c>
      <c r="V3" s="58"/>
    </row>
    <row r="4" spans="2:22" ht="18.600000000000001" customHeight="1" x14ac:dyDescent="0.2">
      <c r="B4" s="168"/>
      <c r="C4" s="168"/>
      <c r="D4" s="171"/>
      <c r="E4" s="170"/>
      <c r="F4" s="167"/>
      <c r="G4" s="56" t="s">
        <v>3</v>
      </c>
      <c r="H4" s="56" t="s">
        <v>4</v>
      </c>
      <c r="I4" s="59" t="s">
        <v>10</v>
      </c>
      <c r="J4" s="167"/>
      <c r="K4" s="56" t="s">
        <v>1</v>
      </c>
      <c r="N4" s="168"/>
      <c r="O4" s="171"/>
      <c r="P4" s="170"/>
      <c r="Q4" s="167"/>
      <c r="R4" s="56" t="s">
        <v>3</v>
      </c>
      <c r="S4" s="56" t="s">
        <v>4</v>
      </c>
      <c r="T4" s="59" t="s">
        <v>10</v>
      </c>
      <c r="U4" s="167"/>
      <c r="V4" s="56" t="s">
        <v>1</v>
      </c>
    </row>
    <row r="5" spans="2:22" ht="18.600000000000001" customHeight="1" x14ac:dyDescent="0.2">
      <c r="B5" s="165" t="s">
        <v>11</v>
      </c>
      <c r="C5" s="117" t="s">
        <v>12</v>
      </c>
      <c r="D5" s="118">
        <v>327</v>
      </c>
      <c r="E5" s="119">
        <v>14680</v>
      </c>
      <c r="F5" s="120">
        <v>14130</v>
      </c>
      <c r="G5" s="121">
        <v>7050</v>
      </c>
      <c r="H5" s="121">
        <v>4770</v>
      </c>
      <c r="I5" s="121">
        <v>2310</v>
      </c>
      <c r="J5" s="121">
        <v>550</v>
      </c>
      <c r="K5" s="121">
        <v>440</v>
      </c>
      <c r="N5" s="63" t="s">
        <v>15</v>
      </c>
      <c r="O5" s="7">
        <f>D8</f>
        <v>502</v>
      </c>
      <c r="P5" s="7">
        <f t="shared" ref="P5:U5" si="0">E8</f>
        <v>24320</v>
      </c>
      <c r="Q5" s="7">
        <f t="shared" si="0"/>
        <v>23160</v>
      </c>
      <c r="R5" s="7">
        <f t="shared" si="0"/>
        <v>11520</v>
      </c>
      <c r="S5" s="7">
        <f t="shared" si="0"/>
        <v>7860</v>
      </c>
      <c r="T5" s="7">
        <f t="shared" si="0"/>
        <v>3780</v>
      </c>
      <c r="U5" s="7">
        <f t="shared" si="0"/>
        <v>1160</v>
      </c>
      <c r="V5" s="7">
        <f>K8</f>
        <v>1040</v>
      </c>
    </row>
    <row r="6" spans="2:22" ht="18.600000000000001" customHeight="1" x14ac:dyDescent="0.2">
      <c r="B6" s="165"/>
      <c r="C6" s="117" t="s">
        <v>13</v>
      </c>
      <c r="D6" s="118">
        <v>124</v>
      </c>
      <c r="E6" s="119">
        <v>6750</v>
      </c>
      <c r="F6" s="120">
        <v>6750</v>
      </c>
      <c r="G6" s="121">
        <v>3380</v>
      </c>
      <c r="H6" s="121">
        <v>2220</v>
      </c>
      <c r="I6" s="121">
        <v>1150</v>
      </c>
      <c r="J6" s="122" t="s">
        <v>91</v>
      </c>
      <c r="K6" s="122" t="s">
        <v>91</v>
      </c>
      <c r="N6" s="63" t="s">
        <v>19</v>
      </c>
      <c r="O6" s="7">
        <f>D11</f>
        <v>226</v>
      </c>
      <c r="P6" s="7">
        <f t="shared" ref="P6:U6" si="1">E11</f>
        <v>17780</v>
      </c>
      <c r="Q6" s="7">
        <f t="shared" si="1"/>
        <v>17540</v>
      </c>
      <c r="R6" s="7">
        <f t="shared" si="1"/>
        <v>6720</v>
      </c>
      <c r="S6" s="7">
        <f t="shared" si="1"/>
        <v>4040</v>
      </c>
      <c r="T6" s="7">
        <f t="shared" si="1"/>
        <v>6780</v>
      </c>
      <c r="U6" s="7">
        <f t="shared" si="1"/>
        <v>240</v>
      </c>
      <c r="V6" s="7">
        <f>K11</f>
        <v>50</v>
      </c>
    </row>
    <row r="7" spans="2:22" ht="18.600000000000001" customHeight="1" x14ac:dyDescent="0.2">
      <c r="B7" s="165"/>
      <c r="C7" s="117" t="s">
        <v>14</v>
      </c>
      <c r="D7" s="118">
        <v>51</v>
      </c>
      <c r="E7" s="119">
        <v>2890</v>
      </c>
      <c r="F7" s="120">
        <v>2280</v>
      </c>
      <c r="G7" s="121">
        <v>1090</v>
      </c>
      <c r="H7" s="121">
        <v>870</v>
      </c>
      <c r="I7" s="121">
        <v>320</v>
      </c>
      <c r="J7" s="122">
        <v>610</v>
      </c>
      <c r="K7" s="122">
        <v>600</v>
      </c>
      <c r="N7" s="63" t="s">
        <v>23</v>
      </c>
      <c r="O7" s="7">
        <f>D14</f>
        <v>938</v>
      </c>
      <c r="P7" s="7">
        <f t="shared" ref="P7:U7" si="2">E14</f>
        <v>63330</v>
      </c>
      <c r="Q7" s="7">
        <f t="shared" si="2"/>
        <v>59990</v>
      </c>
      <c r="R7" s="7">
        <f t="shared" si="2"/>
        <v>20470</v>
      </c>
      <c r="S7" s="7">
        <f t="shared" si="2"/>
        <v>13800</v>
      </c>
      <c r="T7" s="7">
        <f t="shared" si="2"/>
        <v>25680</v>
      </c>
      <c r="U7" s="7">
        <f t="shared" si="2"/>
        <v>3480</v>
      </c>
      <c r="V7" s="7">
        <f>K14</f>
        <v>3250</v>
      </c>
    </row>
    <row r="8" spans="2:22" ht="18.600000000000001" customHeight="1" x14ac:dyDescent="0.2">
      <c r="B8" s="158" t="s">
        <v>15</v>
      </c>
      <c r="C8" s="158"/>
      <c r="D8" s="112">
        <v>502</v>
      </c>
      <c r="E8" s="112">
        <v>24320</v>
      </c>
      <c r="F8" s="123">
        <v>23160</v>
      </c>
      <c r="G8" s="123">
        <v>11520</v>
      </c>
      <c r="H8" s="123">
        <v>7860</v>
      </c>
      <c r="I8" s="123">
        <v>3780</v>
      </c>
      <c r="J8" s="124">
        <v>1160</v>
      </c>
      <c r="K8" s="112">
        <v>1040</v>
      </c>
      <c r="N8" s="63" t="s">
        <v>28</v>
      </c>
      <c r="O8" s="7">
        <f>D18</f>
        <v>1153</v>
      </c>
      <c r="P8" s="7">
        <f t="shared" ref="P8:U8" si="3">E18</f>
        <v>69880</v>
      </c>
      <c r="Q8" s="7">
        <f t="shared" si="3"/>
        <v>52150</v>
      </c>
      <c r="R8" s="7">
        <f t="shared" si="3"/>
        <v>18540</v>
      </c>
      <c r="S8" s="7">
        <f t="shared" si="3"/>
        <v>12490</v>
      </c>
      <c r="T8" s="7">
        <f t="shared" si="3"/>
        <v>21120</v>
      </c>
      <c r="U8" s="7">
        <f t="shared" si="3"/>
        <v>17730</v>
      </c>
      <c r="V8" s="7">
        <f>K18</f>
        <v>16500</v>
      </c>
    </row>
    <row r="9" spans="2:22" ht="18.600000000000001" customHeight="1" x14ac:dyDescent="0.2">
      <c r="B9" s="165" t="s">
        <v>16</v>
      </c>
      <c r="C9" s="117" t="s">
        <v>17</v>
      </c>
      <c r="D9" s="125">
        <v>75</v>
      </c>
      <c r="E9" s="118">
        <v>8440</v>
      </c>
      <c r="F9" s="120">
        <v>8220</v>
      </c>
      <c r="G9" s="121">
        <v>2570</v>
      </c>
      <c r="H9" s="121">
        <v>1710</v>
      </c>
      <c r="I9" s="121">
        <v>3940</v>
      </c>
      <c r="J9" s="122">
        <v>220</v>
      </c>
      <c r="K9" s="118">
        <v>50</v>
      </c>
      <c r="N9" s="63" t="s">
        <v>37</v>
      </c>
      <c r="O9" s="7">
        <f>D26</f>
        <v>530</v>
      </c>
      <c r="P9" s="7">
        <f t="shared" ref="P9:U9" si="4">E26</f>
        <v>43820</v>
      </c>
      <c r="Q9" s="7">
        <f t="shared" si="4"/>
        <v>39420</v>
      </c>
      <c r="R9" s="7">
        <f t="shared" si="4"/>
        <v>11350</v>
      </c>
      <c r="S9" s="7">
        <f t="shared" si="4"/>
        <v>8990</v>
      </c>
      <c r="T9" s="7">
        <f t="shared" si="4"/>
        <v>19080</v>
      </c>
      <c r="U9" s="7">
        <f t="shared" si="4"/>
        <v>4400</v>
      </c>
      <c r="V9" s="7">
        <f>K26</f>
        <v>4180</v>
      </c>
    </row>
    <row r="10" spans="2:22" ht="18.600000000000001" customHeight="1" x14ac:dyDescent="0.2">
      <c r="B10" s="165"/>
      <c r="C10" s="117" t="s">
        <v>18</v>
      </c>
      <c r="D10" s="126">
        <v>151</v>
      </c>
      <c r="E10" s="118">
        <v>9340</v>
      </c>
      <c r="F10" s="120">
        <v>9320</v>
      </c>
      <c r="G10" s="121">
        <v>4150</v>
      </c>
      <c r="H10" s="121">
        <v>2330</v>
      </c>
      <c r="I10" s="121">
        <v>2840</v>
      </c>
      <c r="J10" s="122">
        <v>20</v>
      </c>
      <c r="K10" s="122" t="s">
        <v>91</v>
      </c>
      <c r="N10" s="63" t="s">
        <v>45</v>
      </c>
      <c r="O10" s="7">
        <f>D33</f>
        <v>358</v>
      </c>
      <c r="P10" s="7">
        <f t="shared" ref="P10:T10" si="5">E33</f>
        <v>8210</v>
      </c>
      <c r="Q10" s="7">
        <f t="shared" si="5"/>
        <v>7920</v>
      </c>
      <c r="R10" s="7">
        <f t="shared" si="5"/>
        <v>3560</v>
      </c>
      <c r="S10" s="7">
        <f t="shared" si="5"/>
        <v>2490</v>
      </c>
      <c r="T10" s="7">
        <f t="shared" si="5"/>
        <v>1870</v>
      </c>
      <c r="U10" s="7">
        <f>J33</f>
        <v>290</v>
      </c>
      <c r="V10" s="7">
        <f>K33</f>
        <v>280</v>
      </c>
    </row>
    <row r="11" spans="2:22" ht="18.600000000000001" customHeight="1" x14ac:dyDescent="0.2">
      <c r="B11" s="158" t="s">
        <v>19</v>
      </c>
      <c r="C11" s="158"/>
      <c r="D11" s="123">
        <v>226</v>
      </c>
      <c r="E11" s="127">
        <v>17780</v>
      </c>
      <c r="F11" s="123">
        <v>17540</v>
      </c>
      <c r="G11" s="123">
        <v>6720</v>
      </c>
      <c r="H11" s="123">
        <v>4040</v>
      </c>
      <c r="I11" s="123">
        <v>6780</v>
      </c>
      <c r="J11" s="124">
        <v>240</v>
      </c>
      <c r="K11" s="127">
        <v>50</v>
      </c>
      <c r="N11" s="63" t="s">
        <v>50</v>
      </c>
      <c r="O11" s="7">
        <f>D37</f>
        <v>477</v>
      </c>
      <c r="P11" s="7">
        <f t="shared" ref="P11:U11" si="6">E37</f>
        <v>7260</v>
      </c>
      <c r="Q11" s="7">
        <f t="shared" si="6"/>
        <v>7260</v>
      </c>
      <c r="R11" s="7">
        <f t="shared" si="6"/>
        <v>3640</v>
      </c>
      <c r="S11" s="7">
        <f t="shared" si="6"/>
        <v>2530</v>
      </c>
      <c r="T11" s="7">
        <f t="shared" si="6"/>
        <v>1090</v>
      </c>
      <c r="U11" s="64" t="str">
        <f t="shared" si="6"/>
        <v>-</v>
      </c>
      <c r="V11" s="64" t="str">
        <f>K37</f>
        <v>-</v>
      </c>
    </row>
    <row r="12" spans="2:22" ht="18.600000000000001" customHeight="1" x14ac:dyDescent="0.2">
      <c r="B12" s="164" t="s">
        <v>84</v>
      </c>
      <c r="C12" s="117" t="s">
        <v>21</v>
      </c>
      <c r="D12" s="118">
        <v>841</v>
      </c>
      <c r="E12" s="119">
        <v>57880</v>
      </c>
      <c r="F12" s="120">
        <v>54560</v>
      </c>
      <c r="G12" s="121">
        <v>18790</v>
      </c>
      <c r="H12" s="121">
        <v>12750</v>
      </c>
      <c r="I12" s="121">
        <v>22980</v>
      </c>
      <c r="J12" s="122">
        <v>3460</v>
      </c>
      <c r="K12" s="118">
        <v>3230</v>
      </c>
      <c r="N12" s="65" t="s">
        <v>51</v>
      </c>
      <c r="O12" s="66">
        <f>D38</f>
        <v>4184</v>
      </c>
      <c r="P12" s="66">
        <f t="shared" ref="P12:U12" si="7">E38</f>
        <v>234600</v>
      </c>
      <c r="Q12" s="66">
        <f t="shared" si="7"/>
        <v>207440</v>
      </c>
      <c r="R12" s="66">
        <f t="shared" si="7"/>
        <v>75800</v>
      </c>
      <c r="S12" s="66">
        <f t="shared" si="7"/>
        <v>52200</v>
      </c>
      <c r="T12" s="66">
        <f t="shared" si="7"/>
        <v>79400</v>
      </c>
      <c r="U12" s="66">
        <f t="shared" si="7"/>
        <v>27300</v>
      </c>
      <c r="V12" s="66">
        <f>K38</f>
        <v>25300</v>
      </c>
    </row>
    <row r="13" spans="2:22" ht="18.600000000000001" customHeight="1" x14ac:dyDescent="0.2">
      <c r="B13" s="165"/>
      <c r="C13" s="117" t="s">
        <v>22</v>
      </c>
      <c r="D13" s="118">
        <v>97</v>
      </c>
      <c r="E13" s="119">
        <v>5450</v>
      </c>
      <c r="F13" s="120">
        <v>5430</v>
      </c>
      <c r="G13" s="121">
        <v>1680</v>
      </c>
      <c r="H13" s="121">
        <v>1050</v>
      </c>
      <c r="I13" s="121">
        <v>2700</v>
      </c>
      <c r="J13" s="122">
        <v>20</v>
      </c>
      <c r="K13" s="118">
        <v>20</v>
      </c>
    </row>
    <row r="14" spans="2:22" ht="18.600000000000001" customHeight="1" x14ac:dyDescent="0.2">
      <c r="B14" s="158" t="s">
        <v>23</v>
      </c>
      <c r="C14" s="158"/>
      <c r="D14" s="127">
        <v>938</v>
      </c>
      <c r="E14" s="127">
        <v>63330</v>
      </c>
      <c r="F14" s="123">
        <v>59990</v>
      </c>
      <c r="G14" s="123">
        <v>20470</v>
      </c>
      <c r="H14" s="123">
        <v>13800</v>
      </c>
      <c r="I14" s="123">
        <v>25680</v>
      </c>
      <c r="J14" s="124">
        <v>3480</v>
      </c>
      <c r="K14" s="127">
        <v>3250</v>
      </c>
      <c r="M14" s="43"/>
      <c r="O14" s="18"/>
    </row>
    <row r="15" spans="2:22" ht="18.600000000000001" customHeight="1" x14ac:dyDescent="0.2">
      <c r="B15" s="164" t="s">
        <v>85</v>
      </c>
      <c r="C15" s="117" t="s">
        <v>25</v>
      </c>
      <c r="D15" s="118">
        <v>640</v>
      </c>
      <c r="E15" s="119">
        <v>35810</v>
      </c>
      <c r="F15" s="120">
        <v>29990</v>
      </c>
      <c r="G15" s="121">
        <v>10910</v>
      </c>
      <c r="H15" s="121">
        <v>7670</v>
      </c>
      <c r="I15" s="121">
        <v>11410</v>
      </c>
      <c r="J15" s="122">
        <v>5820</v>
      </c>
      <c r="K15" s="118">
        <v>5510</v>
      </c>
      <c r="M15" s="5"/>
      <c r="N15" s="3"/>
      <c r="O15" s="3"/>
      <c r="P15" s="2"/>
      <c r="Q15" s="2"/>
      <c r="R15" s="2"/>
      <c r="S15" s="2"/>
      <c r="T15" s="2"/>
      <c r="U15" s="4"/>
      <c r="V15" s="4"/>
    </row>
    <row r="16" spans="2:22" ht="18.600000000000001" customHeight="1" x14ac:dyDescent="0.2">
      <c r="B16" s="165"/>
      <c r="C16" s="117" t="s">
        <v>26</v>
      </c>
      <c r="D16" s="118">
        <v>237</v>
      </c>
      <c r="E16" s="119">
        <v>23360</v>
      </c>
      <c r="F16" s="120">
        <v>11590</v>
      </c>
      <c r="G16" s="121">
        <v>3310</v>
      </c>
      <c r="H16" s="121">
        <v>1970</v>
      </c>
      <c r="I16" s="121">
        <v>6310</v>
      </c>
      <c r="J16" s="122">
        <v>11770</v>
      </c>
      <c r="K16" s="118">
        <v>10910</v>
      </c>
      <c r="M16" s="45"/>
      <c r="N16" s="2"/>
      <c r="O16" s="2"/>
      <c r="P16" s="2"/>
      <c r="Q16" s="2"/>
      <c r="R16" s="2"/>
      <c r="S16" s="2"/>
      <c r="T16" s="2"/>
      <c r="U16" s="173"/>
      <c r="V16" s="173"/>
    </row>
    <row r="17" spans="2:22" ht="18.600000000000001" customHeight="1" x14ac:dyDescent="0.2">
      <c r="B17" s="165"/>
      <c r="C17" s="117" t="s">
        <v>27</v>
      </c>
      <c r="D17" s="118">
        <v>276</v>
      </c>
      <c r="E17" s="119">
        <v>10710</v>
      </c>
      <c r="F17" s="120">
        <v>10570</v>
      </c>
      <c r="G17" s="121">
        <v>4320</v>
      </c>
      <c r="H17" s="121">
        <v>2850</v>
      </c>
      <c r="I17" s="121">
        <v>3400</v>
      </c>
      <c r="J17" s="122">
        <v>140</v>
      </c>
      <c r="K17" s="118">
        <v>80</v>
      </c>
      <c r="O17" s="3"/>
      <c r="P17" s="3"/>
      <c r="Q17" s="3"/>
      <c r="R17" s="48"/>
      <c r="S17" s="48"/>
      <c r="T17" s="48"/>
      <c r="U17" s="3"/>
      <c r="V17" s="48"/>
    </row>
    <row r="18" spans="2:22" ht="18.600000000000001" customHeight="1" x14ac:dyDescent="0.2">
      <c r="B18" s="158" t="s">
        <v>28</v>
      </c>
      <c r="C18" s="158"/>
      <c r="D18" s="127">
        <v>1153</v>
      </c>
      <c r="E18" s="127">
        <v>69880</v>
      </c>
      <c r="F18" s="123">
        <v>52150</v>
      </c>
      <c r="G18" s="123">
        <v>18540</v>
      </c>
      <c r="H18" s="123">
        <v>12490</v>
      </c>
      <c r="I18" s="123">
        <v>21120</v>
      </c>
      <c r="J18" s="124">
        <v>17730</v>
      </c>
      <c r="K18" s="127">
        <v>16500</v>
      </c>
      <c r="O18" s="3"/>
      <c r="P18" s="3"/>
      <c r="Q18" s="3"/>
      <c r="R18" s="48"/>
      <c r="S18" s="48"/>
      <c r="T18" s="48"/>
      <c r="U18" s="3"/>
      <c r="V18" s="48"/>
    </row>
    <row r="19" spans="2:22" ht="18.600000000000001" customHeight="1" x14ac:dyDescent="0.2">
      <c r="B19" s="164" t="s">
        <v>86</v>
      </c>
      <c r="C19" s="117" t="s">
        <v>30</v>
      </c>
      <c r="D19" s="118">
        <v>140</v>
      </c>
      <c r="E19" s="119">
        <v>12670</v>
      </c>
      <c r="F19" s="120">
        <v>11370</v>
      </c>
      <c r="G19" s="121">
        <v>2500</v>
      </c>
      <c r="H19" s="121">
        <v>1950</v>
      </c>
      <c r="I19" s="121">
        <v>6920</v>
      </c>
      <c r="J19" s="122">
        <v>1300</v>
      </c>
      <c r="K19" s="118">
        <v>1270</v>
      </c>
      <c r="O19" s="46"/>
      <c r="P19" s="46"/>
      <c r="Q19" s="46"/>
      <c r="R19" s="46"/>
      <c r="S19" s="46"/>
      <c r="T19" s="46"/>
      <c r="U19" s="46"/>
      <c r="V19" s="46"/>
    </row>
    <row r="20" spans="2:22" ht="18.600000000000001" customHeight="1" x14ac:dyDescent="0.2">
      <c r="B20" s="165"/>
      <c r="C20" s="117" t="s">
        <v>31</v>
      </c>
      <c r="D20" s="118">
        <v>51</v>
      </c>
      <c r="E20" s="119">
        <v>6790</v>
      </c>
      <c r="F20" s="120">
        <v>5220</v>
      </c>
      <c r="G20" s="121">
        <v>920</v>
      </c>
      <c r="H20" s="121">
        <v>950</v>
      </c>
      <c r="I20" s="121">
        <v>3350</v>
      </c>
      <c r="J20" s="122">
        <v>1570</v>
      </c>
      <c r="K20" s="118">
        <v>1470</v>
      </c>
      <c r="O20" s="46"/>
      <c r="P20" s="46"/>
      <c r="Q20" s="46"/>
      <c r="R20" s="46"/>
      <c r="S20" s="46"/>
      <c r="T20" s="46"/>
      <c r="U20" s="49"/>
      <c r="V20" s="49"/>
    </row>
    <row r="21" spans="2:22" ht="18.600000000000001" customHeight="1" x14ac:dyDescent="0.2">
      <c r="B21" s="165"/>
      <c r="C21" s="117" t="s">
        <v>32</v>
      </c>
      <c r="D21" s="118">
        <v>109</v>
      </c>
      <c r="E21" s="119">
        <v>8860</v>
      </c>
      <c r="F21" s="120">
        <v>8160</v>
      </c>
      <c r="G21" s="121">
        <v>2420</v>
      </c>
      <c r="H21" s="121">
        <v>1730</v>
      </c>
      <c r="I21" s="121">
        <v>4010</v>
      </c>
      <c r="J21" s="122">
        <v>700</v>
      </c>
      <c r="K21" s="118">
        <v>640</v>
      </c>
      <c r="O21" s="46"/>
      <c r="P21" s="46"/>
      <c r="Q21" s="46"/>
      <c r="R21" s="46"/>
      <c r="S21" s="46"/>
      <c r="T21" s="46"/>
      <c r="U21" s="49"/>
      <c r="V21" s="49"/>
    </row>
    <row r="22" spans="2:22" ht="18.600000000000001" customHeight="1" x14ac:dyDescent="0.2">
      <c r="B22" s="165"/>
      <c r="C22" s="117" t="s">
        <v>33</v>
      </c>
      <c r="D22" s="118">
        <v>3</v>
      </c>
      <c r="E22" s="119">
        <v>50</v>
      </c>
      <c r="F22" s="120">
        <v>50</v>
      </c>
      <c r="G22" s="121">
        <v>30</v>
      </c>
      <c r="H22" s="121">
        <v>20</v>
      </c>
      <c r="I22" s="122" t="s">
        <v>91</v>
      </c>
      <c r="J22" s="122" t="s">
        <v>91</v>
      </c>
      <c r="K22" s="122" t="s">
        <v>91</v>
      </c>
      <c r="O22" s="50"/>
      <c r="P22" s="50"/>
      <c r="Q22" s="50"/>
      <c r="R22" s="50"/>
      <c r="S22" s="50"/>
      <c r="T22" s="50"/>
      <c r="U22" s="50"/>
      <c r="V22" s="50"/>
    </row>
    <row r="23" spans="2:22" ht="18.600000000000001" customHeight="1" x14ac:dyDescent="0.2">
      <c r="B23" s="165"/>
      <c r="C23" s="117" t="s">
        <v>34</v>
      </c>
      <c r="D23" s="118">
        <v>35</v>
      </c>
      <c r="E23" s="119">
        <v>3860</v>
      </c>
      <c r="F23" s="120">
        <v>3820</v>
      </c>
      <c r="G23" s="121">
        <v>1330</v>
      </c>
      <c r="H23" s="121">
        <v>990</v>
      </c>
      <c r="I23" s="121">
        <v>1500</v>
      </c>
      <c r="J23" s="122">
        <v>40</v>
      </c>
      <c r="K23" s="118">
        <v>40</v>
      </c>
      <c r="O23" s="47"/>
      <c r="P23" s="46"/>
      <c r="Q23" s="46"/>
      <c r="R23" s="46"/>
      <c r="S23" s="46"/>
      <c r="T23" s="46"/>
      <c r="U23" s="46"/>
      <c r="V23" s="46"/>
    </row>
    <row r="24" spans="2:22" ht="18.600000000000001" customHeight="1" x14ac:dyDescent="0.2">
      <c r="B24" s="165"/>
      <c r="C24" s="117" t="s">
        <v>35</v>
      </c>
      <c r="D24" s="118">
        <v>115</v>
      </c>
      <c r="E24" s="119">
        <v>8480</v>
      </c>
      <c r="F24" s="120">
        <v>7690</v>
      </c>
      <c r="G24" s="121">
        <v>2560</v>
      </c>
      <c r="H24" s="121">
        <v>2270</v>
      </c>
      <c r="I24" s="121">
        <v>2860</v>
      </c>
      <c r="J24" s="122">
        <v>790</v>
      </c>
      <c r="K24" s="118">
        <v>760</v>
      </c>
      <c r="O24" s="47"/>
      <c r="P24" s="46"/>
      <c r="Q24" s="46"/>
      <c r="R24" s="46"/>
      <c r="S24" s="46"/>
      <c r="T24" s="46"/>
      <c r="U24" s="46"/>
      <c r="V24" s="49"/>
    </row>
    <row r="25" spans="2:22" ht="18.600000000000001" customHeight="1" x14ac:dyDescent="0.2">
      <c r="B25" s="165"/>
      <c r="C25" s="117" t="s">
        <v>36</v>
      </c>
      <c r="D25" s="118">
        <v>77</v>
      </c>
      <c r="E25" s="119">
        <v>3110</v>
      </c>
      <c r="F25" s="120">
        <v>3110</v>
      </c>
      <c r="G25" s="121">
        <v>1590</v>
      </c>
      <c r="H25" s="121">
        <v>1080</v>
      </c>
      <c r="I25" s="121">
        <v>440</v>
      </c>
      <c r="J25" s="122" t="s">
        <v>91</v>
      </c>
      <c r="K25" s="122" t="s">
        <v>91</v>
      </c>
      <c r="O25" s="46"/>
      <c r="P25" s="46"/>
      <c r="Q25" s="46"/>
      <c r="R25" s="46"/>
      <c r="S25" s="46"/>
      <c r="T25" s="46"/>
      <c r="U25" s="46"/>
      <c r="V25" s="46"/>
    </row>
    <row r="26" spans="2:22" ht="18.600000000000001" customHeight="1" x14ac:dyDescent="0.2">
      <c r="B26" s="158" t="s">
        <v>37</v>
      </c>
      <c r="C26" s="158"/>
      <c r="D26" s="127">
        <v>530</v>
      </c>
      <c r="E26" s="127">
        <v>43820</v>
      </c>
      <c r="F26" s="123">
        <v>39420</v>
      </c>
      <c r="G26" s="123">
        <v>11350</v>
      </c>
      <c r="H26" s="123">
        <v>8990</v>
      </c>
      <c r="I26" s="123">
        <v>19080</v>
      </c>
      <c r="J26" s="124">
        <v>4400</v>
      </c>
      <c r="K26" s="127">
        <v>4180</v>
      </c>
      <c r="M26" s="51"/>
      <c r="O26" s="46"/>
      <c r="P26" s="46"/>
      <c r="Q26" s="46"/>
      <c r="R26" s="46"/>
      <c r="S26" s="46"/>
      <c r="T26" s="46"/>
      <c r="U26" s="46"/>
      <c r="V26" s="46"/>
    </row>
    <row r="27" spans="2:22" ht="18.600000000000001" customHeight="1" x14ac:dyDescent="0.2">
      <c r="B27" s="164" t="s">
        <v>87</v>
      </c>
      <c r="C27" s="117" t="s">
        <v>39</v>
      </c>
      <c r="D27" s="118">
        <v>139</v>
      </c>
      <c r="E27" s="119">
        <v>3620</v>
      </c>
      <c r="F27" s="120">
        <v>3330</v>
      </c>
      <c r="G27" s="121">
        <v>1100</v>
      </c>
      <c r="H27" s="121">
        <v>830</v>
      </c>
      <c r="I27" s="121">
        <v>1400</v>
      </c>
      <c r="J27" s="122">
        <v>290</v>
      </c>
      <c r="K27" s="118">
        <v>280</v>
      </c>
      <c r="O27" s="46"/>
      <c r="P27" s="46"/>
      <c r="Q27" s="46"/>
      <c r="R27" s="46"/>
      <c r="S27" s="46"/>
      <c r="T27" s="46"/>
      <c r="U27" s="46"/>
      <c r="V27" s="46"/>
    </row>
    <row r="28" spans="2:22" ht="18.600000000000001" customHeight="1" x14ac:dyDescent="0.2">
      <c r="B28" s="165"/>
      <c r="C28" s="117" t="s">
        <v>40</v>
      </c>
      <c r="D28" s="118">
        <v>90</v>
      </c>
      <c r="E28" s="119">
        <v>1650</v>
      </c>
      <c r="F28" s="120">
        <v>1650</v>
      </c>
      <c r="G28" s="121">
        <v>900</v>
      </c>
      <c r="H28" s="121">
        <v>570</v>
      </c>
      <c r="I28" s="121">
        <v>180</v>
      </c>
      <c r="J28" s="122" t="s">
        <v>91</v>
      </c>
      <c r="K28" s="122" t="s">
        <v>91</v>
      </c>
      <c r="O28" s="46"/>
      <c r="P28" s="46"/>
      <c r="Q28" s="46"/>
      <c r="R28" s="46"/>
      <c r="S28" s="46"/>
      <c r="T28" s="46"/>
      <c r="U28" s="46"/>
      <c r="V28" s="46"/>
    </row>
    <row r="29" spans="2:22" ht="18.600000000000001" customHeight="1" x14ac:dyDescent="0.2">
      <c r="B29" s="165"/>
      <c r="C29" s="117" t="s">
        <v>41</v>
      </c>
      <c r="D29" s="118">
        <v>10</v>
      </c>
      <c r="E29" s="119">
        <v>320</v>
      </c>
      <c r="F29" s="120">
        <v>320</v>
      </c>
      <c r="G29" s="121">
        <v>190</v>
      </c>
      <c r="H29" s="121">
        <v>130</v>
      </c>
      <c r="I29" s="122" t="s">
        <v>91</v>
      </c>
      <c r="J29" s="122" t="s">
        <v>91</v>
      </c>
      <c r="K29" s="122" t="s">
        <v>91</v>
      </c>
      <c r="M29" s="51"/>
      <c r="O29" s="46"/>
      <c r="P29" s="46"/>
      <c r="Q29" s="46"/>
      <c r="R29" s="46"/>
      <c r="S29" s="46"/>
      <c r="T29" s="46"/>
      <c r="U29" s="46"/>
      <c r="V29" s="46"/>
    </row>
    <row r="30" spans="2:22" ht="18.600000000000001" customHeight="1" x14ac:dyDescent="0.2">
      <c r="B30" s="165"/>
      <c r="C30" s="117" t="s">
        <v>42</v>
      </c>
      <c r="D30" s="118">
        <v>15</v>
      </c>
      <c r="E30" s="119">
        <v>220</v>
      </c>
      <c r="F30" s="120">
        <v>220</v>
      </c>
      <c r="G30" s="121">
        <v>120</v>
      </c>
      <c r="H30" s="121">
        <v>100</v>
      </c>
      <c r="I30" s="122" t="s">
        <v>91</v>
      </c>
      <c r="J30" s="122" t="s">
        <v>91</v>
      </c>
      <c r="K30" s="122" t="s">
        <v>91</v>
      </c>
      <c r="O30" s="46"/>
      <c r="P30" s="46"/>
      <c r="Q30" s="46"/>
      <c r="R30" s="46"/>
      <c r="S30" s="46"/>
      <c r="T30" s="46"/>
      <c r="U30" s="46"/>
      <c r="V30" s="46"/>
    </row>
    <row r="31" spans="2:22" ht="18.600000000000001" customHeight="1" x14ac:dyDescent="0.2">
      <c r="B31" s="165"/>
      <c r="C31" s="117" t="s">
        <v>43</v>
      </c>
      <c r="D31" s="118">
        <v>55</v>
      </c>
      <c r="E31" s="119">
        <v>1070</v>
      </c>
      <c r="F31" s="120">
        <v>1070</v>
      </c>
      <c r="G31" s="121">
        <v>510</v>
      </c>
      <c r="H31" s="121">
        <v>350</v>
      </c>
      <c r="I31" s="121">
        <v>210</v>
      </c>
      <c r="J31" s="122" t="s">
        <v>91</v>
      </c>
      <c r="K31" s="122" t="s">
        <v>91</v>
      </c>
      <c r="O31" s="46"/>
      <c r="P31" s="46"/>
      <c r="Q31" s="46"/>
      <c r="R31" s="46"/>
      <c r="S31" s="46"/>
      <c r="T31" s="46"/>
      <c r="U31" s="46"/>
      <c r="V31" s="46"/>
    </row>
    <row r="32" spans="2:22" ht="18.600000000000001" customHeight="1" x14ac:dyDescent="0.2">
      <c r="B32" s="165"/>
      <c r="C32" s="117" t="s">
        <v>44</v>
      </c>
      <c r="D32" s="118">
        <v>49</v>
      </c>
      <c r="E32" s="119">
        <v>1330</v>
      </c>
      <c r="F32" s="120">
        <v>1330</v>
      </c>
      <c r="G32" s="121">
        <v>740</v>
      </c>
      <c r="H32" s="121">
        <v>510</v>
      </c>
      <c r="I32" s="121">
        <v>80</v>
      </c>
      <c r="J32" s="122" t="s">
        <v>91</v>
      </c>
      <c r="K32" s="122" t="s">
        <v>91</v>
      </c>
      <c r="O32" s="46"/>
      <c r="P32" s="46"/>
      <c r="Q32" s="46"/>
      <c r="R32" s="46"/>
      <c r="S32" s="46"/>
      <c r="T32" s="46"/>
      <c r="U32" s="46"/>
      <c r="V32" s="46"/>
    </row>
    <row r="33" spans="2:22" ht="18.600000000000001" customHeight="1" x14ac:dyDescent="0.2">
      <c r="B33" s="158" t="s">
        <v>45</v>
      </c>
      <c r="C33" s="158"/>
      <c r="D33" s="127">
        <v>358</v>
      </c>
      <c r="E33" s="127">
        <v>8210</v>
      </c>
      <c r="F33" s="123">
        <v>7920</v>
      </c>
      <c r="G33" s="123">
        <v>3560</v>
      </c>
      <c r="H33" s="123">
        <v>2490</v>
      </c>
      <c r="I33" s="123">
        <v>1870</v>
      </c>
      <c r="J33" s="124">
        <v>290</v>
      </c>
      <c r="K33" s="127">
        <v>280</v>
      </c>
      <c r="M33" s="51"/>
      <c r="O33" s="46"/>
      <c r="P33" s="46"/>
      <c r="Q33" s="46"/>
      <c r="R33" s="46"/>
      <c r="S33" s="46"/>
      <c r="T33" s="46"/>
      <c r="U33" s="46"/>
      <c r="V33" s="46"/>
    </row>
    <row r="34" spans="2:22" ht="18.600000000000001" customHeight="1" x14ac:dyDescent="0.2">
      <c r="B34" s="164" t="s">
        <v>88</v>
      </c>
      <c r="C34" s="117" t="s">
        <v>47</v>
      </c>
      <c r="D34" s="118">
        <v>344</v>
      </c>
      <c r="E34" s="119">
        <v>5560</v>
      </c>
      <c r="F34" s="120">
        <v>5560</v>
      </c>
      <c r="G34" s="121">
        <v>2640</v>
      </c>
      <c r="H34" s="121">
        <v>1830</v>
      </c>
      <c r="I34" s="121">
        <v>1090</v>
      </c>
      <c r="J34" s="122" t="s">
        <v>91</v>
      </c>
      <c r="K34" s="122" t="s">
        <v>91</v>
      </c>
      <c r="O34" s="46"/>
      <c r="P34" s="46"/>
      <c r="Q34" s="46"/>
      <c r="R34" s="46"/>
      <c r="S34" s="46"/>
      <c r="T34" s="46"/>
      <c r="U34" s="46"/>
      <c r="V34" s="46"/>
    </row>
    <row r="35" spans="2:22" ht="18.600000000000001" customHeight="1" x14ac:dyDescent="0.2">
      <c r="B35" s="165"/>
      <c r="C35" s="117" t="s">
        <v>48</v>
      </c>
      <c r="D35" s="118">
        <v>80</v>
      </c>
      <c r="E35" s="119">
        <v>1000</v>
      </c>
      <c r="F35" s="120">
        <v>1000</v>
      </c>
      <c r="G35" s="121">
        <v>580</v>
      </c>
      <c r="H35" s="121">
        <v>420</v>
      </c>
      <c r="I35" s="122" t="s">
        <v>91</v>
      </c>
      <c r="J35" s="122" t="s">
        <v>91</v>
      </c>
      <c r="K35" s="122" t="s">
        <v>91</v>
      </c>
      <c r="O35" s="46"/>
      <c r="P35" s="46"/>
      <c r="Q35" s="46"/>
      <c r="R35" s="46"/>
      <c r="S35" s="46"/>
      <c r="T35" s="46"/>
      <c r="U35" s="46"/>
      <c r="V35" s="46"/>
    </row>
    <row r="36" spans="2:22" ht="18.600000000000001" customHeight="1" x14ac:dyDescent="0.2">
      <c r="B36" s="165"/>
      <c r="C36" s="117" t="s">
        <v>49</v>
      </c>
      <c r="D36" s="118">
        <v>53</v>
      </c>
      <c r="E36" s="119">
        <v>700</v>
      </c>
      <c r="F36" s="120">
        <v>700</v>
      </c>
      <c r="G36" s="121">
        <v>420</v>
      </c>
      <c r="H36" s="121">
        <v>280</v>
      </c>
      <c r="I36" s="122" t="s">
        <v>91</v>
      </c>
      <c r="J36" s="122" t="s">
        <v>91</v>
      </c>
      <c r="K36" s="122" t="s">
        <v>91</v>
      </c>
      <c r="O36" s="46"/>
      <c r="P36" s="46"/>
      <c r="Q36" s="46"/>
      <c r="R36" s="46"/>
      <c r="S36" s="46"/>
      <c r="T36" s="49"/>
      <c r="U36" s="49"/>
      <c r="V36" s="49"/>
    </row>
    <row r="37" spans="2:22" ht="18.600000000000001" customHeight="1" x14ac:dyDescent="0.2">
      <c r="B37" s="158" t="s">
        <v>50</v>
      </c>
      <c r="C37" s="158"/>
      <c r="D37" s="127">
        <v>477</v>
      </c>
      <c r="E37" s="127">
        <v>7260</v>
      </c>
      <c r="F37" s="123">
        <v>7260</v>
      </c>
      <c r="G37" s="123">
        <v>3640</v>
      </c>
      <c r="H37" s="123">
        <v>2530</v>
      </c>
      <c r="I37" s="123">
        <v>1090</v>
      </c>
      <c r="J37" s="124" t="s">
        <v>91</v>
      </c>
      <c r="K37" s="124" t="s">
        <v>91</v>
      </c>
      <c r="O37" s="46"/>
      <c r="P37" s="46"/>
      <c r="Q37" s="46"/>
      <c r="R37" s="46"/>
      <c r="S37" s="46"/>
      <c r="T37" s="46"/>
      <c r="U37" s="46"/>
      <c r="V37" s="46"/>
    </row>
    <row r="38" spans="2:22" ht="18.600000000000001" customHeight="1" x14ac:dyDescent="0.2">
      <c r="B38" s="159" t="s">
        <v>51</v>
      </c>
      <c r="C38" s="159"/>
      <c r="D38" s="128">
        <v>4184</v>
      </c>
      <c r="E38" s="128">
        <v>234600</v>
      </c>
      <c r="F38" s="129">
        <v>207440</v>
      </c>
      <c r="G38" s="129">
        <v>75800</v>
      </c>
      <c r="H38" s="129">
        <v>52200</v>
      </c>
      <c r="I38" s="129">
        <v>79400</v>
      </c>
      <c r="J38" s="130">
        <v>27300</v>
      </c>
      <c r="K38" s="128">
        <v>25300</v>
      </c>
      <c r="O38" s="46"/>
      <c r="P38" s="46"/>
      <c r="Q38" s="46"/>
      <c r="R38" s="46"/>
      <c r="S38" s="46"/>
      <c r="T38" s="46"/>
      <c r="U38" s="46"/>
      <c r="V38" s="46"/>
    </row>
    <row r="39" spans="2:22" ht="21.75" customHeight="1" x14ac:dyDescent="0.2">
      <c r="B39" s="160" t="s">
        <v>89</v>
      </c>
      <c r="C39" s="161"/>
      <c r="D39" s="161"/>
      <c r="E39" s="161"/>
      <c r="F39" s="161"/>
      <c r="G39" s="161"/>
      <c r="H39" s="161"/>
      <c r="I39" s="161"/>
      <c r="J39" s="161"/>
      <c r="K39" s="161"/>
      <c r="O39" s="46"/>
      <c r="P39" s="46"/>
      <c r="Q39" s="46"/>
      <c r="R39" s="46"/>
      <c r="S39" s="46"/>
      <c r="T39" s="46"/>
      <c r="U39" s="49"/>
      <c r="V39" s="49"/>
    </row>
    <row r="40" spans="2:22" ht="28.5" customHeight="1" x14ac:dyDescent="0.2">
      <c r="B40" s="162"/>
      <c r="C40" s="163"/>
      <c r="D40" s="163"/>
      <c r="E40" s="163"/>
      <c r="F40" s="163"/>
      <c r="G40" s="163"/>
      <c r="H40" s="163"/>
      <c r="I40" s="163"/>
      <c r="J40" s="163"/>
      <c r="K40" s="163"/>
      <c r="O40" s="46"/>
      <c r="P40" s="46"/>
      <c r="Q40" s="46"/>
      <c r="R40" s="46"/>
      <c r="S40" s="46"/>
      <c r="T40" s="46"/>
      <c r="U40" s="46"/>
      <c r="V40" s="46"/>
    </row>
    <row r="41" spans="2:22" ht="21.75" customHeight="1" x14ac:dyDescent="0.2">
      <c r="B41" s="162"/>
      <c r="C41" s="163"/>
      <c r="D41" s="163"/>
      <c r="E41" s="163"/>
      <c r="F41" s="163"/>
      <c r="G41" s="163"/>
      <c r="H41" s="163"/>
      <c r="I41" s="163"/>
      <c r="J41" s="163"/>
      <c r="K41" s="163"/>
      <c r="M41" s="51"/>
      <c r="O41" s="46"/>
      <c r="P41" s="46"/>
      <c r="Q41" s="46"/>
      <c r="R41" s="46"/>
      <c r="S41" s="46"/>
      <c r="T41" s="46"/>
      <c r="U41" s="46"/>
      <c r="V41" s="46"/>
    </row>
    <row r="42" spans="2:22" ht="21.75" customHeight="1" x14ac:dyDescent="0.2">
      <c r="B42" s="162"/>
      <c r="C42" s="163"/>
      <c r="D42" s="163"/>
      <c r="E42" s="163"/>
      <c r="F42" s="163"/>
      <c r="G42" s="163"/>
      <c r="H42" s="163"/>
      <c r="I42" s="163"/>
      <c r="J42" s="163"/>
      <c r="K42" s="163"/>
      <c r="O42" s="46"/>
      <c r="P42" s="46"/>
      <c r="Q42" s="46"/>
      <c r="R42" s="46"/>
      <c r="S42" s="46"/>
      <c r="T42" s="46"/>
      <c r="U42" s="49"/>
      <c r="V42" s="49"/>
    </row>
    <row r="43" spans="2:22" ht="21.75" customHeight="1" x14ac:dyDescent="0.2">
      <c r="B43" s="163"/>
      <c r="C43" s="163"/>
      <c r="D43" s="163"/>
      <c r="E43" s="163"/>
      <c r="F43" s="163"/>
      <c r="G43" s="163"/>
      <c r="H43" s="163"/>
      <c r="I43" s="163"/>
      <c r="J43" s="163"/>
      <c r="K43" s="163"/>
      <c r="O43" s="46"/>
      <c r="P43" s="46"/>
      <c r="Q43" s="46"/>
      <c r="R43" s="46"/>
      <c r="S43" s="46"/>
      <c r="T43" s="49"/>
      <c r="U43" s="49"/>
      <c r="V43" s="49"/>
    </row>
    <row r="44" spans="2:22" ht="21.75" customHeight="1" x14ac:dyDescent="0.2">
      <c r="O44" s="46"/>
      <c r="P44" s="46"/>
      <c r="Q44" s="46"/>
      <c r="R44" s="46"/>
      <c r="S44" s="46"/>
      <c r="T44" s="49"/>
      <c r="U44" s="49"/>
      <c r="V44" s="49"/>
    </row>
    <row r="45" spans="2:22" x14ac:dyDescent="0.2">
      <c r="O45" s="46"/>
      <c r="P45" s="46"/>
      <c r="Q45" s="46"/>
      <c r="R45" s="46"/>
      <c r="S45" s="46"/>
      <c r="T45" s="49"/>
      <c r="U45" s="49"/>
      <c r="V45" s="49"/>
    </row>
    <row r="46" spans="2:22" x14ac:dyDescent="0.2">
      <c r="O46" s="46"/>
      <c r="P46" s="46"/>
      <c r="Q46" s="46"/>
      <c r="R46" s="46"/>
      <c r="S46" s="46"/>
      <c r="T46" s="46"/>
      <c r="U46" s="49"/>
      <c r="V46" s="49"/>
    </row>
    <row r="47" spans="2:22" x14ac:dyDescent="0.2">
      <c r="O47" s="46"/>
      <c r="P47" s="46"/>
      <c r="Q47" s="46"/>
      <c r="R47" s="46"/>
      <c r="S47" s="46"/>
      <c r="T47" s="46"/>
      <c r="U47" s="46"/>
      <c r="V47" s="46"/>
    </row>
    <row r="48" spans="2:22" x14ac:dyDescent="0.2">
      <c r="M48" s="51"/>
      <c r="O48" s="46"/>
      <c r="P48" s="46"/>
      <c r="Q48" s="46"/>
      <c r="R48" s="46"/>
      <c r="S48" s="46"/>
      <c r="T48" s="46"/>
      <c r="U48" s="49"/>
      <c r="V48" s="49"/>
    </row>
    <row r="49" spans="13:22" x14ac:dyDescent="0.2">
      <c r="O49" s="46"/>
      <c r="P49" s="46"/>
      <c r="Q49" s="46"/>
      <c r="R49" s="46"/>
      <c r="S49" s="46"/>
      <c r="T49" s="49"/>
      <c r="U49" s="49"/>
      <c r="V49" s="49"/>
    </row>
    <row r="50" spans="13:22" x14ac:dyDescent="0.2">
      <c r="O50" s="46"/>
      <c r="P50" s="46"/>
      <c r="Q50" s="46"/>
      <c r="R50" s="46"/>
      <c r="S50" s="46"/>
      <c r="T50" s="49"/>
      <c r="U50" s="49"/>
      <c r="V50" s="49"/>
    </row>
    <row r="51" spans="13:22" x14ac:dyDescent="0.2">
      <c r="O51" s="46"/>
      <c r="P51" s="46"/>
      <c r="Q51" s="46"/>
      <c r="R51" s="46"/>
      <c r="S51" s="46"/>
      <c r="T51" s="46"/>
      <c r="U51" s="49"/>
      <c r="V51" s="49"/>
    </row>
    <row r="52" spans="13:22" x14ac:dyDescent="0.2">
      <c r="O52" s="46"/>
      <c r="P52" s="46"/>
      <c r="Q52" s="46"/>
      <c r="R52" s="46"/>
      <c r="S52" s="46"/>
      <c r="T52" s="46"/>
      <c r="U52" s="46"/>
      <c r="V52" s="46"/>
    </row>
    <row r="53" spans="13:22" x14ac:dyDescent="0.2">
      <c r="M53" s="52"/>
      <c r="N53" s="53"/>
      <c r="O53" s="53"/>
      <c r="P53" s="53"/>
      <c r="Q53" s="53"/>
      <c r="R53" s="53"/>
      <c r="S53" s="53"/>
      <c r="T53" s="53"/>
      <c r="U53" s="53"/>
      <c r="V53" s="53"/>
    </row>
    <row r="54" spans="13:22" ht="21" customHeight="1" x14ac:dyDescent="0.2">
      <c r="M54" s="53"/>
      <c r="N54" s="53"/>
      <c r="O54" s="53"/>
      <c r="P54" s="53"/>
      <c r="Q54" s="53"/>
      <c r="R54" s="53"/>
      <c r="S54" s="53"/>
      <c r="T54" s="53"/>
      <c r="U54" s="53"/>
      <c r="V54" s="53"/>
    </row>
  </sheetData>
  <mergeCells count="31">
    <mergeCell ref="J2:K2"/>
    <mergeCell ref="U16:V16"/>
    <mergeCell ref="N2:S2"/>
    <mergeCell ref="N1:V1"/>
    <mergeCell ref="P3:P4"/>
    <mergeCell ref="Q3:Q4"/>
    <mergeCell ref="U3:U4"/>
    <mergeCell ref="N3:N4"/>
    <mergeCell ref="O3:O4"/>
    <mergeCell ref="F3:F4"/>
    <mergeCell ref="J3:J4"/>
    <mergeCell ref="B5:B7"/>
    <mergeCell ref="B34:B36"/>
    <mergeCell ref="B8:C8"/>
    <mergeCell ref="B3:B4"/>
    <mergeCell ref="B9:B10"/>
    <mergeCell ref="B11:C11"/>
    <mergeCell ref="B12:B13"/>
    <mergeCell ref="E3:E4"/>
    <mergeCell ref="C3:C4"/>
    <mergeCell ref="D3:D4"/>
    <mergeCell ref="B14:C14"/>
    <mergeCell ref="B37:C37"/>
    <mergeCell ref="B38:C38"/>
    <mergeCell ref="B39:K43"/>
    <mergeCell ref="B15:B17"/>
    <mergeCell ref="B18:C18"/>
    <mergeCell ref="B19:B25"/>
    <mergeCell ref="B26:C26"/>
    <mergeCell ref="B27:B32"/>
    <mergeCell ref="B33:C33"/>
  </mergeCells>
  <phoneticPr fontId="11"/>
  <printOptions horizontalCentered="1" verticalCentered="1"/>
  <pageMargins left="0.78740157480314965" right="0.78740157480314965" top="0.78740157480314965" bottom="0.78740157480314965"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D0F4A-C177-481E-9F89-C389B161147D}">
  <sheetPr>
    <tabColor theme="8"/>
    <pageSetUpPr fitToPage="1"/>
  </sheetPr>
  <dimension ref="A1:R45"/>
  <sheetViews>
    <sheetView zoomScale="85" zoomScaleNormal="85" workbookViewId="0">
      <selection activeCell="N35" sqref="N35"/>
    </sheetView>
  </sheetViews>
  <sheetFormatPr defaultRowHeight="18" x14ac:dyDescent="0.2"/>
  <cols>
    <col min="1" max="1" width="8.88671875" style="24"/>
    <col min="2" max="2" width="9" style="20" bestFit="1" customWidth="1"/>
    <col min="3" max="3" width="10.33203125" style="20" customWidth="1"/>
    <col min="4" max="9" width="11" style="20" customWidth="1"/>
    <col min="12" max="12" width="12.21875" style="22" customWidth="1"/>
    <col min="13" max="18" width="11" style="22" customWidth="1"/>
  </cols>
  <sheetData>
    <row r="1" spans="2:18" x14ac:dyDescent="0.2">
      <c r="B1" s="19"/>
      <c r="L1" s="21"/>
    </row>
    <row r="2" spans="2:18" x14ac:dyDescent="0.2">
      <c r="B2" s="176" t="s">
        <v>65</v>
      </c>
      <c r="C2" s="176"/>
      <c r="D2" s="176"/>
      <c r="E2" s="67"/>
      <c r="F2" s="67"/>
      <c r="G2" s="67"/>
      <c r="H2" s="67"/>
      <c r="I2" s="68" t="s">
        <v>92</v>
      </c>
      <c r="J2" s="69"/>
      <c r="K2" s="69"/>
      <c r="L2" s="177" t="s">
        <v>65</v>
      </c>
      <c r="M2" s="177"/>
      <c r="N2" s="67"/>
      <c r="O2" s="67"/>
      <c r="P2" s="67"/>
      <c r="Q2" s="67"/>
      <c r="R2" s="67"/>
    </row>
    <row r="3" spans="2:18" x14ac:dyDescent="0.2">
      <c r="B3" s="178" t="s">
        <v>66</v>
      </c>
      <c r="C3" s="178"/>
      <c r="D3" s="178" t="s">
        <v>67</v>
      </c>
      <c r="E3" s="180" t="s">
        <v>68</v>
      </c>
      <c r="F3" s="70"/>
      <c r="G3" s="183"/>
      <c r="H3" s="183"/>
      <c r="I3" s="184"/>
      <c r="J3" s="69"/>
      <c r="K3" s="69"/>
      <c r="L3" s="178" t="s">
        <v>66</v>
      </c>
      <c r="M3" s="178" t="s">
        <v>67</v>
      </c>
      <c r="N3" s="186" t="s">
        <v>68</v>
      </c>
      <c r="O3" s="71"/>
      <c r="P3" s="189"/>
      <c r="Q3" s="189"/>
      <c r="R3" s="190"/>
    </row>
    <row r="4" spans="2:18" x14ac:dyDescent="0.2">
      <c r="B4" s="178"/>
      <c r="C4" s="178"/>
      <c r="D4" s="178"/>
      <c r="E4" s="181"/>
      <c r="F4" s="191" t="s">
        <v>69</v>
      </c>
      <c r="G4" s="191"/>
      <c r="H4" s="191"/>
      <c r="I4" s="191" t="s">
        <v>70</v>
      </c>
      <c r="J4" s="69"/>
      <c r="K4" s="69"/>
      <c r="L4" s="178"/>
      <c r="M4" s="178"/>
      <c r="N4" s="187"/>
      <c r="O4" s="193" t="s">
        <v>69</v>
      </c>
      <c r="P4" s="193"/>
      <c r="Q4" s="193"/>
      <c r="R4" s="193" t="s">
        <v>70</v>
      </c>
    </row>
    <row r="5" spans="2:18" x14ac:dyDescent="0.2">
      <c r="B5" s="179"/>
      <c r="C5" s="179"/>
      <c r="D5" s="179"/>
      <c r="E5" s="182"/>
      <c r="F5" s="72" t="s">
        <v>71</v>
      </c>
      <c r="G5" s="72" t="s">
        <v>72</v>
      </c>
      <c r="H5" s="72" t="s">
        <v>73</v>
      </c>
      <c r="I5" s="192"/>
      <c r="J5" s="69"/>
      <c r="K5" s="69"/>
      <c r="L5" s="179"/>
      <c r="M5" s="179"/>
      <c r="N5" s="188"/>
      <c r="O5" s="73" t="s">
        <v>71</v>
      </c>
      <c r="P5" s="73" t="s">
        <v>72</v>
      </c>
      <c r="Q5" s="73" t="s">
        <v>73</v>
      </c>
      <c r="R5" s="194"/>
    </row>
    <row r="6" spans="2:18" x14ac:dyDescent="0.2">
      <c r="B6" s="195" t="s">
        <v>74</v>
      </c>
      <c r="C6" s="74" t="s">
        <v>12</v>
      </c>
      <c r="D6" s="113">
        <v>3</v>
      </c>
      <c r="E6" s="113">
        <v>470</v>
      </c>
      <c r="F6" s="113">
        <v>310</v>
      </c>
      <c r="G6" s="113">
        <v>260</v>
      </c>
      <c r="H6" s="113">
        <v>50</v>
      </c>
      <c r="I6" s="113">
        <v>160</v>
      </c>
      <c r="J6" s="69"/>
      <c r="K6" s="69"/>
      <c r="L6" s="75" t="s">
        <v>15</v>
      </c>
      <c r="M6" s="78">
        <f>D9</f>
        <v>3</v>
      </c>
      <c r="N6" s="78">
        <f t="shared" ref="N6:R6" si="0">E9</f>
        <v>470</v>
      </c>
      <c r="O6" s="78">
        <f t="shared" si="0"/>
        <v>310</v>
      </c>
      <c r="P6" s="78">
        <f t="shared" si="0"/>
        <v>260</v>
      </c>
      <c r="Q6" s="78">
        <f t="shared" si="0"/>
        <v>50</v>
      </c>
      <c r="R6" s="78">
        <f t="shared" si="0"/>
        <v>160</v>
      </c>
    </row>
    <row r="7" spans="2:18" ht="18" customHeight="1" x14ac:dyDescent="0.2">
      <c r="B7" s="195"/>
      <c r="C7" s="74" t="s">
        <v>13</v>
      </c>
      <c r="D7" s="114" t="s">
        <v>99</v>
      </c>
      <c r="E7" s="114" t="s">
        <v>99</v>
      </c>
      <c r="F7" s="114" t="s">
        <v>99</v>
      </c>
      <c r="G7" s="114" t="s">
        <v>99</v>
      </c>
      <c r="H7" s="114" t="s">
        <v>99</v>
      </c>
      <c r="I7" s="114" t="s">
        <v>99</v>
      </c>
      <c r="J7" s="69"/>
      <c r="K7" s="69"/>
      <c r="L7" s="75" t="s">
        <v>19</v>
      </c>
      <c r="M7" s="78">
        <f>D12</f>
        <v>11</v>
      </c>
      <c r="N7" s="78">
        <f t="shared" ref="N7:R7" si="1">E12</f>
        <v>580</v>
      </c>
      <c r="O7" s="78">
        <f t="shared" si="1"/>
        <v>400</v>
      </c>
      <c r="P7" s="78">
        <f t="shared" si="1"/>
        <v>340</v>
      </c>
      <c r="Q7" s="78">
        <f t="shared" si="1"/>
        <v>60</v>
      </c>
      <c r="R7" s="78">
        <f t="shared" si="1"/>
        <v>180</v>
      </c>
    </row>
    <row r="8" spans="2:18" ht="18" customHeight="1" x14ac:dyDescent="0.2">
      <c r="B8" s="195"/>
      <c r="C8" s="74" t="s">
        <v>14</v>
      </c>
      <c r="D8" s="114" t="s">
        <v>99</v>
      </c>
      <c r="E8" s="114" t="s">
        <v>99</v>
      </c>
      <c r="F8" s="114" t="s">
        <v>99</v>
      </c>
      <c r="G8" s="114" t="s">
        <v>99</v>
      </c>
      <c r="H8" s="114" t="s">
        <v>99</v>
      </c>
      <c r="I8" s="114" t="s">
        <v>99</v>
      </c>
      <c r="J8" s="69"/>
      <c r="K8" s="69"/>
      <c r="L8" s="75" t="s">
        <v>23</v>
      </c>
      <c r="M8" s="78">
        <f>D15</f>
        <v>84</v>
      </c>
      <c r="N8" s="78">
        <f t="shared" ref="N8:R8" si="2">E15</f>
        <v>5780</v>
      </c>
      <c r="O8" s="78">
        <f t="shared" si="2"/>
        <v>4350</v>
      </c>
      <c r="P8" s="78">
        <f t="shared" si="2"/>
        <v>3710</v>
      </c>
      <c r="Q8" s="78">
        <f t="shared" si="2"/>
        <v>650</v>
      </c>
      <c r="R8" s="78">
        <f t="shared" si="2"/>
        <v>1460</v>
      </c>
    </row>
    <row r="9" spans="2:18" ht="18" customHeight="1" x14ac:dyDescent="0.2">
      <c r="B9" s="185" t="s">
        <v>15</v>
      </c>
      <c r="C9" s="185"/>
      <c r="D9" s="115">
        <v>3</v>
      </c>
      <c r="E9" s="110">
        <v>470</v>
      </c>
      <c r="F9" s="110">
        <v>310</v>
      </c>
      <c r="G9" s="110">
        <v>260</v>
      </c>
      <c r="H9" s="110">
        <v>50</v>
      </c>
      <c r="I9" s="110">
        <v>160</v>
      </c>
      <c r="J9" s="69"/>
      <c r="K9" s="69"/>
      <c r="L9" s="75" t="s">
        <v>28</v>
      </c>
      <c r="M9" s="78">
        <f>D19</f>
        <v>38</v>
      </c>
      <c r="N9" s="78">
        <f t="shared" ref="N9:R9" si="3">E19</f>
        <v>2250</v>
      </c>
      <c r="O9" s="78">
        <f t="shared" si="3"/>
        <v>1550</v>
      </c>
      <c r="P9" s="78">
        <f t="shared" si="3"/>
        <v>1320</v>
      </c>
      <c r="Q9" s="78">
        <f t="shared" si="3"/>
        <v>230</v>
      </c>
      <c r="R9" s="78">
        <f t="shared" si="3"/>
        <v>700</v>
      </c>
    </row>
    <row r="10" spans="2:18" x14ac:dyDescent="0.2">
      <c r="B10" s="195" t="s">
        <v>75</v>
      </c>
      <c r="C10" s="74" t="s">
        <v>17</v>
      </c>
      <c r="D10" s="114" t="s">
        <v>99</v>
      </c>
      <c r="E10" s="114" t="s">
        <v>99</v>
      </c>
      <c r="F10" s="114" t="s">
        <v>99</v>
      </c>
      <c r="G10" s="114" t="s">
        <v>99</v>
      </c>
      <c r="H10" s="114" t="s">
        <v>99</v>
      </c>
      <c r="I10" s="114" t="s">
        <v>99</v>
      </c>
      <c r="J10" s="69"/>
      <c r="K10" s="69"/>
      <c r="L10" s="75" t="s">
        <v>37</v>
      </c>
      <c r="M10" s="78">
        <f>D27</f>
        <v>25</v>
      </c>
      <c r="N10" s="78" t="str">
        <f>E27</f>
        <v>χ</v>
      </c>
      <c r="O10" s="78" t="str">
        <f t="shared" ref="O10:R10" si="4">F27</f>
        <v>χ</v>
      </c>
      <c r="P10" s="78" t="str">
        <f t="shared" si="4"/>
        <v>χ</v>
      </c>
      <c r="Q10" s="78" t="str">
        <f t="shared" si="4"/>
        <v>χ</v>
      </c>
      <c r="R10" s="78" t="str">
        <f t="shared" si="4"/>
        <v>χ</v>
      </c>
    </row>
    <row r="11" spans="2:18" x14ac:dyDescent="0.2">
      <c r="B11" s="195"/>
      <c r="C11" s="74" t="s">
        <v>18</v>
      </c>
      <c r="D11" s="113">
        <v>11</v>
      </c>
      <c r="E11" s="113">
        <v>580</v>
      </c>
      <c r="F11" s="113">
        <v>400</v>
      </c>
      <c r="G11" s="113">
        <v>340</v>
      </c>
      <c r="H11" s="113">
        <v>60</v>
      </c>
      <c r="I11" s="113">
        <v>180</v>
      </c>
      <c r="J11" s="69"/>
      <c r="K11" s="69"/>
      <c r="L11" s="75" t="s">
        <v>45</v>
      </c>
      <c r="M11" s="78">
        <f>D34</f>
        <v>2</v>
      </c>
      <c r="N11" s="78" t="str">
        <f>E34</f>
        <v>χ</v>
      </c>
      <c r="O11" s="78" t="str">
        <f t="shared" ref="O11:R11" si="5">F34</f>
        <v>χ</v>
      </c>
      <c r="P11" s="78" t="str">
        <f t="shared" si="5"/>
        <v>χ</v>
      </c>
      <c r="Q11" s="78" t="str">
        <f t="shared" si="5"/>
        <v>χ</v>
      </c>
      <c r="R11" s="78" t="str">
        <f t="shared" si="5"/>
        <v>－</v>
      </c>
    </row>
    <row r="12" spans="2:18" x14ac:dyDescent="0.2">
      <c r="B12" s="185" t="s">
        <v>19</v>
      </c>
      <c r="C12" s="185"/>
      <c r="D12" s="115">
        <v>11</v>
      </c>
      <c r="E12" s="110">
        <v>580</v>
      </c>
      <c r="F12" s="110">
        <v>400</v>
      </c>
      <c r="G12" s="110">
        <v>340</v>
      </c>
      <c r="H12" s="110">
        <v>60</v>
      </c>
      <c r="I12" s="110">
        <v>180</v>
      </c>
      <c r="J12" s="69"/>
      <c r="K12" s="69"/>
      <c r="L12" s="75" t="s">
        <v>50</v>
      </c>
      <c r="M12" s="78" t="str">
        <f>D38</f>
        <v>－</v>
      </c>
      <c r="N12" s="78" t="str">
        <f t="shared" ref="N12:R12" si="6">E38</f>
        <v>－</v>
      </c>
      <c r="O12" s="78" t="str">
        <f t="shared" si="6"/>
        <v>－</v>
      </c>
      <c r="P12" s="78" t="str">
        <f t="shared" si="6"/>
        <v>－</v>
      </c>
      <c r="Q12" s="78" t="str">
        <f t="shared" si="6"/>
        <v>－</v>
      </c>
      <c r="R12" s="78" t="str">
        <f t="shared" si="6"/>
        <v>－</v>
      </c>
    </row>
    <row r="13" spans="2:18" x14ac:dyDescent="0.2">
      <c r="B13" s="195" t="s">
        <v>20</v>
      </c>
      <c r="C13" s="74" t="s">
        <v>21</v>
      </c>
      <c r="D13" s="113">
        <v>77</v>
      </c>
      <c r="E13" s="113">
        <v>5590</v>
      </c>
      <c r="F13" s="113">
        <v>4200</v>
      </c>
      <c r="G13" s="113">
        <v>3580</v>
      </c>
      <c r="H13" s="113">
        <v>630</v>
      </c>
      <c r="I13" s="113">
        <v>1420</v>
      </c>
      <c r="J13" s="69"/>
      <c r="K13" s="69"/>
      <c r="L13" s="76" t="s">
        <v>51</v>
      </c>
      <c r="M13" s="79">
        <f>D39</f>
        <v>163</v>
      </c>
      <c r="N13" s="79">
        <f t="shared" ref="N13:R13" si="7">E39</f>
        <v>11700</v>
      </c>
      <c r="O13" s="79">
        <f t="shared" si="7"/>
        <v>8660</v>
      </c>
      <c r="P13" s="79">
        <f t="shared" si="7"/>
        <v>7360</v>
      </c>
      <c r="Q13" s="79">
        <f t="shared" si="7"/>
        <v>1300</v>
      </c>
      <c r="R13" s="79">
        <f t="shared" si="7"/>
        <v>3070</v>
      </c>
    </row>
    <row r="14" spans="2:18" ht="18" customHeight="1" x14ac:dyDescent="0.2">
      <c r="B14" s="195"/>
      <c r="C14" s="74" t="s">
        <v>22</v>
      </c>
      <c r="D14" s="113">
        <v>7</v>
      </c>
      <c r="E14" s="113">
        <v>190</v>
      </c>
      <c r="F14" s="113">
        <v>150</v>
      </c>
      <c r="G14" s="113">
        <v>130</v>
      </c>
      <c r="H14" s="113">
        <v>20</v>
      </c>
      <c r="I14" s="113">
        <v>40</v>
      </c>
      <c r="J14" s="69"/>
      <c r="K14" s="69"/>
      <c r="L14" s="69"/>
      <c r="M14" s="69"/>
      <c r="N14" s="69"/>
      <c r="O14" s="69"/>
      <c r="P14" s="69"/>
      <c r="Q14" s="69"/>
      <c r="R14" s="69"/>
    </row>
    <row r="15" spans="2:18" x14ac:dyDescent="0.2">
      <c r="B15" s="185" t="s">
        <v>23</v>
      </c>
      <c r="C15" s="185"/>
      <c r="D15" s="115">
        <v>84</v>
      </c>
      <c r="E15" s="115">
        <v>5780</v>
      </c>
      <c r="F15" s="115">
        <v>4350</v>
      </c>
      <c r="G15" s="115">
        <v>3710</v>
      </c>
      <c r="H15" s="115">
        <v>650</v>
      </c>
      <c r="I15" s="115">
        <v>1460</v>
      </c>
      <c r="J15" s="69"/>
      <c r="K15" s="69"/>
      <c r="L15" s="69"/>
      <c r="M15" s="69"/>
      <c r="N15" s="69"/>
      <c r="O15" s="69"/>
      <c r="P15" s="69"/>
      <c r="Q15" s="69"/>
      <c r="R15" s="69"/>
    </row>
    <row r="16" spans="2:18" x14ac:dyDescent="0.2">
      <c r="B16" s="195" t="s">
        <v>24</v>
      </c>
      <c r="C16" s="74" t="s">
        <v>25</v>
      </c>
      <c r="D16" s="113">
        <v>21</v>
      </c>
      <c r="E16" s="113">
        <v>1100</v>
      </c>
      <c r="F16" s="113">
        <v>770</v>
      </c>
      <c r="G16" s="113">
        <v>650</v>
      </c>
      <c r="H16" s="113">
        <v>120</v>
      </c>
      <c r="I16" s="113">
        <v>330</v>
      </c>
      <c r="J16" s="69"/>
      <c r="K16" s="69"/>
      <c r="L16" s="69"/>
      <c r="M16" s="69"/>
      <c r="N16" s="69"/>
      <c r="O16" s="69"/>
      <c r="P16" s="69"/>
      <c r="Q16" s="69"/>
      <c r="R16" s="69"/>
    </row>
    <row r="17" spans="2:18" x14ac:dyDescent="0.2">
      <c r="B17" s="195"/>
      <c r="C17" s="74" t="s">
        <v>26</v>
      </c>
      <c r="D17" s="113">
        <v>9</v>
      </c>
      <c r="E17" s="113">
        <v>610</v>
      </c>
      <c r="F17" s="113">
        <v>430</v>
      </c>
      <c r="G17" s="113">
        <v>370</v>
      </c>
      <c r="H17" s="113">
        <v>60</v>
      </c>
      <c r="I17" s="113">
        <v>180</v>
      </c>
      <c r="J17" s="69"/>
      <c r="K17" s="69"/>
      <c r="L17" s="69"/>
      <c r="M17" s="69"/>
      <c r="N17" s="69"/>
      <c r="O17" s="69"/>
      <c r="P17" s="69"/>
      <c r="Q17" s="69"/>
      <c r="R17" s="69"/>
    </row>
    <row r="18" spans="2:18" x14ac:dyDescent="0.2">
      <c r="B18" s="195"/>
      <c r="C18" s="74" t="s">
        <v>27</v>
      </c>
      <c r="D18" s="113">
        <v>8</v>
      </c>
      <c r="E18" s="113">
        <v>540</v>
      </c>
      <c r="F18" s="113">
        <v>350</v>
      </c>
      <c r="G18" s="113">
        <v>300</v>
      </c>
      <c r="H18" s="113">
        <v>50</v>
      </c>
      <c r="I18" s="113">
        <v>190</v>
      </c>
      <c r="J18" s="69"/>
      <c r="K18" s="69"/>
      <c r="L18" s="69"/>
      <c r="M18" s="69"/>
      <c r="N18" s="69"/>
      <c r="O18" s="69"/>
      <c r="P18" s="69"/>
      <c r="Q18" s="69"/>
      <c r="R18" s="69"/>
    </row>
    <row r="19" spans="2:18" x14ac:dyDescent="0.2">
      <c r="B19" s="185" t="s">
        <v>28</v>
      </c>
      <c r="C19" s="185"/>
      <c r="D19" s="115">
        <v>38</v>
      </c>
      <c r="E19" s="115">
        <v>2250</v>
      </c>
      <c r="F19" s="115">
        <v>1550</v>
      </c>
      <c r="G19" s="115">
        <v>1320</v>
      </c>
      <c r="H19" s="115">
        <v>230</v>
      </c>
      <c r="I19" s="115">
        <v>700</v>
      </c>
      <c r="J19" s="69"/>
      <c r="K19" s="69"/>
      <c r="L19" s="77"/>
      <c r="M19" s="67"/>
      <c r="N19" s="67"/>
      <c r="O19" s="67"/>
      <c r="P19" s="67"/>
      <c r="Q19" s="67"/>
      <c r="R19" s="67"/>
    </row>
    <row r="20" spans="2:18" x14ac:dyDescent="0.2">
      <c r="B20" s="195" t="s">
        <v>29</v>
      </c>
      <c r="C20" s="74" t="s">
        <v>30</v>
      </c>
      <c r="D20" s="113">
        <v>6</v>
      </c>
      <c r="E20" s="113">
        <v>840</v>
      </c>
      <c r="F20" s="113">
        <v>780</v>
      </c>
      <c r="G20" s="113">
        <v>650</v>
      </c>
      <c r="H20" s="113">
        <v>130</v>
      </c>
      <c r="I20" s="113">
        <v>60</v>
      </c>
      <c r="J20" s="69"/>
      <c r="K20" s="69"/>
      <c r="L20" s="67"/>
      <c r="M20" s="67"/>
      <c r="N20" s="67"/>
      <c r="O20" s="67"/>
      <c r="P20" s="67"/>
      <c r="Q20" s="67"/>
      <c r="R20" s="67"/>
    </row>
    <row r="21" spans="2:18" x14ac:dyDescent="0.2">
      <c r="B21" s="195"/>
      <c r="C21" s="74" t="s">
        <v>31</v>
      </c>
      <c r="D21" s="114">
        <v>2</v>
      </c>
      <c r="E21" s="114" t="s">
        <v>83</v>
      </c>
      <c r="F21" s="114" t="s">
        <v>83</v>
      </c>
      <c r="G21" s="114" t="s">
        <v>83</v>
      </c>
      <c r="H21" s="114" t="s">
        <v>83</v>
      </c>
      <c r="I21" s="114" t="s">
        <v>83</v>
      </c>
      <c r="J21" s="69"/>
      <c r="K21" s="69"/>
      <c r="L21" s="67"/>
      <c r="M21" s="67"/>
      <c r="N21" s="67"/>
      <c r="O21" s="67"/>
      <c r="P21" s="67"/>
      <c r="Q21" s="67"/>
      <c r="R21" s="67"/>
    </row>
    <row r="22" spans="2:18" x14ac:dyDescent="0.2">
      <c r="B22" s="195"/>
      <c r="C22" s="74" t="s">
        <v>32</v>
      </c>
      <c r="D22" s="113">
        <v>6</v>
      </c>
      <c r="E22" s="113">
        <v>830</v>
      </c>
      <c r="F22" s="113">
        <v>550</v>
      </c>
      <c r="G22" s="113">
        <v>500</v>
      </c>
      <c r="H22" s="113">
        <v>30</v>
      </c>
      <c r="I22" s="113">
        <v>280</v>
      </c>
      <c r="J22" s="69"/>
      <c r="K22" s="69"/>
      <c r="L22" s="67"/>
      <c r="M22" s="67"/>
      <c r="N22" s="67"/>
      <c r="O22" s="67"/>
      <c r="P22" s="67"/>
      <c r="Q22" s="67"/>
      <c r="R22" s="67"/>
    </row>
    <row r="23" spans="2:18" x14ac:dyDescent="0.2">
      <c r="B23" s="195"/>
      <c r="C23" s="74" t="s">
        <v>33</v>
      </c>
      <c r="D23" s="114" t="s">
        <v>99</v>
      </c>
      <c r="E23" s="114" t="s">
        <v>99</v>
      </c>
      <c r="F23" s="114" t="s">
        <v>99</v>
      </c>
      <c r="G23" s="114" t="s">
        <v>99</v>
      </c>
      <c r="H23" s="114" t="s">
        <v>99</v>
      </c>
      <c r="I23" s="114" t="s">
        <v>99</v>
      </c>
      <c r="J23" s="69"/>
      <c r="K23" s="69"/>
      <c r="L23" s="67"/>
      <c r="M23" s="67"/>
      <c r="N23" s="67"/>
      <c r="O23" s="67"/>
      <c r="P23" s="67"/>
      <c r="Q23" s="67"/>
      <c r="R23" s="67"/>
    </row>
    <row r="24" spans="2:18" ht="18" customHeight="1" x14ac:dyDescent="0.2">
      <c r="B24" s="195"/>
      <c r="C24" s="74" t="s">
        <v>34</v>
      </c>
      <c r="D24" s="113">
        <v>1</v>
      </c>
      <c r="E24" s="136" t="s">
        <v>83</v>
      </c>
      <c r="F24" s="136" t="s">
        <v>83</v>
      </c>
      <c r="G24" s="136" t="s">
        <v>83</v>
      </c>
      <c r="H24" s="136" t="s">
        <v>83</v>
      </c>
      <c r="I24" s="136" t="s">
        <v>83</v>
      </c>
      <c r="J24" s="69"/>
      <c r="K24" s="69"/>
      <c r="L24" s="67"/>
      <c r="M24" s="67"/>
      <c r="N24" s="67"/>
      <c r="O24" s="67"/>
      <c r="P24" s="67"/>
      <c r="Q24" s="67"/>
      <c r="R24" s="67"/>
    </row>
    <row r="25" spans="2:18" x14ac:dyDescent="0.2">
      <c r="B25" s="195"/>
      <c r="C25" s="74" t="s">
        <v>35</v>
      </c>
      <c r="D25" s="113">
        <v>10</v>
      </c>
      <c r="E25" s="113">
        <v>750</v>
      </c>
      <c r="F25" s="113">
        <v>580</v>
      </c>
      <c r="G25" s="113">
        <v>460</v>
      </c>
      <c r="H25" s="113">
        <v>120</v>
      </c>
      <c r="I25" s="113">
        <v>170</v>
      </c>
      <c r="J25" s="69"/>
      <c r="K25" s="69"/>
      <c r="L25" s="67"/>
      <c r="M25" s="67"/>
      <c r="N25" s="67"/>
      <c r="O25" s="67"/>
      <c r="P25" s="67"/>
      <c r="Q25" s="67"/>
      <c r="R25" s="67"/>
    </row>
    <row r="26" spans="2:18" x14ac:dyDescent="0.2">
      <c r="B26" s="195"/>
      <c r="C26" s="74" t="s">
        <v>36</v>
      </c>
      <c r="D26" s="114" t="s">
        <v>99</v>
      </c>
      <c r="E26" s="114" t="s">
        <v>99</v>
      </c>
      <c r="F26" s="114" t="s">
        <v>99</v>
      </c>
      <c r="G26" s="114" t="s">
        <v>99</v>
      </c>
      <c r="H26" s="114" t="s">
        <v>99</v>
      </c>
      <c r="I26" s="114" t="s">
        <v>99</v>
      </c>
      <c r="J26" s="69"/>
      <c r="K26" s="69"/>
      <c r="L26" s="67"/>
      <c r="M26" s="67"/>
      <c r="N26" s="67"/>
      <c r="O26" s="67"/>
      <c r="P26" s="67"/>
      <c r="Q26" s="67"/>
      <c r="R26" s="67"/>
    </row>
    <row r="27" spans="2:18" x14ac:dyDescent="0.2">
      <c r="B27" s="185" t="s">
        <v>37</v>
      </c>
      <c r="C27" s="185"/>
      <c r="D27" s="115">
        <v>25</v>
      </c>
      <c r="E27" s="110" t="s">
        <v>105</v>
      </c>
      <c r="F27" s="110" t="s">
        <v>105</v>
      </c>
      <c r="G27" s="110" t="s">
        <v>105</v>
      </c>
      <c r="H27" s="110" t="s">
        <v>105</v>
      </c>
      <c r="I27" s="110" t="s">
        <v>105</v>
      </c>
      <c r="J27" s="69"/>
      <c r="K27" s="69"/>
      <c r="L27" s="67"/>
      <c r="M27" s="67"/>
      <c r="N27" s="67"/>
      <c r="O27" s="67"/>
      <c r="P27" s="67"/>
      <c r="Q27" s="67"/>
      <c r="R27" s="67"/>
    </row>
    <row r="28" spans="2:18" ht="18" customHeight="1" x14ac:dyDescent="0.2">
      <c r="B28" s="195" t="s">
        <v>38</v>
      </c>
      <c r="C28" s="74" t="s">
        <v>39</v>
      </c>
      <c r="D28" s="113">
        <v>2</v>
      </c>
      <c r="E28" s="136" t="s">
        <v>83</v>
      </c>
      <c r="F28" s="136" t="s">
        <v>83</v>
      </c>
      <c r="G28" s="136" t="s">
        <v>83</v>
      </c>
      <c r="H28" s="136" t="s">
        <v>105</v>
      </c>
      <c r="I28" s="114" t="s">
        <v>99</v>
      </c>
      <c r="J28" s="69"/>
      <c r="K28" s="69"/>
      <c r="L28" s="67"/>
      <c r="M28" s="67"/>
      <c r="N28" s="67"/>
      <c r="O28" s="67"/>
      <c r="P28" s="67"/>
      <c r="Q28" s="67"/>
      <c r="R28" s="67"/>
    </row>
    <row r="29" spans="2:18" ht="18" customHeight="1" x14ac:dyDescent="0.2">
      <c r="B29" s="195"/>
      <c r="C29" s="74" t="s">
        <v>40</v>
      </c>
      <c r="D29" s="114" t="s">
        <v>99</v>
      </c>
      <c r="E29" s="114" t="s">
        <v>99</v>
      </c>
      <c r="F29" s="114" t="s">
        <v>99</v>
      </c>
      <c r="G29" s="114" t="s">
        <v>99</v>
      </c>
      <c r="H29" s="114" t="s">
        <v>99</v>
      </c>
      <c r="I29" s="114" t="s">
        <v>99</v>
      </c>
      <c r="J29" s="69"/>
      <c r="K29" s="69"/>
      <c r="L29" s="67"/>
      <c r="M29" s="67"/>
      <c r="N29" s="67"/>
      <c r="O29" s="67"/>
      <c r="P29" s="67"/>
      <c r="Q29" s="67"/>
      <c r="R29" s="67"/>
    </row>
    <row r="30" spans="2:18" x14ac:dyDescent="0.2">
      <c r="B30" s="195"/>
      <c r="C30" s="74" t="s">
        <v>41</v>
      </c>
      <c r="D30" s="114" t="s">
        <v>99</v>
      </c>
      <c r="E30" s="114" t="s">
        <v>99</v>
      </c>
      <c r="F30" s="114" t="s">
        <v>99</v>
      </c>
      <c r="G30" s="114" t="s">
        <v>99</v>
      </c>
      <c r="H30" s="114" t="s">
        <v>99</v>
      </c>
      <c r="I30" s="114" t="s">
        <v>99</v>
      </c>
      <c r="J30" s="69"/>
      <c r="K30" s="69"/>
      <c r="L30" s="67"/>
      <c r="M30" s="67"/>
      <c r="N30" s="67"/>
      <c r="O30" s="67"/>
      <c r="P30" s="67"/>
      <c r="Q30" s="67"/>
      <c r="R30" s="67"/>
    </row>
    <row r="31" spans="2:18" x14ac:dyDescent="0.2">
      <c r="B31" s="195"/>
      <c r="C31" s="74" t="s">
        <v>42</v>
      </c>
      <c r="D31" s="114" t="s">
        <v>99</v>
      </c>
      <c r="E31" s="114" t="s">
        <v>99</v>
      </c>
      <c r="F31" s="114" t="s">
        <v>99</v>
      </c>
      <c r="G31" s="114" t="s">
        <v>99</v>
      </c>
      <c r="H31" s="114" t="s">
        <v>99</v>
      </c>
      <c r="I31" s="114" t="s">
        <v>99</v>
      </c>
      <c r="J31" s="69"/>
      <c r="K31" s="69"/>
      <c r="L31" s="67"/>
      <c r="M31" s="67"/>
      <c r="N31" s="67"/>
      <c r="O31" s="67"/>
      <c r="P31" s="67"/>
      <c r="Q31" s="67"/>
      <c r="R31" s="67"/>
    </row>
    <row r="32" spans="2:18" x14ac:dyDescent="0.2">
      <c r="B32" s="195"/>
      <c r="C32" s="74" t="s">
        <v>43</v>
      </c>
      <c r="D32" s="114" t="s">
        <v>99</v>
      </c>
      <c r="E32" s="114" t="s">
        <v>99</v>
      </c>
      <c r="F32" s="114" t="s">
        <v>99</v>
      </c>
      <c r="G32" s="114" t="s">
        <v>99</v>
      </c>
      <c r="H32" s="114" t="s">
        <v>99</v>
      </c>
      <c r="I32" s="114" t="s">
        <v>99</v>
      </c>
      <c r="J32" s="69"/>
      <c r="K32" s="69"/>
      <c r="L32" s="67"/>
      <c r="M32" s="67"/>
      <c r="N32" s="67"/>
      <c r="O32" s="67"/>
      <c r="P32" s="67"/>
      <c r="Q32" s="67"/>
      <c r="R32" s="67"/>
    </row>
    <row r="33" spans="2:18" x14ac:dyDescent="0.2">
      <c r="B33" s="195"/>
      <c r="C33" s="74" t="s">
        <v>44</v>
      </c>
      <c r="D33" s="114" t="s">
        <v>99</v>
      </c>
      <c r="E33" s="114" t="s">
        <v>99</v>
      </c>
      <c r="F33" s="114" t="s">
        <v>99</v>
      </c>
      <c r="G33" s="114" t="s">
        <v>99</v>
      </c>
      <c r="H33" s="114" t="s">
        <v>99</v>
      </c>
      <c r="I33" s="114" t="s">
        <v>99</v>
      </c>
      <c r="J33" s="69"/>
      <c r="K33" s="69"/>
      <c r="L33" s="67"/>
      <c r="M33" s="67"/>
      <c r="N33" s="67"/>
      <c r="O33" s="67"/>
      <c r="P33" s="67"/>
      <c r="Q33" s="67"/>
      <c r="R33" s="67"/>
    </row>
    <row r="34" spans="2:18" x14ac:dyDescent="0.2">
      <c r="B34" s="185" t="s">
        <v>45</v>
      </c>
      <c r="C34" s="185"/>
      <c r="D34" s="115">
        <v>2</v>
      </c>
      <c r="E34" s="110" t="s">
        <v>83</v>
      </c>
      <c r="F34" s="110" t="s">
        <v>83</v>
      </c>
      <c r="G34" s="110" t="s">
        <v>83</v>
      </c>
      <c r="H34" s="110" t="s">
        <v>83</v>
      </c>
      <c r="I34" s="110" t="s">
        <v>99</v>
      </c>
      <c r="J34" s="80"/>
      <c r="K34" s="69"/>
      <c r="L34" s="67"/>
      <c r="M34" s="67"/>
      <c r="N34" s="67"/>
      <c r="O34" s="67"/>
      <c r="P34" s="67"/>
      <c r="Q34" s="67"/>
      <c r="R34" s="67"/>
    </row>
    <row r="35" spans="2:18" x14ac:dyDescent="0.2">
      <c r="B35" s="195" t="s">
        <v>46</v>
      </c>
      <c r="C35" s="74" t="s">
        <v>47</v>
      </c>
      <c r="D35" s="114" t="s">
        <v>99</v>
      </c>
      <c r="E35" s="114" t="s">
        <v>99</v>
      </c>
      <c r="F35" s="114" t="s">
        <v>99</v>
      </c>
      <c r="G35" s="114" t="s">
        <v>99</v>
      </c>
      <c r="H35" s="114" t="s">
        <v>99</v>
      </c>
      <c r="I35" s="114" t="s">
        <v>99</v>
      </c>
      <c r="J35" s="69"/>
      <c r="K35" s="69"/>
      <c r="L35" s="67"/>
      <c r="M35" s="67"/>
      <c r="N35" s="67"/>
      <c r="O35" s="67"/>
      <c r="P35" s="67"/>
      <c r="Q35" s="67"/>
      <c r="R35" s="67"/>
    </row>
    <row r="36" spans="2:18" x14ac:dyDescent="0.2">
      <c r="B36" s="195"/>
      <c r="C36" s="74" t="s">
        <v>48</v>
      </c>
      <c r="D36" s="114" t="s">
        <v>99</v>
      </c>
      <c r="E36" s="114" t="s">
        <v>99</v>
      </c>
      <c r="F36" s="114" t="s">
        <v>99</v>
      </c>
      <c r="G36" s="114" t="s">
        <v>99</v>
      </c>
      <c r="H36" s="114" t="s">
        <v>99</v>
      </c>
      <c r="I36" s="114" t="s">
        <v>99</v>
      </c>
      <c r="J36" s="69"/>
      <c r="K36" s="69"/>
      <c r="L36" s="67"/>
      <c r="M36" s="67"/>
      <c r="N36" s="67"/>
      <c r="O36" s="67"/>
      <c r="P36" s="67"/>
      <c r="Q36" s="67"/>
      <c r="R36" s="67"/>
    </row>
    <row r="37" spans="2:18" x14ac:dyDescent="0.2">
      <c r="B37" s="195"/>
      <c r="C37" s="74" t="s">
        <v>49</v>
      </c>
      <c r="D37" s="114" t="s">
        <v>99</v>
      </c>
      <c r="E37" s="114" t="s">
        <v>99</v>
      </c>
      <c r="F37" s="114" t="s">
        <v>99</v>
      </c>
      <c r="G37" s="114" t="s">
        <v>99</v>
      </c>
      <c r="H37" s="114" t="s">
        <v>99</v>
      </c>
      <c r="I37" s="114" t="s">
        <v>99</v>
      </c>
      <c r="J37" s="69"/>
      <c r="K37" s="69"/>
      <c r="L37" s="67"/>
      <c r="M37" s="67"/>
      <c r="N37" s="67"/>
      <c r="O37" s="67"/>
      <c r="P37" s="67"/>
      <c r="Q37" s="67"/>
      <c r="R37" s="67"/>
    </row>
    <row r="38" spans="2:18" x14ac:dyDescent="0.2">
      <c r="B38" s="185" t="s">
        <v>50</v>
      </c>
      <c r="C38" s="185"/>
      <c r="D38" s="110" t="s">
        <v>99</v>
      </c>
      <c r="E38" s="110" t="s">
        <v>99</v>
      </c>
      <c r="F38" s="110" t="s">
        <v>99</v>
      </c>
      <c r="G38" s="110" t="s">
        <v>99</v>
      </c>
      <c r="H38" s="110" t="s">
        <v>99</v>
      </c>
      <c r="I38" s="110" t="s">
        <v>99</v>
      </c>
      <c r="J38" s="69"/>
      <c r="K38" s="69"/>
      <c r="L38" s="67"/>
      <c r="M38" s="67"/>
      <c r="N38" s="67"/>
      <c r="O38" s="67"/>
      <c r="P38" s="67"/>
      <c r="Q38" s="67"/>
      <c r="R38" s="67"/>
    </row>
    <row r="39" spans="2:18" x14ac:dyDescent="0.2">
      <c r="B39" s="196" t="s">
        <v>98</v>
      </c>
      <c r="C39" s="197"/>
      <c r="D39" s="116">
        <v>163</v>
      </c>
      <c r="E39" s="116">
        <v>11700</v>
      </c>
      <c r="F39" s="116">
        <v>8660</v>
      </c>
      <c r="G39" s="116">
        <v>7360</v>
      </c>
      <c r="H39" s="116">
        <v>1300</v>
      </c>
      <c r="I39" s="116">
        <v>3070</v>
      </c>
      <c r="J39" s="69"/>
      <c r="K39" s="69"/>
      <c r="L39" s="67"/>
      <c r="M39" s="67"/>
      <c r="N39" s="67"/>
      <c r="O39" s="67"/>
      <c r="P39" s="67"/>
      <c r="Q39" s="67"/>
      <c r="R39" s="67"/>
    </row>
    <row r="40" spans="2:18" x14ac:dyDescent="0.2">
      <c r="B40" s="198" t="s">
        <v>76</v>
      </c>
      <c r="C40" s="198"/>
      <c r="D40" s="198"/>
      <c r="E40" s="198"/>
      <c r="F40" s="198"/>
      <c r="G40" s="198"/>
      <c r="H40" s="198"/>
      <c r="I40" s="198"/>
    </row>
    <row r="41" spans="2:18" x14ac:dyDescent="0.2">
      <c r="B41" s="199"/>
      <c r="C41" s="199"/>
      <c r="D41" s="199"/>
      <c r="E41" s="199"/>
      <c r="F41" s="199"/>
      <c r="G41" s="199"/>
      <c r="H41" s="199"/>
      <c r="I41" s="199"/>
    </row>
    <row r="42" spans="2:18" x14ac:dyDescent="0.2">
      <c r="B42" s="199"/>
      <c r="C42" s="199"/>
      <c r="D42" s="199"/>
      <c r="E42" s="199"/>
      <c r="F42" s="199"/>
      <c r="G42" s="199"/>
      <c r="H42" s="199"/>
      <c r="I42" s="199"/>
    </row>
    <row r="43" spans="2:18" x14ac:dyDescent="0.2">
      <c r="B43" s="199"/>
      <c r="C43" s="199"/>
      <c r="D43" s="199"/>
      <c r="E43" s="199"/>
      <c r="F43" s="199"/>
      <c r="G43" s="199"/>
      <c r="H43" s="199"/>
      <c r="I43" s="199"/>
    </row>
    <row r="44" spans="2:18" ht="24.6" customHeight="1" x14ac:dyDescent="0.2">
      <c r="B44" s="199"/>
      <c r="C44" s="199"/>
      <c r="D44" s="199"/>
      <c r="E44" s="199"/>
      <c r="F44" s="199"/>
      <c r="G44" s="199"/>
      <c r="H44" s="199"/>
      <c r="I44" s="199"/>
    </row>
    <row r="45" spans="2:18" x14ac:dyDescent="0.2">
      <c r="B45" s="23"/>
    </row>
  </sheetData>
  <mergeCells count="30">
    <mergeCell ref="B35:B37"/>
    <mergeCell ref="B38:C38"/>
    <mergeCell ref="B39:C39"/>
    <mergeCell ref="B40:I44"/>
    <mergeCell ref="B16:B18"/>
    <mergeCell ref="B19:C19"/>
    <mergeCell ref="B20:B26"/>
    <mergeCell ref="B27:C27"/>
    <mergeCell ref="B28:B33"/>
    <mergeCell ref="B34:C34"/>
    <mergeCell ref="B15:C15"/>
    <mergeCell ref="N3:N5"/>
    <mergeCell ref="P3:R3"/>
    <mergeCell ref="F4:H4"/>
    <mergeCell ref="I4:I5"/>
    <mergeCell ref="O4:Q4"/>
    <mergeCell ref="R4:R5"/>
    <mergeCell ref="B6:B8"/>
    <mergeCell ref="B9:C9"/>
    <mergeCell ref="B10:B11"/>
    <mergeCell ref="B12:C12"/>
    <mergeCell ref="B13:B14"/>
    <mergeCell ref="B2:D2"/>
    <mergeCell ref="L2:M2"/>
    <mergeCell ref="B3:C5"/>
    <mergeCell ref="D3:D5"/>
    <mergeCell ref="E3:E5"/>
    <mergeCell ref="G3:I3"/>
    <mergeCell ref="L3:L5"/>
    <mergeCell ref="M3:M5"/>
  </mergeCells>
  <phoneticPr fontId="11"/>
  <printOptions horizontalCentered="1"/>
  <pageMargins left="0.78740157480314965" right="0.78740157480314965"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R43"/>
  <sheetViews>
    <sheetView zoomScale="70" zoomScaleNormal="70" workbookViewId="0">
      <selection activeCell="M35" sqref="M35"/>
    </sheetView>
  </sheetViews>
  <sheetFormatPr defaultColWidth="9" defaultRowHeight="13.2" x14ac:dyDescent="0.2"/>
  <cols>
    <col min="1" max="1" width="9" style="11"/>
    <col min="2" max="2" width="11.109375" style="17" customWidth="1"/>
    <col min="3" max="3" width="9.6640625" style="17" customWidth="1"/>
    <col min="4" max="4" width="7.88671875" style="17" customWidth="1"/>
    <col min="5" max="5" width="12.44140625" style="17" customWidth="1"/>
    <col min="6" max="6" width="14.77734375" style="17" bestFit="1" customWidth="1"/>
    <col min="7" max="9" width="11.109375" style="17" customWidth="1"/>
    <col min="10" max="11" width="9" style="11"/>
    <col min="12" max="12" width="12.6640625" style="17" customWidth="1"/>
    <col min="13" max="13" width="7.88671875" style="17" customWidth="1"/>
    <col min="14" max="14" width="12.44140625" style="17" customWidth="1"/>
    <col min="15" max="15" width="12.44140625" style="17" bestFit="1" customWidth="1"/>
    <col min="16" max="18" width="11.109375" style="17" customWidth="1"/>
    <col min="19" max="16384" width="9" style="11"/>
  </cols>
  <sheetData>
    <row r="1" spans="2:18" ht="19.2" customHeight="1" x14ac:dyDescent="0.2">
      <c r="B1" s="206"/>
      <c r="C1" s="206"/>
      <c r="D1" s="206"/>
      <c r="E1" s="206"/>
      <c r="F1" s="206"/>
      <c r="G1" s="206"/>
      <c r="H1" s="206"/>
      <c r="I1" s="206"/>
      <c r="L1" s="206"/>
      <c r="M1" s="206"/>
      <c r="N1" s="206"/>
      <c r="O1" s="206"/>
      <c r="P1" s="206"/>
      <c r="Q1" s="206"/>
      <c r="R1" s="206"/>
    </row>
    <row r="2" spans="2:18" ht="19.2" customHeight="1" x14ac:dyDescent="0.2">
      <c r="B2" s="84" t="s">
        <v>93</v>
      </c>
      <c r="C2" s="84"/>
      <c r="D2" s="84"/>
      <c r="E2" s="84"/>
      <c r="F2" s="84"/>
      <c r="G2" s="84"/>
      <c r="H2" s="200" t="s">
        <v>90</v>
      </c>
      <c r="I2" s="200"/>
      <c r="J2" s="81"/>
      <c r="K2" s="81"/>
      <c r="L2" s="82" t="s">
        <v>64</v>
      </c>
      <c r="M2" s="82"/>
      <c r="N2" s="82"/>
      <c r="O2" s="83"/>
      <c r="P2" s="82"/>
      <c r="Q2" s="82"/>
      <c r="R2" s="82"/>
    </row>
    <row r="3" spans="2:18" ht="19.2" customHeight="1" x14ac:dyDescent="0.2">
      <c r="B3" s="211" t="s">
        <v>6</v>
      </c>
      <c r="C3" s="211" t="s">
        <v>7</v>
      </c>
      <c r="D3" s="212" t="s">
        <v>8</v>
      </c>
      <c r="E3" s="213" t="s">
        <v>2</v>
      </c>
      <c r="F3" s="86"/>
      <c r="G3" s="86"/>
      <c r="H3" s="86"/>
      <c r="I3" s="87"/>
      <c r="J3" s="81"/>
      <c r="K3" s="81"/>
      <c r="L3" s="207" t="s">
        <v>6</v>
      </c>
      <c r="M3" s="208" t="s">
        <v>8</v>
      </c>
      <c r="N3" s="209" t="s">
        <v>2</v>
      </c>
      <c r="O3" s="12"/>
      <c r="P3" s="12"/>
      <c r="Q3" s="12"/>
      <c r="R3" s="13"/>
    </row>
    <row r="4" spans="2:18" ht="19.2" customHeight="1" x14ac:dyDescent="0.2">
      <c r="B4" s="211"/>
      <c r="C4" s="211"/>
      <c r="D4" s="212"/>
      <c r="E4" s="214"/>
      <c r="F4" s="85" t="s">
        <v>52</v>
      </c>
      <c r="G4" s="85" t="s">
        <v>53</v>
      </c>
      <c r="H4" s="85" t="s">
        <v>54</v>
      </c>
      <c r="I4" s="85" t="s">
        <v>55</v>
      </c>
      <c r="J4" s="81"/>
      <c r="K4" s="81"/>
      <c r="L4" s="207"/>
      <c r="M4" s="208"/>
      <c r="N4" s="210"/>
      <c r="O4" s="14" t="s">
        <v>52</v>
      </c>
      <c r="P4" s="14" t="s">
        <v>53</v>
      </c>
      <c r="Q4" s="14" t="s">
        <v>54</v>
      </c>
      <c r="R4" s="14" t="s">
        <v>55</v>
      </c>
    </row>
    <row r="5" spans="2:18" ht="19.2" customHeight="1" x14ac:dyDescent="0.2">
      <c r="B5" s="205" t="s">
        <v>11</v>
      </c>
      <c r="C5" s="131" t="s">
        <v>12</v>
      </c>
      <c r="D5" s="108">
        <v>19</v>
      </c>
      <c r="E5" s="109">
        <v>5360</v>
      </c>
      <c r="F5" s="109">
        <v>890</v>
      </c>
      <c r="G5" s="109">
        <v>40</v>
      </c>
      <c r="H5" s="109">
        <v>3790</v>
      </c>
      <c r="I5" s="109">
        <v>640</v>
      </c>
      <c r="J5" s="81"/>
      <c r="K5" s="81"/>
      <c r="L5" s="15" t="s">
        <v>56</v>
      </c>
      <c r="M5" s="9">
        <f>D8</f>
        <v>34</v>
      </c>
      <c r="N5" s="9">
        <f t="shared" ref="N5:R5" si="0">E8</f>
        <v>39910</v>
      </c>
      <c r="O5" s="9">
        <f t="shared" si="0"/>
        <v>4010</v>
      </c>
      <c r="P5" s="9">
        <f t="shared" si="0"/>
        <v>140</v>
      </c>
      <c r="Q5" s="9">
        <f t="shared" si="0"/>
        <v>28770</v>
      </c>
      <c r="R5" s="9">
        <f t="shared" si="0"/>
        <v>6990</v>
      </c>
    </row>
    <row r="6" spans="2:18" ht="19.2" customHeight="1" x14ac:dyDescent="0.2">
      <c r="B6" s="205"/>
      <c r="C6" s="131" t="s">
        <v>13</v>
      </c>
      <c r="D6" s="108">
        <v>7</v>
      </c>
      <c r="E6" s="108">
        <v>10220</v>
      </c>
      <c r="F6" s="108">
        <v>830</v>
      </c>
      <c r="G6" s="108">
        <v>40</v>
      </c>
      <c r="H6" s="108">
        <v>7160</v>
      </c>
      <c r="I6" s="108">
        <v>2190</v>
      </c>
      <c r="J6" s="81"/>
      <c r="K6" s="81"/>
      <c r="L6" s="15" t="s">
        <v>57</v>
      </c>
      <c r="M6" s="9">
        <f>D11</f>
        <v>19</v>
      </c>
      <c r="N6" s="9" t="str">
        <f t="shared" ref="N6:R6" si="1">E11</f>
        <v>χ</v>
      </c>
      <c r="O6" s="9" t="str">
        <f t="shared" si="1"/>
        <v>χ</v>
      </c>
      <c r="P6" s="9" t="str">
        <f t="shared" si="1"/>
        <v>χ</v>
      </c>
      <c r="Q6" s="9" t="str">
        <f t="shared" si="1"/>
        <v>χ</v>
      </c>
      <c r="R6" s="9" t="str">
        <f t="shared" si="1"/>
        <v>χ</v>
      </c>
    </row>
    <row r="7" spans="2:18" ht="19.2" customHeight="1" x14ac:dyDescent="0.2">
      <c r="B7" s="205"/>
      <c r="C7" s="131" t="s">
        <v>14</v>
      </c>
      <c r="D7" s="108">
        <v>8</v>
      </c>
      <c r="E7" s="108">
        <v>24330</v>
      </c>
      <c r="F7" s="108">
        <v>2290</v>
      </c>
      <c r="G7" s="108">
        <v>60</v>
      </c>
      <c r="H7" s="108">
        <v>17820</v>
      </c>
      <c r="I7" s="108">
        <v>4160</v>
      </c>
      <c r="J7" s="81"/>
      <c r="K7" s="81"/>
      <c r="L7" s="15" t="s">
        <v>58</v>
      </c>
      <c r="M7" s="9">
        <f>D14</f>
        <v>138</v>
      </c>
      <c r="N7" s="9">
        <f t="shared" ref="N7:R7" si="2">E14</f>
        <v>358560</v>
      </c>
      <c r="O7" s="9">
        <f t="shared" si="2"/>
        <v>27760</v>
      </c>
      <c r="P7" s="9">
        <f t="shared" si="2"/>
        <v>980</v>
      </c>
      <c r="Q7" s="9">
        <f t="shared" si="2"/>
        <v>293180</v>
      </c>
      <c r="R7" s="9">
        <f t="shared" si="2"/>
        <v>36520</v>
      </c>
    </row>
    <row r="8" spans="2:18" ht="19.2" customHeight="1" x14ac:dyDescent="0.2">
      <c r="B8" s="201" t="s">
        <v>56</v>
      </c>
      <c r="C8" s="201"/>
      <c r="D8" s="106">
        <v>34</v>
      </c>
      <c r="E8" s="106">
        <v>39910</v>
      </c>
      <c r="F8" s="106">
        <v>4010</v>
      </c>
      <c r="G8" s="106">
        <v>140</v>
      </c>
      <c r="H8" s="106">
        <v>28770</v>
      </c>
      <c r="I8" s="106">
        <v>6990</v>
      </c>
      <c r="J8" s="81"/>
      <c r="K8" s="81"/>
      <c r="L8" s="15" t="s">
        <v>59</v>
      </c>
      <c r="M8" s="9">
        <f>D18</f>
        <v>85</v>
      </c>
      <c r="N8" s="9">
        <f t="shared" ref="N8:R8" si="3">E18</f>
        <v>125060</v>
      </c>
      <c r="O8" s="9">
        <f t="shared" si="3"/>
        <v>9510</v>
      </c>
      <c r="P8" s="9">
        <f t="shared" si="3"/>
        <v>1070</v>
      </c>
      <c r="Q8" s="9">
        <f t="shared" si="3"/>
        <v>96560</v>
      </c>
      <c r="R8" s="9">
        <f t="shared" si="3"/>
        <v>17920</v>
      </c>
    </row>
    <row r="9" spans="2:18" ht="19.2" customHeight="1" x14ac:dyDescent="0.2">
      <c r="B9" s="205" t="s">
        <v>16</v>
      </c>
      <c r="C9" s="131" t="s">
        <v>17</v>
      </c>
      <c r="D9" s="108">
        <v>17</v>
      </c>
      <c r="E9" s="108">
        <v>34200</v>
      </c>
      <c r="F9" s="108">
        <v>2950</v>
      </c>
      <c r="G9" s="108">
        <v>110</v>
      </c>
      <c r="H9" s="108">
        <v>27800</v>
      </c>
      <c r="I9" s="108">
        <v>3340</v>
      </c>
      <c r="J9" s="81"/>
      <c r="K9" s="81"/>
      <c r="L9" s="15" t="s">
        <v>60</v>
      </c>
      <c r="M9" s="9">
        <f>D26</f>
        <v>79</v>
      </c>
      <c r="N9" s="9" t="str">
        <f t="shared" ref="N9:R9" si="4">E26</f>
        <v>χ</v>
      </c>
      <c r="O9" s="9" t="str">
        <f t="shared" si="4"/>
        <v>χ</v>
      </c>
      <c r="P9" s="9" t="str">
        <f t="shared" si="4"/>
        <v>χ</v>
      </c>
      <c r="Q9" s="9" t="str">
        <f t="shared" si="4"/>
        <v>χ</v>
      </c>
      <c r="R9" s="9" t="str">
        <f t="shared" si="4"/>
        <v>χ</v>
      </c>
    </row>
    <row r="10" spans="2:18" ht="19.2" customHeight="1" x14ac:dyDescent="0.2">
      <c r="B10" s="205"/>
      <c r="C10" s="131" t="s">
        <v>18</v>
      </c>
      <c r="D10" s="108">
        <v>2</v>
      </c>
      <c r="E10" s="105" t="s">
        <v>83</v>
      </c>
      <c r="F10" s="105" t="s">
        <v>103</v>
      </c>
      <c r="G10" s="105" t="s">
        <v>83</v>
      </c>
      <c r="H10" s="105" t="s">
        <v>83</v>
      </c>
      <c r="I10" s="105" t="s">
        <v>83</v>
      </c>
      <c r="J10" s="81"/>
      <c r="K10" s="81"/>
      <c r="L10" s="15" t="s">
        <v>61</v>
      </c>
      <c r="M10" s="9">
        <f>D33</f>
        <v>17</v>
      </c>
      <c r="N10" s="9">
        <f t="shared" ref="N10:R10" si="5">E33</f>
        <v>9360</v>
      </c>
      <c r="O10" s="9">
        <f t="shared" si="5"/>
        <v>520</v>
      </c>
      <c r="P10" s="9">
        <f t="shared" si="5"/>
        <v>60</v>
      </c>
      <c r="Q10" s="9" t="str">
        <f t="shared" si="5"/>
        <v>χ</v>
      </c>
      <c r="R10" s="9" t="str">
        <f t="shared" si="5"/>
        <v>χ</v>
      </c>
    </row>
    <row r="11" spans="2:18" ht="19.2" customHeight="1" x14ac:dyDescent="0.2">
      <c r="B11" s="201" t="s">
        <v>57</v>
      </c>
      <c r="C11" s="201"/>
      <c r="D11" s="106">
        <v>19</v>
      </c>
      <c r="E11" s="110" t="s">
        <v>83</v>
      </c>
      <c r="F11" s="110" t="s">
        <v>103</v>
      </c>
      <c r="G11" s="110" t="s">
        <v>83</v>
      </c>
      <c r="H11" s="110" t="s">
        <v>83</v>
      </c>
      <c r="I11" s="110" t="s">
        <v>83</v>
      </c>
      <c r="J11" s="81"/>
      <c r="K11" s="81"/>
      <c r="L11" s="15" t="s">
        <v>62</v>
      </c>
      <c r="M11" s="9" t="str">
        <f>D37</f>
        <v>-</v>
      </c>
      <c r="N11" s="9" t="str">
        <f t="shared" ref="N11:R11" si="6">E37</f>
        <v>-</v>
      </c>
      <c r="O11" s="9" t="str">
        <f t="shared" si="6"/>
        <v>-</v>
      </c>
      <c r="P11" s="9" t="str">
        <f t="shared" si="6"/>
        <v>-</v>
      </c>
      <c r="Q11" s="9" t="str">
        <f t="shared" si="6"/>
        <v>-</v>
      </c>
      <c r="R11" s="9" t="str">
        <f t="shared" si="6"/>
        <v>-</v>
      </c>
    </row>
    <row r="12" spans="2:18" ht="19.2" customHeight="1" x14ac:dyDescent="0.2">
      <c r="B12" s="205" t="s">
        <v>84</v>
      </c>
      <c r="C12" s="131" t="s">
        <v>21</v>
      </c>
      <c r="D12" s="108">
        <v>133</v>
      </c>
      <c r="E12" s="108">
        <v>357360</v>
      </c>
      <c r="F12" s="108">
        <v>27350</v>
      </c>
      <c r="G12" s="108">
        <v>980</v>
      </c>
      <c r="H12" s="108">
        <v>292610</v>
      </c>
      <c r="I12" s="108">
        <v>36300</v>
      </c>
      <c r="J12" s="81"/>
      <c r="K12" s="81"/>
      <c r="L12" s="16" t="s">
        <v>63</v>
      </c>
      <c r="M12" s="8">
        <f>D38</f>
        <v>372</v>
      </c>
      <c r="N12" s="8">
        <f t="shared" ref="N12:R12" si="7">E38</f>
        <v>733500</v>
      </c>
      <c r="O12" s="8">
        <f t="shared" si="7"/>
        <v>58700</v>
      </c>
      <c r="P12" s="8">
        <f t="shared" si="7"/>
        <v>2880</v>
      </c>
      <c r="Q12" s="8">
        <f t="shared" si="7"/>
        <v>584900</v>
      </c>
      <c r="R12" s="8">
        <f t="shared" si="7"/>
        <v>86900</v>
      </c>
    </row>
    <row r="13" spans="2:18" ht="19.2" customHeight="1" x14ac:dyDescent="0.2">
      <c r="B13" s="205"/>
      <c r="C13" s="131" t="s">
        <v>22</v>
      </c>
      <c r="D13" s="108">
        <v>5</v>
      </c>
      <c r="E13" s="108">
        <v>1200</v>
      </c>
      <c r="F13" s="108">
        <v>410</v>
      </c>
      <c r="G13" s="108">
        <v>0</v>
      </c>
      <c r="H13" s="108">
        <v>570</v>
      </c>
      <c r="I13" s="108">
        <v>220</v>
      </c>
      <c r="J13" s="81"/>
      <c r="K13" s="81"/>
      <c r="L13" s="83"/>
      <c r="M13" s="83"/>
      <c r="N13" s="83"/>
      <c r="O13" s="83"/>
      <c r="P13" s="83"/>
      <c r="Q13" s="83"/>
      <c r="R13" s="83"/>
    </row>
    <row r="14" spans="2:18" ht="19.2" customHeight="1" x14ac:dyDescent="0.2">
      <c r="B14" s="201" t="s">
        <v>58</v>
      </c>
      <c r="C14" s="201"/>
      <c r="D14" s="106">
        <v>138</v>
      </c>
      <c r="E14" s="106">
        <v>358560</v>
      </c>
      <c r="F14" s="106">
        <v>27760</v>
      </c>
      <c r="G14" s="106">
        <v>980</v>
      </c>
      <c r="H14" s="106">
        <v>293180</v>
      </c>
      <c r="I14" s="106">
        <v>36520</v>
      </c>
      <c r="J14" s="81"/>
      <c r="K14" s="81"/>
      <c r="L14" s="83"/>
      <c r="M14" s="83"/>
      <c r="N14" s="83"/>
      <c r="O14" s="83"/>
      <c r="P14" s="83"/>
      <c r="Q14" s="83"/>
      <c r="R14" s="83"/>
    </row>
    <row r="15" spans="2:18" ht="19.2" customHeight="1" x14ac:dyDescent="0.2">
      <c r="B15" s="205" t="s">
        <v>85</v>
      </c>
      <c r="C15" s="131" t="s">
        <v>25</v>
      </c>
      <c r="D15" s="108">
        <v>50</v>
      </c>
      <c r="E15" s="108">
        <v>61160</v>
      </c>
      <c r="F15" s="108">
        <v>3880</v>
      </c>
      <c r="G15" s="108">
        <v>290</v>
      </c>
      <c r="H15" s="108">
        <v>50550</v>
      </c>
      <c r="I15" s="108">
        <v>6440</v>
      </c>
      <c r="J15" s="81"/>
      <c r="K15" s="81"/>
      <c r="L15" s="83"/>
      <c r="M15" s="83"/>
      <c r="N15" s="83"/>
      <c r="O15" s="83"/>
      <c r="P15" s="83"/>
      <c r="Q15" s="83"/>
      <c r="R15" s="83"/>
    </row>
    <row r="16" spans="2:18" ht="19.2" customHeight="1" x14ac:dyDescent="0.2">
      <c r="B16" s="205"/>
      <c r="C16" s="131" t="s">
        <v>26</v>
      </c>
      <c r="D16" s="108">
        <v>28</v>
      </c>
      <c r="E16" s="108">
        <v>49980</v>
      </c>
      <c r="F16" s="108">
        <v>4070</v>
      </c>
      <c r="G16" s="108">
        <v>740</v>
      </c>
      <c r="H16" s="108">
        <v>36510</v>
      </c>
      <c r="I16" s="108">
        <v>8660</v>
      </c>
      <c r="J16" s="81"/>
      <c r="K16" s="81"/>
      <c r="L16" s="83"/>
      <c r="M16" s="83"/>
      <c r="N16" s="83"/>
      <c r="O16" s="83"/>
      <c r="P16" s="83"/>
      <c r="Q16" s="83"/>
      <c r="R16" s="83"/>
    </row>
    <row r="17" spans="2:18" ht="19.2" customHeight="1" x14ac:dyDescent="0.2">
      <c r="B17" s="205"/>
      <c r="C17" s="131" t="s">
        <v>27</v>
      </c>
      <c r="D17" s="108">
        <v>7</v>
      </c>
      <c r="E17" s="108">
        <v>13920</v>
      </c>
      <c r="F17" s="108">
        <v>1560</v>
      </c>
      <c r="G17" s="108">
        <v>40</v>
      </c>
      <c r="H17" s="108">
        <v>9500</v>
      </c>
      <c r="I17" s="108">
        <v>2820</v>
      </c>
      <c r="J17" s="81"/>
      <c r="K17" s="81"/>
      <c r="L17" s="83"/>
      <c r="M17" s="83"/>
      <c r="N17" s="83"/>
      <c r="O17" s="83"/>
      <c r="P17" s="83"/>
      <c r="Q17" s="83"/>
      <c r="R17" s="83"/>
    </row>
    <row r="18" spans="2:18" ht="19.2" customHeight="1" x14ac:dyDescent="0.2">
      <c r="B18" s="201" t="s">
        <v>59</v>
      </c>
      <c r="C18" s="201"/>
      <c r="D18" s="106">
        <v>85</v>
      </c>
      <c r="E18" s="106">
        <v>125060</v>
      </c>
      <c r="F18" s="106">
        <v>9510</v>
      </c>
      <c r="G18" s="106">
        <v>1070</v>
      </c>
      <c r="H18" s="106">
        <v>96560</v>
      </c>
      <c r="I18" s="106">
        <v>17920</v>
      </c>
      <c r="J18" s="81"/>
      <c r="K18" s="81"/>
      <c r="L18" s="83"/>
      <c r="M18" s="83"/>
      <c r="N18" s="83"/>
      <c r="O18" s="83"/>
      <c r="P18" s="83"/>
      <c r="Q18" s="83"/>
      <c r="R18" s="83"/>
    </row>
    <row r="19" spans="2:18" ht="19.2" customHeight="1" x14ac:dyDescent="0.2">
      <c r="B19" s="205" t="s">
        <v>86</v>
      </c>
      <c r="C19" s="131" t="s">
        <v>30</v>
      </c>
      <c r="D19" s="108">
        <v>5</v>
      </c>
      <c r="E19" s="108">
        <v>15940</v>
      </c>
      <c r="F19" s="108">
        <v>2110</v>
      </c>
      <c r="G19" s="108">
        <v>50</v>
      </c>
      <c r="H19" s="108">
        <v>11180</v>
      </c>
      <c r="I19" s="108">
        <v>2600</v>
      </c>
      <c r="J19" s="81"/>
      <c r="K19" s="81"/>
      <c r="L19" s="83"/>
      <c r="M19" s="83"/>
      <c r="N19" s="83"/>
      <c r="O19" s="83"/>
      <c r="P19" s="83"/>
      <c r="Q19" s="83"/>
      <c r="R19" s="83"/>
    </row>
    <row r="20" spans="2:18" ht="19.2" customHeight="1" x14ac:dyDescent="0.2">
      <c r="B20" s="205"/>
      <c r="C20" s="131" t="s">
        <v>31</v>
      </c>
      <c r="D20" s="108">
        <v>7</v>
      </c>
      <c r="E20" s="108">
        <v>15280</v>
      </c>
      <c r="F20" s="108">
        <v>1010</v>
      </c>
      <c r="G20" s="108">
        <v>40</v>
      </c>
      <c r="H20" s="108">
        <v>13060</v>
      </c>
      <c r="I20" s="108">
        <v>1170</v>
      </c>
      <c r="J20" s="81"/>
      <c r="K20" s="81"/>
      <c r="L20" s="83"/>
      <c r="M20" s="83"/>
      <c r="N20" s="83"/>
      <c r="O20" s="83"/>
      <c r="P20" s="83"/>
      <c r="Q20" s="83"/>
      <c r="R20" s="83"/>
    </row>
    <row r="21" spans="2:18" ht="19.2" customHeight="1" x14ac:dyDescent="0.2">
      <c r="B21" s="205"/>
      <c r="C21" s="131" t="s">
        <v>32</v>
      </c>
      <c r="D21" s="108">
        <v>2</v>
      </c>
      <c r="E21" s="105" t="s">
        <v>83</v>
      </c>
      <c r="F21" s="105" t="s">
        <v>103</v>
      </c>
      <c r="G21" s="105" t="s">
        <v>83</v>
      </c>
      <c r="H21" s="105" t="s">
        <v>83</v>
      </c>
      <c r="I21" s="105" t="s">
        <v>83</v>
      </c>
      <c r="J21" s="81"/>
      <c r="K21" s="81"/>
      <c r="L21" s="83"/>
      <c r="M21" s="83"/>
      <c r="N21" s="83"/>
      <c r="O21" s="83"/>
      <c r="P21" s="83"/>
      <c r="Q21" s="83"/>
      <c r="R21" s="83"/>
    </row>
    <row r="22" spans="2:18" ht="19.2" customHeight="1" x14ac:dyDescent="0.2">
      <c r="B22" s="205"/>
      <c r="C22" s="131" t="s">
        <v>33</v>
      </c>
      <c r="D22" s="105" t="s">
        <v>91</v>
      </c>
      <c r="E22" s="105" t="s">
        <v>91</v>
      </c>
      <c r="F22" s="105" t="s">
        <v>91</v>
      </c>
      <c r="G22" s="105" t="s">
        <v>91</v>
      </c>
      <c r="H22" s="105" t="s">
        <v>91</v>
      </c>
      <c r="I22" s="105" t="s">
        <v>91</v>
      </c>
      <c r="J22" s="81"/>
      <c r="K22" s="81"/>
      <c r="L22" s="83"/>
      <c r="M22" s="83"/>
      <c r="N22" s="83"/>
      <c r="O22" s="83"/>
      <c r="P22" s="83"/>
      <c r="Q22" s="83"/>
      <c r="R22" s="83"/>
    </row>
    <row r="23" spans="2:18" ht="19.2" customHeight="1" x14ac:dyDescent="0.2">
      <c r="B23" s="205"/>
      <c r="C23" s="131" t="s">
        <v>34</v>
      </c>
      <c r="D23" s="108">
        <v>9</v>
      </c>
      <c r="E23" s="108">
        <v>16000</v>
      </c>
      <c r="F23" s="108">
        <v>1270</v>
      </c>
      <c r="G23" s="108">
        <v>50</v>
      </c>
      <c r="H23" s="108">
        <v>13470</v>
      </c>
      <c r="I23" s="108">
        <v>1210</v>
      </c>
      <c r="J23" s="81"/>
      <c r="K23" s="81"/>
      <c r="L23" s="83"/>
      <c r="M23" s="83"/>
      <c r="N23" s="83"/>
      <c r="O23" s="83"/>
      <c r="P23" s="83"/>
      <c r="Q23" s="83"/>
      <c r="R23" s="83"/>
    </row>
    <row r="24" spans="2:18" ht="19.2" customHeight="1" x14ac:dyDescent="0.2">
      <c r="B24" s="205"/>
      <c r="C24" s="131" t="s">
        <v>35</v>
      </c>
      <c r="D24" s="108">
        <v>48</v>
      </c>
      <c r="E24" s="108">
        <v>101970</v>
      </c>
      <c r="F24" s="108">
        <v>7510</v>
      </c>
      <c r="G24" s="108">
        <v>300</v>
      </c>
      <c r="H24" s="108">
        <v>82510</v>
      </c>
      <c r="I24" s="108">
        <v>11650</v>
      </c>
      <c r="J24" s="81"/>
      <c r="K24" s="81"/>
      <c r="L24" s="83"/>
      <c r="M24" s="83"/>
      <c r="N24" s="83"/>
      <c r="O24" s="83"/>
      <c r="P24" s="83"/>
      <c r="Q24" s="83"/>
      <c r="R24" s="83"/>
    </row>
    <row r="25" spans="2:18" ht="19.2" customHeight="1" x14ac:dyDescent="0.2">
      <c r="B25" s="205"/>
      <c r="C25" s="131" t="s">
        <v>36</v>
      </c>
      <c r="D25" s="108">
        <v>8</v>
      </c>
      <c r="E25" s="108">
        <v>13240</v>
      </c>
      <c r="F25" s="108">
        <v>1500</v>
      </c>
      <c r="G25" s="108">
        <v>40</v>
      </c>
      <c r="H25" s="108">
        <v>9560</v>
      </c>
      <c r="I25" s="108">
        <v>2140</v>
      </c>
      <c r="J25" s="81"/>
      <c r="K25" s="81"/>
      <c r="L25" s="83"/>
      <c r="M25" s="83"/>
      <c r="N25" s="83"/>
      <c r="O25" s="83"/>
      <c r="P25" s="83"/>
      <c r="Q25" s="83"/>
      <c r="R25" s="83"/>
    </row>
    <row r="26" spans="2:18" ht="19.2" customHeight="1" x14ac:dyDescent="0.2">
      <c r="B26" s="201" t="s">
        <v>60</v>
      </c>
      <c r="C26" s="201"/>
      <c r="D26" s="106">
        <v>79</v>
      </c>
      <c r="E26" s="110" t="s">
        <v>83</v>
      </c>
      <c r="F26" s="110" t="s">
        <v>103</v>
      </c>
      <c r="G26" s="110" t="s">
        <v>83</v>
      </c>
      <c r="H26" s="110" t="s">
        <v>83</v>
      </c>
      <c r="I26" s="110" t="s">
        <v>83</v>
      </c>
      <c r="J26" s="81"/>
      <c r="K26" s="81"/>
      <c r="L26" s="83"/>
      <c r="M26" s="83"/>
      <c r="N26" s="83"/>
      <c r="O26" s="83"/>
      <c r="P26" s="83"/>
      <c r="Q26" s="83"/>
      <c r="R26" s="83"/>
    </row>
    <row r="27" spans="2:18" ht="19.2" customHeight="1" x14ac:dyDescent="0.2">
      <c r="B27" s="205" t="s">
        <v>87</v>
      </c>
      <c r="C27" s="131" t="s">
        <v>39</v>
      </c>
      <c r="D27" s="108">
        <v>8</v>
      </c>
      <c r="E27" s="108">
        <v>4850</v>
      </c>
      <c r="F27" s="108">
        <v>230</v>
      </c>
      <c r="G27" s="108">
        <v>50</v>
      </c>
      <c r="H27" s="108">
        <v>3830</v>
      </c>
      <c r="I27" s="108">
        <v>740</v>
      </c>
      <c r="J27" s="81"/>
      <c r="K27" s="81"/>
      <c r="L27" s="83"/>
      <c r="M27" s="83"/>
      <c r="N27" s="83"/>
      <c r="O27" s="83"/>
      <c r="P27" s="83"/>
      <c r="Q27" s="83"/>
      <c r="R27" s="83"/>
    </row>
    <row r="28" spans="2:18" ht="19.2" customHeight="1" x14ac:dyDescent="0.2">
      <c r="B28" s="205"/>
      <c r="C28" s="131" t="s">
        <v>40</v>
      </c>
      <c r="D28" s="108">
        <v>4</v>
      </c>
      <c r="E28" s="108">
        <v>3360</v>
      </c>
      <c r="F28" s="108">
        <v>290</v>
      </c>
      <c r="G28" s="108">
        <v>10</v>
      </c>
      <c r="H28" s="108">
        <v>2760</v>
      </c>
      <c r="I28" s="108">
        <v>300</v>
      </c>
      <c r="J28" s="81"/>
      <c r="K28" s="81"/>
      <c r="L28" s="83"/>
      <c r="M28" s="83"/>
      <c r="N28" s="83"/>
      <c r="O28" s="83"/>
      <c r="P28" s="83"/>
      <c r="Q28" s="83"/>
      <c r="R28" s="83"/>
    </row>
    <row r="29" spans="2:18" ht="19.2" customHeight="1" x14ac:dyDescent="0.2">
      <c r="B29" s="205"/>
      <c r="C29" s="131" t="s">
        <v>41</v>
      </c>
      <c r="D29" s="108">
        <v>2</v>
      </c>
      <c r="E29" s="108" t="s">
        <v>102</v>
      </c>
      <c r="F29" s="105" t="s">
        <v>102</v>
      </c>
      <c r="G29" s="108">
        <v>0</v>
      </c>
      <c r="H29" s="108" t="s">
        <v>102</v>
      </c>
      <c r="I29" s="108" t="s">
        <v>102</v>
      </c>
      <c r="J29" s="81"/>
      <c r="K29" s="81"/>
      <c r="L29" s="83"/>
      <c r="M29" s="83"/>
      <c r="N29" s="83"/>
      <c r="O29" s="83"/>
      <c r="P29" s="83"/>
      <c r="Q29" s="83"/>
      <c r="R29" s="83"/>
    </row>
    <row r="30" spans="2:18" ht="19.2" customHeight="1" x14ac:dyDescent="0.2">
      <c r="B30" s="205"/>
      <c r="C30" s="131" t="s">
        <v>42</v>
      </c>
      <c r="D30" s="105" t="s">
        <v>91</v>
      </c>
      <c r="E30" s="105" t="s">
        <v>91</v>
      </c>
      <c r="F30" s="105" t="s">
        <v>102</v>
      </c>
      <c r="G30" s="105" t="s">
        <v>102</v>
      </c>
      <c r="H30" s="105" t="s">
        <v>91</v>
      </c>
      <c r="I30" s="105" t="s">
        <v>102</v>
      </c>
      <c r="J30" s="81"/>
      <c r="K30" s="81"/>
      <c r="L30" s="83"/>
      <c r="M30" s="83"/>
      <c r="N30" s="83"/>
      <c r="O30" s="83"/>
      <c r="P30" s="83"/>
      <c r="Q30" s="83"/>
      <c r="R30" s="83"/>
    </row>
    <row r="31" spans="2:18" ht="19.2" customHeight="1" x14ac:dyDescent="0.2">
      <c r="B31" s="205"/>
      <c r="C31" s="131" t="s">
        <v>43</v>
      </c>
      <c r="D31" s="105">
        <v>2</v>
      </c>
      <c r="E31" s="105" t="s">
        <v>83</v>
      </c>
      <c r="F31" s="105" t="s">
        <v>91</v>
      </c>
      <c r="G31" s="105" t="s">
        <v>91</v>
      </c>
      <c r="H31" s="105" t="s">
        <v>91</v>
      </c>
      <c r="I31" s="105" t="s">
        <v>103</v>
      </c>
      <c r="J31" s="81"/>
      <c r="K31" s="81"/>
      <c r="L31" s="83"/>
      <c r="M31" s="83"/>
      <c r="N31" s="83"/>
      <c r="O31" s="83"/>
      <c r="P31" s="83"/>
      <c r="Q31" s="83"/>
      <c r="R31" s="83"/>
    </row>
    <row r="32" spans="2:18" ht="19.2" customHeight="1" x14ac:dyDescent="0.2">
      <c r="B32" s="205"/>
      <c r="C32" s="131" t="s">
        <v>44</v>
      </c>
      <c r="D32" s="108">
        <v>1</v>
      </c>
      <c r="E32" s="105" t="s">
        <v>83</v>
      </c>
      <c r="F32" s="105" t="s">
        <v>102</v>
      </c>
      <c r="G32" s="108" t="s">
        <v>102</v>
      </c>
      <c r="H32" s="105" t="s">
        <v>103</v>
      </c>
      <c r="I32" s="105" t="s">
        <v>91</v>
      </c>
      <c r="J32" s="81"/>
      <c r="K32" s="81"/>
      <c r="L32" s="83"/>
      <c r="M32" s="83"/>
      <c r="N32" s="83"/>
      <c r="O32" s="83"/>
      <c r="P32" s="83"/>
      <c r="Q32" s="83"/>
      <c r="R32" s="83"/>
    </row>
    <row r="33" spans="2:18" ht="19.2" customHeight="1" x14ac:dyDescent="0.2">
      <c r="B33" s="201" t="s">
        <v>61</v>
      </c>
      <c r="C33" s="201"/>
      <c r="D33" s="106">
        <v>17</v>
      </c>
      <c r="E33" s="132">
        <v>9360</v>
      </c>
      <c r="F33" s="133">
        <v>520</v>
      </c>
      <c r="G33" s="133">
        <v>60</v>
      </c>
      <c r="H33" s="133" t="s">
        <v>83</v>
      </c>
      <c r="I33" s="133" t="s">
        <v>103</v>
      </c>
      <c r="J33" s="81"/>
      <c r="K33" s="81"/>
      <c r="L33" s="83"/>
      <c r="M33" s="83"/>
      <c r="N33" s="83"/>
      <c r="O33" s="83"/>
      <c r="P33" s="83"/>
      <c r="Q33" s="83"/>
      <c r="R33" s="83"/>
    </row>
    <row r="34" spans="2:18" ht="19.2" customHeight="1" x14ac:dyDescent="0.2">
      <c r="B34" s="205" t="s">
        <v>88</v>
      </c>
      <c r="C34" s="131" t="s">
        <v>47</v>
      </c>
      <c r="D34" s="105" t="s">
        <v>91</v>
      </c>
      <c r="E34" s="105" t="s">
        <v>91</v>
      </c>
      <c r="F34" s="105" t="s">
        <v>91</v>
      </c>
      <c r="G34" s="105" t="s">
        <v>91</v>
      </c>
      <c r="H34" s="105" t="s">
        <v>91</v>
      </c>
      <c r="I34" s="105" t="s">
        <v>91</v>
      </c>
      <c r="J34" s="81"/>
      <c r="K34" s="81"/>
      <c r="L34" s="83"/>
      <c r="M34" s="83"/>
      <c r="N34" s="83"/>
      <c r="O34" s="83"/>
      <c r="P34" s="83"/>
      <c r="Q34" s="83"/>
      <c r="R34" s="83"/>
    </row>
    <row r="35" spans="2:18" ht="19.2" customHeight="1" x14ac:dyDescent="0.2">
      <c r="B35" s="205"/>
      <c r="C35" s="131" t="s">
        <v>48</v>
      </c>
      <c r="D35" s="105" t="s">
        <v>91</v>
      </c>
      <c r="E35" s="105" t="s">
        <v>91</v>
      </c>
      <c r="F35" s="105" t="s">
        <v>91</v>
      </c>
      <c r="G35" s="105" t="s">
        <v>91</v>
      </c>
      <c r="H35" s="105" t="s">
        <v>91</v>
      </c>
      <c r="I35" s="105" t="s">
        <v>91</v>
      </c>
      <c r="J35" s="81"/>
      <c r="K35" s="81"/>
      <c r="L35" s="83"/>
      <c r="M35" s="83"/>
      <c r="N35" s="83"/>
      <c r="O35" s="83"/>
      <c r="P35" s="83"/>
      <c r="Q35" s="83"/>
      <c r="R35" s="83"/>
    </row>
    <row r="36" spans="2:18" ht="19.2" customHeight="1" x14ac:dyDescent="0.2">
      <c r="B36" s="205"/>
      <c r="C36" s="131" t="s">
        <v>49</v>
      </c>
      <c r="D36" s="105" t="s">
        <v>91</v>
      </c>
      <c r="E36" s="105" t="s">
        <v>91</v>
      </c>
      <c r="F36" s="105" t="s">
        <v>91</v>
      </c>
      <c r="G36" s="105" t="s">
        <v>91</v>
      </c>
      <c r="H36" s="105" t="s">
        <v>91</v>
      </c>
      <c r="I36" s="105" t="s">
        <v>91</v>
      </c>
      <c r="J36" s="81"/>
      <c r="K36" s="81"/>
      <c r="L36" s="83"/>
      <c r="M36" s="83"/>
      <c r="N36" s="83"/>
      <c r="O36" s="83"/>
      <c r="P36" s="83"/>
      <c r="Q36" s="83"/>
      <c r="R36" s="83"/>
    </row>
    <row r="37" spans="2:18" ht="19.2" customHeight="1" x14ac:dyDescent="0.2">
      <c r="B37" s="201" t="s">
        <v>62</v>
      </c>
      <c r="C37" s="201"/>
      <c r="D37" s="110" t="s">
        <v>91</v>
      </c>
      <c r="E37" s="110" t="s">
        <v>91</v>
      </c>
      <c r="F37" s="110" t="s">
        <v>91</v>
      </c>
      <c r="G37" s="110" t="s">
        <v>91</v>
      </c>
      <c r="H37" s="110" t="s">
        <v>91</v>
      </c>
      <c r="I37" s="110" t="s">
        <v>102</v>
      </c>
      <c r="J37" s="81"/>
      <c r="K37" s="81"/>
      <c r="L37" s="83"/>
      <c r="M37" s="83"/>
      <c r="N37" s="83"/>
      <c r="O37" s="83"/>
      <c r="P37" s="83"/>
      <c r="Q37" s="83"/>
      <c r="R37" s="83"/>
    </row>
    <row r="38" spans="2:18" ht="19.2" customHeight="1" x14ac:dyDescent="0.2">
      <c r="B38" s="202" t="s">
        <v>63</v>
      </c>
      <c r="C38" s="202"/>
      <c r="D38" s="111">
        <v>372</v>
      </c>
      <c r="E38" s="111">
        <v>733500</v>
      </c>
      <c r="F38" s="111">
        <v>58700</v>
      </c>
      <c r="G38" s="111">
        <v>2880</v>
      </c>
      <c r="H38" s="111">
        <v>584900</v>
      </c>
      <c r="I38" s="111">
        <v>86900</v>
      </c>
      <c r="J38" s="81"/>
      <c r="K38" s="81"/>
      <c r="L38" s="83"/>
      <c r="M38" s="83"/>
      <c r="N38" s="83"/>
      <c r="O38" s="83"/>
      <c r="P38" s="83"/>
      <c r="Q38" s="83"/>
      <c r="R38" s="83"/>
    </row>
    <row r="39" spans="2:18" ht="21.75" customHeight="1" x14ac:dyDescent="0.2">
      <c r="B39" s="203" t="s">
        <v>100</v>
      </c>
      <c r="C39" s="203"/>
      <c r="D39" s="203"/>
      <c r="E39" s="203"/>
      <c r="F39" s="203"/>
      <c r="G39" s="203"/>
      <c r="H39" s="203"/>
      <c r="I39" s="203"/>
    </row>
    <row r="40" spans="2:18" ht="21.75" customHeight="1" x14ac:dyDescent="0.2">
      <c r="B40" s="204"/>
      <c r="C40" s="204"/>
      <c r="D40" s="204"/>
      <c r="E40" s="204"/>
      <c r="F40" s="204"/>
      <c r="G40" s="204"/>
      <c r="H40" s="204"/>
      <c r="I40" s="204"/>
    </row>
    <row r="41" spans="2:18" ht="21.75" customHeight="1" x14ac:dyDescent="0.2">
      <c r="B41" s="204"/>
      <c r="C41" s="204"/>
      <c r="D41" s="204"/>
      <c r="E41" s="204"/>
      <c r="F41" s="204"/>
      <c r="G41" s="204"/>
      <c r="H41" s="204"/>
      <c r="I41" s="204"/>
    </row>
    <row r="42" spans="2:18" ht="21.75" customHeight="1" x14ac:dyDescent="0.2">
      <c r="B42" s="204"/>
      <c r="C42" s="204"/>
      <c r="D42" s="204"/>
      <c r="E42" s="204"/>
      <c r="F42" s="204"/>
      <c r="G42" s="204"/>
      <c r="H42" s="204"/>
      <c r="I42" s="204"/>
    </row>
    <row r="43" spans="2:18" ht="25.2" customHeight="1" x14ac:dyDescent="0.2">
      <c r="B43" s="204"/>
      <c r="C43" s="204"/>
      <c r="D43" s="204"/>
      <c r="E43" s="204"/>
      <c r="F43" s="204"/>
      <c r="G43" s="204"/>
      <c r="H43" s="204"/>
      <c r="I43" s="204"/>
    </row>
  </sheetData>
  <mergeCells count="26">
    <mergeCell ref="L1:R1"/>
    <mergeCell ref="L3:L4"/>
    <mergeCell ref="M3:M4"/>
    <mergeCell ref="N3:N4"/>
    <mergeCell ref="B15:B17"/>
    <mergeCell ref="B1:I1"/>
    <mergeCell ref="B3:B4"/>
    <mergeCell ref="C3:C4"/>
    <mergeCell ref="D3:D4"/>
    <mergeCell ref="E3:E4"/>
    <mergeCell ref="B5:B7"/>
    <mergeCell ref="B8:C8"/>
    <mergeCell ref="B9:B10"/>
    <mergeCell ref="B11:C11"/>
    <mergeCell ref="B12:B13"/>
    <mergeCell ref="B14:C14"/>
    <mergeCell ref="H2:I2"/>
    <mergeCell ref="B37:C37"/>
    <mergeCell ref="B38:C38"/>
    <mergeCell ref="B39:I43"/>
    <mergeCell ref="B18:C18"/>
    <mergeCell ref="B19:B25"/>
    <mergeCell ref="B26:C26"/>
    <mergeCell ref="B27:B32"/>
    <mergeCell ref="B33:C33"/>
    <mergeCell ref="B34:B36"/>
  </mergeCells>
  <phoneticPr fontId="11"/>
  <printOptions horizontalCentered="1"/>
  <pageMargins left="0.78740157480314965" right="0.78740157480314965" top="0.78740157480314965" bottom="0.78740157480314965" header="0.31496062992125984" footer="0.31496062992125984"/>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1F153-953F-4B54-AD8B-4FF4D6AF11BF}">
  <sheetPr>
    <tabColor theme="7"/>
    <pageSetUpPr fitToPage="1"/>
  </sheetPr>
  <dimension ref="A1:R45"/>
  <sheetViews>
    <sheetView tabSelected="1" view="pageBreakPreview" topLeftCell="A3" zoomScale="70" zoomScaleNormal="70" zoomScaleSheetLayoutView="70" workbookViewId="0">
      <selection activeCell="K24" sqref="K24"/>
    </sheetView>
  </sheetViews>
  <sheetFormatPr defaultColWidth="9" defaultRowHeight="18" x14ac:dyDescent="0.2"/>
  <cols>
    <col min="1" max="1" width="9" style="10"/>
    <col min="2" max="3" width="9" style="25" bestFit="1" customWidth="1"/>
    <col min="4" max="4" width="9.109375" style="25" bestFit="1" customWidth="1"/>
    <col min="5" max="9" width="11.88671875" style="25" customWidth="1"/>
    <col min="10" max="11" width="9" style="11"/>
    <col min="12" max="12" width="11.88671875" style="25" customWidth="1"/>
    <col min="13" max="13" width="9.109375" style="25" bestFit="1" customWidth="1"/>
    <col min="14" max="18" width="11.88671875" style="25" customWidth="1"/>
    <col min="19" max="16384" width="9" style="11"/>
  </cols>
  <sheetData>
    <row r="1" spans="2:18" ht="18.600000000000001" customHeight="1" x14ac:dyDescent="0.2">
      <c r="B1" s="217"/>
      <c r="C1" s="217"/>
      <c r="D1" s="217"/>
      <c r="E1" s="217"/>
      <c r="F1" s="217"/>
      <c r="G1" s="217"/>
      <c r="H1" s="217"/>
      <c r="L1" s="217"/>
      <c r="M1" s="217"/>
      <c r="N1" s="217"/>
      <c r="O1" s="217"/>
      <c r="P1" s="217"/>
      <c r="Q1" s="217"/>
    </row>
    <row r="2" spans="2:18" ht="18.600000000000001" customHeight="1" x14ac:dyDescent="0.2">
      <c r="B2" s="84" t="s">
        <v>94</v>
      </c>
      <c r="C2" s="84"/>
      <c r="D2" s="84"/>
      <c r="E2" s="84"/>
      <c r="F2" s="84"/>
      <c r="G2" s="84"/>
      <c r="H2" s="200" t="s">
        <v>95</v>
      </c>
      <c r="I2" s="200"/>
      <c r="J2" s="81"/>
      <c r="K2" s="81"/>
      <c r="L2" s="89" t="s">
        <v>77</v>
      </c>
      <c r="M2" s="89"/>
      <c r="N2" s="89"/>
      <c r="O2" s="89"/>
      <c r="P2" s="89"/>
      <c r="Q2" s="89"/>
      <c r="R2" s="89"/>
    </row>
    <row r="3" spans="2:18" ht="18.600000000000001" customHeight="1" x14ac:dyDescent="0.2">
      <c r="B3" s="218" t="s">
        <v>6</v>
      </c>
      <c r="C3" s="218" t="s">
        <v>7</v>
      </c>
      <c r="D3" s="218" t="s">
        <v>8</v>
      </c>
      <c r="E3" s="212" t="s">
        <v>78</v>
      </c>
      <c r="F3" s="220"/>
      <c r="G3" s="221"/>
      <c r="H3" s="218" t="s">
        <v>79</v>
      </c>
      <c r="I3" s="218" t="s">
        <v>55</v>
      </c>
      <c r="J3" s="81"/>
      <c r="K3" s="81"/>
      <c r="L3" s="154" t="s">
        <v>6</v>
      </c>
      <c r="M3" s="155" t="s">
        <v>8</v>
      </c>
      <c r="N3" s="154" t="s">
        <v>78</v>
      </c>
      <c r="O3" s="154"/>
      <c r="P3" s="154"/>
      <c r="Q3" s="154" t="s">
        <v>79</v>
      </c>
      <c r="R3" s="154" t="s">
        <v>55</v>
      </c>
    </row>
    <row r="4" spans="2:18" ht="25.2" customHeight="1" x14ac:dyDescent="0.2">
      <c r="B4" s="219"/>
      <c r="C4" s="219"/>
      <c r="D4" s="219"/>
      <c r="E4" s="88" t="s">
        <v>80</v>
      </c>
      <c r="F4" s="90" t="s">
        <v>81</v>
      </c>
      <c r="G4" s="90" t="s">
        <v>82</v>
      </c>
      <c r="H4" s="219"/>
      <c r="I4" s="219"/>
      <c r="J4" s="81"/>
      <c r="K4" s="81"/>
      <c r="L4" s="154"/>
      <c r="M4" s="155"/>
      <c r="N4" s="55" t="s">
        <v>80</v>
      </c>
      <c r="O4" s="26" t="s">
        <v>81</v>
      </c>
      <c r="P4" s="26" t="s">
        <v>82</v>
      </c>
      <c r="Q4" s="154"/>
      <c r="R4" s="154"/>
    </row>
    <row r="5" spans="2:18" ht="18.600000000000001" customHeight="1" x14ac:dyDescent="0.2">
      <c r="B5" s="224" t="s">
        <v>11</v>
      </c>
      <c r="C5" s="131" t="s">
        <v>12</v>
      </c>
      <c r="D5" s="105">
        <v>41</v>
      </c>
      <c r="E5" s="105">
        <v>20</v>
      </c>
      <c r="F5" s="105">
        <v>2</v>
      </c>
      <c r="G5" s="105">
        <v>18</v>
      </c>
      <c r="H5" s="105">
        <v>575</v>
      </c>
      <c r="I5" s="105">
        <v>148</v>
      </c>
      <c r="J5" s="81"/>
      <c r="K5" s="81"/>
      <c r="L5" s="35" t="s">
        <v>56</v>
      </c>
      <c r="M5" s="36">
        <f>D8</f>
        <v>57</v>
      </c>
      <c r="N5" s="36">
        <f t="shared" ref="N5:R5" si="0">E8</f>
        <v>23</v>
      </c>
      <c r="O5" s="36">
        <f t="shared" si="0"/>
        <v>2</v>
      </c>
      <c r="P5" s="36">
        <f t="shared" si="0"/>
        <v>21</v>
      </c>
      <c r="Q5" s="36">
        <f t="shared" si="0"/>
        <v>961</v>
      </c>
      <c r="R5" s="36">
        <f t="shared" si="0"/>
        <v>162</v>
      </c>
    </row>
    <row r="6" spans="2:18" ht="18.600000000000001" customHeight="1" x14ac:dyDescent="0.2">
      <c r="B6" s="225"/>
      <c r="C6" s="131" t="s">
        <v>13</v>
      </c>
      <c r="D6" s="105">
        <v>12</v>
      </c>
      <c r="E6" s="105">
        <v>3</v>
      </c>
      <c r="F6" s="105" t="s">
        <v>91</v>
      </c>
      <c r="G6" s="105">
        <v>3</v>
      </c>
      <c r="H6" s="105">
        <v>298</v>
      </c>
      <c r="I6" s="105">
        <v>9</v>
      </c>
      <c r="J6" s="81"/>
      <c r="K6" s="81"/>
      <c r="L6" s="35" t="s">
        <v>57</v>
      </c>
      <c r="M6" s="91">
        <f>D11</f>
        <v>62</v>
      </c>
      <c r="N6" s="91" t="str">
        <f t="shared" ref="N6:R6" si="1">E11</f>
        <v>-</v>
      </c>
      <c r="O6" s="91" t="str">
        <f t="shared" si="1"/>
        <v>-</v>
      </c>
      <c r="P6" s="91" t="str">
        <f t="shared" si="1"/>
        <v>-</v>
      </c>
      <c r="Q6" s="91">
        <f t="shared" si="1"/>
        <v>784</v>
      </c>
      <c r="R6" s="91">
        <f t="shared" si="1"/>
        <v>317</v>
      </c>
    </row>
    <row r="7" spans="2:18" ht="18.600000000000001" customHeight="1" x14ac:dyDescent="0.2">
      <c r="B7" s="226"/>
      <c r="C7" s="131" t="s">
        <v>14</v>
      </c>
      <c r="D7" s="105">
        <v>4</v>
      </c>
      <c r="E7" s="105" t="s">
        <v>91</v>
      </c>
      <c r="F7" s="105" t="s">
        <v>91</v>
      </c>
      <c r="G7" s="105" t="s">
        <v>91</v>
      </c>
      <c r="H7" s="105">
        <v>88</v>
      </c>
      <c r="I7" s="105">
        <v>5</v>
      </c>
      <c r="J7" s="81"/>
      <c r="K7" s="81"/>
      <c r="L7" s="35" t="s">
        <v>58</v>
      </c>
      <c r="M7" s="36">
        <f>D14</f>
        <v>248</v>
      </c>
      <c r="N7" s="36">
        <f t="shared" ref="N7:R7" si="2">E14</f>
        <v>429</v>
      </c>
      <c r="O7" s="36">
        <f t="shared" si="2"/>
        <v>43</v>
      </c>
      <c r="P7" s="36">
        <f t="shared" si="2"/>
        <v>386</v>
      </c>
      <c r="Q7" s="36">
        <f t="shared" si="2"/>
        <v>7996</v>
      </c>
      <c r="R7" s="36">
        <f t="shared" si="2"/>
        <v>404</v>
      </c>
    </row>
    <row r="8" spans="2:18" ht="18.600000000000001" customHeight="1" x14ac:dyDescent="0.2">
      <c r="B8" s="227" t="s">
        <v>56</v>
      </c>
      <c r="C8" s="228"/>
      <c r="D8" s="106">
        <v>57</v>
      </c>
      <c r="E8" s="106">
        <v>23</v>
      </c>
      <c r="F8" s="106">
        <v>2</v>
      </c>
      <c r="G8" s="106">
        <v>21</v>
      </c>
      <c r="H8" s="106">
        <v>961</v>
      </c>
      <c r="I8" s="106">
        <v>162</v>
      </c>
      <c r="J8" s="81"/>
      <c r="K8" s="81"/>
      <c r="L8" s="35" t="s">
        <v>59</v>
      </c>
      <c r="M8" s="36">
        <f>D18</f>
        <v>123</v>
      </c>
      <c r="N8" s="36">
        <f t="shared" ref="N8:R8" si="3">E18</f>
        <v>124</v>
      </c>
      <c r="O8" s="36">
        <f t="shared" si="3"/>
        <v>1</v>
      </c>
      <c r="P8" s="36">
        <f t="shared" si="3"/>
        <v>123</v>
      </c>
      <c r="Q8" s="36">
        <f t="shared" si="3"/>
        <v>5319</v>
      </c>
      <c r="R8" s="36">
        <f t="shared" si="3"/>
        <v>371</v>
      </c>
    </row>
    <row r="9" spans="2:18" ht="18.600000000000001" customHeight="1" x14ac:dyDescent="0.2">
      <c r="B9" s="224" t="s">
        <v>16</v>
      </c>
      <c r="C9" s="131" t="s">
        <v>17</v>
      </c>
      <c r="D9" s="105">
        <v>53</v>
      </c>
      <c r="E9" s="105" t="s">
        <v>91</v>
      </c>
      <c r="F9" s="105" t="s">
        <v>91</v>
      </c>
      <c r="G9" s="105" t="s">
        <v>91</v>
      </c>
      <c r="H9" s="105">
        <v>567</v>
      </c>
      <c r="I9" s="105">
        <v>301</v>
      </c>
      <c r="J9" s="81"/>
      <c r="K9" s="81"/>
      <c r="L9" s="35" t="s">
        <v>60</v>
      </c>
      <c r="M9" s="36">
        <f>D26</f>
        <v>212</v>
      </c>
      <c r="N9" s="36">
        <f t="shared" ref="N9:R9" si="4">E26</f>
        <v>2348</v>
      </c>
      <c r="O9" s="36">
        <f t="shared" si="4"/>
        <v>305</v>
      </c>
      <c r="P9" s="36">
        <f t="shared" si="4"/>
        <v>2043</v>
      </c>
      <c r="Q9" s="36">
        <f t="shared" si="4"/>
        <v>6744</v>
      </c>
      <c r="R9" s="36">
        <f t="shared" si="4"/>
        <v>239</v>
      </c>
    </row>
    <row r="10" spans="2:18" ht="18.600000000000001" customHeight="1" x14ac:dyDescent="0.2">
      <c r="B10" s="226"/>
      <c r="C10" s="131" t="s">
        <v>18</v>
      </c>
      <c r="D10" s="105">
        <v>9</v>
      </c>
      <c r="E10" s="105" t="s">
        <v>91</v>
      </c>
      <c r="F10" s="105" t="s">
        <v>91</v>
      </c>
      <c r="G10" s="105" t="s">
        <v>91</v>
      </c>
      <c r="H10" s="105">
        <v>217</v>
      </c>
      <c r="I10" s="105">
        <v>17</v>
      </c>
      <c r="J10" s="81"/>
      <c r="K10" s="81"/>
      <c r="L10" s="35" t="s">
        <v>61</v>
      </c>
      <c r="M10" s="36">
        <f>D33</f>
        <v>195</v>
      </c>
      <c r="N10" s="36">
        <f t="shared" ref="N10:R10" si="5">E33</f>
        <v>321</v>
      </c>
      <c r="O10" s="36">
        <f t="shared" si="5"/>
        <v>253</v>
      </c>
      <c r="P10" s="36">
        <f t="shared" si="5"/>
        <v>68</v>
      </c>
      <c r="Q10" s="36">
        <f t="shared" si="5"/>
        <v>6658</v>
      </c>
      <c r="R10" s="36">
        <f t="shared" si="5"/>
        <v>353</v>
      </c>
    </row>
    <row r="11" spans="2:18" ht="18.600000000000001" customHeight="1" x14ac:dyDescent="0.2">
      <c r="B11" s="227" t="s">
        <v>57</v>
      </c>
      <c r="C11" s="228"/>
      <c r="D11" s="106">
        <v>62</v>
      </c>
      <c r="E11" s="106" t="s">
        <v>91</v>
      </c>
      <c r="F11" s="106" t="s">
        <v>91</v>
      </c>
      <c r="G11" s="106" t="s">
        <v>91</v>
      </c>
      <c r="H11" s="106">
        <v>784</v>
      </c>
      <c r="I11" s="106">
        <v>317</v>
      </c>
      <c r="J11" s="81"/>
      <c r="K11" s="81"/>
      <c r="L11" s="35" t="s">
        <v>62</v>
      </c>
      <c r="M11" s="36">
        <f>D37</f>
        <v>20</v>
      </c>
      <c r="N11" s="36" t="str">
        <f t="shared" ref="N11:R11" si="6">E37</f>
        <v>-</v>
      </c>
      <c r="O11" s="36" t="str">
        <f t="shared" si="6"/>
        <v>-</v>
      </c>
      <c r="P11" s="36" t="str">
        <f t="shared" si="6"/>
        <v>-</v>
      </c>
      <c r="Q11" s="36">
        <f t="shared" si="6"/>
        <v>362</v>
      </c>
      <c r="R11" s="36" t="str">
        <f t="shared" si="6"/>
        <v>-</v>
      </c>
    </row>
    <row r="12" spans="2:18" ht="18.600000000000001" customHeight="1" x14ac:dyDescent="0.2">
      <c r="B12" s="224" t="s">
        <v>84</v>
      </c>
      <c r="C12" s="131" t="s">
        <v>21</v>
      </c>
      <c r="D12" s="105">
        <v>224</v>
      </c>
      <c r="E12" s="105">
        <v>386</v>
      </c>
      <c r="F12" s="105">
        <v>43</v>
      </c>
      <c r="G12" s="105">
        <v>343</v>
      </c>
      <c r="H12" s="105">
        <v>7701</v>
      </c>
      <c r="I12" s="105">
        <v>256</v>
      </c>
      <c r="J12" s="81"/>
      <c r="K12" s="81"/>
      <c r="L12" s="37" t="s">
        <v>63</v>
      </c>
      <c r="M12" s="42">
        <f>D38</f>
        <v>917</v>
      </c>
      <c r="N12" s="42">
        <f t="shared" ref="N12:R12" si="7">E38</f>
        <v>3245</v>
      </c>
      <c r="O12" s="42">
        <f t="shared" si="7"/>
        <v>604</v>
      </c>
      <c r="P12" s="42">
        <f t="shared" si="7"/>
        <v>2641</v>
      </c>
      <c r="Q12" s="42">
        <f t="shared" si="7"/>
        <v>28824</v>
      </c>
      <c r="R12" s="42">
        <f t="shared" si="7"/>
        <v>1847</v>
      </c>
    </row>
    <row r="13" spans="2:18" ht="18.600000000000001" customHeight="1" x14ac:dyDescent="0.2">
      <c r="B13" s="226"/>
      <c r="C13" s="131" t="s">
        <v>22</v>
      </c>
      <c r="D13" s="105">
        <v>24</v>
      </c>
      <c r="E13" s="105">
        <v>43</v>
      </c>
      <c r="F13" s="105" t="s">
        <v>91</v>
      </c>
      <c r="G13" s="105">
        <v>43</v>
      </c>
      <c r="H13" s="134">
        <v>295</v>
      </c>
      <c r="I13" s="105">
        <v>147</v>
      </c>
      <c r="J13" s="81"/>
      <c r="K13" s="81"/>
      <c r="M13" s="27"/>
      <c r="N13" s="27"/>
      <c r="O13" s="27"/>
      <c r="P13" s="27"/>
      <c r="Q13" s="27"/>
      <c r="R13" s="27"/>
    </row>
    <row r="14" spans="2:18" ht="18.600000000000001" customHeight="1" x14ac:dyDescent="0.2">
      <c r="B14" s="227" t="s">
        <v>58</v>
      </c>
      <c r="C14" s="228"/>
      <c r="D14" s="106">
        <v>248</v>
      </c>
      <c r="E14" s="106">
        <v>429</v>
      </c>
      <c r="F14" s="106">
        <v>43</v>
      </c>
      <c r="G14" s="106">
        <v>386</v>
      </c>
      <c r="H14" s="110">
        <v>7996</v>
      </c>
      <c r="I14" s="106">
        <v>404</v>
      </c>
      <c r="J14" s="81"/>
      <c r="K14" s="81"/>
      <c r="M14" s="27"/>
      <c r="N14" s="27"/>
      <c r="O14" s="27"/>
      <c r="P14" s="27"/>
      <c r="Q14" s="27"/>
      <c r="R14" s="27"/>
    </row>
    <row r="15" spans="2:18" ht="18.600000000000001" customHeight="1" x14ac:dyDescent="0.2">
      <c r="B15" s="224" t="s">
        <v>85</v>
      </c>
      <c r="C15" s="131" t="s">
        <v>25</v>
      </c>
      <c r="D15" s="105">
        <v>76</v>
      </c>
      <c r="E15" s="105">
        <v>2</v>
      </c>
      <c r="F15" s="105" t="s">
        <v>91</v>
      </c>
      <c r="G15" s="105">
        <v>2</v>
      </c>
      <c r="H15" s="105">
        <v>3461</v>
      </c>
      <c r="I15" s="105">
        <v>261</v>
      </c>
      <c r="J15" s="81"/>
      <c r="K15" s="81"/>
    </row>
    <row r="16" spans="2:18" ht="18.600000000000001" customHeight="1" x14ac:dyDescent="0.2">
      <c r="B16" s="225"/>
      <c r="C16" s="131" t="s">
        <v>26</v>
      </c>
      <c r="D16" s="105">
        <v>25</v>
      </c>
      <c r="E16" s="105">
        <v>104</v>
      </c>
      <c r="F16" s="105" t="s">
        <v>91</v>
      </c>
      <c r="G16" s="105">
        <v>104</v>
      </c>
      <c r="H16" s="105">
        <v>1129</v>
      </c>
      <c r="I16" s="105">
        <v>89</v>
      </c>
      <c r="J16" s="81"/>
      <c r="K16" s="81"/>
    </row>
    <row r="17" spans="2:11" ht="18.600000000000001" customHeight="1" x14ac:dyDescent="0.2">
      <c r="B17" s="226"/>
      <c r="C17" s="131" t="s">
        <v>27</v>
      </c>
      <c r="D17" s="105">
        <v>22</v>
      </c>
      <c r="E17" s="105">
        <v>18</v>
      </c>
      <c r="F17" s="105">
        <v>1</v>
      </c>
      <c r="G17" s="105">
        <v>17</v>
      </c>
      <c r="H17" s="105">
        <v>729</v>
      </c>
      <c r="I17" s="105">
        <v>20</v>
      </c>
      <c r="J17" s="81"/>
      <c r="K17" s="81"/>
    </row>
    <row r="18" spans="2:11" ht="18.600000000000001" customHeight="1" x14ac:dyDescent="0.2">
      <c r="B18" s="227" t="s">
        <v>59</v>
      </c>
      <c r="C18" s="228"/>
      <c r="D18" s="106">
        <v>123</v>
      </c>
      <c r="E18" s="106">
        <v>124</v>
      </c>
      <c r="F18" s="106">
        <v>1</v>
      </c>
      <c r="G18" s="106">
        <v>123</v>
      </c>
      <c r="H18" s="106">
        <v>5319</v>
      </c>
      <c r="I18" s="106">
        <v>371</v>
      </c>
      <c r="J18" s="81"/>
      <c r="K18" s="81"/>
    </row>
    <row r="19" spans="2:11" ht="18.600000000000001" customHeight="1" x14ac:dyDescent="0.2">
      <c r="B19" s="224" t="s">
        <v>86</v>
      </c>
      <c r="C19" s="131" t="s">
        <v>30</v>
      </c>
      <c r="D19" s="105">
        <v>30</v>
      </c>
      <c r="E19" s="105" t="s">
        <v>91</v>
      </c>
      <c r="F19" s="105" t="s">
        <v>91</v>
      </c>
      <c r="G19" s="105" t="s">
        <v>91</v>
      </c>
      <c r="H19" s="105">
        <v>1176</v>
      </c>
      <c r="I19" s="105">
        <v>65</v>
      </c>
      <c r="J19" s="81"/>
      <c r="K19" s="81"/>
    </row>
    <row r="20" spans="2:11" ht="18.600000000000001" customHeight="1" x14ac:dyDescent="0.2">
      <c r="B20" s="225"/>
      <c r="C20" s="131" t="s">
        <v>31</v>
      </c>
      <c r="D20" s="105">
        <v>29</v>
      </c>
      <c r="E20" s="105">
        <v>246</v>
      </c>
      <c r="F20" s="105">
        <v>121</v>
      </c>
      <c r="G20" s="105">
        <v>125</v>
      </c>
      <c r="H20" s="105">
        <v>1042</v>
      </c>
      <c r="I20" s="105" t="s">
        <v>91</v>
      </c>
      <c r="J20" s="81"/>
      <c r="K20" s="81"/>
    </row>
    <row r="21" spans="2:11" ht="18.600000000000001" customHeight="1" x14ac:dyDescent="0.2">
      <c r="B21" s="225"/>
      <c r="C21" s="131" t="s">
        <v>32</v>
      </c>
      <c r="D21" s="105">
        <v>32</v>
      </c>
      <c r="E21" s="105">
        <v>1252</v>
      </c>
      <c r="F21" s="105">
        <v>50</v>
      </c>
      <c r="G21" s="105">
        <v>1202</v>
      </c>
      <c r="H21" s="105">
        <v>264</v>
      </c>
      <c r="I21" s="105">
        <v>16</v>
      </c>
      <c r="J21" s="81"/>
      <c r="K21" s="81"/>
    </row>
    <row r="22" spans="2:11" ht="18.600000000000001" customHeight="1" x14ac:dyDescent="0.2">
      <c r="B22" s="225"/>
      <c r="C22" s="131" t="s">
        <v>33</v>
      </c>
      <c r="D22" s="105" t="s">
        <v>91</v>
      </c>
      <c r="E22" s="105" t="s">
        <v>91</v>
      </c>
      <c r="F22" s="105" t="s">
        <v>91</v>
      </c>
      <c r="G22" s="105" t="s">
        <v>91</v>
      </c>
      <c r="H22" s="105" t="s">
        <v>91</v>
      </c>
      <c r="I22" s="105" t="s">
        <v>91</v>
      </c>
      <c r="J22" s="81"/>
      <c r="K22" s="81"/>
    </row>
    <row r="23" spans="2:11" ht="18.600000000000001" customHeight="1" x14ac:dyDescent="0.2">
      <c r="B23" s="225"/>
      <c r="C23" s="131" t="s">
        <v>34</v>
      </c>
      <c r="D23" s="105">
        <v>12</v>
      </c>
      <c r="E23" s="105" t="s">
        <v>91</v>
      </c>
      <c r="F23" s="105" t="s">
        <v>91</v>
      </c>
      <c r="G23" s="105" t="s">
        <v>91</v>
      </c>
      <c r="H23" s="105">
        <v>512</v>
      </c>
      <c r="I23" s="105">
        <v>8</v>
      </c>
      <c r="J23" s="81"/>
      <c r="K23" s="81"/>
    </row>
    <row r="24" spans="2:11" ht="18.600000000000001" customHeight="1" x14ac:dyDescent="0.2">
      <c r="B24" s="225"/>
      <c r="C24" s="131" t="s">
        <v>35</v>
      </c>
      <c r="D24" s="105">
        <v>59</v>
      </c>
      <c r="E24" s="105">
        <v>850</v>
      </c>
      <c r="F24" s="105">
        <v>134</v>
      </c>
      <c r="G24" s="105">
        <v>716</v>
      </c>
      <c r="H24" s="105">
        <v>1863</v>
      </c>
      <c r="I24" s="105">
        <v>151</v>
      </c>
      <c r="J24" s="81"/>
      <c r="K24" s="81"/>
    </row>
    <row r="25" spans="2:11" ht="18.600000000000001" customHeight="1" x14ac:dyDescent="0.2">
      <c r="B25" s="226"/>
      <c r="C25" s="131" t="s">
        <v>36</v>
      </c>
      <c r="D25" s="105">
        <v>50</v>
      </c>
      <c r="E25" s="105" t="s">
        <v>91</v>
      </c>
      <c r="F25" s="105" t="s">
        <v>91</v>
      </c>
      <c r="G25" s="105" t="s">
        <v>91</v>
      </c>
      <c r="H25" s="105">
        <v>1887</v>
      </c>
      <c r="I25" s="105" t="s">
        <v>91</v>
      </c>
      <c r="J25" s="81"/>
      <c r="K25" s="81"/>
    </row>
    <row r="26" spans="2:11" ht="18.600000000000001" customHeight="1" x14ac:dyDescent="0.2">
      <c r="B26" s="227" t="s">
        <v>60</v>
      </c>
      <c r="C26" s="228"/>
      <c r="D26" s="106">
        <v>212</v>
      </c>
      <c r="E26" s="106">
        <v>2348</v>
      </c>
      <c r="F26" s="106">
        <v>305</v>
      </c>
      <c r="G26" s="106">
        <v>2043</v>
      </c>
      <c r="H26" s="106">
        <v>6744</v>
      </c>
      <c r="I26" s="106">
        <v>239</v>
      </c>
      <c r="J26" s="81"/>
      <c r="K26" s="81"/>
    </row>
    <row r="27" spans="2:11" ht="18.600000000000001" customHeight="1" x14ac:dyDescent="0.2">
      <c r="B27" s="224" t="s">
        <v>87</v>
      </c>
      <c r="C27" s="131" t="s">
        <v>39</v>
      </c>
      <c r="D27" s="105">
        <v>28</v>
      </c>
      <c r="E27" s="105">
        <v>5</v>
      </c>
      <c r="F27" s="105">
        <v>1</v>
      </c>
      <c r="G27" s="105">
        <v>4</v>
      </c>
      <c r="H27" s="105">
        <v>456</v>
      </c>
      <c r="I27" s="105">
        <v>46</v>
      </c>
      <c r="J27" s="81"/>
      <c r="K27" s="81"/>
    </row>
    <row r="28" spans="2:11" ht="18.600000000000001" customHeight="1" x14ac:dyDescent="0.2">
      <c r="B28" s="225"/>
      <c r="C28" s="131" t="s">
        <v>40</v>
      </c>
      <c r="D28" s="105">
        <v>114</v>
      </c>
      <c r="E28" s="105">
        <v>316</v>
      </c>
      <c r="F28" s="105">
        <v>252</v>
      </c>
      <c r="G28" s="105">
        <v>64</v>
      </c>
      <c r="H28" s="105">
        <v>4099</v>
      </c>
      <c r="I28" s="105">
        <v>300</v>
      </c>
      <c r="J28" s="81"/>
      <c r="K28" s="81"/>
    </row>
    <row r="29" spans="2:11" ht="18.600000000000001" customHeight="1" x14ac:dyDescent="0.2">
      <c r="B29" s="225"/>
      <c r="C29" s="131" t="s">
        <v>41</v>
      </c>
      <c r="D29" s="105">
        <v>32</v>
      </c>
      <c r="E29" s="105" t="s">
        <v>104</v>
      </c>
      <c r="F29" s="105" t="s">
        <v>91</v>
      </c>
      <c r="G29" s="105" t="s">
        <v>104</v>
      </c>
      <c r="H29" s="105">
        <v>956</v>
      </c>
      <c r="I29" s="105" t="s">
        <v>91</v>
      </c>
      <c r="J29" s="81"/>
      <c r="K29" s="81"/>
    </row>
    <row r="30" spans="2:11" ht="18.600000000000001" customHeight="1" x14ac:dyDescent="0.2">
      <c r="B30" s="225"/>
      <c r="C30" s="131" t="s">
        <v>42</v>
      </c>
      <c r="D30" s="105">
        <v>3</v>
      </c>
      <c r="E30" s="105" t="s">
        <v>104</v>
      </c>
      <c r="F30" s="105" t="s">
        <v>104</v>
      </c>
      <c r="G30" s="105" t="s">
        <v>104</v>
      </c>
      <c r="H30" s="105" t="s">
        <v>104</v>
      </c>
      <c r="I30" s="135">
        <v>2</v>
      </c>
      <c r="J30" s="81"/>
      <c r="K30" s="81"/>
    </row>
    <row r="31" spans="2:11" ht="18.600000000000001" customHeight="1" x14ac:dyDescent="0.2">
      <c r="B31" s="225"/>
      <c r="C31" s="131" t="s">
        <v>43</v>
      </c>
      <c r="D31" s="105" t="s">
        <v>91</v>
      </c>
      <c r="E31" s="105" t="s">
        <v>91</v>
      </c>
      <c r="F31" s="105" t="s">
        <v>91</v>
      </c>
      <c r="G31" s="105" t="s">
        <v>91</v>
      </c>
      <c r="H31" s="105" t="s">
        <v>91</v>
      </c>
      <c r="I31" s="105" t="s">
        <v>91</v>
      </c>
      <c r="J31" s="81"/>
      <c r="K31" s="81"/>
    </row>
    <row r="32" spans="2:11" ht="18.600000000000001" customHeight="1" x14ac:dyDescent="0.2">
      <c r="B32" s="226"/>
      <c r="C32" s="131" t="s">
        <v>44</v>
      </c>
      <c r="D32" s="105">
        <v>18</v>
      </c>
      <c r="E32" s="105" t="s">
        <v>91</v>
      </c>
      <c r="F32" s="105" t="s">
        <v>91</v>
      </c>
      <c r="G32" s="105" t="s">
        <v>91</v>
      </c>
      <c r="H32" s="105">
        <v>1147</v>
      </c>
      <c r="I32" s="105">
        <v>5</v>
      </c>
      <c r="J32" s="81"/>
      <c r="K32" s="81"/>
    </row>
    <row r="33" spans="2:11" ht="18.600000000000001" customHeight="1" x14ac:dyDescent="0.2">
      <c r="B33" s="227" t="s">
        <v>61</v>
      </c>
      <c r="C33" s="228"/>
      <c r="D33" s="106">
        <v>195</v>
      </c>
      <c r="E33" s="106">
        <v>321</v>
      </c>
      <c r="F33" s="106">
        <v>253</v>
      </c>
      <c r="G33" s="106">
        <v>68</v>
      </c>
      <c r="H33" s="106">
        <v>6658</v>
      </c>
      <c r="I33" s="106">
        <v>353</v>
      </c>
      <c r="J33" s="81"/>
      <c r="K33" s="81"/>
    </row>
    <row r="34" spans="2:11" ht="18.600000000000001" customHeight="1" x14ac:dyDescent="0.2">
      <c r="B34" s="224" t="s">
        <v>88</v>
      </c>
      <c r="C34" s="131" t="s">
        <v>47</v>
      </c>
      <c r="D34" s="105">
        <v>19</v>
      </c>
      <c r="E34" s="105" t="s">
        <v>91</v>
      </c>
      <c r="F34" s="105" t="s">
        <v>91</v>
      </c>
      <c r="G34" s="105" t="s">
        <v>91</v>
      </c>
      <c r="H34" s="105">
        <v>333</v>
      </c>
      <c r="I34" s="105" t="s">
        <v>91</v>
      </c>
      <c r="J34" s="81"/>
      <c r="K34" s="81"/>
    </row>
    <row r="35" spans="2:11" ht="18.600000000000001" customHeight="1" x14ac:dyDescent="0.2">
      <c r="B35" s="225"/>
      <c r="C35" s="131" t="s">
        <v>48</v>
      </c>
      <c r="D35" s="105">
        <v>1</v>
      </c>
      <c r="E35" s="105" t="s">
        <v>104</v>
      </c>
      <c r="F35" s="105" t="s">
        <v>104</v>
      </c>
      <c r="G35" s="105" t="s">
        <v>104</v>
      </c>
      <c r="H35" s="105">
        <v>29</v>
      </c>
      <c r="I35" s="105" t="s">
        <v>91</v>
      </c>
      <c r="J35" s="81"/>
      <c r="K35" s="81"/>
    </row>
    <row r="36" spans="2:11" ht="18.600000000000001" customHeight="1" x14ac:dyDescent="0.2">
      <c r="B36" s="226"/>
      <c r="C36" s="131" t="s">
        <v>49</v>
      </c>
      <c r="D36" s="105" t="s">
        <v>91</v>
      </c>
      <c r="E36" s="105" t="s">
        <v>91</v>
      </c>
      <c r="F36" s="105" t="s">
        <v>91</v>
      </c>
      <c r="G36" s="105" t="s">
        <v>91</v>
      </c>
      <c r="H36" s="105" t="s">
        <v>91</v>
      </c>
      <c r="I36" s="105" t="s">
        <v>91</v>
      </c>
      <c r="J36" s="81"/>
      <c r="K36" s="81"/>
    </row>
    <row r="37" spans="2:11" ht="18.600000000000001" customHeight="1" x14ac:dyDescent="0.2">
      <c r="B37" s="227" t="s">
        <v>62</v>
      </c>
      <c r="C37" s="228"/>
      <c r="D37" s="106">
        <v>20</v>
      </c>
      <c r="E37" s="106" t="s">
        <v>104</v>
      </c>
      <c r="F37" s="106" t="s">
        <v>104</v>
      </c>
      <c r="G37" s="106" t="s">
        <v>104</v>
      </c>
      <c r="H37" s="106">
        <v>362</v>
      </c>
      <c r="I37" s="106" t="s">
        <v>104</v>
      </c>
      <c r="J37" s="81"/>
      <c r="K37" s="81"/>
    </row>
    <row r="38" spans="2:11" ht="18.600000000000001" customHeight="1" x14ac:dyDescent="0.2">
      <c r="B38" s="222" t="s">
        <v>63</v>
      </c>
      <c r="C38" s="223"/>
      <c r="D38" s="107">
        <v>917</v>
      </c>
      <c r="E38" s="107">
        <v>3245</v>
      </c>
      <c r="F38" s="107">
        <v>604</v>
      </c>
      <c r="G38" s="107">
        <v>2641</v>
      </c>
      <c r="H38" s="107">
        <v>28824</v>
      </c>
      <c r="I38" s="107">
        <v>1847</v>
      </c>
      <c r="J38" s="81"/>
      <c r="K38" s="81"/>
    </row>
    <row r="39" spans="2:11" ht="18" customHeight="1" x14ac:dyDescent="0.2">
      <c r="B39" s="215" t="s">
        <v>101</v>
      </c>
      <c r="C39" s="215"/>
      <c r="D39" s="215"/>
      <c r="E39" s="215"/>
      <c r="F39" s="215"/>
      <c r="G39" s="215"/>
      <c r="H39" s="215"/>
      <c r="I39" s="215"/>
    </row>
    <row r="40" spans="2:11" x14ac:dyDescent="0.2">
      <c r="B40" s="216"/>
      <c r="C40" s="216"/>
      <c r="D40" s="216"/>
      <c r="E40" s="216"/>
      <c r="F40" s="216"/>
      <c r="G40" s="216"/>
      <c r="H40" s="216"/>
      <c r="I40" s="216"/>
    </row>
    <row r="41" spans="2:11" x14ac:dyDescent="0.2">
      <c r="B41" s="216"/>
      <c r="C41" s="216"/>
      <c r="D41" s="216"/>
      <c r="E41" s="216"/>
      <c r="F41" s="216"/>
      <c r="G41" s="216"/>
      <c r="H41" s="216"/>
      <c r="I41" s="216"/>
    </row>
    <row r="42" spans="2:11" x14ac:dyDescent="0.2">
      <c r="B42" s="216"/>
      <c r="C42" s="216"/>
      <c r="D42" s="216"/>
      <c r="E42" s="216"/>
      <c r="F42" s="216"/>
      <c r="G42" s="216"/>
      <c r="H42" s="216"/>
      <c r="I42" s="216"/>
    </row>
    <row r="43" spans="2:11" x14ac:dyDescent="0.2">
      <c r="B43" s="216"/>
      <c r="C43" s="216"/>
      <c r="D43" s="216"/>
      <c r="E43" s="216"/>
      <c r="F43" s="216"/>
      <c r="G43" s="216"/>
      <c r="H43" s="216"/>
      <c r="I43" s="216"/>
    </row>
    <row r="44" spans="2:11" ht="2.4" customHeight="1" x14ac:dyDescent="0.2">
      <c r="B44" s="216"/>
      <c r="C44" s="216"/>
      <c r="D44" s="216"/>
      <c r="E44" s="216"/>
      <c r="F44" s="216"/>
      <c r="G44" s="216"/>
      <c r="H44" s="216"/>
      <c r="I44" s="216"/>
    </row>
    <row r="45" spans="2:11" hidden="1" x14ac:dyDescent="0.2">
      <c r="B45" s="216"/>
      <c r="C45" s="216"/>
      <c r="D45" s="216"/>
      <c r="E45" s="216"/>
      <c r="F45" s="216"/>
      <c r="G45" s="216"/>
      <c r="H45" s="216"/>
      <c r="I45" s="216"/>
    </row>
  </sheetData>
  <mergeCells count="30">
    <mergeCell ref="B34:B36"/>
    <mergeCell ref="B37:C37"/>
    <mergeCell ref="B15:B17"/>
    <mergeCell ref="B18:C18"/>
    <mergeCell ref="B26:C26"/>
    <mergeCell ref="B27:B32"/>
    <mergeCell ref="B33:C33"/>
    <mergeCell ref="R3:R4"/>
    <mergeCell ref="B5:B7"/>
    <mergeCell ref="B8:C8"/>
    <mergeCell ref="B9:B10"/>
    <mergeCell ref="B11:C11"/>
    <mergeCell ref="N3:P3"/>
    <mergeCell ref="Q3:Q4"/>
    <mergeCell ref="B39:I45"/>
    <mergeCell ref="B1:H1"/>
    <mergeCell ref="L1:Q1"/>
    <mergeCell ref="B3:B4"/>
    <mergeCell ref="C3:C4"/>
    <mergeCell ref="D3:D4"/>
    <mergeCell ref="E3:G3"/>
    <mergeCell ref="H3:H4"/>
    <mergeCell ref="I3:I4"/>
    <mergeCell ref="L3:L4"/>
    <mergeCell ref="M3:M4"/>
    <mergeCell ref="H2:I2"/>
    <mergeCell ref="B38:C38"/>
    <mergeCell ref="B19:B25"/>
    <mergeCell ref="B12:B13"/>
    <mergeCell ref="B14:C14"/>
  </mergeCells>
  <phoneticPr fontId="11"/>
  <printOptions horizontalCentered="1"/>
  <pageMargins left="0.78740157480314965" right="0.78740157480314965" top="0.78740157480314965" bottom="0.78740157480314965" header="0.31496062992125984" footer="0.31496062992125984"/>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95446-9F66-48F4-A4B4-7465D73A5FA2}">
  <sheetPr>
    <pageSetUpPr fitToPage="1"/>
  </sheetPr>
  <dimension ref="B3:M52"/>
  <sheetViews>
    <sheetView view="pageBreakPreview" topLeftCell="A21" zoomScaleNormal="100" zoomScaleSheetLayoutView="100" workbookViewId="0">
      <selection activeCell="I48" sqref="I48"/>
    </sheetView>
  </sheetViews>
  <sheetFormatPr defaultColWidth="9" defaultRowHeight="16.2" x14ac:dyDescent="0.2"/>
  <cols>
    <col min="1" max="3" width="9" style="11"/>
    <col min="4" max="4" width="9" style="39"/>
    <col min="5" max="5" width="12.109375" style="29" customWidth="1"/>
    <col min="6" max="6" width="8.109375" style="29" customWidth="1"/>
    <col min="7" max="7" width="9.6640625" style="29" customWidth="1"/>
    <col min="8" max="8" width="12.77734375" style="29" bestFit="1" customWidth="1"/>
    <col min="9" max="9" width="11.5546875" style="29" bestFit="1" customWidth="1"/>
    <col min="10" max="11" width="10.33203125" style="29" customWidth="1"/>
    <col min="12" max="13" width="9.5546875" style="29" bestFit="1" customWidth="1"/>
    <col min="14" max="16384" width="9" style="11"/>
  </cols>
  <sheetData>
    <row r="3" spans="5:13" ht="16.8" customHeight="1" x14ac:dyDescent="0.2">
      <c r="E3" s="28" t="s">
        <v>106</v>
      </c>
      <c r="F3" s="92"/>
      <c r="G3" s="92"/>
      <c r="H3" s="92"/>
      <c r="I3" s="92"/>
      <c r="J3" s="92"/>
      <c r="K3" s="92"/>
      <c r="L3" s="92"/>
      <c r="M3" s="92"/>
    </row>
    <row r="4" spans="5:13" ht="16.8" customHeight="1" x14ac:dyDescent="0.2">
      <c r="E4" s="92"/>
      <c r="F4" s="92"/>
      <c r="G4" s="92"/>
      <c r="H4" s="92"/>
      <c r="I4" s="92"/>
      <c r="J4" s="92"/>
      <c r="K4" s="92"/>
      <c r="L4" s="92"/>
      <c r="M4" s="92"/>
    </row>
    <row r="5" spans="5:13" ht="16.8" customHeight="1" x14ac:dyDescent="0.2">
      <c r="E5" s="139" t="s">
        <v>5</v>
      </c>
      <c r="F5" s="139"/>
      <c r="G5" s="139"/>
      <c r="H5" s="139"/>
      <c r="I5" s="139"/>
      <c r="J5" s="139"/>
      <c r="K5" s="93"/>
      <c r="L5" s="94"/>
      <c r="M5" s="30" t="s">
        <v>96</v>
      </c>
    </row>
    <row r="6" spans="5:13" ht="16.8" customHeight="1" x14ac:dyDescent="0.2">
      <c r="E6" s="140" t="s">
        <v>6</v>
      </c>
      <c r="F6" s="141" t="s">
        <v>8</v>
      </c>
      <c r="G6" s="142" t="s">
        <v>2</v>
      </c>
      <c r="H6" s="137" t="s">
        <v>9</v>
      </c>
      <c r="I6" s="96"/>
      <c r="J6" s="96"/>
      <c r="K6" s="96"/>
      <c r="L6" s="137" t="s">
        <v>0</v>
      </c>
      <c r="M6" s="97"/>
    </row>
    <row r="7" spans="5:13" ht="16.8" customHeight="1" x14ac:dyDescent="0.2">
      <c r="E7" s="140"/>
      <c r="F7" s="141"/>
      <c r="G7" s="143"/>
      <c r="H7" s="138"/>
      <c r="I7" s="95" t="s">
        <v>3</v>
      </c>
      <c r="J7" s="95" t="s">
        <v>4</v>
      </c>
      <c r="K7" s="98" t="s">
        <v>10</v>
      </c>
      <c r="L7" s="138"/>
      <c r="M7" s="95" t="s">
        <v>1</v>
      </c>
    </row>
    <row r="8" spans="5:13" ht="16.8" customHeight="1" x14ac:dyDescent="0.2">
      <c r="E8" s="99" t="s">
        <v>15</v>
      </c>
      <c r="F8" s="31">
        <f>肉用牛!O5</f>
        <v>502</v>
      </c>
      <c r="G8" s="31">
        <f>肉用牛!P5</f>
        <v>24320</v>
      </c>
      <c r="H8" s="31">
        <f>肉用牛!Q5</f>
        <v>23160</v>
      </c>
      <c r="I8" s="31">
        <f>肉用牛!R5</f>
        <v>11520</v>
      </c>
      <c r="J8" s="31">
        <f>肉用牛!S5</f>
        <v>7860</v>
      </c>
      <c r="K8" s="31">
        <f>肉用牛!T5</f>
        <v>3780</v>
      </c>
      <c r="L8" s="31">
        <f>肉用牛!U5</f>
        <v>1160</v>
      </c>
      <c r="M8" s="31">
        <f>肉用牛!V5</f>
        <v>1040</v>
      </c>
    </row>
    <row r="9" spans="5:13" ht="16.8" customHeight="1" x14ac:dyDescent="0.2">
      <c r="E9" s="99" t="s">
        <v>19</v>
      </c>
      <c r="F9" s="31">
        <f>肉用牛!O6</f>
        <v>226</v>
      </c>
      <c r="G9" s="31">
        <f>肉用牛!P6</f>
        <v>17780</v>
      </c>
      <c r="H9" s="31">
        <f>肉用牛!Q6</f>
        <v>17540</v>
      </c>
      <c r="I9" s="31">
        <f>肉用牛!R6</f>
        <v>6720</v>
      </c>
      <c r="J9" s="31">
        <f>肉用牛!S6</f>
        <v>4040</v>
      </c>
      <c r="K9" s="31">
        <f>肉用牛!T6</f>
        <v>6780</v>
      </c>
      <c r="L9" s="31">
        <f>肉用牛!U6</f>
        <v>240</v>
      </c>
      <c r="M9" s="31">
        <f>肉用牛!V6</f>
        <v>50</v>
      </c>
    </row>
    <row r="10" spans="5:13" ht="16.8" customHeight="1" x14ac:dyDescent="0.2">
      <c r="E10" s="99" t="s">
        <v>23</v>
      </c>
      <c r="F10" s="31">
        <f>肉用牛!O7</f>
        <v>938</v>
      </c>
      <c r="G10" s="31">
        <f>肉用牛!P7</f>
        <v>63330</v>
      </c>
      <c r="H10" s="31">
        <f>肉用牛!Q7</f>
        <v>59990</v>
      </c>
      <c r="I10" s="31">
        <f>肉用牛!R7</f>
        <v>20470</v>
      </c>
      <c r="J10" s="31">
        <f>肉用牛!S7</f>
        <v>13800</v>
      </c>
      <c r="K10" s="31">
        <f>肉用牛!T7</f>
        <v>25680</v>
      </c>
      <c r="L10" s="31">
        <f>肉用牛!U7</f>
        <v>3480</v>
      </c>
      <c r="M10" s="31">
        <f>肉用牛!V7</f>
        <v>3250</v>
      </c>
    </row>
    <row r="11" spans="5:13" ht="16.8" customHeight="1" x14ac:dyDescent="0.2">
      <c r="E11" s="99" t="s">
        <v>28</v>
      </c>
      <c r="F11" s="31">
        <f>肉用牛!O8</f>
        <v>1153</v>
      </c>
      <c r="G11" s="31">
        <f>肉用牛!P8</f>
        <v>69880</v>
      </c>
      <c r="H11" s="31">
        <f>肉用牛!Q8</f>
        <v>52150</v>
      </c>
      <c r="I11" s="31">
        <f>肉用牛!R8</f>
        <v>18540</v>
      </c>
      <c r="J11" s="31">
        <f>肉用牛!S8</f>
        <v>12490</v>
      </c>
      <c r="K11" s="31">
        <f>肉用牛!T8</f>
        <v>21120</v>
      </c>
      <c r="L11" s="31">
        <f>肉用牛!U8</f>
        <v>17730</v>
      </c>
      <c r="M11" s="31">
        <f>肉用牛!V8</f>
        <v>16500</v>
      </c>
    </row>
    <row r="12" spans="5:13" ht="16.8" customHeight="1" x14ac:dyDescent="0.2">
      <c r="E12" s="99" t="s">
        <v>37</v>
      </c>
      <c r="F12" s="31">
        <f>肉用牛!O9</f>
        <v>530</v>
      </c>
      <c r="G12" s="31">
        <f>肉用牛!P9</f>
        <v>43820</v>
      </c>
      <c r="H12" s="31">
        <f>肉用牛!Q9</f>
        <v>39420</v>
      </c>
      <c r="I12" s="31">
        <f>肉用牛!R9</f>
        <v>11350</v>
      </c>
      <c r="J12" s="31">
        <f>肉用牛!S9</f>
        <v>8990</v>
      </c>
      <c r="K12" s="31">
        <f>肉用牛!T9</f>
        <v>19080</v>
      </c>
      <c r="L12" s="31">
        <f>肉用牛!U9</f>
        <v>4400</v>
      </c>
      <c r="M12" s="31">
        <f>肉用牛!V9</f>
        <v>4180</v>
      </c>
    </row>
    <row r="13" spans="5:13" ht="16.8" customHeight="1" x14ac:dyDescent="0.2">
      <c r="E13" s="99" t="s">
        <v>45</v>
      </c>
      <c r="F13" s="31">
        <f>肉用牛!O10</f>
        <v>358</v>
      </c>
      <c r="G13" s="31">
        <f>肉用牛!P10</f>
        <v>8210</v>
      </c>
      <c r="H13" s="31">
        <f>肉用牛!Q10</f>
        <v>7920</v>
      </c>
      <c r="I13" s="31">
        <f>肉用牛!R10</f>
        <v>3560</v>
      </c>
      <c r="J13" s="31">
        <f>肉用牛!S10</f>
        <v>2490</v>
      </c>
      <c r="K13" s="31">
        <f>肉用牛!T10</f>
        <v>1870</v>
      </c>
      <c r="L13" s="31">
        <f>肉用牛!U10</f>
        <v>290</v>
      </c>
      <c r="M13" s="31">
        <f>肉用牛!V10</f>
        <v>280</v>
      </c>
    </row>
    <row r="14" spans="5:13" ht="16.8" customHeight="1" x14ac:dyDescent="0.2">
      <c r="E14" s="99" t="s">
        <v>50</v>
      </c>
      <c r="F14" s="31">
        <f>肉用牛!O11</f>
        <v>477</v>
      </c>
      <c r="G14" s="31">
        <f>肉用牛!P11</f>
        <v>7260</v>
      </c>
      <c r="H14" s="31">
        <f>肉用牛!Q11</f>
        <v>7260</v>
      </c>
      <c r="I14" s="31">
        <f>肉用牛!R11</f>
        <v>3640</v>
      </c>
      <c r="J14" s="31">
        <f>肉用牛!S11</f>
        <v>2530</v>
      </c>
      <c r="K14" s="31">
        <f>肉用牛!T11</f>
        <v>1090</v>
      </c>
      <c r="L14" s="104" t="str">
        <f>肉用牛!U11</f>
        <v>-</v>
      </c>
      <c r="M14" s="104" t="str">
        <f>肉用牛!V11</f>
        <v>-</v>
      </c>
    </row>
    <row r="15" spans="5:13" ht="16.8" customHeight="1" x14ac:dyDescent="0.2">
      <c r="E15" s="100" t="s">
        <v>51</v>
      </c>
      <c r="F15" s="40">
        <f>肉用牛!O12</f>
        <v>4184</v>
      </c>
      <c r="G15" s="40">
        <f>肉用牛!P12</f>
        <v>234600</v>
      </c>
      <c r="H15" s="40">
        <f>肉用牛!Q12</f>
        <v>207440</v>
      </c>
      <c r="I15" s="40">
        <f>肉用牛!R12</f>
        <v>75800</v>
      </c>
      <c r="J15" s="40">
        <f>肉用牛!S12</f>
        <v>52200</v>
      </c>
      <c r="K15" s="40">
        <f>肉用牛!T12</f>
        <v>79400</v>
      </c>
      <c r="L15" s="40">
        <f>肉用牛!U12</f>
        <v>27300</v>
      </c>
      <c r="M15" s="40">
        <f>肉用牛!V12</f>
        <v>25300</v>
      </c>
    </row>
    <row r="16" spans="5:13" ht="16.8" customHeight="1" x14ac:dyDescent="0.2">
      <c r="E16" s="92"/>
      <c r="F16" s="92"/>
      <c r="G16" s="92"/>
      <c r="H16" s="92"/>
      <c r="I16" s="92"/>
      <c r="J16" s="92"/>
      <c r="K16" s="92"/>
      <c r="L16" s="92"/>
      <c r="M16" s="92"/>
    </row>
    <row r="17" spans="5:13" ht="16.8" customHeight="1" x14ac:dyDescent="0.2">
      <c r="E17" s="144" t="s">
        <v>65</v>
      </c>
      <c r="F17" s="144"/>
      <c r="G17" s="101"/>
      <c r="H17" s="101"/>
      <c r="I17" s="101"/>
      <c r="J17" s="101"/>
      <c r="K17" s="30" t="s">
        <v>96</v>
      </c>
      <c r="L17" s="92"/>
      <c r="M17" s="92"/>
    </row>
    <row r="18" spans="5:13" ht="16.8" customHeight="1" x14ac:dyDescent="0.2">
      <c r="E18" s="145" t="s">
        <v>66</v>
      </c>
      <c r="F18" s="145" t="s">
        <v>67</v>
      </c>
      <c r="G18" s="147" t="s">
        <v>68</v>
      </c>
      <c r="H18" s="102"/>
      <c r="I18" s="150"/>
      <c r="J18" s="150"/>
      <c r="K18" s="151"/>
      <c r="L18" s="92"/>
      <c r="M18" s="92"/>
    </row>
    <row r="19" spans="5:13" ht="16.8" customHeight="1" x14ac:dyDescent="0.2">
      <c r="E19" s="145"/>
      <c r="F19" s="145"/>
      <c r="G19" s="148"/>
      <c r="H19" s="152" t="s">
        <v>69</v>
      </c>
      <c r="I19" s="152"/>
      <c r="J19" s="152"/>
      <c r="K19" s="152" t="s">
        <v>70</v>
      </c>
      <c r="L19" s="92"/>
      <c r="M19" s="92"/>
    </row>
    <row r="20" spans="5:13" ht="16.8" customHeight="1" x14ac:dyDescent="0.2">
      <c r="E20" s="146"/>
      <c r="F20" s="146"/>
      <c r="G20" s="149"/>
      <c r="H20" s="103" t="s">
        <v>71</v>
      </c>
      <c r="I20" s="103" t="s">
        <v>72</v>
      </c>
      <c r="J20" s="103" t="s">
        <v>73</v>
      </c>
      <c r="K20" s="153"/>
      <c r="L20" s="92"/>
      <c r="M20" s="92"/>
    </row>
    <row r="21" spans="5:13" ht="16.8" customHeight="1" x14ac:dyDescent="0.2">
      <c r="E21" s="99" t="s">
        <v>15</v>
      </c>
      <c r="F21" s="41">
        <f>乳用牛!M6</f>
        <v>3</v>
      </c>
      <c r="G21" s="41">
        <f>乳用牛!N6</f>
        <v>470</v>
      </c>
      <c r="H21" s="41">
        <f>乳用牛!O6</f>
        <v>310</v>
      </c>
      <c r="I21" s="41">
        <f>乳用牛!P6</f>
        <v>260</v>
      </c>
      <c r="J21" s="41">
        <f>乳用牛!Q6</f>
        <v>50</v>
      </c>
      <c r="K21" s="41">
        <f>乳用牛!R6</f>
        <v>160</v>
      </c>
      <c r="L21" s="92"/>
      <c r="M21" s="92"/>
    </row>
    <row r="22" spans="5:13" ht="16.8" customHeight="1" x14ac:dyDescent="0.2">
      <c r="E22" s="99" t="s">
        <v>19</v>
      </c>
      <c r="F22" s="41">
        <f>乳用牛!M7</f>
        <v>11</v>
      </c>
      <c r="G22" s="41">
        <f>乳用牛!N7</f>
        <v>580</v>
      </c>
      <c r="H22" s="41">
        <f>乳用牛!O7</f>
        <v>400</v>
      </c>
      <c r="I22" s="41">
        <f>乳用牛!P7</f>
        <v>340</v>
      </c>
      <c r="J22" s="41">
        <f>乳用牛!Q7</f>
        <v>60</v>
      </c>
      <c r="K22" s="41">
        <f>乳用牛!R7</f>
        <v>180</v>
      </c>
      <c r="L22" s="92"/>
      <c r="M22" s="92"/>
    </row>
    <row r="23" spans="5:13" ht="16.8" customHeight="1" x14ac:dyDescent="0.2">
      <c r="E23" s="99" t="s">
        <v>23</v>
      </c>
      <c r="F23" s="41">
        <f>乳用牛!M8</f>
        <v>84</v>
      </c>
      <c r="G23" s="41">
        <f>乳用牛!N8</f>
        <v>5780</v>
      </c>
      <c r="H23" s="41">
        <f>乳用牛!O8</f>
        <v>4350</v>
      </c>
      <c r="I23" s="41">
        <f>乳用牛!P8</f>
        <v>3710</v>
      </c>
      <c r="J23" s="41">
        <f>乳用牛!Q8</f>
        <v>650</v>
      </c>
      <c r="K23" s="41">
        <f>乳用牛!R8</f>
        <v>1460</v>
      </c>
      <c r="L23" s="92"/>
      <c r="M23" s="92"/>
    </row>
    <row r="24" spans="5:13" ht="16.8" customHeight="1" x14ac:dyDescent="0.2">
      <c r="E24" s="99" t="s">
        <v>28</v>
      </c>
      <c r="F24" s="41">
        <f>乳用牛!M9</f>
        <v>38</v>
      </c>
      <c r="G24" s="41">
        <f>乳用牛!N9</f>
        <v>2250</v>
      </c>
      <c r="H24" s="41">
        <f>乳用牛!O9</f>
        <v>1550</v>
      </c>
      <c r="I24" s="41">
        <f>乳用牛!P9</f>
        <v>1320</v>
      </c>
      <c r="J24" s="41">
        <f>乳用牛!Q9</f>
        <v>230</v>
      </c>
      <c r="K24" s="41">
        <f>乳用牛!R9</f>
        <v>700</v>
      </c>
      <c r="L24" s="92"/>
      <c r="M24" s="92"/>
    </row>
    <row r="25" spans="5:13" ht="16.8" customHeight="1" x14ac:dyDescent="0.2">
      <c r="E25" s="99" t="s">
        <v>37</v>
      </c>
      <c r="F25" s="41">
        <f>乳用牛!M10</f>
        <v>25</v>
      </c>
      <c r="G25" s="41" t="str">
        <f>乳用牛!N10</f>
        <v>χ</v>
      </c>
      <c r="H25" s="41" t="str">
        <f>乳用牛!O10</f>
        <v>χ</v>
      </c>
      <c r="I25" s="41" t="str">
        <f>乳用牛!P10</f>
        <v>χ</v>
      </c>
      <c r="J25" s="41" t="str">
        <f>乳用牛!Q10</f>
        <v>χ</v>
      </c>
      <c r="K25" s="41" t="str">
        <f>乳用牛!R10</f>
        <v>χ</v>
      </c>
      <c r="L25" s="92"/>
      <c r="M25" s="92"/>
    </row>
    <row r="26" spans="5:13" ht="16.8" customHeight="1" x14ac:dyDescent="0.2">
      <c r="E26" s="99" t="s">
        <v>45</v>
      </c>
      <c r="F26" s="41">
        <f>乳用牛!M11</f>
        <v>2</v>
      </c>
      <c r="G26" s="41" t="str">
        <f>乳用牛!N11</f>
        <v>χ</v>
      </c>
      <c r="H26" s="41" t="str">
        <f>乳用牛!O11</f>
        <v>χ</v>
      </c>
      <c r="I26" s="41" t="str">
        <f>乳用牛!P11</f>
        <v>χ</v>
      </c>
      <c r="J26" s="41" t="str">
        <f>乳用牛!Q11</f>
        <v>χ</v>
      </c>
      <c r="K26" s="41" t="str">
        <f>乳用牛!R11</f>
        <v>－</v>
      </c>
      <c r="L26" s="92"/>
      <c r="M26" s="92"/>
    </row>
    <row r="27" spans="5:13" ht="16.8" customHeight="1" x14ac:dyDescent="0.2">
      <c r="E27" s="99" t="s">
        <v>50</v>
      </c>
      <c r="F27" s="41" t="str">
        <f>乳用牛!M12</f>
        <v>－</v>
      </c>
      <c r="G27" s="41" t="str">
        <f>乳用牛!N12</f>
        <v>－</v>
      </c>
      <c r="H27" s="41" t="str">
        <f>乳用牛!O12</f>
        <v>－</v>
      </c>
      <c r="I27" s="41" t="str">
        <f>乳用牛!P12</f>
        <v>－</v>
      </c>
      <c r="J27" s="41" t="str">
        <f>乳用牛!Q12</f>
        <v>－</v>
      </c>
      <c r="K27" s="41" t="str">
        <f>乳用牛!R12</f>
        <v>－</v>
      </c>
      <c r="L27" s="92"/>
      <c r="M27" s="92"/>
    </row>
    <row r="28" spans="5:13" ht="16.8" customHeight="1" x14ac:dyDescent="0.2">
      <c r="E28" s="100" t="s">
        <v>51</v>
      </c>
      <c r="F28" s="44">
        <f>乳用牛!M13</f>
        <v>163</v>
      </c>
      <c r="G28" s="44">
        <f>乳用牛!N13</f>
        <v>11700</v>
      </c>
      <c r="H28" s="44">
        <f>乳用牛!O13</f>
        <v>8660</v>
      </c>
      <c r="I28" s="44">
        <f>乳用牛!P13</f>
        <v>7360</v>
      </c>
      <c r="J28" s="44">
        <f>乳用牛!Q13</f>
        <v>1300</v>
      </c>
      <c r="K28" s="44">
        <f>乳用牛!R13</f>
        <v>3070</v>
      </c>
      <c r="L28" s="92"/>
      <c r="M28" s="92"/>
    </row>
    <row r="29" spans="5:13" ht="16.8" customHeight="1" x14ac:dyDescent="0.2">
      <c r="E29" s="92"/>
      <c r="F29" s="92"/>
      <c r="G29" s="92"/>
      <c r="H29" s="92"/>
      <c r="I29" s="92"/>
      <c r="J29" s="92"/>
      <c r="K29" s="92"/>
      <c r="L29" s="92"/>
      <c r="M29" s="92"/>
    </row>
    <row r="30" spans="5:13" ht="16.8" customHeight="1" x14ac:dyDescent="0.2">
      <c r="E30" s="89" t="s">
        <v>64</v>
      </c>
      <c r="F30" s="89"/>
      <c r="G30" s="89"/>
      <c r="H30" s="89"/>
      <c r="I30" s="89"/>
      <c r="J30" s="89"/>
      <c r="K30" s="30" t="s">
        <v>96</v>
      </c>
      <c r="L30" s="92"/>
      <c r="M30" s="92"/>
    </row>
    <row r="31" spans="5:13" ht="16.8" customHeight="1" x14ac:dyDescent="0.2">
      <c r="E31" s="154" t="s">
        <v>6</v>
      </c>
      <c r="F31" s="155" t="s">
        <v>8</v>
      </c>
      <c r="G31" s="156" t="s">
        <v>2</v>
      </c>
      <c r="H31" s="32"/>
      <c r="I31" s="32"/>
      <c r="J31" s="32"/>
      <c r="K31" s="33"/>
      <c r="L31" s="92"/>
      <c r="M31" s="92"/>
    </row>
    <row r="32" spans="5:13" ht="16.8" customHeight="1" x14ac:dyDescent="0.2">
      <c r="E32" s="154"/>
      <c r="F32" s="155"/>
      <c r="G32" s="157"/>
      <c r="H32" s="34" t="s">
        <v>52</v>
      </c>
      <c r="I32" s="34" t="s">
        <v>53</v>
      </c>
      <c r="J32" s="34" t="s">
        <v>54</v>
      </c>
      <c r="K32" s="34" t="s">
        <v>55</v>
      </c>
      <c r="L32" s="92"/>
      <c r="M32" s="92"/>
    </row>
    <row r="33" spans="2:13" ht="16.8" customHeight="1" x14ac:dyDescent="0.2">
      <c r="E33" s="35" t="s">
        <v>56</v>
      </c>
      <c r="F33" s="36">
        <f>豚!M5</f>
        <v>34</v>
      </c>
      <c r="G33" s="36">
        <f>豚!N5</f>
        <v>39910</v>
      </c>
      <c r="H33" s="36">
        <f>豚!O5</f>
        <v>4010</v>
      </c>
      <c r="I33" s="36">
        <f>豚!P5</f>
        <v>140</v>
      </c>
      <c r="J33" s="36">
        <f>豚!Q5</f>
        <v>28770</v>
      </c>
      <c r="K33" s="36">
        <f>豚!R5</f>
        <v>6990</v>
      </c>
      <c r="L33" s="92"/>
      <c r="M33" s="92"/>
    </row>
    <row r="34" spans="2:13" ht="16.8" customHeight="1" x14ac:dyDescent="0.2">
      <c r="E34" s="35" t="s">
        <v>57</v>
      </c>
      <c r="F34" s="36">
        <f>豚!M6</f>
        <v>19</v>
      </c>
      <c r="G34" s="36" t="str">
        <f>豚!N6</f>
        <v>χ</v>
      </c>
      <c r="H34" s="36" t="str">
        <f>豚!O6</f>
        <v>χ</v>
      </c>
      <c r="I34" s="36" t="str">
        <f>豚!P6</f>
        <v>χ</v>
      </c>
      <c r="J34" s="36" t="str">
        <f>豚!Q6</f>
        <v>χ</v>
      </c>
      <c r="K34" s="36" t="str">
        <f>豚!R6</f>
        <v>χ</v>
      </c>
      <c r="L34" s="92"/>
      <c r="M34" s="92"/>
    </row>
    <row r="35" spans="2:13" ht="16.8" customHeight="1" x14ac:dyDescent="0.2">
      <c r="E35" s="35" t="s">
        <v>58</v>
      </c>
      <c r="F35" s="36">
        <f>豚!M7</f>
        <v>138</v>
      </c>
      <c r="G35" s="36">
        <f>豚!N7</f>
        <v>358560</v>
      </c>
      <c r="H35" s="36">
        <f>豚!O7</f>
        <v>27760</v>
      </c>
      <c r="I35" s="36">
        <f>豚!P7</f>
        <v>980</v>
      </c>
      <c r="J35" s="36">
        <f>豚!Q7</f>
        <v>293180</v>
      </c>
      <c r="K35" s="36">
        <f>豚!R7</f>
        <v>36520</v>
      </c>
      <c r="L35" s="92"/>
      <c r="M35" s="92"/>
    </row>
    <row r="36" spans="2:13" ht="16.8" customHeight="1" x14ac:dyDescent="0.2">
      <c r="E36" s="35" t="s">
        <v>59</v>
      </c>
      <c r="F36" s="36">
        <f>豚!M8</f>
        <v>85</v>
      </c>
      <c r="G36" s="36">
        <f>豚!N8</f>
        <v>125060</v>
      </c>
      <c r="H36" s="36">
        <f>豚!O8</f>
        <v>9510</v>
      </c>
      <c r="I36" s="36">
        <f>豚!P8</f>
        <v>1070</v>
      </c>
      <c r="J36" s="36">
        <f>豚!Q8</f>
        <v>96560</v>
      </c>
      <c r="K36" s="36">
        <f>豚!R8</f>
        <v>17920</v>
      </c>
      <c r="L36" s="92"/>
      <c r="M36" s="92"/>
    </row>
    <row r="37" spans="2:13" ht="16.8" customHeight="1" x14ac:dyDescent="0.2">
      <c r="E37" s="35" t="s">
        <v>60</v>
      </c>
      <c r="F37" s="36">
        <f>豚!M9</f>
        <v>79</v>
      </c>
      <c r="G37" s="36" t="str">
        <f>豚!N9</f>
        <v>χ</v>
      </c>
      <c r="H37" s="36" t="str">
        <f>豚!O9</f>
        <v>χ</v>
      </c>
      <c r="I37" s="36" t="str">
        <f>豚!P9</f>
        <v>χ</v>
      </c>
      <c r="J37" s="36" t="str">
        <f>豚!Q9</f>
        <v>χ</v>
      </c>
      <c r="K37" s="36" t="str">
        <f>豚!R9</f>
        <v>χ</v>
      </c>
      <c r="L37" s="92"/>
      <c r="M37" s="92"/>
    </row>
    <row r="38" spans="2:13" ht="16.8" customHeight="1" x14ac:dyDescent="0.2">
      <c r="E38" s="35" t="s">
        <v>61</v>
      </c>
      <c r="F38" s="36">
        <f>豚!M10</f>
        <v>17</v>
      </c>
      <c r="G38" s="36">
        <f>豚!N10</f>
        <v>9360</v>
      </c>
      <c r="H38" s="36">
        <f>豚!O10</f>
        <v>520</v>
      </c>
      <c r="I38" s="36">
        <f>豚!P10</f>
        <v>60</v>
      </c>
      <c r="J38" s="36" t="str">
        <f>豚!Q10</f>
        <v>χ</v>
      </c>
      <c r="K38" s="36" t="str">
        <f>豚!R10</f>
        <v>χ</v>
      </c>
      <c r="L38" s="92"/>
      <c r="M38" s="92"/>
    </row>
    <row r="39" spans="2:13" ht="16.8" customHeight="1" x14ac:dyDescent="0.2">
      <c r="B39" s="54"/>
      <c r="E39" s="35" t="s">
        <v>62</v>
      </c>
      <c r="F39" s="36" t="str">
        <f>豚!M11</f>
        <v>-</v>
      </c>
      <c r="G39" s="36" t="str">
        <f>豚!N11</f>
        <v>-</v>
      </c>
      <c r="H39" s="36" t="str">
        <f>豚!O11</f>
        <v>-</v>
      </c>
      <c r="I39" s="36" t="str">
        <f>豚!P11</f>
        <v>-</v>
      </c>
      <c r="J39" s="36" t="str">
        <f>豚!Q11</f>
        <v>-</v>
      </c>
      <c r="K39" s="36" t="str">
        <f>豚!R11</f>
        <v>-</v>
      </c>
      <c r="L39" s="92"/>
      <c r="M39" s="92"/>
    </row>
    <row r="40" spans="2:13" ht="16.8" customHeight="1" x14ac:dyDescent="0.2">
      <c r="E40" s="37" t="s">
        <v>63</v>
      </c>
      <c r="F40" s="38">
        <f>豚!M12</f>
        <v>372</v>
      </c>
      <c r="G40" s="38">
        <f>豚!N12</f>
        <v>733500</v>
      </c>
      <c r="H40" s="38">
        <f>豚!O12</f>
        <v>58700</v>
      </c>
      <c r="I40" s="38">
        <f>豚!P12</f>
        <v>2880</v>
      </c>
      <c r="J40" s="38">
        <f>豚!Q12</f>
        <v>584900</v>
      </c>
      <c r="K40" s="38">
        <f>豚!R12</f>
        <v>86900</v>
      </c>
      <c r="L40" s="92"/>
      <c r="M40" s="92"/>
    </row>
    <row r="41" spans="2:13" ht="16.8" customHeight="1" x14ac:dyDescent="0.2">
      <c r="E41" s="92"/>
      <c r="F41" s="92"/>
      <c r="G41" s="92"/>
      <c r="H41" s="92"/>
      <c r="I41" s="92"/>
      <c r="J41" s="92"/>
      <c r="K41" s="92"/>
      <c r="L41" s="92"/>
      <c r="M41" s="92"/>
    </row>
    <row r="42" spans="2:13" ht="16.8" customHeight="1" x14ac:dyDescent="0.2">
      <c r="E42" s="89" t="s">
        <v>77</v>
      </c>
      <c r="F42" s="89"/>
      <c r="G42" s="89"/>
      <c r="H42" s="89"/>
      <c r="I42" s="89"/>
      <c r="J42" s="89"/>
      <c r="K42" s="30" t="s">
        <v>97</v>
      </c>
      <c r="L42" s="92"/>
      <c r="M42" s="92"/>
    </row>
    <row r="43" spans="2:13" ht="16.8" customHeight="1" x14ac:dyDescent="0.2">
      <c r="E43" s="154" t="s">
        <v>6</v>
      </c>
      <c r="F43" s="155" t="s">
        <v>8</v>
      </c>
      <c r="G43" s="154" t="s">
        <v>78</v>
      </c>
      <c r="H43" s="154"/>
      <c r="I43" s="154"/>
      <c r="J43" s="154" t="s">
        <v>79</v>
      </c>
      <c r="K43" s="154" t="s">
        <v>55</v>
      </c>
      <c r="L43" s="92"/>
      <c r="M43" s="92"/>
    </row>
    <row r="44" spans="2:13" ht="30" customHeight="1" x14ac:dyDescent="0.2">
      <c r="E44" s="154"/>
      <c r="F44" s="155"/>
      <c r="G44" s="55" t="s">
        <v>80</v>
      </c>
      <c r="H44" s="26" t="s">
        <v>81</v>
      </c>
      <c r="I44" s="26" t="s">
        <v>82</v>
      </c>
      <c r="J44" s="154"/>
      <c r="K44" s="154"/>
      <c r="L44" s="92"/>
      <c r="M44" s="92"/>
    </row>
    <row r="45" spans="2:13" ht="16.8" customHeight="1" x14ac:dyDescent="0.2">
      <c r="E45" s="35" t="s">
        <v>56</v>
      </c>
      <c r="F45" s="36">
        <f>鶏!M5</f>
        <v>57</v>
      </c>
      <c r="G45" s="36">
        <f>鶏!N5</f>
        <v>23</v>
      </c>
      <c r="H45" s="36">
        <f>鶏!O5</f>
        <v>2</v>
      </c>
      <c r="I45" s="36">
        <f>鶏!P5</f>
        <v>21</v>
      </c>
      <c r="J45" s="36">
        <f>鶏!Q5</f>
        <v>961</v>
      </c>
      <c r="K45" s="36">
        <f>鶏!R5</f>
        <v>162</v>
      </c>
      <c r="L45" s="92"/>
      <c r="M45" s="92"/>
    </row>
    <row r="46" spans="2:13" ht="16.8" customHeight="1" x14ac:dyDescent="0.2">
      <c r="E46" s="35" t="s">
        <v>57</v>
      </c>
      <c r="F46" s="36">
        <f>鶏!M6</f>
        <v>62</v>
      </c>
      <c r="G46" s="36" t="str">
        <f>鶏!N6</f>
        <v>-</v>
      </c>
      <c r="H46" s="36" t="str">
        <f>鶏!O6</f>
        <v>-</v>
      </c>
      <c r="I46" s="36" t="str">
        <f>鶏!P6</f>
        <v>-</v>
      </c>
      <c r="J46" s="36">
        <f>鶏!Q6</f>
        <v>784</v>
      </c>
      <c r="K46" s="36">
        <f>鶏!R6</f>
        <v>317</v>
      </c>
      <c r="L46" s="92"/>
      <c r="M46" s="92"/>
    </row>
    <row r="47" spans="2:13" ht="16.8" customHeight="1" x14ac:dyDescent="0.2">
      <c r="E47" s="35" t="s">
        <v>58</v>
      </c>
      <c r="F47" s="36">
        <f>鶏!M7</f>
        <v>248</v>
      </c>
      <c r="G47" s="36">
        <f>鶏!N7</f>
        <v>429</v>
      </c>
      <c r="H47" s="36">
        <f>鶏!O7</f>
        <v>43</v>
      </c>
      <c r="I47" s="36">
        <f>鶏!P7</f>
        <v>386</v>
      </c>
      <c r="J47" s="36">
        <f>鶏!Q7</f>
        <v>7996</v>
      </c>
      <c r="K47" s="36">
        <f>鶏!R7</f>
        <v>404</v>
      </c>
      <c r="L47" s="92"/>
      <c r="M47" s="92"/>
    </row>
    <row r="48" spans="2:13" ht="16.8" customHeight="1" x14ac:dyDescent="0.2">
      <c r="E48" s="35" t="s">
        <v>59</v>
      </c>
      <c r="F48" s="36">
        <f>鶏!M8</f>
        <v>123</v>
      </c>
      <c r="G48" s="36">
        <f>鶏!N8</f>
        <v>124</v>
      </c>
      <c r="H48" s="36">
        <f>鶏!O8</f>
        <v>1</v>
      </c>
      <c r="I48" s="36">
        <f>鶏!P8</f>
        <v>123</v>
      </c>
      <c r="J48" s="36">
        <f>鶏!Q8</f>
        <v>5319</v>
      </c>
      <c r="K48" s="36">
        <f>鶏!R8</f>
        <v>371</v>
      </c>
      <c r="L48" s="92"/>
      <c r="M48" s="92"/>
    </row>
    <row r="49" spans="5:13" ht="16.8" customHeight="1" x14ac:dyDescent="0.2">
      <c r="E49" s="35" t="s">
        <v>60</v>
      </c>
      <c r="F49" s="36">
        <f>鶏!M9</f>
        <v>212</v>
      </c>
      <c r="G49" s="36">
        <f>鶏!N9</f>
        <v>2348</v>
      </c>
      <c r="H49" s="36">
        <f>鶏!O9</f>
        <v>305</v>
      </c>
      <c r="I49" s="36">
        <f>鶏!P9</f>
        <v>2043</v>
      </c>
      <c r="J49" s="36">
        <f>鶏!Q9</f>
        <v>6744</v>
      </c>
      <c r="K49" s="36">
        <f>鶏!R9</f>
        <v>239</v>
      </c>
      <c r="L49" s="92"/>
      <c r="M49" s="92"/>
    </row>
    <row r="50" spans="5:13" ht="16.8" customHeight="1" x14ac:dyDescent="0.2">
      <c r="E50" s="35" t="s">
        <v>61</v>
      </c>
      <c r="F50" s="36">
        <f>鶏!M10</f>
        <v>195</v>
      </c>
      <c r="G50" s="36">
        <f>鶏!N10</f>
        <v>321</v>
      </c>
      <c r="H50" s="36">
        <f>鶏!O10</f>
        <v>253</v>
      </c>
      <c r="I50" s="36">
        <f>鶏!P10</f>
        <v>68</v>
      </c>
      <c r="J50" s="36">
        <f>鶏!Q10</f>
        <v>6658</v>
      </c>
      <c r="K50" s="36">
        <f>鶏!R10</f>
        <v>353</v>
      </c>
      <c r="L50" s="92"/>
      <c r="M50" s="92"/>
    </row>
    <row r="51" spans="5:13" ht="16.8" customHeight="1" x14ac:dyDescent="0.2">
      <c r="E51" s="35" t="s">
        <v>62</v>
      </c>
      <c r="F51" s="36">
        <f>鶏!M11</f>
        <v>20</v>
      </c>
      <c r="G51" s="36" t="str">
        <f>鶏!N11</f>
        <v>-</v>
      </c>
      <c r="H51" s="36" t="str">
        <f>鶏!O11</f>
        <v>-</v>
      </c>
      <c r="I51" s="36" t="str">
        <f>鶏!P11</f>
        <v>-</v>
      </c>
      <c r="J51" s="36">
        <f>鶏!Q11</f>
        <v>362</v>
      </c>
      <c r="K51" s="36" t="str">
        <f>鶏!R11</f>
        <v>-</v>
      </c>
      <c r="L51" s="92"/>
      <c r="M51" s="92"/>
    </row>
    <row r="52" spans="5:13" ht="16.8" customHeight="1" x14ac:dyDescent="0.2">
      <c r="E52" s="37" t="s">
        <v>63</v>
      </c>
      <c r="F52" s="38">
        <f>鶏!M12</f>
        <v>917</v>
      </c>
      <c r="G52" s="38">
        <f>鶏!N12</f>
        <v>3245</v>
      </c>
      <c r="H52" s="38">
        <f>鶏!O12</f>
        <v>604</v>
      </c>
      <c r="I52" s="38">
        <f>鶏!P12</f>
        <v>2641</v>
      </c>
      <c r="J52" s="38">
        <f>鶏!Q12</f>
        <v>28824</v>
      </c>
      <c r="K52" s="38">
        <f>鶏!R12</f>
        <v>1847</v>
      </c>
      <c r="L52" s="92"/>
      <c r="M52" s="92"/>
    </row>
  </sheetData>
  <mergeCells count="21">
    <mergeCell ref="J43:J44"/>
    <mergeCell ref="K43:K44"/>
    <mergeCell ref="E31:E32"/>
    <mergeCell ref="F31:F32"/>
    <mergeCell ref="G31:G32"/>
    <mergeCell ref="E43:E44"/>
    <mergeCell ref="F43:F44"/>
    <mergeCell ref="G43:I43"/>
    <mergeCell ref="E17:F17"/>
    <mergeCell ref="E18:E20"/>
    <mergeCell ref="F18:F20"/>
    <mergeCell ref="G18:G20"/>
    <mergeCell ref="I18:K18"/>
    <mergeCell ref="H19:J19"/>
    <mergeCell ref="K19:K20"/>
    <mergeCell ref="L6:L7"/>
    <mergeCell ref="E5:J5"/>
    <mergeCell ref="E6:E7"/>
    <mergeCell ref="F6:F7"/>
    <mergeCell ref="G6:G7"/>
    <mergeCell ref="H6:H7"/>
  </mergeCells>
  <phoneticPr fontId="11"/>
  <printOptions horizontalCentered="1"/>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肉用牛</vt:lpstr>
      <vt:lpstr>乳用牛</vt:lpstr>
      <vt:lpstr>豚</vt:lpstr>
      <vt:lpstr>鶏</vt:lpstr>
      <vt:lpstr>地域別</vt:lpstr>
      <vt:lpstr>鶏!Print_Area</vt:lpstr>
      <vt:lpstr>地域別!Print_Area</vt:lpstr>
      <vt:lpstr>豚!Print_Area</vt:lpstr>
      <vt:lpstr>肉用牛!Print_Area</vt:lpstr>
      <vt:lpstr>乳用牛!Print_Area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吉田 悠一</cp:lastModifiedBy>
  <cp:lastPrinted>2026-09-01T01:53:21Z</cp:lastPrinted>
  <dcterms:created xsi:type="dcterms:W3CDTF">2017-02-08T05:44:52Z</dcterms:created>
  <dcterms:modified xsi:type="dcterms:W3CDTF">2026-09-01T01:54:14Z</dcterms:modified>
</cp:coreProperties>
</file>