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10.11.17.229\disk1\03-04 【決　算】財政状況資料集(H24～)\財政状況資料集(R05年度決算分)\03提出（市町村→県）\２回目（結合後）\"/>
    </mc:Choice>
  </mc:AlternateContent>
  <xr:revisionPtr revIDLastSave="0" documentId="13_ncr:1_{E0EEE8B6-2DC8-43C7-B6E1-911F26A895B5}" xr6:coauthVersionLast="47" xr6:coauthVersionMax="47" xr10:uidLastSave="{00000000-0000-0000-0000-000000000000}"/>
  <bookViews>
    <workbookView xWindow="-108" yWindow="-108" windowWidth="23256" windowHeight="12456"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7" l="1"/>
  <c r="CQ43" i="7"/>
  <c r="CO43" i="7" s="1"/>
  <c r="BY43" i="7"/>
  <c r="BW43" i="7" s="1"/>
  <c r="BE43" i="7"/>
  <c r="AM43" i="7"/>
  <c r="U43" i="7"/>
  <c r="E43" i="7"/>
  <c r="C43" i="7"/>
  <c r="DG42" i="7"/>
  <c r="CQ42" i="7"/>
  <c r="CO42" i="7"/>
  <c r="BY42" i="7"/>
  <c r="BW42" i="7"/>
  <c r="BE42" i="7"/>
  <c r="AM42" i="7"/>
  <c r="U42" i="7"/>
  <c r="E42" i="7"/>
  <c r="C42" i="7" s="1"/>
  <c r="DG41" i="7"/>
  <c r="CQ41" i="7"/>
  <c r="CO41" i="7" s="1"/>
  <c r="BY41" i="7"/>
  <c r="BW41" i="7"/>
  <c r="BE41" i="7"/>
  <c r="AM41" i="7"/>
  <c r="U41" i="7"/>
  <c r="E41" i="7"/>
  <c r="C41" i="7" s="1"/>
  <c r="DG40" i="7"/>
  <c r="CQ40" i="7"/>
  <c r="CO40" i="7"/>
  <c r="BY40" i="7"/>
  <c r="BW40" i="7"/>
  <c r="BE40" i="7"/>
  <c r="AM40" i="7"/>
  <c r="U40" i="7"/>
  <c r="E40" i="7"/>
  <c r="C40" i="7" s="1"/>
  <c r="DG39" i="7"/>
  <c r="CQ39" i="7"/>
  <c r="CO39" i="7" s="1"/>
  <c r="BY39" i="7"/>
  <c r="BW39" i="7"/>
  <c r="BE39" i="7"/>
  <c r="AM39" i="7"/>
  <c r="U39" i="7"/>
  <c r="E39" i="7"/>
  <c r="DG38" i="7"/>
  <c r="CQ38" i="7"/>
  <c r="CO38" i="7"/>
  <c r="BY38" i="7"/>
  <c r="BE38" i="7"/>
  <c r="AM38" i="7"/>
  <c r="U38" i="7"/>
  <c r="E38" i="7"/>
  <c r="DG37" i="7"/>
  <c r="CQ37" i="7"/>
  <c r="CO37" i="7"/>
  <c r="BY37" i="7"/>
  <c r="BE37" i="7"/>
  <c r="AO37" i="7"/>
  <c r="W37" i="7"/>
  <c r="E37" i="7"/>
  <c r="DG36" i="7"/>
  <c r="CQ36" i="7"/>
  <c r="CO36" i="7"/>
  <c r="BY36" i="7"/>
  <c r="BE36" i="7"/>
  <c r="AO36" i="7"/>
  <c r="W36" i="7"/>
  <c r="E36" i="7"/>
  <c r="DG35" i="7"/>
  <c r="CQ35" i="7"/>
  <c r="BY35" i="7"/>
  <c r="BE35" i="7"/>
  <c r="AO35" i="7"/>
  <c r="W35" i="7"/>
  <c r="E35" i="7"/>
  <c r="DG34" i="7"/>
  <c r="CQ34" i="7"/>
  <c r="BY34" i="7"/>
  <c r="BE34" i="7"/>
  <c r="AO34" i="7"/>
  <c r="W34" i="7"/>
  <c r="E34" i="7"/>
  <c r="C34" i="7" s="1"/>
  <c r="C35" i="7" l="1"/>
  <c r="C36" i="7" l="1"/>
  <c r="C37" i="7" l="1"/>
  <c r="C38" i="7" l="1"/>
  <c r="C39" i="7" l="1"/>
  <c r="U34" i="7"/>
  <c r="U35" i="7" s="1"/>
  <c r="U36" i="7" s="1"/>
  <c r="U37" i="7" s="1"/>
  <c r="AM34" i="7" l="1"/>
  <c r="AM35" i="7" s="1"/>
  <c r="AM36" i="7" s="1"/>
  <c r="AM37" i="7" s="1"/>
  <c r="BW34" i="7" l="1"/>
  <c r="BW35" i="7" s="1"/>
  <c r="BW36" i="7" s="1"/>
  <c r="BW37" i="7" s="1"/>
  <c r="BW38" i="7" s="1"/>
  <c r="CO34" i="7" l="1"/>
  <c r="CO35" i="7" s="1"/>
</calcChain>
</file>

<file path=xl/sharedStrings.xml><?xml version="1.0" encoding="utf-8"?>
<sst xmlns="http://schemas.openxmlformats.org/spreadsheetml/2006/main" count="1042" uniqueCount="554">
  <si>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</si>
  <si>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</si>
  <si>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</si>
  <si>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</si>
  <si>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</si>
  <si>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</si>
  <si>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</si>
  <si>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</si>
  <si>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</si>
  <si>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</si>
  <si>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</si>
  <si>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</si>
  <si>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</si>
  <si>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</si>
  <si>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</si>
  <si>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昨年度に引き続き将来負担比率は発生しなかったが、有形固定資産減価償却率は1.5ポイント悪化した。引き続き公共施設等総合管理計画に基づく人口減少下における各施設の適正配置による段階的な集約化・複合化や除却を進め、更新費用の平準化と削減に努めるとともに、これまで同様、地方債の新規発行を適正額に留めるなど将来負担の少ない健全な財政運営を目指していく。</t>
    <phoneticPr fontId="5"/>
  </si>
  <si>
    <t>これまで、起債発行の抑制や繰上償還の実施、交付税措置のある起債発行に努めたことにより、将来負担比率は発生せず、実質公債費比率は類似団体を下回っている。しかしながら、令和３年度の新庁舎建設事業に伴う起債償還や施設の老朽化に伴う集約化・複合化や除却といった事業により、関連する指標の悪化も考えられることから、起債発行の適正化や償還財源の安定的な確保を図り、財政の健全化に努める。</t>
    <rPh sb="7" eb="9">
      <t>ハッコウ</t>
    </rPh>
    <phoneticPr fontId="5"/>
  </si>
  <si>
    <t>令和5年度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</si>
  <si>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</si>
  <si>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</si>
  <si>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</si>
  <si>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</si>
  <si>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Ⅰ－０</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</si>
  <si>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</si>
  <si>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</si>
  <si>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</si>
  <si>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</si>
  <si>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</si>
  <si>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</si>
  <si>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</si>
  <si>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</si>
  <si>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</si>
  <si>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</si>
  <si>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</si>
  <si>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</si>
  <si>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</si>
  <si>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西都市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</si>
  <si>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</si>
  <si>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</si>
  <si>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</si>
  <si>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</si>
  <si>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</si>
  <si>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</si>
  <si>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</si>
  <si>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</si>
  <si>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</si>
  <si>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</si>
  <si>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</si>
  <si>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</si>
  <si>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</si>
  <si>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</si>
  <si>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</si>
  <si>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</si>
  <si>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</si>
  <si>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</si>
  <si>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</si>
  <si>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</si>
  <si>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</si>
  <si>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</si>
  <si>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</si>
  <si>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</si>
  <si>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t>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</si>
  <si>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</si>
  <si>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</si>
  <si>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</si>
  <si>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</si>
  <si>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</si>
  <si>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</si>
  <si>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</si>
  <si>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</si>
  <si>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</si>
  <si>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</si>
  <si>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</si>
  <si>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</si>
  <si>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</si>
  <si>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</si>
  <si>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</si>
  <si>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</si>
  <si>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</si>
  <si>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</si>
  <si>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</si>
  <si>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</si>
  <si>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</si>
  <si>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</si>
  <si>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4"/>
  </si>
  <si>
    <t>うち日本人(％)</t>
    <phoneticPr fontId="5"/>
  </si>
  <si>
    <t>-1.5</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</si>
  <si>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</si>
  <si>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</si>
  <si>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</si>
  <si>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</si>
  <si>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</si>
  <si>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</si>
  <si>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</si>
  <si>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</si>
  <si>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</si>
  <si>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</si>
  <si>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</si>
  <si>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</si>
  <si>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</si>
  <si>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</si>
  <si>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</si>
  <si>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</si>
  <si>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</si>
  <si>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</si>
  <si>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</si>
  <si>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</si>
  <si>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</si>
  <si>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</si>
  <si>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</si>
  <si>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</si>
  <si>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</si>
  <si>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</si>
  <si>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</si>
  <si>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</si>
  <si>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</si>
  <si>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</si>
  <si>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</si>
  <si>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</si>
  <si>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</si>
  <si>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</si>
  <si>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</si>
  <si>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</si>
  <si>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</si>
  <si>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</si>
  <si>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</si>
  <si>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</si>
  <si>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</si>
  <si>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</si>
  <si>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</si>
  <si>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</si>
  <si>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</si>
  <si>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</si>
  <si>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</si>
  <si>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</si>
  <si>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</si>
  <si>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</si>
  <si>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</si>
  <si>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</si>
  <si>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</si>
  <si>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</si>
  <si>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</si>
  <si>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</si>
  <si>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</si>
  <si>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</si>
  <si>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</si>
  <si>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</si>
  <si>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宮崎県西都市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</si>
  <si>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</si>
  <si>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</si>
  <si>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</si>
  <si>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</si>
  <si>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</si>
  <si>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</si>
  <si>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</si>
  <si>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</si>
  <si>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</si>
  <si>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</si>
  <si>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</si>
  <si>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</si>
  <si>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</si>
  <si>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</si>
  <si>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</si>
  <si>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</si>
  <si>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</si>
  <si>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</si>
  <si>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</si>
  <si>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</si>
  <si>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</si>
  <si>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</si>
  <si>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</si>
  <si>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</si>
  <si>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</si>
  <si>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</si>
  <si>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</si>
  <si>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</si>
  <si>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</si>
  <si>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</si>
  <si>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</si>
  <si>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</si>
  <si>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</si>
  <si>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</si>
  <si>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</si>
  <si>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</si>
  <si>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</si>
  <si>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</si>
  <si>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</si>
  <si>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</si>
  <si>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</si>
  <si>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</si>
  <si>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</si>
  <si>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</si>
  <si>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</si>
  <si>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</si>
  <si>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</si>
  <si>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</si>
  <si>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</si>
  <si>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</si>
  <si>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</si>
  <si>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</si>
  <si>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</si>
  <si>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</si>
  <si>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</si>
  <si>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</si>
  <si>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</si>
  <si>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</si>
  <si>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</si>
  <si>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</si>
  <si>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</si>
  <si>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</si>
  <si>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</si>
  <si>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</si>
  <si>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</si>
  <si>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</si>
  <si>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</si>
  <si>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</si>
  <si>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</si>
  <si>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</si>
  <si>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</si>
  <si>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</si>
  <si>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</si>
  <si>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</si>
  <si>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</si>
  <si>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</si>
  <si>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</si>
  <si>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</si>
  <si>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</si>
  <si>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</si>
  <si>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</si>
  <si>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</si>
  <si>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</si>
  <si>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</si>
  <si>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</si>
  <si>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</si>
  <si>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</si>
  <si>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</si>
  <si>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</si>
  <si>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</si>
  <si>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</si>
  <si>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</si>
  <si>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</si>
  <si>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</si>
  <si>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</si>
  <si>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</si>
  <si>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</si>
  <si>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</si>
  <si>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</si>
  <si>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</si>
  <si>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</si>
  <si>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</si>
  <si>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</si>
  <si>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</si>
  <si>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</si>
  <si>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</si>
  <si>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</si>
  <si>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</si>
  <si>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</si>
  <si>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</si>
  <si>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</si>
  <si>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</si>
  <si>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</si>
  <si>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</si>
  <si>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</si>
  <si>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</si>
  <si>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</si>
  <si>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</si>
  <si>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</si>
  <si>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</si>
  <si>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</si>
  <si>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</si>
  <si>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</si>
  <si>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</si>
  <si>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簡易水道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</si>
  <si>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</si>
  <si>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</si>
  <si>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</si>
  <si>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</si>
  <si>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</si>
  <si>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</si>
  <si>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</si>
  <si>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</si>
  <si>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</si>
  <si>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</si>
  <si>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</si>
  <si>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</si>
  <si>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</si>
  <si>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</si>
  <si>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</si>
  <si>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</si>
  <si>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</si>
  <si>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</si>
  <si>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</si>
  <si>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</si>
  <si>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</si>
  <si>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</si>
  <si>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</si>
  <si>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</si>
  <si>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</si>
  <si>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</si>
  <si>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宮崎県西都市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</si>
  <si>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</si>
  <si>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</si>
  <si>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</si>
  <si>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</si>
  <si>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</si>
  <si>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</si>
  <si>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</si>
  <si>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</si>
  <si>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</si>
  <si>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</si>
  <si>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</si>
  <si>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</si>
  <si>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</si>
  <si>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</si>
  <si>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</si>
  <si>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</si>
  <si>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</si>
  <si>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</si>
  <si>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</si>
  <si>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</si>
  <si>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宮崎県林業公社</t>
    <rPh sb="0" eb="7">
      <t>ミヤザキケンリンギョウコウシャ</t>
    </rPh>
    <phoneticPr fontId="25"/>
  </si>
  <si>
    <t>-</t>
    <phoneticPr fontId="25"/>
  </si>
  <si>
    <t>市営住宅事業特別会計</t>
    <phoneticPr fontId="5"/>
  </si>
  <si>
    <t>地方独立行政法人　西都児湯医療センター</t>
    <rPh sb="0" eb="8">
      <t>チホウドクリツギョウセイホウジン</t>
    </rPh>
    <rPh sb="9" eb="11">
      <t>サイト</t>
    </rPh>
    <rPh sb="11" eb="13">
      <t>コユ</t>
    </rPh>
    <rPh sb="13" eb="15">
      <t>イリョウ</t>
    </rPh>
    <phoneticPr fontId="25"/>
  </si>
  <si>
    <t>西都児湯障害認定審査会特別会計</t>
    <phoneticPr fontId="5"/>
  </si>
  <si>
    <t>西都児湯いじめ問題対策専門家委員会特別会計</t>
    <phoneticPr fontId="5"/>
  </si>
  <si>
    <t>西都児湯いじめ問題調査委員会特別会計</t>
    <phoneticPr fontId="5"/>
  </si>
  <si>
    <t>西都児湯公平委員会特別会計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</si>
  <si>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</si>
  <si>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</si>
  <si>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</si>
  <si>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</si>
  <si>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</si>
  <si>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</si>
  <si>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</si>
  <si>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</si>
  <si>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</si>
  <si>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</si>
  <si>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</si>
  <si>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</si>
  <si>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</si>
  <si>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</si>
  <si>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</si>
  <si>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西都市西米良村介護認定審査会特別会計</t>
    <phoneticPr fontId="5"/>
  </si>
  <si>
    <t>後期高齢者医療特別会計</t>
    <phoneticPr fontId="5"/>
  </si>
  <si>
    <t>水道事業会計</t>
    <phoneticPr fontId="5"/>
  </si>
  <si>
    <t>法適用企業</t>
    <phoneticPr fontId="5"/>
  </si>
  <si>
    <t>簡易水道事業会計</t>
    <phoneticPr fontId="5"/>
  </si>
  <si>
    <t>公共下水道事業会計</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</si>
  <si>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</si>
  <si>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</si>
  <si>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</si>
  <si>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</si>
  <si>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</si>
  <si>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</si>
  <si>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宮崎県市町村総合事務組合　自治会館管理運営特別会計</t>
    <rPh sb="0" eb="3">
      <t>ミヤザキケン</t>
    </rPh>
    <rPh sb="3" eb="6">
      <t>シチョウソン</t>
    </rPh>
    <rPh sb="6" eb="8">
      <t>ソウゴウ</t>
    </rPh>
    <rPh sb="8" eb="12">
      <t>ジムクミアイ</t>
    </rPh>
    <rPh sb="13" eb="17">
      <t>ジチカイカン</t>
    </rPh>
    <rPh sb="17" eb="19">
      <t>カンリ</t>
    </rPh>
    <rPh sb="19" eb="21">
      <t>ウンエイ</t>
    </rPh>
    <rPh sb="21" eb="25">
      <t>トクベツカイケイ</t>
    </rPh>
    <phoneticPr fontId="25"/>
  </si>
  <si>
    <t>宮崎県後期高齢者医療広域連合　一般会計</t>
    <rPh sb="0" eb="3">
      <t>ミヤザキケン</t>
    </rPh>
    <rPh sb="3" eb="8">
      <t>コウキコウレイシャ</t>
    </rPh>
    <rPh sb="8" eb="10">
      <t>イリョウ</t>
    </rPh>
    <rPh sb="10" eb="14">
      <t>コウイキレンゴウ</t>
    </rPh>
    <rPh sb="15" eb="19">
      <t>イッパンカイケイ</t>
    </rPh>
    <phoneticPr fontId="25"/>
  </si>
  <si>
    <t>宮崎県後期高齢者医療広域連合　後期高齢者医療特別会計</t>
    <rPh sb="0" eb="3">
      <t>ミヤザキケン</t>
    </rPh>
    <rPh sb="3" eb="8">
      <t>コウキコウレイシャ</t>
    </rPh>
    <rPh sb="8" eb="10">
      <t>イリョウ</t>
    </rPh>
    <rPh sb="10" eb="14">
      <t>コウイキレンゴウ</t>
    </rPh>
    <rPh sb="15" eb="20">
      <t>コウキコウレイシャ</t>
    </rPh>
    <rPh sb="20" eb="22">
      <t>イリョウ</t>
    </rPh>
    <rPh sb="22" eb="26">
      <t>トクベツカイケイ</t>
    </rPh>
    <phoneticPr fontId="25"/>
  </si>
  <si>
    <t>西都児湯環境整備事務組合</t>
    <rPh sb="0" eb="2">
      <t>サイト</t>
    </rPh>
    <rPh sb="2" eb="4">
      <t>コユ</t>
    </rPh>
    <rPh sb="4" eb="8">
      <t>カンキョウセイビ</t>
    </rPh>
    <rPh sb="8" eb="12">
      <t>ジムクミアイ</t>
    </rPh>
    <phoneticPr fontId="25"/>
  </si>
  <si>
    <t>一ツ瀬川営農飲雑用水広域水道企業団</t>
    <rPh sb="0" eb="1">
      <t>イッ</t>
    </rPh>
    <rPh sb="2" eb="3">
      <t>セ</t>
    </rPh>
    <rPh sb="3" eb="4">
      <t>ガワ</t>
    </rPh>
    <rPh sb="4" eb="6">
      <t>エイノウ</t>
    </rPh>
    <rPh sb="6" eb="7">
      <t>ノ</t>
    </rPh>
    <rPh sb="7" eb="10">
      <t>ザツヨウスイ</t>
    </rPh>
    <rPh sb="10" eb="12">
      <t>コウイキ</t>
    </rPh>
    <rPh sb="12" eb="14">
      <t>スイドウ</t>
    </rPh>
    <rPh sb="14" eb="16">
      <t>キギョウ</t>
    </rPh>
    <rPh sb="16" eb="17">
      <t>ダン</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</si>
  <si>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</si>
  <si>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</si>
  <si>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</si>
  <si>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</si>
  <si>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</si>
  <si>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</si>
  <si>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</si>
  <si>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</si>
  <si>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</si>
  <si>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</si>
  <si>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</si>
  <si>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</si>
  <si>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</si>
  <si>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</si>
  <si>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</si>
  <si>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</si>
  <si>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</si>
  <si>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</si>
  <si>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</si>
  <si>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</si>
  <si>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</si>
  <si>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</si>
  <si>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</si>
  <si>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</si>
  <si>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</si>
  <si>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</si>
  <si>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</si>
  <si>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</si>
  <si>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</si>
  <si>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</si>
  <si>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</si>
  <si>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</si>
  <si>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</si>
  <si>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</si>
  <si>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</si>
  <si>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</si>
  <si>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</si>
  <si>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</si>
  <si>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</si>
  <si>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</si>
  <si>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</si>
  <si>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</si>
  <si>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</si>
  <si>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</si>
  <si>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</si>
  <si>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</si>
  <si>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</si>
  <si>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</si>
  <si>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</si>
  <si>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</si>
  <si>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</si>
  <si>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</si>
  <si>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</si>
  <si>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</si>
  <si>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</si>
  <si>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</si>
  <si>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</si>
  <si>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</si>
  <si>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</si>
  <si>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</si>
  <si>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</si>
  <si>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</si>
  <si>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</si>
  <si>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</si>
  <si>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</si>
  <si>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</si>
  <si>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</si>
  <si>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</si>
  <si>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</si>
  <si>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</si>
  <si>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</si>
  <si>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</si>
  <si>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</si>
  <si>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</si>
  <si>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</si>
  <si>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</si>
  <si>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</si>
  <si>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</si>
  <si>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</si>
  <si>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</si>
  <si>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</si>
  <si>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</si>
  <si>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</si>
  <si>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</si>
  <si>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</si>
  <si>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</si>
  <si>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</si>
  <si>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</si>
  <si>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</si>
  <si>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</si>
  <si>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</si>
  <si>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</si>
  <si>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</si>
  <si>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</si>
  <si>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</si>
  <si>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</si>
  <si>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</si>
  <si>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</si>
  <si>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</si>
  <si>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</si>
  <si>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</si>
  <si>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</si>
  <si>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</si>
  <si>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</si>
  <si>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</si>
  <si>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</si>
  <si>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</si>
  <si>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</si>
  <si>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</si>
  <si>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</si>
  <si>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</si>
  <si>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</si>
  <si>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</si>
  <si>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</si>
  <si>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</si>
  <si>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</si>
  <si>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</si>
  <si>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</si>
  <si>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</si>
  <si>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</si>
  <si>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</si>
  <si>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</si>
  <si>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</si>
  <si>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</si>
  <si>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</si>
  <si>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</si>
  <si>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</si>
  <si>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</si>
  <si>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</si>
  <si>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0.13</t>
  </si>
  <si>
    <t>▲ 0.44</t>
  </si>
  <si>
    <t>▲ 1.84</t>
  </si>
  <si>
    <t>会計</t>
    <rPh sb="0" eb="2">
      <t>カイケイ</t>
    </rPh>
    <phoneticPr fontId="5"/>
  </si>
  <si>
    <t>水道事業会計</t>
  </si>
  <si>
    <t>一般会計</t>
  </si>
  <si>
    <t>介護保険事業特別会計</t>
  </si>
  <si>
    <t>公共下水道事業会計</t>
  </si>
  <si>
    <t>国民健康保険事業特別会計</t>
  </si>
  <si>
    <t>簡易水道事業会計</t>
  </si>
  <si>
    <t>農業集落排水事業会計</t>
  </si>
  <si>
    <t>市営住宅事業特別会計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</si>
  <si>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</si>
  <si>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</si>
  <si>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</si>
  <si>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</si>
  <si>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</si>
  <si>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</si>
  <si>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</si>
  <si>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</si>
  <si>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</si>
  <si>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</si>
  <si>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</si>
  <si>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</si>
  <si>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</si>
  <si>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</si>
  <si>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</si>
  <si>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</si>
  <si>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</si>
  <si>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</si>
  <si>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</si>
  <si>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</si>
  <si>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</si>
  <si>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</si>
  <si>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</si>
  <si>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</si>
  <si>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</si>
  <si>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</si>
  <si>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</si>
  <si>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</si>
  <si>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</si>
  <si>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</si>
  <si>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</si>
  <si>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</si>
  <si>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</si>
  <si>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</si>
  <si>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</si>
  <si>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</si>
  <si>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</si>
  <si>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</si>
  <si>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</si>
  <si>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</si>
  <si>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</si>
  <si>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</si>
  <si>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</si>
  <si>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</si>
  <si>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</si>
  <si>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</si>
  <si>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</si>
  <si>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ふるさと振興基金</t>
    <rPh sb="4" eb="8">
      <t>シンコウキキン</t>
    </rPh>
    <phoneticPr fontId="25"/>
  </si>
  <si>
    <t>環境整備事業基金</t>
    <rPh sb="0" eb="6">
      <t>カンキョウセイビジギョウ</t>
    </rPh>
    <rPh sb="6" eb="8">
      <t>キキン</t>
    </rPh>
    <phoneticPr fontId="25"/>
  </si>
  <si>
    <t>公共施設整備等基金</t>
    <rPh sb="0" eb="7">
      <t>コウキョウシセツセイビトウ</t>
    </rPh>
    <rPh sb="7" eb="9">
      <t>キキン</t>
    </rPh>
    <phoneticPr fontId="25"/>
  </si>
  <si>
    <t>退職手当基金</t>
    <rPh sb="0" eb="4">
      <t>タイショクテアテ</t>
    </rPh>
    <rPh sb="4" eb="6">
      <t>キキン</t>
    </rPh>
    <phoneticPr fontId="25"/>
  </si>
  <si>
    <t>下水道事業基金</t>
    <rPh sb="0" eb="5">
      <t>ゲスイドウジギョウ</t>
    </rPh>
    <rPh sb="5" eb="7">
      <t>キキン</t>
    </rPh>
    <phoneticPr fontId="2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</si>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</sst>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7" xfId="7" applyFont="1" applyBorder="1" applyAlignment="1">
      <alignment horizontal="left" vertical="center"/>
    </xf>
    <xf numFmtId="49" fontId="9" fillId="0" borderId="0" xfId="7" applyNumberFormat="1" applyFont="1" applyAlignment="1">
      <alignment horizontal="center" vertical="center"/>
    </xf>
    <xf numFmtId="0" fontId="9" fillId="0" borderId="45" xfId="7" applyFont="1" applyBorder="1" applyAlignment="1">
      <alignment horizontal="center"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42" xfId="9"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9"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188" fontId="30" fillId="0" borderId="112"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Border="1" applyAlignment="1">
      <alignment vertical="center" wrapText="1"/>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10"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1" xfId="18" applyFont="1" applyBorder="1">
      <alignment vertical="center"/>
    </xf>
    <xf numFmtId="0" fontId="31" fillId="0" borderId="54"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Border="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vertical="center" wrapText="1"/>
    </xf>
    <xf numFmtId="0" fontId="31" fillId="0" borderId="54" xfId="19" applyFont="1" applyBorder="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34" xfId="7" applyFont="1" applyBorder="1">
      <alignment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9" fillId="0" borderId="12" xfId="11" applyFont="1" applyBorder="1" applyAlignment="1">
      <alignment horizontal="center"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6"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1" fillId="0" borderId="2" xfId="2" applyNumberFormat="1" applyFont="1" applyBorder="1">
      <alignment vertical="center"/>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9" xfId="18" applyFont="1" applyBorder="1">
      <alignment vertical="center"/>
    </xf>
    <xf numFmtId="0" fontId="31" fillId="0" borderId="53" xfId="18" applyFont="1" applyBorder="1">
      <alignment vertical="center"/>
    </xf>
    <xf numFmtId="0" fontId="31" fillId="0" borderId="62" xfId="18" applyFont="1" applyBorder="1">
      <alignment vertical="center"/>
    </xf>
    <xf numFmtId="0" fontId="31" fillId="0" borderId="56" xfId="18" applyFont="1" applyBorder="1">
      <alignment vertical="center"/>
    </xf>
    <xf numFmtId="0" fontId="31" fillId="0" borderId="55" xfId="18" applyFont="1" applyBorder="1">
      <alignment vertical="center"/>
    </xf>
    <xf numFmtId="0" fontId="31" fillId="0" borderId="57" xfId="18" applyFont="1" applyBorder="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9" xfId="19" applyFont="1" applyBorder="1" applyAlignment="1">
      <alignment horizontal="left" vertical="center"/>
    </xf>
    <xf numFmtId="0" fontId="31" fillId="0" borderId="53" xfId="19" applyFont="1" applyBorder="1" applyAlignment="1">
      <alignment horizontal="left" vertical="center"/>
    </xf>
    <xf numFmtId="0" fontId="31" fillId="0" borderId="62" xfId="19" applyFont="1" applyBorder="1">
      <alignment vertical="center"/>
    </xf>
    <xf numFmtId="0" fontId="31" fillId="0" borderId="56"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0" fontId="37" fillId="0" borderId="22" xfId="16" applyFont="1" applyBorder="1" applyAlignment="1">
      <alignment horizontal="left" vertical="center"/>
    </xf>
    <xf numFmtId="0" fontId="37" fillId="0" borderId="23" xfId="16" applyFont="1" applyBorder="1" applyAlignment="1">
      <alignment horizontal="left" vertical="center"/>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0" fontId="37" fillId="0" borderId="9" xfId="16" applyFont="1" applyBorder="1" applyAlignment="1">
      <alignment horizontal="left" vertical="center"/>
    </xf>
    <xf numFmtId="0" fontId="37" fillId="0" borderId="53" xfId="16" applyFont="1" applyBorder="1" applyAlignment="1">
      <alignment horizontal="left" vertical="center"/>
    </xf>
    <xf numFmtId="179" fontId="3" fillId="2" borderId="12" xfId="3" applyNumberFormat="1" applyFont="1" applyFill="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8" xr:uid="{B0F76C5A-6D95-4BAE-803E-7D3991F99D1E}"/>
    <cellStyle name="標準 2 3" xfId="10" xr:uid="{5FC3CED5-667B-4542-9754-3F1A03EE5693}"/>
    <cellStyle name="標準 3" xfId="11" xr:uid="{0F5275A8-78D5-4CF6-ADCD-D0ABF99B97F8}"/>
    <cellStyle name="標準 4" xfId="20" xr:uid="{7E268C7D-BFCA-4187-9C19-9A6785BE43A7}"/>
    <cellStyle name="標準 4_APAHO401600" xfId="16" xr:uid="{0871C115-4527-4219-B09D-171998967429}"/>
    <cellStyle name="標準 4_APAHO4019001" xfId="19" xr:uid="{AA26E89B-F4C8-47C4-A25F-AC424C0E39BA}"/>
    <cellStyle name="標準 4_ZJ08_022012_青森市_2010" xfId="18" xr:uid="{CA43032F-18B2-4F23-895F-8F129AC713A1}"/>
    <cellStyle name="標準 6" xfId="7" xr:uid="{93313516-8922-4327-B9BE-5428E09000A6}"/>
    <cellStyle name="標準 6_APAHO401000" xfId="9" xr:uid="{D2AC0C2E-974C-4295-9DDB-6CF4EB8CDEAF}"/>
    <cellStyle name="標準 6_APAHO401200_O-JJ1016-001-3_財政状況資料集(決算状況カード(各会計・関係団体))(Rev2)2" xfId="15" xr:uid="{B65FE5B5-15B7-47AF-ACEE-A35551CDB000}"/>
    <cellStyle name="標準 6_APAHO402200_O-JJ1016-001-3_財政状況資料集(決算状況カード(各会計・関係団体))(Rev2)2" xfId="12" xr:uid="{0637D24E-332A-451B-B845-3E65544C1A8D}"/>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63836E1B-56AB-4C31-9B83-66490E1F1AB3}"/>
    <cellStyle name="標準_O-JJ0722-001-3_決算状況カード(各会計・関係団体)_O-JJ1016-001-3_財政状況資料集(決算状況カード(各会計・関係団体))(Rev2)2" xfId="14" xr:uid="{98E071F7-E10B-4581-81C5-50B5F0ECF282}"/>
    <cellStyle name="標準_O-JJ0722-001-8_連結実質赤字比率に係る赤字・黒字の構成分析" xfId="17" xr:uid="{41C99DA8-3ACE-4FFF-948C-97F301B2523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132981</c:v>
                </c:pt>
                <c:pt idx="1">
                  <c:v>128523</c:v>
                </c:pt>
                <c:pt idx="2">
                  <c:v>92919</c:v>
                </c:pt>
                <c:pt idx="3">
                  <c:v>103663</c:v>
                </c:pt>
                <c:pt idx="4">
                  <c:v>92012</c:v>
                </c:pt>
              </c:numCache>
            </c:numRef>
          </c:val>
          <c:smooth val="0"/>
          <c:extLst>
            <c:ext xmlns:c16="http://schemas.microsoft.com/office/drawing/2014/chart" uri="{C3380CC4-5D6E-409C-BE32-E72D297353CC}">
              <c16:uniqueId val="{00000000-94FA-4C4C-A813-961C7EEAA292}"/>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91944</c:v>
                </c:pt>
                <c:pt idx="1">
                  <c:v>154506</c:v>
                </c:pt>
                <c:pt idx="2">
                  <c:v>121951</c:v>
                </c:pt>
                <c:pt idx="3">
                  <c:v>85185</c:v>
                </c:pt>
                <c:pt idx="4">
                  <c:v>80957</c:v>
                </c:pt>
              </c:numCache>
            </c:numRef>
          </c:val>
          <c:smooth val="0"/>
          <c:extLst>
            <c:ext xmlns:c16="http://schemas.microsoft.com/office/drawing/2014/chart" uri="{C3380CC4-5D6E-409C-BE32-E72D297353CC}">
              <c16:uniqueId val="{00000001-94FA-4C4C-A813-961C7EEAA29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7.24</c:v>
                </c:pt>
                <c:pt idx="1">
                  <c:v>8.06</c:v>
                </c:pt>
                <c:pt idx="2">
                  <c:v>7.71</c:v>
                </c:pt>
                <c:pt idx="3">
                  <c:v>8.0399999999999991</c:v>
                </c:pt>
                <c:pt idx="4">
                  <c:v>7.19</c:v>
                </c:pt>
              </c:numCache>
            </c:numRef>
          </c:val>
          <c:extLst>
            <c:ext xmlns:c16="http://schemas.microsoft.com/office/drawing/2014/chart" uri="{C3380CC4-5D6E-409C-BE32-E72D297353CC}">
              <c16:uniqueId val="{00000000-ADF7-463A-B8BD-2885E49FF071}"/>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10.19</c:v>
                </c:pt>
                <c:pt idx="1">
                  <c:v>8.61</c:v>
                </c:pt>
                <c:pt idx="2">
                  <c:v>9.7100000000000009</c:v>
                </c:pt>
                <c:pt idx="3">
                  <c:v>10.119999999999999</c:v>
                </c:pt>
                <c:pt idx="4">
                  <c:v>8.94</c:v>
                </c:pt>
              </c:numCache>
            </c:numRef>
          </c:val>
          <c:extLst>
            <c:ext xmlns:c16="http://schemas.microsoft.com/office/drawing/2014/chart" uri="{C3380CC4-5D6E-409C-BE32-E72D297353CC}">
              <c16:uniqueId val="{00000001-ADF7-463A-B8BD-2885E49FF07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-0.13</c:v>
                </c:pt>
                <c:pt idx="1">
                  <c:v>-0.44</c:v>
                </c:pt>
                <c:pt idx="2">
                  <c:v>1.51</c:v>
                </c:pt>
                <c:pt idx="3">
                  <c:v>0.28000000000000003</c:v>
                </c:pt>
                <c:pt idx="4">
                  <c:v>-1.84</c:v>
                </c:pt>
              </c:numCache>
            </c:numRef>
          </c:val>
          <c:smooth val="0"/>
          <c:extLst>
            <c:ext xmlns:c16="http://schemas.microsoft.com/office/drawing/2014/chart" uri="{C3380CC4-5D6E-409C-BE32-E72D297353CC}">
              <c16:uniqueId val="{00000002-ADF7-463A-B8BD-2885E49FF07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0.02</c:v>
                </c:pt>
                <c:pt idx="2">
                  <c:v>#N/A</c:v>
                </c:pt>
                <c:pt idx="3">
                  <c:v>0.02</c:v>
                </c:pt>
                <c:pt idx="4">
                  <c:v>#N/A</c:v>
                </c:pt>
                <c:pt idx="5">
                  <c:v>0.02</c:v>
                </c:pt>
                <c:pt idx="6">
                  <c:v>#N/A</c:v>
                </c:pt>
                <c:pt idx="7">
                  <c:v>0.05</c:v>
                </c:pt>
                <c:pt idx="8">
                  <c:v>#N/A</c:v>
                </c:pt>
                <c:pt idx="9">
                  <c:v>0.06</c:v>
                </c:pt>
              </c:numCache>
            </c:numRef>
          </c:val>
          <c:extLst>
            <c:ext xmlns:c16="http://schemas.microsoft.com/office/drawing/2014/chart" uri="{C3380CC4-5D6E-409C-BE32-E72D297353CC}">
              <c16:uniqueId val="{00000000-373B-4F6F-BF68-1294A587A395}"/>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73B-4F6F-BF68-1294A587A395}"/>
            </c:ext>
          </c:extLst>
        </c:ser>
        <c:ser>
          <c:idx val="2"/>
          <c:order val="2"/>
          <c:tx>
            <c:strRef>
              <c:f>[1]データシート!$A$29</c:f>
              <c:strCache>
                <c:ptCount val="1"/>
                <c:pt idx="0">
                  <c:v>市営住宅事業特別会計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0.14000000000000001</c:v>
                </c:pt>
                <c:pt idx="2">
                  <c:v>#N/A</c:v>
                </c:pt>
                <c:pt idx="3">
                  <c:v>0.06</c:v>
                </c:pt>
                <c:pt idx="4">
                  <c:v>#N/A</c:v>
                </c:pt>
                <c:pt idx="5">
                  <c:v>0.08</c:v>
                </c:pt>
                <c:pt idx="6">
                  <c:v>#N/A</c:v>
                </c:pt>
                <c:pt idx="7">
                  <c:v>0.26</c:v>
                </c:pt>
                <c:pt idx="8">
                  <c:v>#N/A</c:v>
                </c:pt>
                <c:pt idx="9">
                  <c:v>7.0000000000000007E-2</c:v>
                </c:pt>
              </c:numCache>
            </c:numRef>
          </c:val>
          <c:extLst>
            <c:ext xmlns:c16="http://schemas.microsoft.com/office/drawing/2014/chart" uri="{C3380CC4-5D6E-409C-BE32-E72D297353CC}">
              <c16:uniqueId val="{00000002-373B-4F6F-BF68-1294A587A395}"/>
            </c:ext>
          </c:extLst>
        </c:ser>
        <c:ser>
          <c:idx val="3"/>
          <c:order val="3"/>
          <c:tx>
            <c:strRef>
              <c:f>[1]データシート!$A$30</c:f>
              <c:strCache>
                <c:ptCount val="1"/>
                <c:pt idx="0">
                  <c:v>農業集落排水事業会計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0.08</c:v>
                </c:pt>
                <c:pt idx="2">
                  <c:v>#N/A</c:v>
                </c:pt>
                <c:pt idx="3">
                  <c:v>0.12</c:v>
                </c:pt>
                <c:pt idx="4">
                  <c:v>#N/A</c:v>
                </c:pt>
                <c:pt idx="5">
                  <c:v>0.16</c:v>
                </c:pt>
                <c:pt idx="6">
                  <c:v>#N/A</c:v>
                </c:pt>
                <c:pt idx="7">
                  <c:v>0.21</c:v>
                </c:pt>
                <c:pt idx="8">
                  <c:v>#N/A</c:v>
                </c:pt>
                <c:pt idx="9">
                  <c:v>0.27</c:v>
                </c:pt>
              </c:numCache>
            </c:numRef>
          </c:val>
          <c:extLst>
            <c:ext xmlns:c16="http://schemas.microsoft.com/office/drawing/2014/chart" uri="{C3380CC4-5D6E-409C-BE32-E72D297353CC}">
              <c16:uniqueId val="{00000003-373B-4F6F-BF68-1294A587A395}"/>
            </c:ext>
          </c:extLst>
        </c:ser>
        <c:ser>
          <c:idx val="4"/>
          <c:order val="4"/>
          <c:tx>
            <c:strRef>
              <c:f>[1]データシート!$A$31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0.1</c:v>
                </c:pt>
                <c:pt idx="2">
                  <c:v>#N/A</c:v>
                </c:pt>
                <c:pt idx="3">
                  <c:v>0.15</c:v>
                </c:pt>
                <c:pt idx="4">
                  <c:v>#N/A</c:v>
                </c:pt>
                <c:pt idx="5">
                  <c:v>0.2</c:v>
                </c:pt>
                <c:pt idx="6">
                  <c:v>#N/A</c:v>
                </c:pt>
                <c:pt idx="7">
                  <c:v>0.28000000000000003</c:v>
                </c:pt>
                <c:pt idx="8">
                  <c:v>#N/A</c:v>
                </c:pt>
                <c:pt idx="9">
                  <c:v>0.34</c:v>
                </c:pt>
              </c:numCache>
            </c:numRef>
          </c:val>
          <c:extLst>
            <c:ext xmlns:c16="http://schemas.microsoft.com/office/drawing/2014/chart" uri="{C3380CC4-5D6E-409C-BE32-E72D297353CC}">
              <c16:uniqueId val="{00000004-373B-4F6F-BF68-1294A587A395}"/>
            </c:ext>
          </c:extLst>
        </c:ser>
        <c:ser>
          <c:idx val="5"/>
          <c:order val="5"/>
          <c:tx>
            <c:strRef>
              <c:f>[1]データシート!$A$32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0.61</c:v>
                </c:pt>
                <c:pt idx="2">
                  <c:v>#N/A</c:v>
                </c:pt>
                <c:pt idx="3">
                  <c:v>0.68</c:v>
                </c:pt>
                <c:pt idx="4">
                  <c:v>#N/A</c:v>
                </c:pt>
                <c:pt idx="5">
                  <c:v>1.36</c:v>
                </c:pt>
                <c:pt idx="6">
                  <c:v>#N/A</c:v>
                </c:pt>
                <c:pt idx="7">
                  <c:v>1.27</c:v>
                </c:pt>
                <c:pt idx="8">
                  <c:v>#N/A</c:v>
                </c:pt>
                <c:pt idx="9">
                  <c:v>1.32</c:v>
                </c:pt>
              </c:numCache>
            </c:numRef>
          </c:val>
          <c:extLst>
            <c:ext xmlns:c16="http://schemas.microsoft.com/office/drawing/2014/chart" uri="{C3380CC4-5D6E-409C-BE32-E72D297353CC}">
              <c16:uniqueId val="{00000005-373B-4F6F-BF68-1294A587A395}"/>
            </c:ext>
          </c:extLst>
        </c:ser>
        <c:ser>
          <c:idx val="6"/>
          <c:order val="6"/>
          <c:tx>
            <c:strRef>
              <c:f>[1]データシート!$A$33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0.46</c:v>
                </c:pt>
                <c:pt idx="2">
                  <c:v>#N/A</c:v>
                </c:pt>
                <c:pt idx="3">
                  <c:v>0.76</c:v>
                </c:pt>
                <c:pt idx="4">
                  <c:v>#N/A</c:v>
                </c:pt>
                <c:pt idx="5">
                  <c:v>0.89</c:v>
                </c:pt>
                <c:pt idx="6">
                  <c:v>#N/A</c:v>
                </c:pt>
                <c:pt idx="7">
                  <c:v>1.1200000000000001</c:v>
                </c:pt>
                <c:pt idx="8">
                  <c:v>#N/A</c:v>
                </c:pt>
                <c:pt idx="9">
                  <c:v>1.39</c:v>
                </c:pt>
              </c:numCache>
            </c:numRef>
          </c:val>
          <c:extLst>
            <c:ext xmlns:c16="http://schemas.microsoft.com/office/drawing/2014/chart" uri="{C3380CC4-5D6E-409C-BE32-E72D297353CC}">
              <c16:uniqueId val="{00000006-373B-4F6F-BF68-1294A587A395}"/>
            </c:ext>
          </c:extLst>
        </c:ser>
        <c:ser>
          <c:idx val="7"/>
          <c:order val="7"/>
          <c:tx>
            <c:strRef>
              <c:f>[1]データシート!$A$34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0.95</c:v>
                </c:pt>
                <c:pt idx="2">
                  <c:v>#N/A</c:v>
                </c:pt>
                <c:pt idx="3">
                  <c:v>0.82</c:v>
                </c:pt>
                <c:pt idx="4">
                  <c:v>#N/A</c:v>
                </c:pt>
                <c:pt idx="5">
                  <c:v>1.65</c:v>
                </c:pt>
                <c:pt idx="6">
                  <c:v>#N/A</c:v>
                </c:pt>
                <c:pt idx="7">
                  <c:v>2.17</c:v>
                </c:pt>
                <c:pt idx="8">
                  <c:v>#N/A</c:v>
                </c:pt>
                <c:pt idx="9">
                  <c:v>2.42</c:v>
                </c:pt>
              </c:numCache>
            </c:numRef>
          </c:val>
          <c:extLst>
            <c:ext xmlns:c16="http://schemas.microsoft.com/office/drawing/2014/chart" uri="{C3380CC4-5D6E-409C-BE32-E72D297353CC}">
              <c16:uniqueId val="{00000007-373B-4F6F-BF68-1294A587A395}"/>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7.08</c:v>
                </c:pt>
                <c:pt idx="2">
                  <c:v>#N/A</c:v>
                </c:pt>
                <c:pt idx="3">
                  <c:v>7.99</c:v>
                </c:pt>
                <c:pt idx="4">
                  <c:v>#N/A</c:v>
                </c:pt>
                <c:pt idx="5">
                  <c:v>7.61</c:v>
                </c:pt>
                <c:pt idx="6">
                  <c:v>#N/A</c:v>
                </c:pt>
                <c:pt idx="7">
                  <c:v>7.75</c:v>
                </c:pt>
                <c:pt idx="8">
                  <c:v>#N/A</c:v>
                </c:pt>
                <c:pt idx="9">
                  <c:v>7.1</c:v>
                </c:pt>
              </c:numCache>
            </c:numRef>
          </c:val>
          <c:extLst>
            <c:ext xmlns:c16="http://schemas.microsoft.com/office/drawing/2014/chart" uri="{C3380CC4-5D6E-409C-BE32-E72D297353CC}">
              <c16:uniqueId val="{00000008-373B-4F6F-BF68-1294A587A395}"/>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7.98</c:v>
                </c:pt>
                <c:pt idx="2">
                  <c:v>#N/A</c:v>
                </c:pt>
                <c:pt idx="3">
                  <c:v>8.32</c:v>
                </c:pt>
                <c:pt idx="4">
                  <c:v>#N/A</c:v>
                </c:pt>
                <c:pt idx="5">
                  <c:v>7.64</c:v>
                </c:pt>
                <c:pt idx="6">
                  <c:v>#N/A</c:v>
                </c:pt>
                <c:pt idx="7">
                  <c:v>7.62</c:v>
                </c:pt>
                <c:pt idx="8">
                  <c:v>#N/A</c:v>
                </c:pt>
                <c:pt idx="9">
                  <c:v>8.0399999999999991</c:v>
                </c:pt>
              </c:numCache>
            </c:numRef>
          </c:val>
          <c:extLst>
            <c:ext xmlns:c16="http://schemas.microsoft.com/office/drawing/2014/chart" uri="{C3380CC4-5D6E-409C-BE32-E72D297353CC}">
              <c16:uniqueId val="{00000009-373B-4F6F-BF68-1294A587A39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1050</c:v>
                </c:pt>
                <c:pt idx="5">
                  <c:v>1011</c:v>
                </c:pt>
                <c:pt idx="8">
                  <c:v>988</c:v>
                </c:pt>
                <c:pt idx="11">
                  <c:v>968</c:v>
                </c:pt>
                <c:pt idx="14">
                  <c:v>936</c:v>
                </c:pt>
              </c:numCache>
            </c:numRef>
          </c:val>
          <c:extLst>
            <c:ext xmlns:c16="http://schemas.microsoft.com/office/drawing/2014/chart" uri="{C3380CC4-5D6E-409C-BE32-E72D297353CC}">
              <c16:uniqueId val="{00000000-8395-4435-9F1D-2B95E8B33071}"/>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395-4435-9F1D-2B95E8B33071}"/>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8395-4435-9F1D-2B95E8B33071}"/>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110</c:v>
                </c:pt>
                <c:pt idx="3">
                  <c:v>17</c:v>
                </c:pt>
                <c:pt idx="6">
                  <c:v>15</c:v>
                </c:pt>
                <c:pt idx="9">
                  <c:v>15</c:v>
                </c:pt>
                <c:pt idx="12">
                  <c:v>21</c:v>
                </c:pt>
              </c:numCache>
            </c:numRef>
          </c:val>
          <c:extLst>
            <c:ext xmlns:c16="http://schemas.microsoft.com/office/drawing/2014/chart" uri="{C3380CC4-5D6E-409C-BE32-E72D297353CC}">
              <c16:uniqueId val="{00000003-8395-4435-9F1D-2B95E8B33071}"/>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304</c:v>
                </c:pt>
                <c:pt idx="3">
                  <c:v>281</c:v>
                </c:pt>
                <c:pt idx="6">
                  <c:v>251</c:v>
                </c:pt>
                <c:pt idx="9">
                  <c:v>258</c:v>
                </c:pt>
                <c:pt idx="12">
                  <c:v>239</c:v>
                </c:pt>
              </c:numCache>
            </c:numRef>
          </c:val>
          <c:extLst>
            <c:ext xmlns:c16="http://schemas.microsoft.com/office/drawing/2014/chart" uri="{C3380CC4-5D6E-409C-BE32-E72D297353CC}">
              <c16:uniqueId val="{00000004-8395-4435-9F1D-2B95E8B33071}"/>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95-4435-9F1D-2B95E8B33071}"/>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395-4435-9F1D-2B95E8B33071}"/>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904</c:v>
                </c:pt>
                <c:pt idx="3">
                  <c:v>918</c:v>
                </c:pt>
                <c:pt idx="6">
                  <c:v>942</c:v>
                </c:pt>
                <c:pt idx="9">
                  <c:v>922</c:v>
                </c:pt>
                <c:pt idx="12">
                  <c:v>939</c:v>
                </c:pt>
              </c:numCache>
            </c:numRef>
          </c:val>
          <c:extLst>
            <c:ext xmlns:c16="http://schemas.microsoft.com/office/drawing/2014/chart" uri="{C3380CC4-5D6E-409C-BE32-E72D297353CC}">
              <c16:uniqueId val="{00000007-8395-4435-9F1D-2B95E8B3307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269</c:v>
                </c:pt>
                <c:pt idx="2">
                  <c:v>#N/A</c:v>
                </c:pt>
                <c:pt idx="3">
                  <c:v>#N/A</c:v>
                </c:pt>
                <c:pt idx="4">
                  <c:v>205</c:v>
                </c:pt>
                <c:pt idx="5">
                  <c:v>#N/A</c:v>
                </c:pt>
                <c:pt idx="6">
                  <c:v>#N/A</c:v>
                </c:pt>
                <c:pt idx="7">
                  <c:v>220</c:v>
                </c:pt>
                <c:pt idx="8">
                  <c:v>#N/A</c:v>
                </c:pt>
                <c:pt idx="9">
                  <c:v>#N/A</c:v>
                </c:pt>
                <c:pt idx="10">
                  <c:v>227</c:v>
                </c:pt>
                <c:pt idx="11">
                  <c:v>#N/A</c:v>
                </c:pt>
                <c:pt idx="12">
                  <c:v>#N/A</c:v>
                </c:pt>
                <c:pt idx="13">
                  <c:v>263</c:v>
                </c:pt>
                <c:pt idx="14">
                  <c:v>#N/A</c:v>
                </c:pt>
              </c:numCache>
            </c:numRef>
          </c:val>
          <c:smooth val="0"/>
          <c:extLst>
            <c:ext xmlns:c16="http://schemas.microsoft.com/office/drawing/2014/chart" uri="{C3380CC4-5D6E-409C-BE32-E72D297353CC}">
              <c16:uniqueId val="{00000008-8395-4435-9F1D-2B95E8B3307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9800</c:v>
                </c:pt>
                <c:pt idx="5">
                  <c:v>10228</c:v>
                </c:pt>
                <c:pt idx="8">
                  <c:v>10057</c:v>
                </c:pt>
                <c:pt idx="11">
                  <c:v>9377</c:v>
                </c:pt>
                <c:pt idx="14">
                  <c:v>8668</c:v>
                </c:pt>
              </c:numCache>
            </c:numRef>
          </c:val>
          <c:extLst>
            <c:ext xmlns:c16="http://schemas.microsoft.com/office/drawing/2014/chart" uri="{C3380CC4-5D6E-409C-BE32-E72D297353CC}">
              <c16:uniqueId val="{00000000-1E62-49C8-939D-D5115F0BA763}"/>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196</c:v>
                </c:pt>
                <c:pt idx="5">
                  <c:v>151</c:v>
                </c:pt>
                <c:pt idx="8">
                  <c:v>107</c:v>
                </c:pt>
                <c:pt idx="11">
                  <c:v>68</c:v>
                </c:pt>
                <c:pt idx="14">
                  <c:v>38</c:v>
                </c:pt>
              </c:numCache>
            </c:numRef>
          </c:val>
          <c:extLst>
            <c:ext xmlns:c16="http://schemas.microsoft.com/office/drawing/2014/chart" uri="{C3380CC4-5D6E-409C-BE32-E72D297353CC}">
              <c16:uniqueId val="{00000001-1E62-49C8-939D-D5115F0BA763}"/>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6820</c:v>
                </c:pt>
                <c:pt idx="5">
                  <c:v>7245</c:v>
                </c:pt>
                <c:pt idx="8">
                  <c:v>8796</c:v>
                </c:pt>
                <c:pt idx="11">
                  <c:v>10072</c:v>
                </c:pt>
                <c:pt idx="14">
                  <c:v>11344</c:v>
                </c:pt>
              </c:numCache>
            </c:numRef>
          </c:val>
          <c:extLst>
            <c:ext xmlns:c16="http://schemas.microsoft.com/office/drawing/2014/chart" uri="{C3380CC4-5D6E-409C-BE32-E72D297353CC}">
              <c16:uniqueId val="{00000002-1E62-49C8-939D-D5115F0BA763}"/>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E62-49C8-939D-D5115F0BA763}"/>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E62-49C8-939D-D5115F0BA763}"/>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14</c:v>
                </c:pt>
                <c:pt idx="3">
                  <c:v>0</c:v>
                </c:pt>
                <c:pt idx="6">
                  <c:v>0</c:v>
                </c:pt>
                <c:pt idx="9">
                  <c:v>0</c:v>
                </c:pt>
                <c:pt idx="12">
                  <c:v>24</c:v>
                </c:pt>
              </c:numCache>
            </c:numRef>
          </c:val>
          <c:extLst>
            <c:ext xmlns:c16="http://schemas.microsoft.com/office/drawing/2014/chart" uri="{C3380CC4-5D6E-409C-BE32-E72D297353CC}">
              <c16:uniqueId val="{00000005-1E62-49C8-939D-D5115F0BA763}"/>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2883</c:v>
                </c:pt>
                <c:pt idx="3">
                  <c:v>2898</c:v>
                </c:pt>
                <c:pt idx="6">
                  <c:v>2962</c:v>
                </c:pt>
                <c:pt idx="9">
                  <c:v>3001</c:v>
                </c:pt>
                <c:pt idx="12">
                  <c:v>3103</c:v>
                </c:pt>
              </c:numCache>
            </c:numRef>
          </c:val>
          <c:extLst>
            <c:ext xmlns:c16="http://schemas.microsoft.com/office/drawing/2014/chart" uri="{C3380CC4-5D6E-409C-BE32-E72D297353CC}">
              <c16:uniqueId val="{00000006-1E62-49C8-939D-D5115F0BA763}"/>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101</c:v>
                </c:pt>
                <c:pt idx="3">
                  <c:v>83</c:v>
                </c:pt>
                <c:pt idx="6">
                  <c:v>70</c:v>
                </c:pt>
                <c:pt idx="9">
                  <c:v>53</c:v>
                </c:pt>
                <c:pt idx="12">
                  <c:v>63</c:v>
                </c:pt>
              </c:numCache>
            </c:numRef>
          </c:val>
          <c:extLst>
            <c:ext xmlns:c16="http://schemas.microsoft.com/office/drawing/2014/chart" uri="{C3380CC4-5D6E-409C-BE32-E72D297353CC}">
              <c16:uniqueId val="{00000007-1E62-49C8-939D-D5115F0BA763}"/>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3809</c:v>
                </c:pt>
                <c:pt idx="3">
                  <c:v>3028</c:v>
                </c:pt>
                <c:pt idx="6">
                  <c:v>2874</c:v>
                </c:pt>
                <c:pt idx="9">
                  <c:v>2482</c:v>
                </c:pt>
                <c:pt idx="12">
                  <c:v>2209</c:v>
                </c:pt>
              </c:numCache>
            </c:numRef>
          </c:val>
          <c:extLst>
            <c:ext xmlns:c16="http://schemas.microsoft.com/office/drawing/2014/chart" uri="{C3380CC4-5D6E-409C-BE32-E72D297353CC}">
              <c16:uniqueId val="{00000008-1E62-49C8-939D-D5115F0BA763}"/>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E62-49C8-939D-D5115F0BA763}"/>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9694</c:v>
                </c:pt>
                <c:pt idx="3">
                  <c:v>11608</c:v>
                </c:pt>
                <c:pt idx="6">
                  <c:v>12665</c:v>
                </c:pt>
                <c:pt idx="9">
                  <c:v>12269</c:v>
                </c:pt>
                <c:pt idx="12">
                  <c:v>11589</c:v>
                </c:pt>
              </c:numCache>
            </c:numRef>
          </c:val>
          <c:extLst>
            <c:ext xmlns:c16="http://schemas.microsoft.com/office/drawing/2014/chart" uri="{C3380CC4-5D6E-409C-BE32-E72D297353CC}">
              <c16:uniqueId val="{0000000A-1E62-49C8-939D-D5115F0BA76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E62-49C8-939D-D5115F0BA76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912</c:v>
                </c:pt>
                <c:pt idx="1">
                  <c:v>927</c:v>
                </c:pt>
                <c:pt idx="2">
                  <c:v>827</c:v>
                </c:pt>
              </c:numCache>
            </c:numRef>
          </c:val>
          <c:extLst>
            <c:ext xmlns:c16="http://schemas.microsoft.com/office/drawing/2014/chart" uri="{C3380CC4-5D6E-409C-BE32-E72D297353CC}">
              <c16:uniqueId val="{00000000-7CCE-468E-824C-9910852FC181}"/>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1213</c:v>
                </c:pt>
                <c:pt idx="1">
                  <c:v>1264</c:v>
                </c:pt>
                <c:pt idx="2">
                  <c:v>1309</c:v>
                </c:pt>
              </c:numCache>
            </c:numRef>
          </c:val>
          <c:extLst>
            <c:ext xmlns:c16="http://schemas.microsoft.com/office/drawing/2014/chart" uri="{C3380CC4-5D6E-409C-BE32-E72D297353CC}">
              <c16:uniqueId val="{00000001-7CCE-468E-824C-9910852FC181}"/>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6257</c:v>
                </c:pt>
                <c:pt idx="1">
                  <c:v>7368</c:v>
                </c:pt>
                <c:pt idx="2">
                  <c:v>8619</c:v>
                </c:pt>
              </c:numCache>
            </c:numRef>
          </c:val>
          <c:extLst>
            <c:ext xmlns:c16="http://schemas.microsoft.com/office/drawing/2014/chart" uri="{C3380CC4-5D6E-409C-BE32-E72D297353CC}">
              <c16:uniqueId val="{00000002-7CCE-468E-824C-9910852FC18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{30625D47-CA0E-4695-86C9-C6FFF730BFEB}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55B-4C52-A69E-BD79EF34B3C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{B2EC2E5D-1CB0-41C8-8EED-A85FEEF16134}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55B-4C52-A69E-BD79EF34B3C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{DEE5D875-AC76-4E75-B686-D8356A68408D}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55B-4C52-A69E-BD79EF34B3C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{7A75A2D2-9E62-461E-AD9B-07312980E6D5}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55B-4C52-A69E-BD79EF34B3C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{E7E2A371-8B38-427E-B32F-EB09E9B2A60C}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55B-4C52-A69E-BD79EF34B3C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{ED62BF44-3BE7-4C37-8241-2D350D65D25F}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55B-4C52-A69E-BD79EF34B3C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{DA3A3A3B-319E-4B82-A07A-BD0B7743C4E1}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55B-4C52-A69E-BD79EF34B3C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{F1CB7492-E9FD-4842-9B43-6CBD415A49DD}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55B-4C52-A69E-BD79EF34B3C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{C42665E1-8DFC-4CE0-9F96-D43C8523F551}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55B-4C52-A69E-BD79EF34B3C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64.599999999999994</c:v>
                </c:pt>
                <c:pt idx="8">
                  <c:v>65.599999999999994</c:v>
                </c:pt>
                <c:pt idx="16">
                  <c:v>64.8</c:v>
                </c:pt>
                <c:pt idx="24">
                  <c:v>66</c:v>
                </c:pt>
                <c:pt idx="32">
                  <c:v>67.5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55B-4C52-A69E-BD79EF34B3C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{5A450E2A-CE2A-4DE7-ABF5-421FAD9E0DA9}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55B-4C52-A69E-BD79EF34B3C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{944CDA65-B5E5-4373-B874-611750AFDC8A}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55B-4C52-A69E-BD79EF34B3C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{B9831D82-DE2A-4B88-AD5F-D22126D8A738}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55B-4C52-A69E-BD79EF34B3C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{F96B5DA8-444E-4FAB-9AE5-0A403AC8865E}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55B-4C52-A69E-BD79EF34B3C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{51D7BDE7-438C-4A61-8DE2-2CEA54E3594B}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55B-4C52-A69E-BD79EF34B3C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{B0BE685C-4223-4FA9-B92F-31CD73D1E1E0}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55B-4C52-A69E-BD79EF34B3C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{D16C9668-7B26-466D-A14E-BAF33E1CEDB5}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55B-4C52-A69E-BD79EF34B3C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{59325FAE-19E2-4DB2-98C9-CCEA99FB0FDB}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55B-4C52-A69E-BD79EF34B3C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{7F71E568-9A18-47DC-8800-73DFF1B5DD34}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55B-4C52-A69E-BD79EF34B3C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58.5</c:v>
                </c:pt>
                <c:pt idx="8">
                  <c:v>58.9</c:v>
                </c:pt>
                <c:pt idx="16">
                  <c:v>61.5</c:v>
                </c:pt>
                <c:pt idx="24">
                  <c:v>62.3</c:v>
                </c:pt>
                <c:pt idx="32">
                  <c:v>63.5</c:v>
                </c:pt>
              </c:numCache>
            </c:numRef>
          </c:xVal>
          <c:yVal>
            <c:numRef>
              <c:f>公会計指標分析・財政指標組合せ分析表!$BP$55:$DC$55</c:f>
              <c:numCache>
                <c:formatCode>#,##0.0;"▲ "#,##0.0</c:formatCode>
                <c:ptCount val="40"/>
                <c:pt idx="0">
                  <c:v>14.9</c:v>
                </c:pt>
                <c:pt idx="8">
                  <c:v>14.5</c:v>
                </c:pt>
                <c:pt idx="16">
                  <c:v>13.3</c:v>
                </c:pt>
                <c:pt idx="24">
                  <c:v>5.4</c:v>
                </c:pt>
                <c:pt idx="32">
                  <c:v>0</c:v>
                </c:pt>
              </c:numCache>
            </c:numRef>
          </c:yVal>
          <c:smooth val="0"/>
          <c:extLst>
            <c:ext xmlns:c16="http://schemas.microsoft.com/office/drawing/2014/chart" uri="{C3380CC4-5D6E-409C-BE32-E72D297353CC}">
              <c16:uniqueId val="{00000013-255B-4C52-A69E-BD79EF34B3CD}"/>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{B78AD721-AD1A-4B71-8EB1-021A10762242}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FB5-47C5-98ED-F2E7C43909A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{C50608D9-994B-43ED-8323-7C3C3419E7B1}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FB5-47C5-98ED-F2E7C43909A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{EFC3965D-222B-4343-B6F9-5E712DDB08F6}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FB5-47C5-98ED-F2E7C43909A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{9286D138-EF69-48FA-88D0-C61C808AF661}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FB5-47C5-98ED-F2E7C43909A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{3037BB98-43C5-4695-B682-E2E889AC39E6}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FB5-47C5-98ED-F2E7C43909A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{BAD704C7-6CB7-4770-B765-782E8A0B20F2}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FB5-47C5-98ED-F2E7C43909A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{E3CED534-B66B-4370-AC04-1F59E2F51403}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FB5-47C5-98ED-F2E7C43909A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{F73DC881-9CF3-4101-B6D6-00C099524BC8}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FB5-47C5-98ED-F2E7C43909A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{B49096FA-10B9-4D0F-A77A-811494E014EA}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FB5-47C5-98ED-F2E7C43909A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4.8</c:v>
                </c:pt>
                <c:pt idx="8">
                  <c:v>4</c:v>
                </c:pt>
                <c:pt idx="16">
                  <c:v>2.9</c:v>
                </c:pt>
                <c:pt idx="24">
                  <c:v>2.6</c:v>
                </c:pt>
                <c:pt idx="32">
                  <c:v>2.8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FB5-47C5-98ED-F2E7C43909A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{7CF3E85A-6626-4940-8231-E38409622CBC}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FB5-47C5-98ED-F2E7C43909A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{804D7CA6-ED8A-44AD-8D8E-29637ECAA995}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FB5-47C5-98ED-F2E7C43909A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{65E9A15D-4020-4301-8754-3C84FA17508F}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FB5-47C5-98ED-F2E7C43909A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{46193949-17FF-4F65-9723-F0AA5481E2B9}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FB5-47C5-98ED-F2E7C43909A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{B9E38054-1750-4398-BCF3-DD041B920819}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FB5-47C5-98ED-F2E7C43909A7}"/>
                </c:ext>
              </c:extLst>
            </c:dLbl>
            <c:dLbl>
              <c:idx val="8"/>
              <c:layout>
                <c:manualLayout>
                  <c:x val="-4.4905057365901106E-2"/>
                  <c:y val="-5.9078763236288336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{A19F1F68-D5C9-4265-B19D-AAC58E90A6AD}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FB5-47C5-98ED-F2E7C43909A7}"/>
                </c:ext>
              </c:extLst>
            </c:dLbl>
            <c:dLbl>
              <c:idx val="16"/>
              <c:layout>
                <c:manualLayout>
                  <c:x val="-1.8235628084249993E-2"/>
                  <c:y val="-6.575453093929964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{0F2566E9-CBAA-4925-84DC-5C18BDE64DE0}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FB5-47C5-98ED-F2E7C43909A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{10EE53F1-D746-4355-B017-7DA6C89E46A0}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FB5-47C5-98ED-F2E7C43909A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{B1198233-A4CB-433B-AAD0-1EFF0A20B3A5}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FB5-47C5-98ED-F2E7C43909A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8.4</c:v>
                </c:pt>
                <c:pt idx="16">
                  <c:v>8.4</c:v>
                </c:pt>
                <c:pt idx="24">
                  <c:v>8.4</c:v>
                </c:pt>
                <c:pt idx="32">
                  <c:v>8.6</c:v>
                </c:pt>
              </c:numCache>
            </c:numRef>
          </c:xVal>
          <c:yVal>
            <c:numRef>
              <c:f>公会計指標分析・財政指標組合せ分析表!$BP$77:$DC$77</c:f>
              <c:numCache>
                <c:formatCode>#,##0.0;"▲ "#,##0.0</c:formatCode>
                <c:ptCount val="40"/>
                <c:pt idx="0">
                  <c:v>14.9</c:v>
                </c:pt>
                <c:pt idx="8">
                  <c:v>14.5</c:v>
                </c:pt>
                <c:pt idx="16">
                  <c:v>13.3</c:v>
                </c:pt>
                <c:pt idx="24">
                  <c:v>5.4</c:v>
                </c:pt>
                <c:pt idx="32">
                  <c:v>0</c:v>
                </c:pt>
              </c:numCache>
            </c:numRef>
          </c:yVal>
          <c:smooth val="0"/>
          <c:extLst>
            <c:ext xmlns:c16="http://schemas.microsoft.com/office/drawing/2014/chart" uri="{C3380CC4-5D6E-409C-BE32-E72D297353CC}">
              <c16:uniqueId val="{00000013-AFB5-47C5-98ED-F2E7C43909A7}"/>
            </c:ext>
          </c:extLst>
        </c:ser>
        <c:dLbls>
          <c:showLegendKey val="0"/>
          <c:showVal val="1"/>
          <c:showCatName val="0"/>
          <c:showSerName val="0"/>
          <c:showPercent val="0"/>
          <c:showBubbleSize val="0"/>
        </c:dLbls>
        <c:axId val="84219776"/>
        <c:axId val="84234240"/>
      </c:scatterChart>
      <c:valAx>
        <c:axId val="84219776"/>
        <c:scaling>
          <c:orientation val="maxMin"/>
          <c:max val="8.6999999999999993"/>
          <c:min val="8.1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7A57B965-DC5A-4D39-98E2-56D6A5BCA169}"/>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301BCA78-EA2A-4855-9F83-AB6D55E250FD}"/>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FA4E0248-ABAA-4666-AEAC-FDB18B0BB1DD}"/>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815A04BB-5C92-49B4-A23E-9F5C711A7CCB}"/>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3B7D097-949C-4001-AC4C-381D2FD21036}"/>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宮崎県西都市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7A9678FD-7756-4647-B24C-D5433A6B41B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64821CDF-86F3-4A11-A7A3-B9DBBD845791}"/>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74E6A2E1-BDF1-4C2A-A53F-203D33344B76}"/>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B97CF9D9-DC21-4E63-A089-1611E56FBBAA}"/>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CC9F20B-22FD-49FB-9893-37066640BE0B}"/>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378C5911-FC88-42E0-8A41-B744BC747A7B}"/>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C5153D45-7E4B-4494-B192-E3EE0553684D}"/>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E13951EA-089F-4C74-B04C-F50EF33FCAAE}"/>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2297024F-B83A-4B79-95B1-13E0A12E7C76}"/>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E41677F9-1E63-4298-9BCB-8E8134612F39}"/>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6ED172E7-73AF-497C-AF83-3EAF17200177}"/>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43CA3DF3-D344-4942-B34D-2C5C49567AD6}"/>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44661705-7DEC-476E-89FB-44BE95126714}"/>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F30BC4A2-137B-401A-AF4A-273A64368C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92C79A1B-3F31-4D67-99F8-2E5EBEB4217C}"/>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D000312E-07DC-4DB5-B2E9-E891773462B5}"/>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元利償還金については、新庁舎建設事業の償還が本格化することから微増の状態が続くこととなる。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公営企業債の元利償還金に対する繰入金は起債残高の減少に伴い逓減傾向となり、「元利償還金等（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）」全体では前年度から４百万円増の</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99</a:t>
          </a:r>
          <a:r>
            <a:rPr kumimoji="1" lang="ja-JP" altLang="en-US" sz="1400">
              <a:latin typeface="ＭＳ ゴシック" pitchFamily="49" charset="-128"/>
              <a:ea typeface="ＭＳ ゴシック" pitchFamily="49" charset="-128"/>
            </a:rPr>
            <a:t>百万円となった。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）」については、毎年減少傾向となっている。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これらの結果、前年度から</a:t>
          </a:r>
          <a:r>
            <a:rPr kumimoji="1" lang="en-US" altLang="ja-JP" sz="1400">
              <a:latin typeface="ＭＳ ゴシック" pitchFamily="49" charset="-128"/>
              <a:ea typeface="ＭＳ ゴシック" pitchFamily="49" charset="-128"/>
            </a:rPr>
            <a:t>36</a:t>
          </a:r>
          <a:r>
            <a:rPr kumimoji="1" lang="ja-JP" altLang="en-US" sz="1400">
              <a:latin typeface="ＭＳ ゴシック" pitchFamily="49" charset="-128"/>
              <a:ea typeface="ＭＳ ゴシック" pitchFamily="49" charset="-128"/>
            </a:rPr>
            <a:t>百万円増の２億</a:t>
          </a:r>
          <a:r>
            <a:rPr kumimoji="1" lang="en-US" altLang="ja-JP" sz="1400">
              <a:latin typeface="ＭＳ ゴシック" pitchFamily="49" charset="-128"/>
              <a:ea typeface="ＭＳ ゴシック" pitchFamily="49" charset="-128"/>
            </a:rPr>
            <a:t>63</a:t>
          </a:r>
          <a:r>
            <a:rPr kumimoji="1" lang="ja-JP" altLang="en-US" sz="1400">
              <a:latin typeface="ＭＳ ゴシック" pitchFamily="49" charset="-128"/>
              <a:ea typeface="ＭＳ ゴシック" pitchFamily="49" charset="-128"/>
            </a:rPr>
            <a:t>百万円となった。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前述のとおり、新庁舎建設事業の償還が本格化することから、引き続き適正な起債発行に努める。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4ADF0BE4-401E-4399-9D49-0E341B5AAAFB}"/>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B214D1D1-4260-4752-8840-4FCE725390B5}"/>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A80B209-030D-45BF-8C8E-E12503FEFDF9}"/>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50B5B62F-9214-4653-A1FC-CA4246C6D67B}"/>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4842AD64-B6A4-4CC2-AAFA-92DAEAC780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7767F8D4-8B54-49A7-A96A-0EFF613A1451}"/>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1EDDE01E-6237-4146-B8F9-C162C8A7712E}"/>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C6DC0A11-ED19-4F0C-920C-0D9607F9C1FE}"/>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8F46F2A-F155-4792-BC1A-9E332FF9C6D7}"/>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B40B07E2-B9C6-44E7-9BB9-39891142567F}"/>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5994BF98-9895-41C8-9A53-99222A5A231F}"/>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61FA6393-A6DE-4AE5-99EF-2D24AFAAEE1E}"/>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6D98F783-D5A9-4B98-A3E3-5373A37BF887}"/>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713CE4E0-00D1-4CD4-BB07-8289C44153A8}"/>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FD2BBC4C-9E32-4075-A152-D284009D51C1}"/>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FEBC5AC-4F25-4BDC-8ED6-CF5E5E697786}"/>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D7257449-32F6-40DA-8A84-D7AC7C1662BE}"/>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881CD088-ADB2-4608-8F85-7E89B53254B9}"/>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2556ABF3-1D0E-4EA0-9B1C-CA67A487EB6E}"/>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72011989-F11A-4728-AEB0-8ADCC5947C8E}"/>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17BEE520-6B5C-4D04-B534-773FDB24A6F6}"/>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D49121D3-1A52-44FA-A7B2-7B241E61A527}"/>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69F21828-BACE-4852-B8FB-841FA50AE8E2}"/>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宮崎県西都市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D6449969-34C1-42F8-AD04-CACF1F314357}"/>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4B5D49F0-2C6A-4144-AC32-D60CF5F21C9E}"/>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4F28225D-9999-40A9-A96D-6297F9B3476C}"/>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「将来負担額（Ａ）」は新庁舎建設事業による一般会計等に係る地方債の現在高が増加していたが、令和４年度で完了したことにより６億</a:t>
          </a:r>
          <a:r>
            <a:rPr kumimoji="1" lang="en-US" altLang="ja-JP" sz="1400">
              <a:latin typeface="ＭＳ ゴシック" pitchFamily="49" charset="-128"/>
              <a:ea typeface="ＭＳ ゴシック" pitchFamily="49" charset="-128"/>
            </a:rPr>
            <a:t>80</a:t>
          </a:r>
          <a:r>
            <a:rPr kumimoji="1" lang="ja-JP" altLang="en-US" sz="1400">
              <a:latin typeface="ＭＳ ゴシック" pitchFamily="49" charset="-128"/>
              <a:ea typeface="ＭＳ ゴシック" pitchFamily="49" charset="-128"/>
            </a:rPr>
            <a:t>百万円減少したこと、また公営企業債残高の減に伴い公営企業債等繰入見込額も減少していること等により８億</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百万円減の</a:t>
          </a:r>
          <a:r>
            <a:rPr kumimoji="1" lang="en-US" altLang="ja-JP" sz="1400">
              <a:latin typeface="ＭＳ ゴシック" pitchFamily="49" charset="-128"/>
              <a:ea typeface="ＭＳ ゴシック" pitchFamily="49" charset="-128"/>
            </a:rPr>
            <a:t>169</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88</a:t>
          </a:r>
          <a:r>
            <a:rPr kumimoji="1" lang="ja-JP" altLang="en-US" sz="1400">
              <a:latin typeface="ＭＳ ゴシック" pitchFamily="49" charset="-128"/>
              <a:ea typeface="ＭＳ ゴシック" pitchFamily="49" charset="-128"/>
            </a:rPr>
            <a:t>百万円となった。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充当可能財源等（Ｂ）」は、主にふるさと納税寄付金の堅調な伸びによるふるさと振興基金への積み増しや、今後予定されている中学校再編に伴う西都中学校改修の財源の一部として基金を積み立てていること等により増加が続い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これらの結果、令和５年度における将来負担比率の分子は引き続き「ー（マイナス）」となる▲</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62</a:t>
          </a:r>
          <a:r>
            <a:rPr kumimoji="1" lang="ja-JP" altLang="en-US" sz="1400">
              <a:latin typeface="ＭＳ ゴシック" pitchFamily="49" charset="-128"/>
              <a:ea typeface="ＭＳ ゴシック" pitchFamily="49" charset="-128"/>
            </a:rPr>
            <a:t>千円となった。</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E13D4EC4-CF40-455B-8527-E374C45F75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A0C5FAAC-9AC7-404F-8381-DF733D8E0D2D}"/>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97F92C2C-8E7E-48CD-9009-7CA2675D1D3D}"/>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984F6ABC-3AFA-479B-8A1A-70C55B216BBA}"/>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C50BCF4F-17EE-4492-9647-BC0DA28AC3D7}"/>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CD6399A3-81F3-40C1-B698-782E1F7E2B8A}"/>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29ADB7BF-0C17-4A67-BBE5-88C24EF62FAB}"/>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宮崎県西都市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75EE74AE-2C65-448B-854D-13847F9037D9}"/>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37CF0B26-86AE-4358-BCA2-AB0DB1B5E027}"/>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4C587706-C549-43C4-B033-C594643516CE}"/>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BC72166-D0EA-40C7-8FD1-E633183E74EB}"/>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積立金は、ふるさと納税寄付金の堅調な伸びに伴い、ふるさと振興基金に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百万円積み立てるなど、全体で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環境整備事業基金から西都児湯環境整備事務組合負担金や下水道事業会計等へ５億９百万円、市債管理基金から起債償還の財源として４億円、ふるさと振興基金から対象事業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これらの結果、基金全体としては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は、ふるさと納税寄付金の状況に大きく左右されるが、今後は新庁舎建設事業の起債償還の本格化、中学校再編に伴う校舎建設事業といった大型事業等も計画されているため、繰越金等を活用し、それぞれの基金への積み増し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8FC1B97E-2829-4CD0-A939-A29A64AE30CF}"/>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13E2BD84-E8FD-4D1A-BD6F-A1D4C1FF094A}"/>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E35D422A-8BF3-486E-AE6A-E78772314532}"/>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ふるさと納税寄付金の適正管理及び運用を目的とした基金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環境整備事業基金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環境整備に関する建設事業及び維持管理の財源に使用する基金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公共施設の整備又は公共用地の取得に関する事業の財源に使用する基金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職員の退職手当の財源に使用する基金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下水道事業基金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下水道施設の維持管理の財源に使用する基金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ふるさと納税寄付金の増により８億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環境整備事業基金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前年度からの純繰越金の一部など優先的に積み増しを行った結果、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新庁舎建設事業の財源として活用したが、今後の大型事業に備えて４億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定年退職者の年度ごとの状況により基金残高を調整した結果、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下水道事業基金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今後の大型事業に備え、１億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ふるさと納税寄付金の状況により、それぞれの年度ごとに判断する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環境整備事業基金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環境事業に関する需要はいまだ多いため、財源不足が解消すれば積み増す方向で検討している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今後の大型事業への備えとして積み増し予定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退職者の状況に応じて必要額を積み立てる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下水道事業基金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今後の大型事業への備えとして積み増し予定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E2FE85-E3A1-4D1E-8FAE-919F5AFABBA8}"/>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24A923C0-5871-4DB9-9908-85C57F17E993}"/>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5C5D186C-F1E4-4BFB-B7A4-887339982D1D}"/>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令和４年度に積み立てた臨時経済対策費分１億円を取り崩したが、１百万円の積み立てに留まったため、基金残高は１億円減の８億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近年勢いを増す災害や不安定な経済情勢への対応のため、過去の実績等も勘案しながら、令和５年度はその水準に達していないが、基本的に標準財政規模の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％程度の基金残高水準を維持いていくように努める。また、年度ごとの財政事業に応じて積み増しや取り崩しを行うこととしている。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E6D0E4D-591C-46FA-8D5D-75543896749F}"/>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E08E12CC-51E6-4C12-BA20-7328100523FB}"/>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A35762E3-67BE-4E0A-9F69-4734731D7AEA}"/>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取り崩しは例年３億円のところ、令和５年度は４億円となった。積立額は前年度からの純繰越金の１／２を積み立てたこと等により、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億９百万円となった。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の純繰越金の１／２を積み立てることとしている。今後は新庁舎建設事業に係る起債償還が本格化することや中学校再編といった大型事業も計画されているため、それらに備えた積み増しを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EF7B4A0-7054-4876-B8C4-8A09458A2185}"/>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宮崎県西都市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28,503
28,250
438.79
24,692,494
23,736,904
665,079
9,254,103
11,589,338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有形固定資産減価償却率は前年度より</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ポイント悪化した。令和３年度は新庁舎建設により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改善したところではあったが、それを上回る資産の老朽化が進んでいることになるため、令和３年度に改訂した公共施設等総合管理計画や各施設の個別計画に基づき、老朽化した施設の在り方や再編を進めていくこととす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000-000048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165481</xdr:rowOff>
    </xdr:from>
    <xdr:to>
      <xdr:col>23</xdr:col>
      <xdr:colOff>85090</xdr:colOff>
      <xdr:row>34</xdr:row>
      <xdr:rowOff>139827</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flipV="1">
          <a:off x="4760595" y="5566156"/>
          <a:ext cx="1270" cy="117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143654</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000-00004A000000}"/>
            </a:ext>
          </a:extLst>
        </xdr:cNvPr>
        <xdr:cNvSpPr txBox="1"/>
      </xdr:nvSpPr>
      <xdr:spPr>
        <a:xfrm>
          <a:off x="4813300" y="674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139827</xdr:rowOff>
    </xdr:from>
    <xdr:to>
      <xdr:col>23</xdr:col>
      <xdr:colOff>174625</xdr:colOff>
      <xdr:row>34</xdr:row>
      <xdr:rowOff>139827</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673600" y="674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112158</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000-00004C000000}"/>
            </a:ext>
          </a:extLst>
        </xdr:cNvPr>
        <xdr:cNvSpPr txBox="1"/>
      </xdr:nvSpPr>
      <xdr:spPr>
        <a:xfrm>
          <a:off x="4813300" y="5341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165481</xdr:rowOff>
    </xdr:from>
    <xdr:to>
      <xdr:col>23</xdr:col>
      <xdr:colOff>174625</xdr:colOff>
      <xdr:row>27</xdr:row>
      <xdr:rowOff>165481</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55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113682</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000-00004E000000}"/>
            </a:ext>
          </a:extLst>
        </xdr:cNvPr>
        <xdr:cNvSpPr txBox="1"/>
      </xdr:nvSpPr>
      <xdr:spPr>
        <a:xfrm>
          <a:off x="4813300" y="620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90805</xdr:rowOff>
    </xdr:from>
    <xdr:to>
      <xdr:col>23</xdr:col>
      <xdr:colOff>136525</xdr:colOff>
      <xdr:row>33</xdr:row>
      <xdr:rowOff>20955</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47117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38989</xdr:rowOff>
    </xdr:from>
    <xdr:to>
      <xdr:col>19</xdr:col>
      <xdr:colOff>187325</xdr:colOff>
      <xdr:row>32</xdr:row>
      <xdr:rowOff>140589</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4000500" y="62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4445</xdr:rowOff>
    </xdr:from>
    <xdr:to>
      <xdr:col>15</xdr:col>
      <xdr:colOff>187325</xdr:colOff>
      <xdr:row>32</xdr:row>
      <xdr:rowOff>106045</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3238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63627</xdr:rowOff>
    </xdr:from>
    <xdr:to>
      <xdr:col>11</xdr:col>
      <xdr:colOff>187325</xdr:colOff>
      <xdr:row>31</xdr:row>
      <xdr:rowOff>165227</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2476500" y="61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46355</xdr:rowOff>
    </xdr:from>
    <xdr:to>
      <xdr:col>7</xdr:col>
      <xdr:colOff>187325</xdr:colOff>
      <xdr:row>31</xdr:row>
      <xdr:rowOff>147955</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1714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92075</xdr:rowOff>
    </xdr:from>
    <xdr:to>
      <xdr:col>23</xdr:col>
      <xdr:colOff>136525</xdr:colOff>
      <xdr:row>34</xdr:row>
      <xdr:rowOff>22225</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7117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70502</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000-00005A000000}"/>
            </a:ext>
          </a:extLst>
        </xdr:cNvPr>
        <xdr:cNvSpPr txBox="1"/>
      </xdr:nvSpPr>
      <xdr:spPr>
        <a:xfrm>
          <a:off x="4813300"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27305</xdr:rowOff>
    </xdr:from>
    <xdr:to>
      <xdr:col>19</xdr:col>
      <xdr:colOff>187325</xdr:colOff>
      <xdr:row>33</xdr:row>
      <xdr:rowOff>128905</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000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78105</xdr:rowOff>
    </xdr:from>
    <xdr:to>
      <xdr:col>23</xdr:col>
      <xdr:colOff>85725</xdr:colOff>
      <xdr:row>33</xdr:row>
      <xdr:rowOff>142875</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4051300" y="6507480"/>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146939</xdr:rowOff>
    </xdr:from>
    <xdr:to>
      <xdr:col>15</xdr:col>
      <xdr:colOff>187325</xdr:colOff>
      <xdr:row>33</xdr:row>
      <xdr:rowOff>77089</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3238500" y="64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26289</xdr:rowOff>
    </xdr:from>
    <xdr:to>
      <xdr:col>19</xdr:col>
      <xdr:colOff>136525</xdr:colOff>
      <xdr:row>33</xdr:row>
      <xdr:rowOff>78105</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3289300" y="6455664"/>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10033</xdr:rowOff>
    </xdr:from>
    <xdr:to>
      <xdr:col>11</xdr:col>
      <xdr:colOff>187325</xdr:colOff>
      <xdr:row>33</xdr:row>
      <xdr:rowOff>111633</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2476500" y="643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26289</xdr:rowOff>
    </xdr:from>
    <xdr:to>
      <xdr:col>15</xdr:col>
      <xdr:colOff>136525</xdr:colOff>
      <xdr:row>33</xdr:row>
      <xdr:rowOff>60833</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flipV="1">
          <a:off x="2527300" y="6455664"/>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138303</xdr:rowOff>
    </xdr:from>
    <xdr:to>
      <xdr:col>7</xdr:col>
      <xdr:colOff>187325</xdr:colOff>
      <xdr:row>33</xdr:row>
      <xdr:rowOff>68453</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1714500" y="639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17653</xdr:rowOff>
    </xdr:from>
    <xdr:to>
      <xdr:col>11</xdr:col>
      <xdr:colOff>136525</xdr:colOff>
      <xdr:row>33</xdr:row>
      <xdr:rowOff>60833</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1765300" y="6447028"/>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157116</xdr:rowOff>
    </xdr:from>
    <xdr:ext cx="405111" cy="259045"/>
    <xdr:sp macro="" textlink="">
      <xdr:nvSpPr>
        <xdr:cNvPr id="99" name="n_1aveValue有形固定資産減価償却率">
          <a:extLst>
            <a:ext uri="{FF2B5EF4-FFF2-40B4-BE49-F238E27FC236}">
              <a16:creationId xmlns:a16="http://schemas.microsoft.com/office/drawing/2014/main" id="{00000000-0008-0000-0000-000063000000}"/>
            </a:ext>
          </a:extLst>
        </xdr:cNvPr>
        <xdr:cNvSpPr txBox="1"/>
      </xdr:nvSpPr>
      <xdr:spPr>
        <a:xfrm>
          <a:off x="3836044" y="607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122572</xdr:rowOff>
    </xdr:from>
    <xdr:ext cx="405111" cy="259045"/>
    <xdr:sp macro="" textlink="">
      <xdr:nvSpPr>
        <xdr:cNvPr id="100" name="n_2aveValue有形固定資産減価償却率">
          <a:extLst>
            <a:ext uri="{FF2B5EF4-FFF2-40B4-BE49-F238E27FC236}">
              <a16:creationId xmlns:a16="http://schemas.microsoft.com/office/drawing/2014/main" id="{00000000-0008-0000-0000-000064000000}"/>
            </a:ext>
          </a:extLst>
        </xdr:cNvPr>
        <xdr:cNvSpPr txBox="1"/>
      </xdr:nvSpPr>
      <xdr:spPr>
        <a:xfrm>
          <a:off x="3086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10304</xdr:rowOff>
    </xdr:from>
    <xdr:ext cx="405111" cy="259045"/>
    <xdr:sp macro="" textlink="">
      <xdr:nvSpPr>
        <xdr:cNvPr id="101" name="n_3aveValue有形固定資産減価償却率">
          <a:extLst>
            <a:ext uri="{FF2B5EF4-FFF2-40B4-BE49-F238E27FC236}">
              <a16:creationId xmlns:a16="http://schemas.microsoft.com/office/drawing/2014/main" id="{00000000-0008-0000-0000-000065000000}"/>
            </a:ext>
          </a:extLst>
        </xdr:cNvPr>
        <xdr:cNvSpPr txBox="1"/>
      </xdr:nvSpPr>
      <xdr:spPr>
        <a:xfrm>
          <a:off x="2324744" y="5925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164482</xdr:rowOff>
    </xdr:from>
    <xdr:ext cx="405111" cy="259045"/>
    <xdr:sp macro="" textlink="">
      <xdr:nvSpPr>
        <xdr:cNvPr id="102" name="n_4aveValue有形固定資産減価償却率">
          <a:extLst>
            <a:ext uri="{FF2B5EF4-FFF2-40B4-BE49-F238E27FC236}">
              <a16:creationId xmlns:a16="http://schemas.microsoft.com/office/drawing/2014/main" id="{00000000-0008-0000-0000-000066000000}"/>
            </a:ext>
          </a:extLst>
        </xdr:cNvPr>
        <xdr:cNvSpPr txBox="1"/>
      </xdr:nvSpPr>
      <xdr:spPr>
        <a:xfrm>
          <a:off x="1562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120032</xdr:rowOff>
    </xdr:from>
    <xdr:ext cx="405111" cy="259045"/>
    <xdr:sp macro="" textlink="">
      <xdr:nvSpPr>
        <xdr:cNvPr id="103" name="n_1mainValue有形固定資産減価償却率">
          <a:extLst>
            <a:ext uri="{FF2B5EF4-FFF2-40B4-BE49-F238E27FC236}">
              <a16:creationId xmlns:a16="http://schemas.microsoft.com/office/drawing/2014/main" id="{00000000-0008-0000-0000-000067000000}"/>
            </a:ext>
          </a:extLst>
        </xdr:cNvPr>
        <xdr:cNvSpPr txBox="1"/>
      </xdr:nvSpPr>
      <xdr:spPr>
        <a:xfrm>
          <a:off x="3836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68216</xdr:rowOff>
    </xdr:from>
    <xdr:ext cx="405111" cy="259045"/>
    <xdr:sp macro="" textlink="">
      <xdr:nvSpPr>
        <xdr:cNvPr id="104" name="n_2mainValue有形固定資産減価償却率">
          <a:extLst>
            <a:ext uri="{FF2B5EF4-FFF2-40B4-BE49-F238E27FC236}">
              <a16:creationId xmlns:a16="http://schemas.microsoft.com/office/drawing/2014/main" id="{00000000-0008-0000-0000-000068000000}"/>
            </a:ext>
          </a:extLst>
        </xdr:cNvPr>
        <xdr:cNvSpPr txBox="1"/>
      </xdr:nvSpPr>
      <xdr:spPr>
        <a:xfrm>
          <a:off x="3086744" y="649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102760</xdr:rowOff>
    </xdr:from>
    <xdr:ext cx="405111" cy="259045"/>
    <xdr:sp macro="" textlink="">
      <xdr:nvSpPr>
        <xdr:cNvPr id="105" name="n_3mainValue有形固定資産減価償却率">
          <a:extLst>
            <a:ext uri="{FF2B5EF4-FFF2-40B4-BE49-F238E27FC236}">
              <a16:creationId xmlns:a16="http://schemas.microsoft.com/office/drawing/2014/main" id="{00000000-0008-0000-0000-000069000000}"/>
            </a:ext>
          </a:extLst>
        </xdr:cNvPr>
        <xdr:cNvSpPr txBox="1"/>
      </xdr:nvSpPr>
      <xdr:spPr>
        <a:xfrm>
          <a:off x="2324744" y="6532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59580</xdr:rowOff>
    </xdr:from>
    <xdr:ext cx="405111" cy="259045"/>
    <xdr:sp macro="" textlink="">
      <xdr:nvSpPr>
        <xdr:cNvPr id="106" name="n_4mainValue有形固定資産減価償却率">
          <a:extLst>
            <a:ext uri="{FF2B5EF4-FFF2-40B4-BE49-F238E27FC236}">
              <a16:creationId xmlns:a16="http://schemas.microsoft.com/office/drawing/2014/main" id="{00000000-0008-0000-0000-00006A000000}"/>
            </a:ext>
          </a:extLst>
        </xdr:cNvPr>
        <xdr:cNvSpPr txBox="1"/>
      </xdr:nvSpPr>
      <xdr:spPr>
        <a:xfrm>
          <a:off x="1562744" y="6488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[ 279.7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債務償還比率はここ数年全国平均や類似団体平均よりも低く、比較的良好な状態を維持している。しかし、有形固定資産減価償却率からもみてとれるように、今後は老朽化施設の改修等も想定されるため、施設の集約化・複合化や除却に努め、債務の積み上がりを極力抑えながらも充当可能財源を確保できるよう引き続き行財政改革を推進し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5" name="債務償還比率グラフ枠">
          <a:extLst>
            <a:ext uri="{FF2B5EF4-FFF2-40B4-BE49-F238E27FC236}">
              <a16:creationId xmlns:a16="http://schemas.microsoft.com/office/drawing/2014/main" id="{00000000-0008-0000-0000-000087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55552</xdr:rowOff>
    </xdr:from>
    <xdr:to>
      <xdr:col>76</xdr:col>
      <xdr:colOff>21589</xdr:colOff>
      <xdr:row>34</xdr:row>
      <xdr:rowOff>122555</xdr:rowOff>
    </xdr:to>
    <xdr:cxnSp macro="">
      <xdr:nvCxnSpPr>
        <xdr:cNvPr id="136" name="直線コネクタ 135">
          <a:extLst>
            <a:ext uri="{FF2B5EF4-FFF2-40B4-BE49-F238E27FC236}">
              <a16:creationId xmlns:a16="http://schemas.microsoft.com/office/drawing/2014/main" id="{00000000-0008-0000-0000-000088000000}"/>
            </a:ext>
          </a:extLst>
        </xdr:cNvPr>
        <xdr:cNvCxnSpPr/>
      </xdr:nvCxnSpPr>
      <xdr:spPr>
        <a:xfrm flipV="1">
          <a:off x="14793595" y="5456227"/>
          <a:ext cx="1269" cy="1267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126382</xdr:rowOff>
    </xdr:from>
    <xdr:ext cx="469744" cy="259045"/>
    <xdr:sp macro="" textlink="">
      <xdr:nvSpPr>
        <xdr:cNvPr id="137" name="債務償還比率最小値テキスト">
          <a:extLst>
            <a:ext uri="{FF2B5EF4-FFF2-40B4-BE49-F238E27FC236}">
              <a16:creationId xmlns:a16="http://schemas.microsoft.com/office/drawing/2014/main" id="{00000000-0008-0000-0000-000089000000}"/>
            </a:ext>
          </a:extLst>
        </xdr:cNvPr>
        <xdr:cNvSpPr txBox="1"/>
      </xdr:nvSpPr>
      <xdr:spPr>
        <a:xfrm>
          <a:off x="14846300"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122555</xdr:rowOff>
    </xdr:from>
    <xdr:to>
      <xdr:col>76</xdr:col>
      <xdr:colOff>111125</xdr:colOff>
      <xdr:row>34</xdr:row>
      <xdr:rowOff>122555</xdr:rowOff>
    </xdr:to>
    <xdr:cxnSp macro="">
      <xdr:nvCxnSpPr>
        <xdr:cNvPr id="138" name="直線コネクタ 137">
          <a:extLst>
            <a:ext uri="{FF2B5EF4-FFF2-40B4-BE49-F238E27FC236}">
              <a16:creationId xmlns:a16="http://schemas.microsoft.com/office/drawing/2014/main" id="{00000000-0008-0000-0000-00008A000000}"/>
            </a:ext>
          </a:extLst>
        </xdr:cNvPr>
        <xdr:cNvCxnSpPr/>
      </xdr:nvCxnSpPr>
      <xdr:spPr>
        <a:xfrm>
          <a:off x="14706600" y="672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2229</xdr:rowOff>
    </xdr:from>
    <xdr:ext cx="469744" cy="259045"/>
    <xdr:sp macro="" textlink="">
      <xdr:nvSpPr>
        <xdr:cNvPr id="139" name="債務償還比率最大値テキスト">
          <a:extLst>
            <a:ext uri="{FF2B5EF4-FFF2-40B4-BE49-F238E27FC236}">
              <a16:creationId xmlns:a16="http://schemas.microsoft.com/office/drawing/2014/main" id="{00000000-0008-0000-0000-00008B000000}"/>
            </a:ext>
          </a:extLst>
        </xdr:cNvPr>
        <xdr:cNvSpPr txBox="1"/>
      </xdr:nvSpPr>
      <xdr:spPr>
        <a:xfrm>
          <a:off x="14846300" y="523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55552</xdr:rowOff>
    </xdr:from>
    <xdr:to>
      <xdr:col>76</xdr:col>
      <xdr:colOff>111125</xdr:colOff>
      <xdr:row>27</xdr:row>
      <xdr:rowOff>55552</xdr:rowOff>
    </xdr:to>
    <xdr:cxnSp macro="">
      <xdr:nvCxnSpPr>
        <xdr:cNvPr id="140" name="直線コネクタ 139">
          <a:extLst>
            <a:ext uri="{FF2B5EF4-FFF2-40B4-BE49-F238E27FC236}">
              <a16:creationId xmlns:a16="http://schemas.microsoft.com/office/drawing/2014/main" id="{00000000-0008-0000-0000-00008C000000}"/>
            </a:ext>
          </a:extLst>
        </xdr:cNvPr>
        <xdr:cNvCxnSpPr/>
      </xdr:nvCxnSpPr>
      <xdr:spPr>
        <a:xfrm>
          <a:off x="14706600" y="5456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43832</xdr:rowOff>
    </xdr:from>
    <xdr:ext cx="469744" cy="259045"/>
    <xdr:sp macro="" textlink="">
      <xdr:nvSpPr>
        <xdr:cNvPr id="141" name="債務償還比率平均値テキスト">
          <a:extLst>
            <a:ext uri="{FF2B5EF4-FFF2-40B4-BE49-F238E27FC236}">
              <a16:creationId xmlns:a16="http://schemas.microsoft.com/office/drawing/2014/main" id="{00000000-0008-0000-0000-00008D000000}"/>
            </a:ext>
          </a:extLst>
        </xdr:cNvPr>
        <xdr:cNvSpPr txBox="1"/>
      </xdr:nvSpPr>
      <xdr:spPr>
        <a:xfrm>
          <a:off x="14846300" y="5787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65405</xdr:rowOff>
    </xdr:from>
    <xdr:to>
      <xdr:col>76</xdr:col>
      <xdr:colOff>73025</xdr:colOff>
      <xdr:row>29</xdr:row>
      <xdr:rowOff>167005</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4744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102108</xdr:rowOff>
    </xdr:from>
    <xdr:to>
      <xdr:col>72</xdr:col>
      <xdr:colOff>123825</xdr:colOff>
      <xdr:row>30</xdr:row>
      <xdr:rowOff>32258</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4033500" y="584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48133</xdr:rowOff>
    </xdr:from>
    <xdr:to>
      <xdr:col>68</xdr:col>
      <xdr:colOff>123825</xdr:colOff>
      <xdr:row>29</xdr:row>
      <xdr:rowOff>149733</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3271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30872</xdr:rowOff>
    </xdr:from>
    <xdr:to>
      <xdr:col>64</xdr:col>
      <xdr:colOff>123825</xdr:colOff>
      <xdr:row>30</xdr:row>
      <xdr:rowOff>132472</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2509500" y="594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79809</xdr:rowOff>
    </xdr:from>
    <xdr:to>
      <xdr:col>60</xdr:col>
      <xdr:colOff>123825</xdr:colOff>
      <xdr:row>31</xdr:row>
      <xdr:rowOff>9959</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1747500" y="5994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4752</xdr:rowOff>
    </xdr:from>
    <xdr:to>
      <xdr:col>76</xdr:col>
      <xdr:colOff>73025</xdr:colOff>
      <xdr:row>27</xdr:row>
      <xdr:rowOff>106352</xdr:rowOff>
    </xdr:to>
    <xdr:sp macro="" textlink="">
      <xdr:nvSpPr>
        <xdr:cNvPr id="152" name="楕円 151">
          <a:extLst>
            <a:ext uri="{FF2B5EF4-FFF2-40B4-BE49-F238E27FC236}">
              <a16:creationId xmlns:a16="http://schemas.microsoft.com/office/drawing/2014/main" id="{00000000-0008-0000-0000-000098000000}"/>
            </a:ext>
          </a:extLst>
        </xdr:cNvPr>
        <xdr:cNvSpPr/>
      </xdr:nvSpPr>
      <xdr:spPr>
        <a:xfrm>
          <a:off x="14744700" y="540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129229</xdr:rowOff>
    </xdr:from>
    <xdr:ext cx="469744" cy="259045"/>
    <xdr:sp macro="" textlink="">
      <xdr:nvSpPr>
        <xdr:cNvPr id="153" name="債務償還比率該当値テキスト">
          <a:extLst>
            <a:ext uri="{FF2B5EF4-FFF2-40B4-BE49-F238E27FC236}">
              <a16:creationId xmlns:a16="http://schemas.microsoft.com/office/drawing/2014/main" id="{00000000-0008-0000-0000-000099000000}"/>
            </a:ext>
          </a:extLst>
        </xdr:cNvPr>
        <xdr:cNvSpPr txBox="1"/>
      </xdr:nvSpPr>
      <xdr:spPr>
        <a:xfrm>
          <a:off x="14846300" y="5358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132673</xdr:rowOff>
    </xdr:from>
    <xdr:to>
      <xdr:col>72</xdr:col>
      <xdr:colOff>123825</xdr:colOff>
      <xdr:row>28</xdr:row>
      <xdr:rowOff>62823</xdr:rowOff>
    </xdr:to>
    <xdr:sp macro="" textlink="">
      <xdr:nvSpPr>
        <xdr:cNvPr id="154" name="楕円 153">
          <a:extLst>
            <a:ext uri="{FF2B5EF4-FFF2-40B4-BE49-F238E27FC236}">
              <a16:creationId xmlns:a16="http://schemas.microsoft.com/office/drawing/2014/main" id="{00000000-0008-0000-0000-00009A000000}"/>
            </a:ext>
          </a:extLst>
        </xdr:cNvPr>
        <xdr:cNvSpPr/>
      </xdr:nvSpPr>
      <xdr:spPr>
        <a:xfrm>
          <a:off x="14033500" y="553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55552</xdr:rowOff>
    </xdr:from>
    <xdr:to>
      <xdr:col>76</xdr:col>
      <xdr:colOff>22225</xdr:colOff>
      <xdr:row>28</xdr:row>
      <xdr:rowOff>12023</xdr:rowOff>
    </xdr:to>
    <xdr:cxnSp macro="">
      <xdr:nvCxnSpPr>
        <xdr:cNvPr id="155" name="直線コネクタ 154">
          <a:extLst>
            <a:ext uri="{FF2B5EF4-FFF2-40B4-BE49-F238E27FC236}">
              <a16:creationId xmlns:a16="http://schemas.microsoft.com/office/drawing/2014/main" id="{00000000-0008-0000-0000-00009B000000}"/>
            </a:ext>
          </a:extLst>
        </xdr:cNvPr>
        <xdr:cNvCxnSpPr/>
      </xdr:nvCxnSpPr>
      <xdr:spPr>
        <a:xfrm flipV="1">
          <a:off x="14084300" y="5456227"/>
          <a:ext cx="711200" cy="12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12499</xdr:rowOff>
    </xdr:from>
    <xdr:to>
      <xdr:col>68</xdr:col>
      <xdr:colOff>123825</xdr:colOff>
      <xdr:row>28</xdr:row>
      <xdr:rowOff>114099</xdr:rowOff>
    </xdr:to>
    <xdr:sp macro="" textlink="">
      <xdr:nvSpPr>
        <xdr:cNvPr id="156" name="楕円 155">
          <a:extLst>
            <a:ext uri="{FF2B5EF4-FFF2-40B4-BE49-F238E27FC236}">
              <a16:creationId xmlns:a16="http://schemas.microsoft.com/office/drawing/2014/main" id="{00000000-0008-0000-0000-00009C000000}"/>
            </a:ext>
          </a:extLst>
        </xdr:cNvPr>
        <xdr:cNvSpPr/>
      </xdr:nvSpPr>
      <xdr:spPr>
        <a:xfrm>
          <a:off x="13271500" y="558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12023</xdr:rowOff>
    </xdr:from>
    <xdr:to>
      <xdr:col>72</xdr:col>
      <xdr:colOff>73025</xdr:colOff>
      <xdr:row>28</xdr:row>
      <xdr:rowOff>63299</xdr:rowOff>
    </xdr:to>
    <xdr:cxnSp macro="">
      <xdr:nvCxnSpPr>
        <xdr:cNvPr id="157" name="直線コネクタ 156">
          <a:extLst>
            <a:ext uri="{FF2B5EF4-FFF2-40B4-BE49-F238E27FC236}">
              <a16:creationId xmlns:a16="http://schemas.microsoft.com/office/drawing/2014/main" id="{00000000-0008-0000-0000-00009D000000}"/>
            </a:ext>
          </a:extLst>
        </xdr:cNvPr>
        <xdr:cNvCxnSpPr/>
      </xdr:nvCxnSpPr>
      <xdr:spPr>
        <a:xfrm flipV="1">
          <a:off x="13322300" y="5584148"/>
          <a:ext cx="762000" cy="5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25643</xdr:rowOff>
    </xdr:from>
    <xdr:to>
      <xdr:col>64</xdr:col>
      <xdr:colOff>123825</xdr:colOff>
      <xdr:row>29</xdr:row>
      <xdr:rowOff>127243</xdr:rowOff>
    </xdr:to>
    <xdr:sp macro="" textlink="">
      <xdr:nvSpPr>
        <xdr:cNvPr id="158" name="楕円 157">
          <a:extLst>
            <a:ext uri="{FF2B5EF4-FFF2-40B4-BE49-F238E27FC236}">
              <a16:creationId xmlns:a16="http://schemas.microsoft.com/office/drawing/2014/main" id="{00000000-0008-0000-0000-00009E000000}"/>
            </a:ext>
          </a:extLst>
        </xdr:cNvPr>
        <xdr:cNvSpPr/>
      </xdr:nvSpPr>
      <xdr:spPr>
        <a:xfrm>
          <a:off x="12509500" y="576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63299</xdr:rowOff>
    </xdr:from>
    <xdr:to>
      <xdr:col>68</xdr:col>
      <xdr:colOff>73025</xdr:colOff>
      <xdr:row>29</xdr:row>
      <xdr:rowOff>76443</xdr:rowOff>
    </xdr:to>
    <xdr:cxnSp macro="">
      <xdr:nvCxnSpPr>
        <xdr:cNvPr id="159" name="直線コネクタ 158">
          <a:extLst>
            <a:ext uri="{FF2B5EF4-FFF2-40B4-BE49-F238E27FC236}">
              <a16:creationId xmlns:a16="http://schemas.microsoft.com/office/drawing/2014/main" id="{00000000-0008-0000-0000-00009F000000}"/>
            </a:ext>
          </a:extLst>
        </xdr:cNvPr>
        <xdr:cNvCxnSpPr/>
      </xdr:nvCxnSpPr>
      <xdr:spPr>
        <a:xfrm flipV="1">
          <a:off x="12560300" y="5635424"/>
          <a:ext cx="762000" cy="18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86275</xdr:rowOff>
    </xdr:from>
    <xdr:to>
      <xdr:col>60</xdr:col>
      <xdr:colOff>123825</xdr:colOff>
      <xdr:row>30</xdr:row>
      <xdr:rowOff>16425</xdr:rowOff>
    </xdr:to>
    <xdr:sp macro="" textlink="">
      <xdr:nvSpPr>
        <xdr:cNvPr id="160" name="楕円 159">
          <a:extLst>
            <a:ext uri="{FF2B5EF4-FFF2-40B4-BE49-F238E27FC236}">
              <a16:creationId xmlns:a16="http://schemas.microsoft.com/office/drawing/2014/main" id="{00000000-0008-0000-0000-0000A0000000}"/>
            </a:ext>
          </a:extLst>
        </xdr:cNvPr>
        <xdr:cNvSpPr/>
      </xdr:nvSpPr>
      <xdr:spPr>
        <a:xfrm>
          <a:off x="11747500" y="58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76443</xdr:rowOff>
    </xdr:from>
    <xdr:to>
      <xdr:col>64</xdr:col>
      <xdr:colOff>73025</xdr:colOff>
      <xdr:row>29</xdr:row>
      <xdr:rowOff>137075</xdr:rowOff>
    </xdr:to>
    <xdr:cxnSp macro="">
      <xdr:nvCxnSpPr>
        <xdr:cNvPr id="161" name="直線コネクタ 160">
          <a:extLst>
            <a:ext uri="{FF2B5EF4-FFF2-40B4-BE49-F238E27FC236}">
              <a16:creationId xmlns:a16="http://schemas.microsoft.com/office/drawing/2014/main" id="{00000000-0008-0000-0000-0000A1000000}"/>
            </a:ext>
          </a:extLst>
        </xdr:cNvPr>
        <xdr:cNvCxnSpPr/>
      </xdr:nvCxnSpPr>
      <xdr:spPr>
        <a:xfrm flipV="1">
          <a:off x="11798300" y="5820018"/>
          <a:ext cx="762000" cy="6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23385</xdr:rowOff>
    </xdr:from>
    <xdr:ext cx="469744" cy="259045"/>
    <xdr:sp macro="" textlink="">
      <xdr:nvSpPr>
        <xdr:cNvPr id="162" name="n_1aveValue債務償還比率">
          <a:extLst>
            <a:ext uri="{FF2B5EF4-FFF2-40B4-BE49-F238E27FC236}">
              <a16:creationId xmlns:a16="http://schemas.microsoft.com/office/drawing/2014/main" id="{00000000-0008-0000-0000-0000A2000000}"/>
            </a:ext>
          </a:extLst>
        </xdr:cNvPr>
        <xdr:cNvSpPr txBox="1"/>
      </xdr:nvSpPr>
      <xdr:spPr>
        <a:xfrm>
          <a:off x="13836727" y="5938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140860</xdr:rowOff>
    </xdr:from>
    <xdr:ext cx="469744" cy="259045"/>
    <xdr:sp macro="" textlink="">
      <xdr:nvSpPr>
        <xdr:cNvPr id="163" name="n_2aveValue債務償還比率">
          <a:extLst>
            <a:ext uri="{FF2B5EF4-FFF2-40B4-BE49-F238E27FC236}">
              <a16:creationId xmlns:a16="http://schemas.microsoft.com/office/drawing/2014/main" id="{00000000-0008-0000-0000-0000A3000000}"/>
            </a:ext>
          </a:extLst>
        </xdr:cNvPr>
        <xdr:cNvSpPr txBox="1"/>
      </xdr:nvSpPr>
      <xdr:spPr>
        <a:xfrm>
          <a:off x="13087427" y="588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123599</xdr:rowOff>
    </xdr:from>
    <xdr:ext cx="469744" cy="259045"/>
    <xdr:sp macro="" textlink="">
      <xdr:nvSpPr>
        <xdr:cNvPr id="164" name="n_3aveValue債務償還比率">
          <a:extLst>
            <a:ext uri="{FF2B5EF4-FFF2-40B4-BE49-F238E27FC236}">
              <a16:creationId xmlns:a16="http://schemas.microsoft.com/office/drawing/2014/main" id="{00000000-0008-0000-0000-0000A4000000}"/>
            </a:ext>
          </a:extLst>
        </xdr:cNvPr>
        <xdr:cNvSpPr txBox="1"/>
      </xdr:nvSpPr>
      <xdr:spPr>
        <a:xfrm>
          <a:off x="12325427" y="603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1086</xdr:rowOff>
    </xdr:from>
    <xdr:ext cx="469744" cy="259045"/>
    <xdr:sp macro="" textlink="">
      <xdr:nvSpPr>
        <xdr:cNvPr id="165" name="n_4aveValue債務償還比率">
          <a:extLst>
            <a:ext uri="{FF2B5EF4-FFF2-40B4-BE49-F238E27FC236}">
              <a16:creationId xmlns:a16="http://schemas.microsoft.com/office/drawing/2014/main" id="{00000000-0008-0000-0000-0000A5000000}"/>
            </a:ext>
          </a:extLst>
        </xdr:cNvPr>
        <xdr:cNvSpPr txBox="1"/>
      </xdr:nvSpPr>
      <xdr:spPr>
        <a:xfrm>
          <a:off x="11563427" y="608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79350</xdr:rowOff>
    </xdr:from>
    <xdr:ext cx="469744" cy="259045"/>
    <xdr:sp macro="" textlink="">
      <xdr:nvSpPr>
        <xdr:cNvPr id="166" name="n_1mainValue債務償還比率">
          <a:extLst>
            <a:ext uri="{FF2B5EF4-FFF2-40B4-BE49-F238E27FC236}">
              <a16:creationId xmlns:a16="http://schemas.microsoft.com/office/drawing/2014/main" id="{00000000-0008-0000-0000-0000A6000000}"/>
            </a:ext>
          </a:extLst>
        </xdr:cNvPr>
        <xdr:cNvSpPr txBox="1"/>
      </xdr:nvSpPr>
      <xdr:spPr>
        <a:xfrm>
          <a:off x="13836727" y="530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130626</xdr:rowOff>
    </xdr:from>
    <xdr:ext cx="469744" cy="259045"/>
    <xdr:sp macro="" textlink="">
      <xdr:nvSpPr>
        <xdr:cNvPr id="167" name="n_2mainValue債務償還比率">
          <a:extLst>
            <a:ext uri="{FF2B5EF4-FFF2-40B4-BE49-F238E27FC236}">
              <a16:creationId xmlns:a16="http://schemas.microsoft.com/office/drawing/2014/main" id="{00000000-0008-0000-0000-0000A7000000}"/>
            </a:ext>
          </a:extLst>
        </xdr:cNvPr>
        <xdr:cNvSpPr txBox="1"/>
      </xdr:nvSpPr>
      <xdr:spPr>
        <a:xfrm>
          <a:off x="13087427" y="535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143770</xdr:rowOff>
    </xdr:from>
    <xdr:ext cx="469744" cy="259045"/>
    <xdr:sp macro="" textlink="">
      <xdr:nvSpPr>
        <xdr:cNvPr id="168" name="n_3mainValue債務償還比率">
          <a:extLst>
            <a:ext uri="{FF2B5EF4-FFF2-40B4-BE49-F238E27FC236}">
              <a16:creationId xmlns:a16="http://schemas.microsoft.com/office/drawing/2014/main" id="{00000000-0008-0000-0000-0000A8000000}"/>
            </a:ext>
          </a:extLst>
        </xdr:cNvPr>
        <xdr:cNvSpPr txBox="1"/>
      </xdr:nvSpPr>
      <xdr:spPr>
        <a:xfrm>
          <a:off x="12325427" y="554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32952</xdr:rowOff>
    </xdr:from>
    <xdr:ext cx="469744" cy="259045"/>
    <xdr:sp macro="" textlink="">
      <xdr:nvSpPr>
        <xdr:cNvPr id="169" name="n_4mainValue債務償還比率">
          <a:extLst>
            <a:ext uri="{FF2B5EF4-FFF2-40B4-BE49-F238E27FC236}">
              <a16:creationId xmlns:a16="http://schemas.microsoft.com/office/drawing/2014/main" id="{00000000-0008-0000-0000-0000A9000000}"/>
            </a:ext>
          </a:extLst>
        </xdr:cNvPr>
        <xdr:cNvSpPr txBox="1"/>
      </xdr:nvSpPr>
      <xdr:spPr>
        <a:xfrm>
          <a:off x="11563427" y="560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a:extLst>
            <a:ext uri="{FF2B5EF4-FFF2-40B4-BE49-F238E27FC236}">
              <a16:creationId xmlns:a16="http://schemas.microsoft.com/office/drawing/2014/main" id="{00000000-0008-0000-0000-0000AA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1" name="正方形/長方形 170">
          <a:extLst>
            <a:ext uri="{FF2B5EF4-FFF2-40B4-BE49-F238E27FC236}">
              <a16:creationId xmlns:a16="http://schemas.microsoft.com/office/drawing/2014/main" id="{00000000-0008-0000-0000-0000AB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28,503
28,250
438.79
24,692,494
23,736,904
665,079
9,254,103
11,589,338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80010</xdr:rowOff>
    </xdr:from>
    <xdr:to>
      <xdr:col>24</xdr:col>
      <xdr:colOff>62865</xdr:colOff>
      <xdr:row>40</xdr:row>
      <xdr:rowOff>148590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9093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152417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148590</xdr:rowOff>
    </xdr:from>
    <xdr:to>
      <xdr:col>24</xdr:col>
      <xdr:colOff>152400</xdr:colOff>
      <xdr:row>40</xdr:row>
      <xdr:rowOff>148590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00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26687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68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80010</xdr:rowOff>
    </xdr:from>
    <xdr:to>
      <xdr:col>24</xdr:col>
      <xdr:colOff>152400</xdr:colOff>
      <xdr:row>34</xdr:row>
      <xdr:rowOff>80010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9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82567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42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120650</xdr:rowOff>
    </xdr:from>
    <xdr:to>
      <xdr:col>15</xdr:col>
      <xdr:colOff>101600</xdr:colOff>
      <xdr:row>38</xdr:row>
      <xdr:rowOff>50800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33020</xdr:rowOff>
    </xdr:from>
    <xdr:to>
      <xdr:col>10</xdr:col>
      <xdr:colOff>165100</xdr:colOff>
      <xdr:row>37</xdr:row>
      <xdr:rowOff>134620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143510</xdr:rowOff>
    </xdr:from>
    <xdr:to>
      <xdr:col>24</xdr:col>
      <xdr:colOff>114300</xdr:colOff>
      <xdr:row>39</xdr:row>
      <xdr:rowOff>73660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121937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86360</xdr:rowOff>
    </xdr:from>
    <xdr:to>
      <xdr:col>20</xdr:col>
      <xdr:colOff>38100</xdr:colOff>
      <xdr:row>39</xdr:row>
      <xdr:rowOff>16510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137160</xdr:rowOff>
    </xdr:from>
    <xdr:to>
      <xdr:col>24</xdr:col>
      <xdr:colOff>63500</xdr:colOff>
      <xdr:row>39</xdr:row>
      <xdr:rowOff>22860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65226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40640</xdr:rowOff>
    </xdr:from>
    <xdr:to>
      <xdr:col>15</xdr:col>
      <xdr:colOff>101600</xdr:colOff>
      <xdr:row>38</xdr:row>
      <xdr:rowOff>142240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91440</xdr:rowOff>
    </xdr:from>
    <xdr:to>
      <xdr:col>19</xdr:col>
      <xdr:colOff>177800</xdr:colOff>
      <xdr:row>38</xdr:row>
      <xdr:rowOff>137160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606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154940</xdr:rowOff>
    </xdr:from>
    <xdr:to>
      <xdr:col>10</xdr:col>
      <xdr:colOff>165100</xdr:colOff>
      <xdr:row>38</xdr:row>
      <xdr:rowOff>85090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34290</xdr:rowOff>
    </xdr:from>
    <xdr:to>
      <xdr:col>15</xdr:col>
      <xdr:colOff>50800</xdr:colOff>
      <xdr:row>38</xdr:row>
      <xdr:rowOff>91440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5493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101600</xdr:rowOff>
    </xdr:from>
    <xdr:to>
      <xdr:col>6</xdr:col>
      <xdr:colOff>38100</xdr:colOff>
      <xdr:row>38</xdr:row>
      <xdr:rowOff>31750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152400</xdr:rowOff>
    </xdr:from>
    <xdr:to>
      <xdr:col>10</xdr:col>
      <xdr:colOff>114300</xdr:colOff>
      <xdr:row>38</xdr:row>
      <xdr:rowOff>34290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4960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113047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67327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151147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120667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7637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133367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76217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22877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129559</xdr:rowOff>
    </xdr:from>
    <xdr:to>
      <xdr:col>54</xdr:col>
      <xdr:colOff>189865</xdr:colOff>
      <xdr:row>41</xdr:row>
      <xdr:rowOff>59017</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958859"/>
          <a:ext cx="0" cy="1129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62844</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09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59017</xdr:rowOff>
    </xdr:from>
    <xdr:to>
      <xdr:col>55</xdr:col>
      <xdr:colOff>88900</xdr:colOff>
      <xdr:row>41</xdr:row>
      <xdr:rowOff>59017</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08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76236</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73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129559</xdr:rowOff>
    </xdr:from>
    <xdr:to>
      <xdr:col>55</xdr:col>
      <xdr:colOff>88900</xdr:colOff>
      <xdr:row>34</xdr:row>
      <xdr:rowOff>129559</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95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42695</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386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19818</xdr:rowOff>
    </xdr:from>
    <xdr:to>
      <xdr:col>55</xdr:col>
      <xdr:colOff>50800</xdr:colOff>
      <xdr:row>38</xdr:row>
      <xdr:rowOff>121418</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53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49250</xdr:rowOff>
    </xdr:from>
    <xdr:to>
      <xdr:col>50</xdr:col>
      <xdr:colOff>165100</xdr:colOff>
      <xdr:row>38</xdr:row>
      <xdr:rowOff>150850</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5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44621</xdr:rowOff>
    </xdr:from>
    <xdr:to>
      <xdr:col>46</xdr:col>
      <xdr:colOff>38100</xdr:colOff>
      <xdr:row>38</xdr:row>
      <xdr:rowOff>146221</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5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58851</xdr:rowOff>
    </xdr:from>
    <xdr:to>
      <xdr:col>41</xdr:col>
      <xdr:colOff>101600</xdr:colOff>
      <xdr:row>38</xdr:row>
      <xdr:rowOff>160451</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57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87332</xdr:rowOff>
    </xdr:from>
    <xdr:to>
      <xdr:col>36</xdr:col>
      <xdr:colOff>165100</xdr:colOff>
      <xdr:row>39</xdr:row>
      <xdr:rowOff>17482</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60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96875</xdr:rowOff>
    </xdr:from>
    <xdr:to>
      <xdr:col>55</xdr:col>
      <xdr:colOff>50800</xdr:colOff>
      <xdr:row>39</xdr:row>
      <xdr:rowOff>27025</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66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75302</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59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104267</xdr:rowOff>
    </xdr:from>
    <xdr:to>
      <xdr:col>50</xdr:col>
      <xdr:colOff>165100</xdr:colOff>
      <xdr:row>39</xdr:row>
      <xdr:rowOff>34417</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661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147675</xdr:rowOff>
    </xdr:from>
    <xdr:to>
      <xdr:col>55</xdr:col>
      <xdr:colOff>0</xdr:colOff>
      <xdr:row>38</xdr:row>
      <xdr:rowOff>155067</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6662775"/>
          <a:ext cx="8382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110992</xdr:rowOff>
    </xdr:from>
    <xdr:to>
      <xdr:col>46</xdr:col>
      <xdr:colOff>38100</xdr:colOff>
      <xdr:row>39</xdr:row>
      <xdr:rowOff>41142</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662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155067</xdr:rowOff>
    </xdr:from>
    <xdr:to>
      <xdr:col>50</xdr:col>
      <xdr:colOff>114300</xdr:colOff>
      <xdr:row>38</xdr:row>
      <xdr:rowOff>161792</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6670167"/>
          <a:ext cx="889000" cy="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119240</xdr:rowOff>
    </xdr:from>
    <xdr:to>
      <xdr:col>41</xdr:col>
      <xdr:colOff>101600</xdr:colOff>
      <xdr:row>39</xdr:row>
      <xdr:rowOff>49390</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663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161792</xdr:rowOff>
    </xdr:from>
    <xdr:to>
      <xdr:col>45</xdr:col>
      <xdr:colOff>177800</xdr:colOff>
      <xdr:row>38</xdr:row>
      <xdr:rowOff>170040</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6676892"/>
          <a:ext cx="889000" cy="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126574</xdr:rowOff>
    </xdr:from>
    <xdr:to>
      <xdr:col>36</xdr:col>
      <xdr:colOff>165100</xdr:colOff>
      <xdr:row>39</xdr:row>
      <xdr:rowOff>56724</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664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170040</xdr:rowOff>
    </xdr:from>
    <xdr:to>
      <xdr:col>41</xdr:col>
      <xdr:colOff>50800</xdr:colOff>
      <xdr:row>39</xdr:row>
      <xdr:rowOff>5924</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6685140"/>
          <a:ext cx="889000" cy="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167377</xdr:rowOff>
    </xdr:from>
    <xdr:ext cx="534377"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59411" y="633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162748</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483111" y="633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5529</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594111" y="634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34008</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05111" y="63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25544</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59411" y="671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32269</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483111" y="671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40517</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594111" y="672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47851</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05111" y="673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64</xdr:row>
      <xdr:rowOff>81915</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634865" y="971931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85742</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673600" y="1105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81915</xdr:rowOff>
    </xdr:from>
    <xdr:to>
      <xdr:col>24</xdr:col>
      <xdr:colOff>152400</xdr:colOff>
      <xdr:row>64</xdr:row>
      <xdr:rowOff>81915</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1054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145432</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673600" y="10603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122555</xdr:rowOff>
    </xdr:from>
    <xdr:to>
      <xdr:col>24</xdr:col>
      <xdr:colOff>114300</xdr:colOff>
      <xdr:row>63</xdr:row>
      <xdr:rowOff>52705</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584700" y="107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93980</xdr:rowOff>
    </xdr:from>
    <xdr:to>
      <xdr:col>20</xdr:col>
      <xdr:colOff>38100</xdr:colOff>
      <xdr:row>63</xdr:row>
      <xdr:rowOff>24130</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746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92075</xdr:rowOff>
    </xdr:from>
    <xdr:to>
      <xdr:col>15</xdr:col>
      <xdr:colOff>101600</xdr:colOff>
      <xdr:row>63</xdr:row>
      <xdr:rowOff>22225</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857500" y="1072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50165</xdr:rowOff>
    </xdr:from>
    <xdr:to>
      <xdr:col>10</xdr:col>
      <xdr:colOff>165100</xdr:colOff>
      <xdr:row>62</xdr:row>
      <xdr:rowOff>151765</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9685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27305</xdr:rowOff>
    </xdr:from>
    <xdr:to>
      <xdr:col>6</xdr:col>
      <xdr:colOff>38100</xdr:colOff>
      <xdr:row>62</xdr:row>
      <xdr:rowOff>128905</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079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46355</xdr:rowOff>
    </xdr:from>
    <xdr:to>
      <xdr:col>24</xdr:col>
      <xdr:colOff>114300</xdr:colOff>
      <xdr:row>63</xdr:row>
      <xdr:rowOff>147955</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584700" y="108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24782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673600"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25400</xdr:rowOff>
    </xdr:from>
    <xdr:to>
      <xdr:col>20</xdr:col>
      <xdr:colOff>38100</xdr:colOff>
      <xdr:row>63</xdr:row>
      <xdr:rowOff>127000</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746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76200</xdr:rowOff>
    </xdr:from>
    <xdr:to>
      <xdr:col>24</xdr:col>
      <xdr:colOff>63500</xdr:colOff>
      <xdr:row>63</xdr:row>
      <xdr:rowOff>97155</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3797300" y="1087755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4445</xdr:rowOff>
    </xdr:from>
    <xdr:to>
      <xdr:col>15</xdr:col>
      <xdr:colOff>101600</xdr:colOff>
      <xdr:row>63</xdr:row>
      <xdr:rowOff>106045</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857500" y="108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55245</xdr:rowOff>
    </xdr:from>
    <xdr:to>
      <xdr:col>19</xdr:col>
      <xdr:colOff>177800</xdr:colOff>
      <xdr:row>63</xdr:row>
      <xdr:rowOff>76200</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2908300" y="108565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166370</xdr:rowOff>
    </xdr:from>
    <xdr:to>
      <xdr:col>10</xdr:col>
      <xdr:colOff>165100</xdr:colOff>
      <xdr:row>63</xdr:row>
      <xdr:rowOff>96520</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968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45720</xdr:rowOff>
    </xdr:from>
    <xdr:to>
      <xdr:col>15</xdr:col>
      <xdr:colOff>50800</xdr:colOff>
      <xdr:row>63</xdr:row>
      <xdr:rowOff>55245</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019300" y="108470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2540</xdr:rowOff>
    </xdr:from>
    <xdr:to>
      <xdr:col>6</xdr:col>
      <xdr:colOff>38100</xdr:colOff>
      <xdr:row>63</xdr:row>
      <xdr:rowOff>104140</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079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45720</xdr:rowOff>
    </xdr:from>
    <xdr:to>
      <xdr:col>10</xdr:col>
      <xdr:colOff>114300</xdr:colOff>
      <xdr:row>63</xdr:row>
      <xdr:rowOff>53340</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flipV="1">
          <a:off x="1130300" y="108470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40657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582044" y="10499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38752</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705744" y="10497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168292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816744" y="1045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145432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927744" y="1043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118127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97172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89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87647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95267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00000000-0008-0000-0100-0000E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64766</xdr:rowOff>
    </xdr:from>
    <xdr:to>
      <xdr:col>54</xdr:col>
      <xdr:colOff>189865</xdr:colOff>
      <xdr:row>63</xdr:row>
      <xdr:rowOff>156263</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flipV="1">
          <a:off x="10476865" y="9494516"/>
          <a:ext cx="0" cy="1463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160090</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00000000-0008-0000-0100-0000E3000000}"/>
            </a:ext>
          </a:extLst>
        </xdr:cNvPr>
        <xdr:cNvSpPr txBox="1"/>
      </xdr:nvSpPr>
      <xdr:spPr>
        <a:xfrm>
          <a:off x="10515600" y="1096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156263</xdr:rowOff>
    </xdr:from>
    <xdr:to>
      <xdr:col>55</xdr:col>
      <xdr:colOff>88900</xdr:colOff>
      <xdr:row>63</xdr:row>
      <xdr:rowOff>156263</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a:off x="10388600" y="10957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11443</xdr:rowOff>
    </xdr:from>
    <xdr:ext cx="690189" cy="259045"/>
    <xdr:sp macro="" textlink="">
      <xdr:nvSpPr>
        <xdr:cNvPr id="229" name="【橋りょう・トンネル】&#10;一人当たり有形固定資産（償却資産）額最大値テキスト">
          <a:extLst>
            <a:ext uri="{FF2B5EF4-FFF2-40B4-BE49-F238E27FC236}">
              <a16:creationId xmlns:a16="http://schemas.microsoft.com/office/drawing/2014/main" id="{00000000-0008-0000-0100-0000E5000000}"/>
            </a:ext>
          </a:extLst>
        </xdr:cNvPr>
        <xdr:cNvSpPr txBox="1"/>
      </xdr:nvSpPr>
      <xdr:spPr>
        <a:xfrm>
          <a:off x="10515600" y="9269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64766</xdr:rowOff>
    </xdr:from>
    <xdr:to>
      <xdr:col>55</xdr:col>
      <xdr:colOff>88900</xdr:colOff>
      <xdr:row>55</xdr:row>
      <xdr:rowOff>64766</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10388600" y="949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102401</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00000000-0008-0000-0100-0000E7000000}"/>
            </a:ext>
          </a:extLst>
        </xdr:cNvPr>
        <xdr:cNvSpPr txBox="1"/>
      </xdr:nvSpPr>
      <xdr:spPr>
        <a:xfrm>
          <a:off x="10515600" y="10560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123974</xdr:rowOff>
    </xdr:from>
    <xdr:to>
      <xdr:col>55</xdr:col>
      <xdr:colOff>50800</xdr:colOff>
      <xdr:row>62</xdr:row>
      <xdr:rowOff>54124</xdr:rowOff>
    </xdr:to>
    <xdr:sp macro="" textlink="">
      <xdr:nvSpPr>
        <xdr:cNvPr id="232" name="フローチャート: 判断 231">
          <a:extLst>
            <a:ext uri="{FF2B5EF4-FFF2-40B4-BE49-F238E27FC236}">
              <a16:creationId xmlns:a16="http://schemas.microsoft.com/office/drawing/2014/main" id="{00000000-0008-0000-0100-0000E8000000}"/>
            </a:ext>
          </a:extLst>
        </xdr:cNvPr>
        <xdr:cNvSpPr/>
      </xdr:nvSpPr>
      <xdr:spPr>
        <a:xfrm>
          <a:off x="10426700" y="1058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142556</xdr:rowOff>
    </xdr:from>
    <xdr:to>
      <xdr:col>50</xdr:col>
      <xdr:colOff>165100</xdr:colOff>
      <xdr:row>62</xdr:row>
      <xdr:rowOff>72706</xdr:rowOff>
    </xdr:to>
    <xdr:sp macro="" textlink="">
      <xdr:nvSpPr>
        <xdr:cNvPr id="233" name="フローチャート: 判断 232">
          <a:extLst>
            <a:ext uri="{FF2B5EF4-FFF2-40B4-BE49-F238E27FC236}">
              <a16:creationId xmlns:a16="http://schemas.microsoft.com/office/drawing/2014/main" id="{00000000-0008-0000-0100-0000E9000000}"/>
            </a:ext>
          </a:extLst>
        </xdr:cNvPr>
        <xdr:cNvSpPr/>
      </xdr:nvSpPr>
      <xdr:spPr>
        <a:xfrm>
          <a:off x="9588500" y="1060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154739</xdr:rowOff>
    </xdr:from>
    <xdr:to>
      <xdr:col>46</xdr:col>
      <xdr:colOff>38100</xdr:colOff>
      <xdr:row>62</xdr:row>
      <xdr:rowOff>84889</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8699500" y="106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151342</xdr:rowOff>
    </xdr:from>
    <xdr:to>
      <xdr:col>41</xdr:col>
      <xdr:colOff>101600</xdr:colOff>
      <xdr:row>62</xdr:row>
      <xdr:rowOff>81492</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7810500" y="106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159878</xdr:rowOff>
    </xdr:from>
    <xdr:to>
      <xdr:col>36</xdr:col>
      <xdr:colOff>165100</xdr:colOff>
      <xdr:row>62</xdr:row>
      <xdr:rowOff>90028</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6921500" y="1061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78464</xdr:rowOff>
    </xdr:from>
    <xdr:to>
      <xdr:col>55</xdr:col>
      <xdr:colOff>50800</xdr:colOff>
      <xdr:row>61</xdr:row>
      <xdr:rowOff>8614</xdr:rowOff>
    </xdr:to>
    <xdr:sp macro="" textlink="">
      <xdr:nvSpPr>
        <xdr:cNvPr id="242" name="楕円 241">
          <a:extLst>
            <a:ext uri="{FF2B5EF4-FFF2-40B4-BE49-F238E27FC236}">
              <a16:creationId xmlns:a16="http://schemas.microsoft.com/office/drawing/2014/main" id="{00000000-0008-0000-0100-0000F2000000}"/>
            </a:ext>
          </a:extLst>
        </xdr:cNvPr>
        <xdr:cNvSpPr/>
      </xdr:nvSpPr>
      <xdr:spPr>
        <a:xfrm>
          <a:off x="10426700" y="1036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101341</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00000000-0008-0000-0100-0000F3000000}"/>
            </a:ext>
          </a:extLst>
        </xdr:cNvPr>
        <xdr:cNvSpPr txBox="1"/>
      </xdr:nvSpPr>
      <xdr:spPr>
        <a:xfrm>
          <a:off x="10515600" y="10216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85482</xdr:rowOff>
    </xdr:from>
    <xdr:to>
      <xdr:col>50</xdr:col>
      <xdr:colOff>165100</xdr:colOff>
      <xdr:row>61</xdr:row>
      <xdr:rowOff>15632</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9588500" y="1037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129264</xdr:rowOff>
    </xdr:from>
    <xdr:to>
      <xdr:col>55</xdr:col>
      <xdr:colOff>0</xdr:colOff>
      <xdr:row>60</xdr:row>
      <xdr:rowOff>136282</xdr:rowOff>
    </xdr:to>
    <xdr:cxnSp macro="">
      <xdr:nvCxnSpPr>
        <xdr:cNvPr id="245" name="直線コネクタ 244">
          <a:extLst>
            <a:ext uri="{FF2B5EF4-FFF2-40B4-BE49-F238E27FC236}">
              <a16:creationId xmlns:a16="http://schemas.microsoft.com/office/drawing/2014/main" id="{00000000-0008-0000-0100-0000F5000000}"/>
            </a:ext>
          </a:extLst>
        </xdr:cNvPr>
        <xdr:cNvCxnSpPr/>
      </xdr:nvCxnSpPr>
      <xdr:spPr>
        <a:xfrm flipV="1">
          <a:off x="9639300" y="10416264"/>
          <a:ext cx="838200" cy="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91563</xdr:rowOff>
    </xdr:from>
    <xdr:to>
      <xdr:col>46</xdr:col>
      <xdr:colOff>38100</xdr:colOff>
      <xdr:row>61</xdr:row>
      <xdr:rowOff>21713</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8699500" y="1037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136282</xdr:rowOff>
    </xdr:from>
    <xdr:to>
      <xdr:col>50</xdr:col>
      <xdr:colOff>114300</xdr:colOff>
      <xdr:row>60</xdr:row>
      <xdr:rowOff>142363</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flipV="1">
          <a:off x="8750300" y="10423282"/>
          <a:ext cx="8890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95269</xdr:rowOff>
    </xdr:from>
    <xdr:to>
      <xdr:col>41</xdr:col>
      <xdr:colOff>101600</xdr:colOff>
      <xdr:row>61</xdr:row>
      <xdr:rowOff>25419</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7810500" y="1038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142363</xdr:rowOff>
    </xdr:from>
    <xdr:to>
      <xdr:col>45</xdr:col>
      <xdr:colOff>177800</xdr:colOff>
      <xdr:row>60</xdr:row>
      <xdr:rowOff>146069</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7861300" y="10429363"/>
          <a:ext cx="889000" cy="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114793</xdr:rowOff>
    </xdr:from>
    <xdr:to>
      <xdr:col>36</xdr:col>
      <xdr:colOff>165100</xdr:colOff>
      <xdr:row>61</xdr:row>
      <xdr:rowOff>44943</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6921500" y="1040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146069</xdr:rowOff>
    </xdr:from>
    <xdr:to>
      <xdr:col>41</xdr:col>
      <xdr:colOff>50800</xdr:colOff>
      <xdr:row>60</xdr:row>
      <xdr:rowOff>165593</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6972300" y="10433069"/>
          <a:ext cx="889000" cy="1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63833</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00000000-0008-0000-0100-0000FC000000}"/>
            </a:ext>
          </a:extLst>
        </xdr:cNvPr>
        <xdr:cNvSpPr txBox="1"/>
      </xdr:nvSpPr>
      <xdr:spPr>
        <a:xfrm>
          <a:off x="9327095" y="10693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76016</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00000000-0008-0000-0100-0000FD000000}"/>
            </a:ext>
          </a:extLst>
        </xdr:cNvPr>
        <xdr:cNvSpPr txBox="1"/>
      </xdr:nvSpPr>
      <xdr:spPr>
        <a:xfrm>
          <a:off x="8450795" y="10705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72619</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7561795" y="1070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81155</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6672795" y="1071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32159</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14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38240</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153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41946</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157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61470</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177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100-000004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0000000-0008-0000-0100-00000C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0000000-0008-0000-0100-00000D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00000000-0008-0000-0100-000019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81535</xdr:rowOff>
    </xdr:from>
    <xdr:to>
      <xdr:col>24</xdr:col>
      <xdr:colOff>62865</xdr:colOff>
      <xdr:row>86</xdr:row>
      <xdr:rowOff>28956</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flipV="1">
          <a:off x="4634865" y="13626085"/>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00000000-0008-0000-0100-00001B010000}"/>
            </a:ext>
          </a:extLst>
        </xdr:cNvPr>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28212</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00000000-0008-0000-0100-00001D010000}"/>
            </a:ext>
          </a:extLst>
        </xdr:cNvPr>
        <xdr:cNvSpPr txBox="1"/>
      </xdr:nvSpPr>
      <xdr:spPr>
        <a:xfrm>
          <a:off x="4673600" y="1340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81535</xdr:rowOff>
    </xdr:from>
    <xdr:to>
      <xdr:col>24</xdr:col>
      <xdr:colOff>152400</xdr:colOff>
      <xdr:row>79</xdr:row>
      <xdr:rowOff>81535</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4546600" y="136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124477</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00000000-0008-0000-0100-00001F010000}"/>
            </a:ext>
          </a:extLst>
        </xdr:cNvPr>
        <xdr:cNvSpPr txBox="1"/>
      </xdr:nvSpPr>
      <xdr:spPr>
        <a:xfrm>
          <a:off x="4673600" y="1401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101600</xdr:rowOff>
    </xdr:from>
    <xdr:to>
      <xdr:col>24</xdr:col>
      <xdr:colOff>114300</xdr:colOff>
      <xdr:row>83</xdr:row>
      <xdr:rowOff>31750</xdr:rowOff>
    </xdr:to>
    <xdr:sp macro="" textlink="">
      <xdr:nvSpPr>
        <xdr:cNvPr id="288" name="フローチャート: 判断 287">
          <a:extLst>
            <a:ext uri="{FF2B5EF4-FFF2-40B4-BE49-F238E27FC236}">
              <a16:creationId xmlns:a16="http://schemas.microsoft.com/office/drawing/2014/main" id="{00000000-0008-0000-0100-000020010000}"/>
            </a:ext>
          </a:extLst>
        </xdr:cNvPr>
        <xdr:cNvSpPr/>
      </xdr:nvSpPr>
      <xdr:spPr>
        <a:xfrm>
          <a:off x="4584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94742</xdr:rowOff>
    </xdr:from>
    <xdr:to>
      <xdr:col>20</xdr:col>
      <xdr:colOff>38100</xdr:colOff>
      <xdr:row>83</xdr:row>
      <xdr:rowOff>24892</xdr:rowOff>
    </xdr:to>
    <xdr:sp macro="" textlink="">
      <xdr:nvSpPr>
        <xdr:cNvPr id="289" name="フローチャート: 判断 288">
          <a:extLst>
            <a:ext uri="{FF2B5EF4-FFF2-40B4-BE49-F238E27FC236}">
              <a16:creationId xmlns:a16="http://schemas.microsoft.com/office/drawing/2014/main" id="{00000000-0008-0000-0100-000021010000}"/>
            </a:ext>
          </a:extLst>
        </xdr:cNvPr>
        <xdr:cNvSpPr/>
      </xdr:nvSpPr>
      <xdr:spPr>
        <a:xfrm>
          <a:off x="3746500" y="1415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30735</xdr:rowOff>
    </xdr:from>
    <xdr:to>
      <xdr:col>15</xdr:col>
      <xdr:colOff>101600</xdr:colOff>
      <xdr:row>82</xdr:row>
      <xdr:rowOff>132335</xdr:rowOff>
    </xdr:to>
    <xdr:sp macro="" textlink="">
      <xdr:nvSpPr>
        <xdr:cNvPr id="290" name="フローチャート: 判断 289">
          <a:extLst>
            <a:ext uri="{FF2B5EF4-FFF2-40B4-BE49-F238E27FC236}">
              <a16:creationId xmlns:a16="http://schemas.microsoft.com/office/drawing/2014/main" id="{00000000-0008-0000-0100-000022010000}"/>
            </a:ext>
          </a:extLst>
        </xdr:cNvPr>
        <xdr:cNvSpPr/>
      </xdr:nvSpPr>
      <xdr:spPr>
        <a:xfrm>
          <a:off x="2857500" y="1408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122174</xdr:rowOff>
    </xdr:from>
    <xdr:to>
      <xdr:col>10</xdr:col>
      <xdr:colOff>165100</xdr:colOff>
      <xdr:row>82</xdr:row>
      <xdr:rowOff>52324</xdr:rowOff>
    </xdr:to>
    <xdr:sp macro="" textlink="">
      <xdr:nvSpPr>
        <xdr:cNvPr id="291" name="フローチャート: 判断 290">
          <a:extLst>
            <a:ext uri="{FF2B5EF4-FFF2-40B4-BE49-F238E27FC236}">
              <a16:creationId xmlns:a16="http://schemas.microsoft.com/office/drawing/2014/main" id="{00000000-0008-0000-0100-000023010000}"/>
            </a:ext>
          </a:extLst>
        </xdr:cNvPr>
        <xdr:cNvSpPr/>
      </xdr:nvSpPr>
      <xdr:spPr>
        <a:xfrm>
          <a:off x="19685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103887</xdr:rowOff>
    </xdr:from>
    <xdr:to>
      <xdr:col>6</xdr:col>
      <xdr:colOff>38100</xdr:colOff>
      <xdr:row>82</xdr:row>
      <xdr:rowOff>34037</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1079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100-000025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100-000026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100-000027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83313</xdr:rowOff>
    </xdr:from>
    <xdr:to>
      <xdr:col>24</xdr:col>
      <xdr:colOff>114300</xdr:colOff>
      <xdr:row>84</xdr:row>
      <xdr:rowOff>13463</xdr:rowOff>
    </xdr:to>
    <xdr:sp macro="" textlink="">
      <xdr:nvSpPr>
        <xdr:cNvPr id="298" name="楕円 297">
          <a:extLst>
            <a:ext uri="{FF2B5EF4-FFF2-40B4-BE49-F238E27FC236}">
              <a16:creationId xmlns:a16="http://schemas.microsoft.com/office/drawing/2014/main" id="{00000000-0008-0000-0100-00002A010000}"/>
            </a:ext>
          </a:extLst>
        </xdr:cNvPr>
        <xdr:cNvSpPr/>
      </xdr:nvSpPr>
      <xdr:spPr>
        <a:xfrm>
          <a:off x="4584700" y="1431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61740</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00000000-0008-0000-0100-00002B010000}"/>
            </a:ext>
          </a:extLst>
        </xdr:cNvPr>
        <xdr:cNvSpPr txBox="1"/>
      </xdr:nvSpPr>
      <xdr:spPr>
        <a:xfrm>
          <a:off x="4673600" y="1429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37592</xdr:rowOff>
    </xdr:from>
    <xdr:to>
      <xdr:col>20</xdr:col>
      <xdr:colOff>38100</xdr:colOff>
      <xdr:row>83</xdr:row>
      <xdr:rowOff>139192</xdr:rowOff>
    </xdr:to>
    <xdr:sp macro="" textlink="">
      <xdr:nvSpPr>
        <xdr:cNvPr id="300" name="楕円 299">
          <a:extLst>
            <a:ext uri="{FF2B5EF4-FFF2-40B4-BE49-F238E27FC236}">
              <a16:creationId xmlns:a16="http://schemas.microsoft.com/office/drawing/2014/main" id="{00000000-0008-0000-0100-00002C010000}"/>
            </a:ext>
          </a:extLst>
        </xdr:cNvPr>
        <xdr:cNvSpPr/>
      </xdr:nvSpPr>
      <xdr:spPr>
        <a:xfrm>
          <a:off x="3746500" y="1426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88392</xdr:rowOff>
    </xdr:from>
    <xdr:to>
      <xdr:col>24</xdr:col>
      <xdr:colOff>63500</xdr:colOff>
      <xdr:row>83</xdr:row>
      <xdr:rowOff>134113</xdr:rowOff>
    </xdr:to>
    <xdr:cxnSp macro="">
      <xdr:nvCxnSpPr>
        <xdr:cNvPr id="301" name="直線コネクタ 300">
          <a:extLst>
            <a:ext uri="{FF2B5EF4-FFF2-40B4-BE49-F238E27FC236}">
              <a16:creationId xmlns:a16="http://schemas.microsoft.com/office/drawing/2014/main" id="{00000000-0008-0000-0100-00002D010000}"/>
            </a:ext>
          </a:extLst>
        </xdr:cNvPr>
        <xdr:cNvCxnSpPr/>
      </xdr:nvCxnSpPr>
      <xdr:spPr>
        <a:xfrm>
          <a:off x="3797300" y="14318742"/>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161037</xdr:rowOff>
    </xdr:from>
    <xdr:to>
      <xdr:col>15</xdr:col>
      <xdr:colOff>101600</xdr:colOff>
      <xdr:row>83</xdr:row>
      <xdr:rowOff>91187</xdr:rowOff>
    </xdr:to>
    <xdr:sp macro="" textlink="">
      <xdr:nvSpPr>
        <xdr:cNvPr id="302" name="楕円 301">
          <a:extLst>
            <a:ext uri="{FF2B5EF4-FFF2-40B4-BE49-F238E27FC236}">
              <a16:creationId xmlns:a16="http://schemas.microsoft.com/office/drawing/2014/main" id="{00000000-0008-0000-0100-00002E010000}"/>
            </a:ext>
          </a:extLst>
        </xdr:cNvPr>
        <xdr:cNvSpPr/>
      </xdr:nvSpPr>
      <xdr:spPr>
        <a:xfrm>
          <a:off x="2857500" y="142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40387</xdr:rowOff>
    </xdr:from>
    <xdr:to>
      <xdr:col>19</xdr:col>
      <xdr:colOff>177800</xdr:colOff>
      <xdr:row>83</xdr:row>
      <xdr:rowOff>88392</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a:off x="2908300" y="14270737"/>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113030</xdr:rowOff>
    </xdr:from>
    <xdr:to>
      <xdr:col>10</xdr:col>
      <xdr:colOff>165100</xdr:colOff>
      <xdr:row>83</xdr:row>
      <xdr:rowOff>43180</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1968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163830</xdr:rowOff>
    </xdr:from>
    <xdr:to>
      <xdr:col>15</xdr:col>
      <xdr:colOff>50800</xdr:colOff>
      <xdr:row>83</xdr:row>
      <xdr:rowOff>40387</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2019300" y="14222730"/>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81026</xdr:rowOff>
    </xdr:from>
    <xdr:to>
      <xdr:col>6</xdr:col>
      <xdr:colOff>38100</xdr:colOff>
      <xdr:row>83</xdr:row>
      <xdr:rowOff>11176</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1079500" y="1413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131826</xdr:rowOff>
    </xdr:from>
    <xdr:to>
      <xdr:col>10</xdr:col>
      <xdr:colOff>114300</xdr:colOff>
      <xdr:row>82</xdr:row>
      <xdr:rowOff>163830</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1130300" y="1419072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41419</xdr:rowOff>
    </xdr:from>
    <xdr:ext cx="405111" cy="259045"/>
    <xdr:sp macro="" textlink="">
      <xdr:nvSpPr>
        <xdr:cNvPr id="308" name="n_1aveValue【公営住宅】&#10;有形固定資産減価償却率">
          <a:extLst>
            <a:ext uri="{FF2B5EF4-FFF2-40B4-BE49-F238E27FC236}">
              <a16:creationId xmlns:a16="http://schemas.microsoft.com/office/drawing/2014/main" id="{00000000-0008-0000-0100-000034010000}"/>
            </a:ext>
          </a:extLst>
        </xdr:cNvPr>
        <xdr:cNvSpPr txBox="1"/>
      </xdr:nvSpPr>
      <xdr:spPr>
        <a:xfrm>
          <a:off x="3582044" y="1392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148862</xdr:rowOff>
    </xdr:from>
    <xdr:ext cx="405111" cy="259045"/>
    <xdr:sp macro="" textlink="">
      <xdr:nvSpPr>
        <xdr:cNvPr id="309" name="n_2aveValue【公営住宅】&#10;有形固定資産減価償却率">
          <a:extLst>
            <a:ext uri="{FF2B5EF4-FFF2-40B4-BE49-F238E27FC236}">
              <a16:creationId xmlns:a16="http://schemas.microsoft.com/office/drawing/2014/main" id="{00000000-0008-0000-0100-000035010000}"/>
            </a:ext>
          </a:extLst>
        </xdr:cNvPr>
        <xdr:cNvSpPr txBox="1"/>
      </xdr:nvSpPr>
      <xdr:spPr>
        <a:xfrm>
          <a:off x="2705744" y="1386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68851</xdr:rowOff>
    </xdr:from>
    <xdr:ext cx="405111" cy="259045"/>
    <xdr:sp macro="" textlink="">
      <xdr:nvSpPr>
        <xdr:cNvPr id="310" name="n_3aveValue【公営住宅】&#10;有形固定資産減価償却率">
          <a:extLst>
            <a:ext uri="{FF2B5EF4-FFF2-40B4-BE49-F238E27FC236}">
              <a16:creationId xmlns:a16="http://schemas.microsoft.com/office/drawing/2014/main" id="{00000000-0008-0000-0100-000036010000}"/>
            </a:ext>
          </a:extLst>
        </xdr:cNvPr>
        <xdr:cNvSpPr txBox="1"/>
      </xdr:nvSpPr>
      <xdr:spPr>
        <a:xfrm>
          <a:off x="1816744" y="1378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50564</xdr:rowOff>
    </xdr:from>
    <xdr:ext cx="405111" cy="259045"/>
    <xdr:sp macro="" textlink="">
      <xdr:nvSpPr>
        <xdr:cNvPr id="311" name="n_4aveValue【公営住宅】&#10;有形固定資産減価償却率">
          <a:extLst>
            <a:ext uri="{FF2B5EF4-FFF2-40B4-BE49-F238E27FC236}">
              <a16:creationId xmlns:a16="http://schemas.microsoft.com/office/drawing/2014/main" id="{00000000-0008-0000-0100-000037010000}"/>
            </a:ext>
          </a:extLst>
        </xdr:cNvPr>
        <xdr:cNvSpPr txBox="1"/>
      </xdr:nvSpPr>
      <xdr:spPr>
        <a:xfrm>
          <a:off x="927744" y="13766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130319</xdr:rowOff>
    </xdr:from>
    <xdr:ext cx="405111" cy="259045"/>
    <xdr:sp macro="" textlink="">
      <xdr:nvSpPr>
        <xdr:cNvPr id="312" name="n_1mainValue【公営住宅】&#10;有形固定資産減価償却率">
          <a:extLst>
            <a:ext uri="{FF2B5EF4-FFF2-40B4-BE49-F238E27FC236}">
              <a16:creationId xmlns:a16="http://schemas.microsoft.com/office/drawing/2014/main" id="{00000000-0008-0000-0100-000038010000}"/>
            </a:ext>
          </a:extLst>
        </xdr:cNvPr>
        <xdr:cNvSpPr txBox="1"/>
      </xdr:nvSpPr>
      <xdr:spPr>
        <a:xfrm>
          <a:off x="3582044" y="1436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82314</xdr:rowOff>
    </xdr:from>
    <xdr:ext cx="405111" cy="259045"/>
    <xdr:sp macro="" textlink="">
      <xdr:nvSpPr>
        <xdr:cNvPr id="313" name="n_2mainValue【公営住宅】&#10;有形固定資産減価償却率">
          <a:extLst>
            <a:ext uri="{FF2B5EF4-FFF2-40B4-BE49-F238E27FC236}">
              <a16:creationId xmlns:a16="http://schemas.microsoft.com/office/drawing/2014/main" id="{00000000-0008-0000-0100-000039010000}"/>
            </a:ext>
          </a:extLst>
        </xdr:cNvPr>
        <xdr:cNvSpPr txBox="1"/>
      </xdr:nvSpPr>
      <xdr:spPr>
        <a:xfrm>
          <a:off x="2705744" y="143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34307</xdr:rowOff>
    </xdr:from>
    <xdr:ext cx="405111" cy="259045"/>
    <xdr:sp macro="" textlink="">
      <xdr:nvSpPr>
        <xdr:cNvPr id="314" name="n_3mainValue【公営住宅】&#10;有形固定資産減価償却率">
          <a:extLst>
            <a:ext uri="{FF2B5EF4-FFF2-40B4-BE49-F238E27FC236}">
              <a16:creationId xmlns:a16="http://schemas.microsoft.com/office/drawing/2014/main" id="{00000000-0008-0000-0100-00003A010000}"/>
            </a:ext>
          </a:extLst>
        </xdr:cNvPr>
        <xdr:cNvSpPr txBox="1"/>
      </xdr:nvSpPr>
      <xdr:spPr>
        <a:xfrm>
          <a:off x="1816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2303</xdr:rowOff>
    </xdr:from>
    <xdr:ext cx="405111" cy="259045"/>
    <xdr:sp macro="" textlink="">
      <xdr:nvSpPr>
        <xdr:cNvPr id="315" name="n_4mainValue【公営住宅】&#10;有形固定資産減価償却率">
          <a:extLst>
            <a:ext uri="{FF2B5EF4-FFF2-40B4-BE49-F238E27FC236}">
              <a16:creationId xmlns:a16="http://schemas.microsoft.com/office/drawing/2014/main" id="{00000000-0008-0000-0100-00003B010000}"/>
            </a:ext>
          </a:extLst>
        </xdr:cNvPr>
        <xdr:cNvSpPr txBox="1"/>
      </xdr:nvSpPr>
      <xdr:spPr>
        <a:xfrm>
          <a:off x="927744" y="1423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00000000-0008-0000-0100-00003C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00000000-0008-0000-0100-00003D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00000000-0008-0000-0100-000044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00000000-0008-0000-0100-000045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00000000-0008-0000-0100-000046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00000000-0008-0000-0100-000047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00000000-0008-0000-0100-000048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00000000-0008-0000-0100-000050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107595</xdr:rowOff>
    </xdr:from>
    <xdr:to>
      <xdr:col>54</xdr:col>
      <xdr:colOff>189865</xdr:colOff>
      <xdr:row>85</xdr:row>
      <xdr:rowOff>163830</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flipV="1">
          <a:off x="10476865" y="13309245"/>
          <a:ext cx="0" cy="1427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167657</xdr:rowOff>
    </xdr:from>
    <xdr:ext cx="469744" cy="259045"/>
    <xdr:sp macro="" textlink="">
      <xdr:nvSpPr>
        <xdr:cNvPr id="338" name="【公営住宅】&#10;一人当たり面積最小値テキスト">
          <a:extLst>
            <a:ext uri="{FF2B5EF4-FFF2-40B4-BE49-F238E27FC236}">
              <a16:creationId xmlns:a16="http://schemas.microsoft.com/office/drawing/2014/main" id="{00000000-0008-0000-0100-000052010000}"/>
            </a:ext>
          </a:extLst>
        </xdr:cNvPr>
        <xdr:cNvSpPr txBox="1"/>
      </xdr:nvSpPr>
      <xdr:spPr>
        <a:xfrm>
          <a:off x="10515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163830</xdr:rowOff>
    </xdr:from>
    <xdr:to>
      <xdr:col>55</xdr:col>
      <xdr:colOff>88900</xdr:colOff>
      <xdr:row>85</xdr:row>
      <xdr:rowOff>163830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10388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54272</xdr:rowOff>
    </xdr:from>
    <xdr:ext cx="469744" cy="259045"/>
    <xdr:sp macro="" textlink="">
      <xdr:nvSpPr>
        <xdr:cNvPr id="340" name="【公営住宅】&#10;一人当たり面積最大値テキスト">
          <a:extLst>
            <a:ext uri="{FF2B5EF4-FFF2-40B4-BE49-F238E27FC236}">
              <a16:creationId xmlns:a16="http://schemas.microsoft.com/office/drawing/2014/main" id="{00000000-0008-0000-0100-000054010000}"/>
            </a:ext>
          </a:extLst>
        </xdr:cNvPr>
        <xdr:cNvSpPr txBox="1"/>
      </xdr:nvSpPr>
      <xdr:spPr>
        <a:xfrm>
          <a:off x="10515600" y="1308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107595</xdr:rowOff>
    </xdr:from>
    <xdr:to>
      <xdr:col>55</xdr:col>
      <xdr:colOff>88900</xdr:colOff>
      <xdr:row>77</xdr:row>
      <xdr:rowOff>107595</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10388600" y="1330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10989</xdr:rowOff>
    </xdr:from>
    <xdr:ext cx="469744" cy="259045"/>
    <xdr:sp macro="" textlink="">
      <xdr:nvSpPr>
        <xdr:cNvPr id="342" name="【公営住宅】&#10;一人当たり面積平均値テキスト">
          <a:extLst>
            <a:ext uri="{FF2B5EF4-FFF2-40B4-BE49-F238E27FC236}">
              <a16:creationId xmlns:a16="http://schemas.microsoft.com/office/drawing/2014/main" id="{00000000-0008-0000-0100-000056010000}"/>
            </a:ext>
          </a:extLst>
        </xdr:cNvPr>
        <xdr:cNvSpPr txBox="1"/>
      </xdr:nvSpPr>
      <xdr:spPr>
        <a:xfrm>
          <a:off x="10515600" y="14241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32562</xdr:rowOff>
    </xdr:from>
    <xdr:to>
      <xdr:col>55</xdr:col>
      <xdr:colOff>50800</xdr:colOff>
      <xdr:row>83</xdr:row>
      <xdr:rowOff>134162</xdr:rowOff>
    </xdr:to>
    <xdr:sp macro="" textlink="">
      <xdr:nvSpPr>
        <xdr:cNvPr id="343" name="フローチャート: 判断 342">
          <a:extLst>
            <a:ext uri="{FF2B5EF4-FFF2-40B4-BE49-F238E27FC236}">
              <a16:creationId xmlns:a16="http://schemas.microsoft.com/office/drawing/2014/main" id="{00000000-0008-0000-0100-000057010000}"/>
            </a:ext>
          </a:extLst>
        </xdr:cNvPr>
        <xdr:cNvSpPr/>
      </xdr:nvSpPr>
      <xdr:spPr>
        <a:xfrm>
          <a:off x="10426700" y="1426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38049</xdr:rowOff>
    </xdr:from>
    <xdr:to>
      <xdr:col>50</xdr:col>
      <xdr:colOff>165100</xdr:colOff>
      <xdr:row>83</xdr:row>
      <xdr:rowOff>139649</xdr:rowOff>
    </xdr:to>
    <xdr:sp macro="" textlink="">
      <xdr:nvSpPr>
        <xdr:cNvPr id="344" name="フローチャート: 判断 343">
          <a:extLst>
            <a:ext uri="{FF2B5EF4-FFF2-40B4-BE49-F238E27FC236}">
              <a16:creationId xmlns:a16="http://schemas.microsoft.com/office/drawing/2014/main" id="{00000000-0008-0000-0100-000058010000}"/>
            </a:ext>
          </a:extLst>
        </xdr:cNvPr>
        <xdr:cNvSpPr/>
      </xdr:nvSpPr>
      <xdr:spPr>
        <a:xfrm>
          <a:off x="9588500" y="1426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40336</xdr:rowOff>
    </xdr:from>
    <xdr:to>
      <xdr:col>46</xdr:col>
      <xdr:colOff>38100</xdr:colOff>
      <xdr:row>83</xdr:row>
      <xdr:rowOff>141936</xdr:rowOff>
    </xdr:to>
    <xdr:sp macro="" textlink="">
      <xdr:nvSpPr>
        <xdr:cNvPr id="345" name="フローチャート: 判断 344">
          <a:extLst>
            <a:ext uri="{FF2B5EF4-FFF2-40B4-BE49-F238E27FC236}">
              <a16:creationId xmlns:a16="http://schemas.microsoft.com/office/drawing/2014/main" id="{00000000-0008-0000-0100-000059010000}"/>
            </a:ext>
          </a:extLst>
        </xdr:cNvPr>
        <xdr:cNvSpPr/>
      </xdr:nvSpPr>
      <xdr:spPr>
        <a:xfrm>
          <a:off x="8699500" y="1427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75540</xdr:rowOff>
    </xdr:from>
    <xdr:to>
      <xdr:col>41</xdr:col>
      <xdr:colOff>101600</xdr:colOff>
      <xdr:row>84</xdr:row>
      <xdr:rowOff>5690</xdr:rowOff>
    </xdr:to>
    <xdr:sp macro="" textlink="">
      <xdr:nvSpPr>
        <xdr:cNvPr id="346" name="フローチャート: 判断 345">
          <a:extLst>
            <a:ext uri="{FF2B5EF4-FFF2-40B4-BE49-F238E27FC236}">
              <a16:creationId xmlns:a16="http://schemas.microsoft.com/office/drawing/2014/main" id="{00000000-0008-0000-0100-00005A010000}"/>
            </a:ext>
          </a:extLst>
        </xdr:cNvPr>
        <xdr:cNvSpPr/>
      </xdr:nvSpPr>
      <xdr:spPr>
        <a:xfrm>
          <a:off x="7810500" y="143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64567</xdr:rowOff>
    </xdr:from>
    <xdr:to>
      <xdr:col>36</xdr:col>
      <xdr:colOff>165100</xdr:colOff>
      <xdr:row>83</xdr:row>
      <xdr:rowOff>166167</xdr:rowOff>
    </xdr:to>
    <xdr:sp macro="" textlink="">
      <xdr:nvSpPr>
        <xdr:cNvPr id="347" name="フローチャート: 判断 346">
          <a:extLst>
            <a:ext uri="{FF2B5EF4-FFF2-40B4-BE49-F238E27FC236}">
              <a16:creationId xmlns:a16="http://schemas.microsoft.com/office/drawing/2014/main" id="{00000000-0008-0000-0100-00005B010000}"/>
            </a:ext>
          </a:extLst>
        </xdr:cNvPr>
        <xdr:cNvSpPr/>
      </xdr:nvSpPr>
      <xdr:spPr>
        <a:xfrm>
          <a:off x="6921500" y="1429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100-00005C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100-00005D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100-00005E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110744</xdr:rowOff>
    </xdr:from>
    <xdr:to>
      <xdr:col>55</xdr:col>
      <xdr:colOff>50800</xdr:colOff>
      <xdr:row>80</xdr:row>
      <xdr:rowOff>40894</xdr:rowOff>
    </xdr:to>
    <xdr:sp macro="" textlink="">
      <xdr:nvSpPr>
        <xdr:cNvPr id="353" name="楕円 352">
          <a:extLst>
            <a:ext uri="{FF2B5EF4-FFF2-40B4-BE49-F238E27FC236}">
              <a16:creationId xmlns:a16="http://schemas.microsoft.com/office/drawing/2014/main" id="{00000000-0008-0000-0100-000061010000}"/>
            </a:ext>
          </a:extLst>
        </xdr:cNvPr>
        <xdr:cNvSpPr/>
      </xdr:nvSpPr>
      <xdr:spPr>
        <a:xfrm>
          <a:off x="10426700" y="1365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133621</xdr:rowOff>
    </xdr:from>
    <xdr:ext cx="469744" cy="259045"/>
    <xdr:sp macro="" textlink="">
      <xdr:nvSpPr>
        <xdr:cNvPr id="354" name="【公営住宅】&#10;一人当たり面積該当値テキスト">
          <a:extLst>
            <a:ext uri="{FF2B5EF4-FFF2-40B4-BE49-F238E27FC236}">
              <a16:creationId xmlns:a16="http://schemas.microsoft.com/office/drawing/2014/main" id="{00000000-0008-0000-0100-000062010000}"/>
            </a:ext>
          </a:extLst>
        </xdr:cNvPr>
        <xdr:cNvSpPr txBox="1"/>
      </xdr:nvSpPr>
      <xdr:spPr>
        <a:xfrm>
          <a:off x="10515600" y="1350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120802</xdr:rowOff>
    </xdr:from>
    <xdr:to>
      <xdr:col>50</xdr:col>
      <xdr:colOff>165100</xdr:colOff>
      <xdr:row>80</xdr:row>
      <xdr:rowOff>50952</xdr:rowOff>
    </xdr:to>
    <xdr:sp macro="" textlink="">
      <xdr:nvSpPr>
        <xdr:cNvPr id="355" name="楕円 354">
          <a:extLst>
            <a:ext uri="{FF2B5EF4-FFF2-40B4-BE49-F238E27FC236}">
              <a16:creationId xmlns:a16="http://schemas.microsoft.com/office/drawing/2014/main" id="{00000000-0008-0000-0100-000063010000}"/>
            </a:ext>
          </a:extLst>
        </xdr:cNvPr>
        <xdr:cNvSpPr/>
      </xdr:nvSpPr>
      <xdr:spPr>
        <a:xfrm>
          <a:off x="9588500" y="1366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161544</xdr:rowOff>
    </xdr:from>
    <xdr:to>
      <xdr:col>55</xdr:col>
      <xdr:colOff>0</xdr:colOff>
      <xdr:row>80</xdr:row>
      <xdr:rowOff>152</xdr:rowOff>
    </xdr:to>
    <xdr:cxnSp macro="">
      <xdr:nvCxnSpPr>
        <xdr:cNvPr id="356" name="直線コネクタ 355">
          <a:extLst>
            <a:ext uri="{FF2B5EF4-FFF2-40B4-BE49-F238E27FC236}">
              <a16:creationId xmlns:a16="http://schemas.microsoft.com/office/drawing/2014/main" id="{00000000-0008-0000-0100-000064010000}"/>
            </a:ext>
          </a:extLst>
        </xdr:cNvPr>
        <xdr:cNvCxnSpPr/>
      </xdr:nvCxnSpPr>
      <xdr:spPr>
        <a:xfrm flipV="1">
          <a:off x="9639300" y="13706094"/>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132690</xdr:rowOff>
    </xdr:from>
    <xdr:to>
      <xdr:col>46</xdr:col>
      <xdr:colOff>38100</xdr:colOff>
      <xdr:row>80</xdr:row>
      <xdr:rowOff>62840</xdr:rowOff>
    </xdr:to>
    <xdr:sp macro="" textlink="">
      <xdr:nvSpPr>
        <xdr:cNvPr id="357" name="楕円 356">
          <a:extLst>
            <a:ext uri="{FF2B5EF4-FFF2-40B4-BE49-F238E27FC236}">
              <a16:creationId xmlns:a16="http://schemas.microsoft.com/office/drawing/2014/main" id="{00000000-0008-0000-0100-000065010000}"/>
            </a:ext>
          </a:extLst>
        </xdr:cNvPr>
        <xdr:cNvSpPr/>
      </xdr:nvSpPr>
      <xdr:spPr>
        <a:xfrm>
          <a:off x="8699500" y="1367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152</xdr:rowOff>
    </xdr:from>
    <xdr:to>
      <xdr:col>50</xdr:col>
      <xdr:colOff>114300</xdr:colOff>
      <xdr:row>80</xdr:row>
      <xdr:rowOff>12040</xdr:rowOff>
    </xdr:to>
    <xdr:cxnSp macro="">
      <xdr:nvCxnSpPr>
        <xdr:cNvPr id="358" name="直線コネクタ 357">
          <a:extLst>
            <a:ext uri="{FF2B5EF4-FFF2-40B4-BE49-F238E27FC236}">
              <a16:creationId xmlns:a16="http://schemas.microsoft.com/office/drawing/2014/main" id="{00000000-0008-0000-0100-000066010000}"/>
            </a:ext>
          </a:extLst>
        </xdr:cNvPr>
        <xdr:cNvCxnSpPr/>
      </xdr:nvCxnSpPr>
      <xdr:spPr>
        <a:xfrm flipV="1">
          <a:off x="8750300" y="13716152"/>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148692</xdr:rowOff>
    </xdr:from>
    <xdr:to>
      <xdr:col>41</xdr:col>
      <xdr:colOff>101600</xdr:colOff>
      <xdr:row>80</xdr:row>
      <xdr:rowOff>78842</xdr:rowOff>
    </xdr:to>
    <xdr:sp macro="" textlink="">
      <xdr:nvSpPr>
        <xdr:cNvPr id="359" name="楕円 358">
          <a:extLst>
            <a:ext uri="{FF2B5EF4-FFF2-40B4-BE49-F238E27FC236}">
              <a16:creationId xmlns:a16="http://schemas.microsoft.com/office/drawing/2014/main" id="{00000000-0008-0000-0100-000067010000}"/>
            </a:ext>
          </a:extLst>
        </xdr:cNvPr>
        <xdr:cNvSpPr/>
      </xdr:nvSpPr>
      <xdr:spPr>
        <a:xfrm>
          <a:off x="7810500" y="1369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12040</xdr:rowOff>
    </xdr:from>
    <xdr:to>
      <xdr:col>45</xdr:col>
      <xdr:colOff>177800</xdr:colOff>
      <xdr:row>80</xdr:row>
      <xdr:rowOff>28042</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flipV="1">
          <a:off x="7861300" y="1372804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155550</xdr:rowOff>
    </xdr:from>
    <xdr:to>
      <xdr:col>36</xdr:col>
      <xdr:colOff>165100</xdr:colOff>
      <xdr:row>80</xdr:row>
      <xdr:rowOff>85700</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6921500" y="137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28042</xdr:rowOff>
    </xdr:from>
    <xdr:to>
      <xdr:col>41</xdr:col>
      <xdr:colOff>50800</xdr:colOff>
      <xdr:row>80</xdr:row>
      <xdr:rowOff>34900</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flipV="1">
          <a:off x="6972300" y="1374404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130776</xdr:rowOff>
    </xdr:from>
    <xdr:ext cx="469744" cy="259045"/>
    <xdr:sp macro="" textlink="">
      <xdr:nvSpPr>
        <xdr:cNvPr id="363" name="n_1aveValue【公営住宅】&#10;一人当たり面積">
          <a:extLst>
            <a:ext uri="{FF2B5EF4-FFF2-40B4-BE49-F238E27FC236}">
              <a16:creationId xmlns:a16="http://schemas.microsoft.com/office/drawing/2014/main" id="{00000000-0008-0000-0100-00006B010000}"/>
            </a:ext>
          </a:extLst>
        </xdr:cNvPr>
        <xdr:cNvSpPr txBox="1"/>
      </xdr:nvSpPr>
      <xdr:spPr>
        <a:xfrm>
          <a:off x="9391727" y="1436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133063</xdr:rowOff>
    </xdr:from>
    <xdr:ext cx="469744" cy="259045"/>
    <xdr:sp macro="" textlink="">
      <xdr:nvSpPr>
        <xdr:cNvPr id="364" name="n_2aveValue【公営住宅】&#10;一人当たり面積">
          <a:extLst>
            <a:ext uri="{FF2B5EF4-FFF2-40B4-BE49-F238E27FC236}">
              <a16:creationId xmlns:a16="http://schemas.microsoft.com/office/drawing/2014/main" id="{00000000-0008-0000-0100-00006C010000}"/>
            </a:ext>
          </a:extLst>
        </xdr:cNvPr>
        <xdr:cNvSpPr txBox="1"/>
      </xdr:nvSpPr>
      <xdr:spPr>
        <a:xfrm>
          <a:off x="8515427" y="1436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168267</xdr:rowOff>
    </xdr:from>
    <xdr:ext cx="469744" cy="259045"/>
    <xdr:sp macro="" textlink="">
      <xdr:nvSpPr>
        <xdr:cNvPr id="365" name="n_3aveValue【公営住宅】&#10;一人当たり面積">
          <a:extLst>
            <a:ext uri="{FF2B5EF4-FFF2-40B4-BE49-F238E27FC236}">
              <a16:creationId xmlns:a16="http://schemas.microsoft.com/office/drawing/2014/main" id="{00000000-0008-0000-0100-00006D010000}"/>
            </a:ext>
          </a:extLst>
        </xdr:cNvPr>
        <xdr:cNvSpPr txBox="1"/>
      </xdr:nvSpPr>
      <xdr:spPr>
        <a:xfrm>
          <a:off x="7626427" y="1439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157294</xdr:rowOff>
    </xdr:from>
    <xdr:ext cx="469744" cy="259045"/>
    <xdr:sp macro="" textlink="">
      <xdr:nvSpPr>
        <xdr:cNvPr id="366" name="n_4aveValue【公営住宅】&#10;一人当たり面積">
          <a:extLst>
            <a:ext uri="{FF2B5EF4-FFF2-40B4-BE49-F238E27FC236}">
              <a16:creationId xmlns:a16="http://schemas.microsoft.com/office/drawing/2014/main" id="{00000000-0008-0000-0100-00006E010000}"/>
            </a:ext>
          </a:extLst>
        </xdr:cNvPr>
        <xdr:cNvSpPr txBox="1"/>
      </xdr:nvSpPr>
      <xdr:spPr>
        <a:xfrm>
          <a:off x="6737427" y="143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67479</xdr:rowOff>
    </xdr:from>
    <xdr:ext cx="469744" cy="259045"/>
    <xdr:sp macro="" textlink="">
      <xdr:nvSpPr>
        <xdr:cNvPr id="367" name="n_1mainValue【公営住宅】&#10;一人当たり面積">
          <a:extLst>
            <a:ext uri="{FF2B5EF4-FFF2-40B4-BE49-F238E27FC236}">
              <a16:creationId xmlns:a16="http://schemas.microsoft.com/office/drawing/2014/main" id="{00000000-0008-0000-0100-00006F010000}"/>
            </a:ext>
          </a:extLst>
        </xdr:cNvPr>
        <xdr:cNvSpPr txBox="1"/>
      </xdr:nvSpPr>
      <xdr:spPr>
        <a:xfrm>
          <a:off x="9391727" y="13440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79367</xdr:rowOff>
    </xdr:from>
    <xdr:ext cx="469744" cy="259045"/>
    <xdr:sp macro="" textlink="">
      <xdr:nvSpPr>
        <xdr:cNvPr id="368" name="n_2mainValue【公営住宅】&#10;一人当たり面積">
          <a:extLst>
            <a:ext uri="{FF2B5EF4-FFF2-40B4-BE49-F238E27FC236}">
              <a16:creationId xmlns:a16="http://schemas.microsoft.com/office/drawing/2014/main" id="{00000000-0008-0000-0100-000070010000}"/>
            </a:ext>
          </a:extLst>
        </xdr:cNvPr>
        <xdr:cNvSpPr txBox="1"/>
      </xdr:nvSpPr>
      <xdr:spPr>
        <a:xfrm>
          <a:off x="8515427" y="1345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95369</xdr:rowOff>
    </xdr:from>
    <xdr:ext cx="469744" cy="259045"/>
    <xdr:sp macro="" textlink="">
      <xdr:nvSpPr>
        <xdr:cNvPr id="369" name="n_3mainValue【公営住宅】&#10;一人当たり面積">
          <a:extLst>
            <a:ext uri="{FF2B5EF4-FFF2-40B4-BE49-F238E27FC236}">
              <a16:creationId xmlns:a16="http://schemas.microsoft.com/office/drawing/2014/main" id="{00000000-0008-0000-0100-000071010000}"/>
            </a:ext>
          </a:extLst>
        </xdr:cNvPr>
        <xdr:cNvSpPr txBox="1"/>
      </xdr:nvSpPr>
      <xdr:spPr>
        <a:xfrm>
          <a:off x="7626427" y="13468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102227</xdr:rowOff>
    </xdr:from>
    <xdr:ext cx="469744" cy="259045"/>
    <xdr:sp macro="" textlink="">
      <xdr:nvSpPr>
        <xdr:cNvPr id="370" name="n_4mainValue【公営住宅】&#10;一人当たり面積">
          <a:extLst>
            <a:ext uri="{FF2B5EF4-FFF2-40B4-BE49-F238E27FC236}">
              <a16:creationId xmlns:a16="http://schemas.microsoft.com/office/drawing/2014/main" id="{00000000-0008-0000-0100-000072010000}"/>
            </a:ext>
          </a:extLst>
        </xdr:cNvPr>
        <xdr:cNvSpPr txBox="1"/>
      </xdr:nvSpPr>
      <xdr:spPr>
        <a:xfrm>
          <a:off x="6737427" y="1347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00000000-0008-0000-0100-000073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00000000-0008-0000-0100-000074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00000000-0008-0000-0100-000075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00000000-0008-0000-0100-000076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8" name="【認定こども園・幼稚園・保育所】&#10;有形固定資産減価償却率グラフ枠">
          <a:extLst>
            <a:ext uri="{FF2B5EF4-FFF2-40B4-BE49-F238E27FC236}">
              <a16:creationId xmlns:a16="http://schemas.microsoft.com/office/drawing/2014/main" id="{00000000-0008-0000-0100-000098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117348</xdr:rowOff>
    </xdr:from>
    <xdr:to>
      <xdr:col>85</xdr:col>
      <xdr:colOff>126364</xdr:colOff>
      <xdr:row>41</xdr:row>
      <xdr:rowOff>133350</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flipV="1">
          <a:off x="16318864" y="5775198"/>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410" name="【認定こども園・幼稚園・保育所】&#10;有形固定資産減価償却率最小値テキスト">
          <a:extLst>
            <a:ext uri="{FF2B5EF4-FFF2-40B4-BE49-F238E27FC236}">
              <a16:creationId xmlns:a16="http://schemas.microsoft.com/office/drawing/2014/main" id="{00000000-0008-0000-0100-00009A010000}"/>
            </a:ext>
          </a:extLst>
        </xdr:cNvPr>
        <xdr:cNvSpPr txBox="1"/>
      </xdr:nvSpPr>
      <xdr:spPr>
        <a:xfrm>
          <a:off x="16357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64025</xdr:rowOff>
    </xdr:from>
    <xdr:ext cx="405111" cy="259045"/>
    <xdr:sp macro="" textlink="">
      <xdr:nvSpPr>
        <xdr:cNvPr id="412" name="【認定こども園・幼稚園・保育所】&#10;有形固定資産減価償却率最大値テキスト">
          <a:extLst>
            <a:ext uri="{FF2B5EF4-FFF2-40B4-BE49-F238E27FC236}">
              <a16:creationId xmlns:a16="http://schemas.microsoft.com/office/drawing/2014/main" id="{00000000-0008-0000-0100-00009C010000}"/>
            </a:ext>
          </a:extLst>
        </xdr:cNvPr>
        <xdr:cNvSpPr txBox="1"/>
      </xdr:nvSpPr>
      <xdr:spPr>
        <a:xfrm>
          <a:off x="16357600" y="555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117348</xdr:rowOff>
    </xdr:from>
    <xdr:to>
      <xdr:col>86</xdr:col>
      <xdr:colOff>25400</xdr:colOff>
      <xdr:row>33</xdr:row>
      <xdr:rowOff>117348</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6230600" y="577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100855</xdr:rowOff>
    </xdr:from>
    <xdr:ext cx="405111" cy="259045"/>
    <xdr:sp macro="" textlink="">
      <xdr:nvSpPr>
        <xdr:cNvPr id="414" name="【認定こども園・幼稚園・保育所】&#10;有形固定資産減価償却率平均値テキスト">
          <a:extLst>
            <a:ext uri="{FF2B5EF4-FFF2-40B4-BE49-F238E27FC236}">
              <a16:creationId xmlns:a16="http://schemas.microsoft.com/office/drawing/2014/main" id="{00000000-0008-0000-0100-00009E010000}"/>
            </a:ext>
          </a:extLst>
        </xdr:cNvPr>
        <xdr:cNvSpPr txBox="1"/>
      </xdr:nvSpPr>
      <xdr:spPr>
        <a:xfrm>
          <a:off x="16357600" y="6101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77978</xdr:rowOff>
    </xdr:from>
    <xdr:to>
      <xdr:col>85</xdr:col>
      <xdr:colOff>177800</xdr:colOff>
      <xdr:row>37</xdr:row>
      <xdr:rowOff>8128</xdr:rowOff>
    </xdr:to>
    <xdr:sp macro="" textlink="">
      <xdr:nvSpPr>
        <xdr:cNvPr id="415" name="フローチャート: 判断 414">
          <a:extLst>
            <a:ext uri="{FF2B5EF4-FFF2-40B4-BE49-F238E27FC236}">
              <a16:creationId xmlns:a16="http://schemas.microsoft.com/office/drawing/2014/main" id="{00000000-0008-0000-0100-00009F010000}"/>
            </a:ext>
          </a:extLst>
        </xdr:cNvPr>
        <xdr:cNvSpPr/>
      </xdr:nvSpPr>
      <xdr:spPr>
        <a:xfrm>
          <a:off x="16268700" y="625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41402</xdr:rowOff>
    </xdr:from>
    <xdr:to>
      <xdr:col>81</xdr:col>
      <xdr:colOff>101600</xdr:colOff>
      <xdr:row>36</xdr:row>
      <xdr:rowOff>143002</xdr:rowOff>
    </xdr:to>
    <xdr:sp macro="" textlink="">
      <xdr:nvSpPr>
        <xdr:cNvPr id="416" name="フローチャート: 判断 415">
          <a:extLst>
            <a:ext uri="{FF2B5EF4-FFF2-40B4-BE49-F238E27FC236}">
              <a16:creationId xmlns:a16="http://schemas.microsoft.com/office/drawing/2014/main" id="{00000000-0008-0000-0100-0000A0010000}"/>
            </a:ext>
          </a:extLst>
        </xdr:cNvPr>
        <xdr:cNvSpPr/>
      </xdr:nvSpPr>
      <xdr:spPr>
        <a:xfrm>
          <a:off x="15430500" y="621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121412</xdr:rowOff>
    </xdr:from>
    <xdr:to>
      <xdr:col>76</xdr:col>
      <xdr:colOff>165100</xdr:colOff>
      <xdr:row>36</xdr:row>
      <xdr:rowOff>51562</xdr:rowOff>
    </xdr:to>
    <xdr:sp macro="" textlink="">
      <xdr:nvSpPr>
        <xdr:cNvPr id="417" name="フローチャート: 判断 416">
          <a:extLst>
            <a:ext uri="{FF2B5EF4-FFF2-40B4-BE49-F238E27FC236}">
              <a16:creationId xmlns:a16="http://schemas.microsoft.com/office/drawing/2014/main" id="{00000000-0008-0000-0100-0000A1010000}"/>
            </a:ext>
          </a:extLst>
        </xdr:cNvPr>
        <xdr:cNvSpPr/>
      </xdr:nvSpPr>
      <xdr:spPr>
        <a:xfrm>
          <a:off x="14541500" y="612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45974</xdr:rowOff>
    </xdr:from>
    <xdr:to>
      <xdr:col>72</xdr:col>
      <xdr:colOff>38100</xdr:colOff>
      <xdr:row>35</xdr:row>
      <xdr:rowOff>147574</xdr:rowOff>
    </xdr:to>
    <xdr:sp macro="" textlink="">
      <xdr:nvSpPr>
        <xdr:cNvPr id="418" name="フローチャート: 判断 417">
          <a:extLst>
            <a:ext uri="{FF2B5EF4-FFF2-40B4-BE49-F238E27FC236}">
              <a16:creationId xmlns:a16="http://schemas.microsoft.com/office/drawing/2014/main" id="{00000000-0008-0000-0100-0000A2010000}"/>
            </a:ext>
          </a:extLst>
        </xdr:cNvPr>
        <xdr:cNvSpPr/>
      </xdr:nvSpPr>
      <xdr:spPr>
        <a:xfrm>
          <a:off x="13652500" y="604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61976</xdr:rowOff>
    </xdr:from>
    <xdr:to>
      <xdr:col>67</xdr:col>
      <xdr:colOff>101600</xdr:colOff>
      <xdr:row>35</xdr:row>
      <xdr:rowOff>163576</xdr:rowOff>
    </xdr:to>
    <xdr:sp macro="" textlink="">
      <xdr:nvSpPr>
        <xdr:cNvPr id="419" name="フローチャート: 判断 418">
          <a:extLst>
            <a:ext uri="{FF2B5EF4-FFF2-40B4-BE49-F238E27FC236}">
              <a16:creationId xmlns:a16="http://schemas.microsoft.com/office/drawing/2014/main" id="{00000000-0008-0000-0100-0000A3010000}"/>
            </a:ext>
          </a:extLst>
        </xdr:cNvPr>
        <xdr:cNvSpPr/>
      </xdr:nvSpPr>
      <xdr:spPr>
        <a:xfrm>
          <a:off x="12763500" y="606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77978</xdr:rowOff>
    </xdr:from>
    <xdr:to>
      <xdr:col>85</xdr:col>
      <xdr:colOff>177800</xdr:colOff>
      <xdr:row>40</xdr:row>
      <xdr:rowOff>8128</xdr:rowOff>
    </xdr:to>
    <xdr:sp macro="" textlink="">
      <xdr:nvSpPr>
        <xdr:cNvPr id="425" name="楕円 424">
          <a:extLst>
            <a:ext uri="{FF2B5EF4-FFF2-40B4-BE49-F238E27FC236}">
              <a16:creationId xmlns:a16="http://schemas.microsoft.com/office/drawing/2014/main" id="{00000000-0008-0000-0100-0000A9010000}"/>
            </a:ext>
          </a:extLst>
        </xdr:cNvPr>
        <xdr:cNvSpPr/>
      </xdr:nvSpPr>
      <xdr:spPr>
        <a:xfrm>
          <a:off x="162687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56405</xdr:rowOff>
    </xdr:from>
    <xdr:ext cx="405111" cy="259045"/>
    <xdr:sp macro="" textlink="">
      <xdr:nvSpPr>
        <xdr:cNvPr id="426" name="【認定こども園・幼稚園・保育所】&#10;有形固定資産減価償却率該当値テキスト">
          <a:extLst>
            <a:ext uri="{FF2B5EF4-FFF2-40B4-BE49-F238E27FC236}">
              <a16:creationId xmlns:a16="http://schemas.microsoft.com/office/drawing/2014/main" id="{00000000-0008-0000-0100-0000AA010000}"/>
            </a:ext>
          </a:extLst>
        </xdr:cNvPr>
        <xdr:cNvSpPr txBox="1"/>
      </xdr:nvSpPr>
      <xdr:spPr>
        <a:xfrm>
          <a:off x="16357600" y="674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87122</xdr:rowOff>
    </xdr:from>
    <xdr:to>
      <xdr:col>81</xdr:col>
      <xdr:colOff>101600</xdr:colOff>
      <xdr:row>40</xdr:row>
      <xdr:rowOff>17272</xdr:rowOff>
    </xdr:to>
    <xdr:sp macro="" textlink="">
      <xdr:nvSpPr>
        <xdr:cNvPr id="427" name="楕円 426">
          <a:extLst>
            <a:ext uri="{FF2B5EF4-FFF2-40B4-BE49-F238E27FC236}">
              <a16:creationId xmlns:a16="http://schemas.microsoft.com/office/drawing/2014/main" id="{00000000-0008-0000-0100-0000AB010000}"/>
            </a:ext>
          </a:extLst>
        </xdr:cNvPr>
        <xdr:cNvSpPr/>
      </xdr:nvSpPr>
      <xdr:spPr>
        <a:xfrm>
          <a:off x="15430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128778</xdr:rowOff>
    </xdr:from>
    <xdr:to>
      <xdr:col>85</xdr:col>
      <xdr:colOff>127000</xdr:colOff>
      <xdr:row>39</xdr:row>
      <xdr:rowOff>137922</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flipV="1">
          <a:off x="15481300" y="68153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82550</xdr:rowOff>
    </xdr:from>
    <xdr:to>
      <xdr:col>76</xdr:col>
      <xdr:colOff>165100</xdr:colOff>
      <xdr:row>40</xdr:row>
      <xdr:rowOff>12700</xdr:rowOff>
    </xdr:to>
    <xdr:sp macro="" textlink="">
      <xdr:nvSpPr>
        <xdr:cNvPr id="429" name="楕円 428">
          <a:extLst>
            <a:ext uri="{FF2B5EF4-FFF2-40B4-BE49-F238E27FC236}">
              <a16:creationId xmlns:a16="http://schemas.microsoft.com/office/drawing/2014/main" id="{00000000-0008-0000-0100-0000AD010000}"/>
            </a:ext>
          </a:extLst>
        </xdr:cNvPr>
        <xdr:cNvSpPr/>
      </xdr:nvSpPr>
      <xdr:spPr>
        <a:xfrm>
          <a:off x="1454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133350</xdr:rowOff>
    </xdr:from>
    <xdr:to>
      <xdr:col>81</xdr:col>
      <xdr:colOff>50800</xdr:colOff>
      <xdr:row>39</xdr:row>
      <xdr:rowOff>137922</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a:off x="14592300" y="68199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39116</xdr:rowOff>
    </xdr:from>
    <xdr:to>
      <xdr:col>72</xdr:col>
      <xdr:colOff>38100</xdr:colOff>
      <xdr:row>39</xdr:row>
      <xdr:rowOff>140716</xdr:rowOff>
    </xdr:to>
    <xdr:sp macro="" textlink="">
      <xdr:nvSpPr>
        <xdr:cNvPr id="431" name="楕円 430">
          <a:extLst>
            <a:ext uri="{FF2B5EF4-FFF2-40B4-BE49-F238E27FC236}">
              <a16:creationId xmlns:a16="http://schemas.microsoft.com/office/drawing/2014/main" id="{00000000-0008-0000-0100-0000AF010000}"/>
            </a:ext>
          </a:extLst>
        </xdr:cNvPr>
        <xdr:cNvSpPr/>
      </xdr:nvSpPr>
      <xdr:spPr>
        <a:xfrm>
          <a:off x="13652500" y="672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89916</xdr:rowOff>
    </xdr:from>
    <xdr:to>
      <xdr:col>76</xdr:col>
      <xdr:colOff>114300</xdr:colOff>
      <xdr:row>39</xdr:row>
      <xdr:rowOff>133350</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a:off x="13703300" y="677646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164846</xdr:rowOff>
    </xdr:from>
    <xdr:to>
      <xdr:col>67</xdr:col>
      <xdr:colOff>101600</xdr:colOff>
      <xdr:row>39</xdr:row>
      <xdr:rowOff>94996</xdr:rowOff>
    </xdr:to>
    <xdr:sp macro="" textlink="">
      <xdr:nvSpPr>
        <xdr:cNvPr id="433" name="楕円 432">
          <a:extLst>
            <a:ext uri="{FF2B5EF4-FFF2-40B4-BE49-F238E27FC236}">
              <a16:creationId xmlns:a16="http://schemas.microsoft.com/office/drawing/2014/main" id="{00000000-0008-0000-0100-0000B1010000}"/>
            </a:ext>
          </a:extLst>
        </xdr:cNvPr>
        <xdr:cNvSpPr/>
      </xdr:nvSpPr>
      <xdr:spPr>
        <a:xfrm>
          <a:off x="12763500" y="66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44196</xdr:rowOff>
    </xdr:from>
    <xdr:to>
      <xdr:col>71</xdr:col>
      <xdr:colOff>177800</xdr:colOff>
      <xdr:row>39</xdr:row>
      <xdr:rowOff>89916</xdr:rowOff>
    </xdr:to>
    <xdr:cxnSp macro="">
      <xdr:nvCxnSpPr>
        <xdr:cNvPr id="434" name="直線コネクタ 433">
          <a:extLst>
            <a:ext uri="{FF2B5EF4-FFF2-40B4-BE49-F238E27FC236}">
              <a16:creationId xmlns:a16="http://schemas.microsoft.com/office/drawing/2014/main" id="{00000000-0008-0000-0100-0000B2010000}"/>
            </a:ext>
          </a:extLst>
        </xdr:cNvPr>
        <xdr:cNvCxnSpPr/>
      </xdr:nvCxnSpPr>
      <xdr:spPr>
        <a:xfrm>
          <a:off x="12814300" y="673074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159529</xdr:rowOff>
    </xdr:from>
    <xdr:ext cx="405111" cy="259045"/>
    <xdr:sp macro="" textlink="">
      <xdr:nvSpPr>
        <xdr:cNvPr id="435" name="n_1aveValue【認定こども園・幼稚園・保育所】&#10;有形固定資産減価償却率">
          <a:extLst>
            <a:ext uri="{FF2B5EF4-FFF2-40B4-BE49-F238E27FC236}">
              <a16:creationId xmlns:a16="http://schemas.microsoft.com/office/drawing/2014/main" id="{00000000-0008-0000-0100-0000B3010000}"/>
            </a:ext>
          </a:extLst>
        </xdr:cNvPr>
        <xdr:cNvSpPr txBox="1"/>
      </xdr:nvSpPr>
      <xdr:spPr>
        <a:xfrm>
          <a:off x="15266044" y="598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68089</xdr:rowOff>
    </xdr:from>
    <xdr:ext cx="405111" cy="259045"/>
    <xdr:sp macro="" textlink="">
      <xdr:nvSpPr>
        <xdr:cNvPr id="436" name="n_2aveValue【認定こども園・幼稚園・保育所】&#10;有形固定資産減価償却率">
          <a:extLst>
            <a:ext uri="{FF2B5EF4-FFF2-40B4-BE49-F238E27FC236}">
              <a16:creationId xmlns:a16="http://schemas.microsoft.com/office/drawing/2014/main" id="{00000000-0008-0000-0100-0000B4010000}"/>
            </a:ext>
          </a:extLst>
        </xdr:cNvPr>
        <xdr:cNvSpPr txBox="1"/>
      </xdr:nvSpPr>
      <xdr:spPr>
        <a:xfrm>
          <a:off x="14389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164101</xdr:rowOff>
    </xdr:from>
    <xdr:ext cx="405111" cy="259045"/>
    <xdr:sp macro="" textlink="">
      <xdr:nvSpPr>
        <xdr:cNvPr id="437" name="n_3aveValue【認定こども園・幼稚園・保育所】&#10;有形固定資産減価償却率">
          <a:extLst>
            <a:ext uri="{FF2B5EF4-FFF2-40B4-BE49-F238E27FC236}">
              <a16:creationId xmlns:a16="http://schemas.microsoft.com/office/drawing/2014/main" id="{00000000-0008-0000-0100-0000B5010000}"/>
            </a:ext>
          </a:extLst>
        </xdr:cNvPr>
        <xdr:cNvSpPr txBox="1"/>
      </xdr:nvSpPr>
      <xdr:spPr>
        <a:xfrm>
          <a:off x="13500744" y="582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8653</xdr:rowOff>
    </xdr:from>
    <xdr:ext cx="405111" cy="259045"/>
    <xdr:sp macro="" textlink="">
      <xdr:nvSpPr>
        <xdr:cNvPr id="438" name="n_4aveValue【認定こども園・幼稚園・保育所】&#10;有形固定資産減価償却率">
          <a:extLst>
            <a:ext uri="{FF2B5EF4-FFF2-40B4-BE49-F238E27FC236}">
              <a16:creationId xmlns:a16="http://schemas.microsoft.com/office/drawing/2014/main" id="{00000000-0008-0000-0100-0000B6010000}"/>
            </a:ext>
          </a:extLst>
        </xdr:cNvPr>
        <xdr:cNvSpPr txBox="1"/>
      </xdr:nvSpPr>
      <xdr:spPr>
        <a:xfrm>
          <a:off x="12611744" y="583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8399</xdr:rowOff>
    </xdr:from>
    <xdr:ext cx="405111" cy="259045"/>
    <xdr:sp macro="" textlink="">
      <xdr:nvSpPr>
        <xdr:cNvPr id="439" name="n_1mainValue【認定こども園・幼稚園・保育所】&#10;有形固定資産減価償却率">
          <a:extLst>
            <a:ext uri="{FF2B5EF4-FFF2-40B4-BE49-F238E27FC236}">
              <a16:creationId xmlns:a16="http://schemas.microsoft.com/office/drawing/2014/main" id="{00000000-0008-0000-0100-0000B7010000}"/>
            </a:ext>
          </a:extLst>
        </xdr:cNvPr>
        <xdr:cNvSpPr txBox="1"/>
      </xdr:nvSpPr>
      <xdr:spPr>
        <a:xfrm>
          <a:off x="15266044" y="686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3827</xdr:rowOff>
    </xdr:from>
    <xdr:ext cx="405111" cy="259045"/>
    <xdr:sp macro="" textlink="">
      <xdr:nvSpPr>
        <xdr:cNvPr id="440" name="n_2mainValue【認定こども園・幼稚園・保育所】&#10;有形固定資産減価償却率">
          <a:extLst>
            <a:ext uri="{FF2B5EF4-FFF2-40B4-BE49-F238E27FC236}">
              <a16:creationId xmlns:a16="http://schemas.microsoft.com/office/drawing/2014/main" id="{00000000-0008-0000-0100-0000B8010000}"/>
            </a:ext>
          </a:extLst>
        </xdr:cNvPr>
        <xdr:cNvSpPr txBox="1"/>
      </xdr:nvSpPr>
      <xdr:spPr>
        <a:xfrm>
          <a:off x="14389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131843</xdr:rowOff>
    </xdr:from>
    <xdr:ext cx="405111" cy="259045"/>
    <xdr:sp macro="" textlink="">
      <xdr:nvSpPr>
        <xdr:cNvPr id="441" name="n_3mainValue【認定こども園・幼稚園・保育所】&#10;有形固定資産減価償却率">
          <a:extLst>
            <a:ext uri="{FF2B5EF4-FFF2-40B4-BE49-F238E27FC236}">
              <a16:creationId xmlns:a16="http://schemas.microsoft.com/office/drawing/2014/main" id="{00000000-0008-0000-0100-0000B9010000}"/>
            </a:ext>
          </a:extLst>
        </xdr:cNvPr>
        <xdr:cNvSpPr txBox="1"/>
      </xdr:nvSpPr>
      <xdr:spPr>
        <a:xfrm>
          <a:off x="13500744" y="6818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86123</xdr:rowOff>
    </xdr:from>
    <xdr:ext cx="405111" cy="259045"/>
    <xdr:sp macro="" textlink="">
      <xdr:nvSpPr>
        <xdr:cNvPr id="442" name="n_4mainValue【認定こども園・幼稚園・保育所】&#10;有形固定資産減価償却率">
          <a:extLst>
            <a:ext uri="{FF2B5EF4-FFF2-40B4-BE49-F238E27FC236}">
              <a16:creationId xmlns:a16="http://schemas.microsoft.com/office/drawing/2014/main" id="{00000000-0008-0000-0100-0000BA010000}"/>
            </a:ext>
          </a:extLst>
        </xdr:cNvPr>
        <xdr:cNvSpPr txBox="1"/>
      </xdr:nvSpPr>
      <xdr:spPr>
        <a:xfrm>
          <a:off x="126117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5" name="正方形/長方形 444">
          <a:extLst>
            <a:ext uri="{FF2B5EF4-FFF2-40B4-BE49-F238E27FC236}">
              <a16:creationId xmlns:a16="http://schemas.microsoft.com/office/drawing/2014/main" id="{00000000-0008-0000-0100-0000BD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6" name="正方形/長方形 445">
          <a:extLst>
            <a:ext uri="{FF2B5EF4-FFF2-40B4-BE49-F238E27FC236}">
              <a16:creationId xmlns:a16="http://schemas.microsoft.com/office/drawing/2014/main" id="{00000000-0008-0000-0100-0000BE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4" name="テキスト ボックス 453">
          <a:extLst>
            <a:ext uri="{FF2B5EF4-FFF2-40B4-BE49-F238E27FC236}">
              <a16:creationId xmlns:a16="http://schemas.microsoft.com/office/drawing/2014/main" id="{00000000-0008-0000-0100-0000C6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8" name="テキスト ボックス 457">
          <a:extLst>
            <a:ext uri="{FF2B5EF4-FFF2-40B4-BE49-F238E27FC236}">
              <a16:creationId xmlns:a16="http://schemas.microsoft.com/office/drawing/2014/main" id="{00000000-0008-0000-0100-0000CA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認定こども園・幼稚園・保育所】&#10;一人当たり面積グラフ枠">
          <a:extLst>
            <a:ext uri="{FF2B5EF4-FFF2-40B4-BE49-F238E27FC236}">
              <a16:creationId xmlns:a16="http://schemas.microsoft.com/office/drawing/2014/main" id="{00000000-0008-0000-0100-0000D1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167640</xdr:rowOff>
    </xdr:from>
    <xdr:to>
      <xdr:col>116</xdr:col>
      <xdr:colOff>62864</xdr:colOff>
      <xdr:row>41</xdr:row>
      <xdr:rowOff>102870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flipV="1">
          <a:off x="22160864" y="582549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106697</xdr:rowOff>
    </xdr:from>
    <xdr:ext cx="469744" cy="259045"/>
    <xdr:sp macro="" textlink="">
      <xdr:nvSpPr>
        <xdr:cNvPr id="467" name="【認定こども園・幼稚園・保育所】&#10;一人当たり面積最小値テキスト">
          <a:extLst>
            <a:ext uri="{FF2B5EF4-FFF2-40B4-BE49-F238E27FC236}">
              <a16:creationId xmlns:a16="http://schemas.microsoft.com/office/drawing/2014/main" id="{00000000-0008-0000-0100-0000D3010000}"/>
            </a:ext>
          </a:extLst>
        </xdr:cNvPr>
        <xdr:cNvSpPr txBox="1"/>
      </xdr:nvSpPr>
      <xdr:spPr>
        <a:xfrm>
          <a:off x="22199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102870</xdr:rowOff>
    </xdr:from>
    <xdr:to>
      <xdr:col>116</xdr:col>
      <xdr:colOff>152400</xdr:colOff>
      <xdr:row>41</xdr:row>
      <xdr:rowOff>102870</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22072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114317</xdr:rowOff>
    </xdr:from>
    <xdr:ext cx="469744" cy="259045"/>
    <xdr:sp macro="" textlink="">
      <xdr:nvSpPr>
        <xdr:cNvPr id="469" name="【認定こども園・幼稚園・保育所】&#10;一人当たり面積最大値テキスト">
          <a:extLst>
            <a:ext uri="{FF2B5EF4-FFF2-40B4-BE49-F238E27FC236}">
              <a16:creationId xmlns:a16="http://schemas.microsoft.com/office/drawing/2014/main" id="{00000000-0008-0000-0100-0000D5010000}"/>
            </a:ext>
          </a:extLst>
        </xdr:cNvPr>
        <xdr:cNvSpPr txBox="1"/>
      </xdr:nvSpPr>
      <xdr:spPr>
        <a:xfrm>
          <a:off x="22199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167640</xdr:rowOff>
    </xdr:from>
    <xdr:to>
      <xdr:col>116</xdr:col>
      <xdr:colOff>152400</xdr:colOff>
      <xdr:row>33</xdr:row>
      <xdr:rowOff>167640</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22072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52087</xdr:rowOff>
    </xdr:from>
    <xdr:ext cx="469744" cy="259045"/>
    <xdr:sp macro="" textlink="">
      <xdr:nvSpPr>
        <xdr:cNvPr id="471" name="【認定こども園・幼稚園・保育所】&#10;一人当たり面積平均値テキスト">
          <a:extLst>
            <a:ext uri="{FF2B5EF4-FFF2-40B4-BE49-F238E27FC236}">
              <a16:creationId xmlns:a16="http://schemas.microsoft.com/office/drawing/2014/main" id="{00000000-0008-0000-0100-0000D7010000}"/>
            </a:ext>
          </a:extLst>
        </xdr:cNvPr>
        <xdr:cNvSpPr txBox="1"/>
      </xdr:nvSpPr>
      <xdr:spPr>
        <a:xfrm>
          <a:off x="22199600" y="6395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29210</xdr:rowOff>
    </xdr:from>
    <xdr:to>
      <xdr:col>116</xdr:col>
      <xdr:colOff>114300</xdr:colOff>
      <xdr:row>38</xdr:row>
      <xdr:rowOff>130810</xdr:rowOff>
    </xdr:to>
    <xdr:sp macro="" textlink="">
      <xdr:nvSpPr>
        <xdr:cNvPr id="472" name="フローチャート: 判断 471">
          <a:extLst>
            <a:ext uri="{FF2B5EF4-FFF2-40B4-BE49-F238E27FC236}">
              <a16:creationId xmlns:a16="http://schemas.microsoft.com/office/drawing/2014/main" id="{00000000-0008-0000-0100-0000D8010000}"/>
            </a:ext>
          </a:extLst>
        </xdr:cNvPr>
        <xdr:cNvSpPr/>
      </xdr:nvSpPr>
      <xdr:spPr>
        <a:xfrm>
          <a:off x="22110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xdr:rowOff>
    </xdr:from>
    <xdr:to>
      <xdr:col>112</xdr:col>
      <xdr:colOff>38100</xdr:colOff>
      <xdr:row>38</xdr:row>
      <xdr:rowOff>115570</xdr:rowOff>
    </xdr:to>
    <xdr:sp macro="" textlink="">
      <xdr:nvSpPr>
        <xdr:cNvPr id="473" name="フローチャート: 判断 472">
          <a:extLst>
            <a:ext uri="{FF2B5EF4-FFF2-40B4-BE49-F238E27FC236}">
              <a16:creationId xmlns:a16="http://schemas.microsoft.com/office/drawing/2014/main" id="{00000000-0008-0000-0100-0000D9010000}"/>
            </a:ext>
          </a:extLst>
        </xdr:cNvPr>
        <xdr:cNvSpPr/>
      </xdr:nvSpPr>
      <xdr:spPr>
        <a:xfrm>
          <a:off x="21272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xdr:rowOff>
    </xdr:from>
    <xdr:to>
      <xdr:col>107</xdr:col>
      <xdr:colOff>101600</xdr:colOff>
      <xdr:row>38</xdr:row>
      <xdr:rowOff>111760</xdr:rowOff>
    </xdr:to>
    <xdr:sp macro="" textlink="">
      <xdr:nvSpPr>
        <xdr:cNvPr id="474" name="フローチャート: 判断 473">
          <a:extLst>
            <a:ext uri="{FF2B5EF4-FFF2-40B4-BE49-F238E27FC236}">
              <a16:creationId xmlns:a16="http://schemas.microsoft.com/office/drawing/2014/main" id="{00000000-0008-0000-0100-0000DA010000}"/>
            </a:ext>
          </a:extLst>
        </xdr:cNvPr>
        <xdr:cNvSpPr/>
      </xdr:nvSpPr>
      <xdr:spPr>
        <a:xfrm>
          <a:off x="20383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29210</xdr:rowOff>
    </xdr:from>
    <xdr:to>
      <xdr:col>102</xdr:col>
      <xdr:colOff>165100</xdr:colOff>
      <xdr:row>38</xdr:row>
      <xdr:rowOff>130810</xdr:rowOff>
    </xdr:to>
    <xdr:sp macro="" textlink="">
      <xdr:nvSpPr>
        <xdr:cNvPr id="475" name="フローチャート: 判断 474">
          <a:extLst>
            <a:ext uri="{FF2B5EF4-FFF2-40B4-BE49-F238E27FC236}">
              <a16:creationId xmlns:a16="http://schemas.microsoft.com/office/drawing/2014/main" id="{00000000-0008-0000-0100-0000DB010000}"/>
            </a:ext>
          </a:extLst>
        </xdr:cNvPr>
        <xdr:cNvSpPr/>
      </xdr:nvSpPr>
      <xdr:spPr>
        <a:xfrm>
          <a:off x="19494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25400</xdr:rowOff>
    </xdr:from>
    <xdr:to>
      <xdr:col>98</xdr:col>
      <xdr:colOff>38100</xdr:colOff>
      <xdr:row>38</xdr:row>
      <xdr:rowOff>127000</xdr:rowOff>
    </xdr:to>
    <xdr:sp macro="" textlink="">
      <xdr:nvSpPr>
        <xdr:cNvPr id="476" name="フローチャート: 判断 475">
          <a:extLst>
            <a:ext uri="{FF2B5EF4-FFF2-40B4-BE49-F238E27FC236}">
              <a16:creationId xmlns:a16="http://schemas.microsoft.com/office/drawing/2014/main" id="{00000000-0008-0000-0100-0000DC010000}"/>
            </a:ext>
          </a:extLst>
        </xdr:cNvPr>
        <xdr:cNvSpPr/>
      </xdr:nvSpPr>
      <xdr:spPr>
        <a:xfrm>
          <a:off x="18605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2540</xdr:rowOff>
    </xdr:from>
    <xdr:to>
      <xdr:col>116</xdr:col>
      <xdr:colOff>114300</xdr:colOff>
      <xdr:row>41</xdr:row>
      <xdr:rowOff>104140</xdr:rowOff>
    </xdr:to>
    <xdr:sp macro="" textlink="">
      <xdr:nvSpPr>
        <xdr:cNvPr id="482" name="楕円 481">
          <a:extLst>
            <a:ext uri="{FF2B5EF4-FFF2-40B4-BE49-F238E27FC236}">
              <a16:creationId xmlns:a16="http://schemas.microsoft.com/office/drawing/2014/main" id="{00000000-0008-0000-0100-0000E2010000}"/>
            </a:ext>
          </a:extLst>
        </xdr:cNvPr>
        <xdr:cNvSpPr/>
      </xdr:nvSpPr>
      <xdr:spPr>
        <a:xfrm>
          <a:off x="221107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88917</xdr:rowOff>
    </xdr:from>
    <xdr:ext cx="469744" cy="259045"/>
    <xdr:sp macro="" textlink="">
      <xdr:nvSpPr>
        <xdr:cNvPr id="483" name="【認定こども園・幼稚園・保育所】&#10;一人当たり面積該当値テキスト">
          <a:extLst>
            <a:ext uri="{FF2B5EF4-FFF2-40B4-BE49-F238E27FC236}">
              <a16:creationId xmlns:a16="http://schemas.microsoft.com/office/drawing/2014/main" id="{00000000-0008-0000-0100-0000E3010000}"/>
            </a:ext>
          </a:extLst>
        </xdr:cNvPr>
        <xdr:cNvSpPr txBox="1"/>
      </xdr:nvSpPr>
      <xdr:spPr>
        <a:xfrm>
          <a:off x="22199600" y="694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124460</xdr:rowOff>
    </xdr:from>
    <xdr:to>
      <xdr:col>112</xdr:col>
      <xdr:colOff>38100</xdr:colOff>
      <xdr:row>41</xdr:row>
      <xdr:rowOff>54610</xdr:rowOff>
    </xdr:to>
    <xdr:sp macro="" textlink="">
      <xdr:nvSpPr>
        <xdr:cNvPr id="484" name="楕円 483">
          <a:extLst>
            <a:ext uri="{FF2B5EF4-FFF2-40B4-BE49-F238E27FC236}">
              <a16:creationId xmlns:a16="http://schemas.microsoft.com/office/drawing/2014/main" id="{00000000-0008-0000-0100-0000E4010000}"/>
            </a:ext>
          </a:extLst>
        </xdr:cNvPr>
        <xdr:cNvSpPr/>
      </xdr:nvSpPr>
      <xdr:spPr>
        <a:xfrm>
          <a:off x="21272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3810</xdr:rowOff>
    </xdr:from>
    <xdr:to>
      <xdr:col>116</xdr:col>
      <xdr:colOff>63500</xdr:colOff>
      <xdr:row>41</xdr:row>
      <xdr:rowOff>53340</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a:off x="21323300" y="703326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78740</xdr:rowOff>
    </xdr:from>
    <xdr:to>
      <xdr:col>107</xdr:col>
      <xdr:colOff>101600</xdr:colOff>
      <xdr:row>41</xdr:row>
      <xdr:rowOff>8890</xdr:rowOff>
    </xdr:to>
    <xdr:sp macro="" textlink="">
      <xdr:nvSpPr>
        <xdr:cNvPr id="486" name="楕円 485">
          <a:extLst>
            <a:ext uri="{FF2B5EF4-FFF2-40B4-BE49-F238E27FC236}">
              <a16:creationId xmlns:a16="http://schemas.microsoft.com/office/drawing/2014/main" id="{00000000-0008-0000-0100-0000E6010000}"/>
            </a:ext>
          </a:extLst>
        </xdr:cNvPr>
        <xdr:cNvSpPr/>
      </xdr:nvSpPr>
      <xdr:spPr>
        <a:xfrm>
          <a:off x="20383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129540</xdr:rowOff>
    </xdr:from>
    <xdr:to>
      <xdr:col>111</xdr:col>
      <xdr:colOff>177800</xdr:colOff>
      <xdr:row>41</xdr:row>
      <xdr:rowOff>3810</xdr:rowOff>
    </xdr:to>
    <xdr:cxnSp macro="">
      <xdr:nvCxnSpPr>
        <xdr:cNvPr id="487" name="直線コネクタ 486">
          <a:extLst>
            <a:ext uri="{FF2B5EF4-FFF2-40B4-BE49-F238E27FC236}">
              <a16:creationId xmlns:a16="http://schemas.microsoft.com/office/drawing/2014/main" id="{00000000-0008-0000-0100-0000E7010000}"/>
            </a:ext>
          </a:extLst>
        </xdr:cNvPr>
        <xdr:cNvCxnSpPr/>
      </xdr:nvCxnSpPr>
      <xdr:spPr>
        <a:xfrm>
          <a:off x="20434300" y="6987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488" name="楕円 487">
          <a:extLst>
            <a:ext uri="{FF2B5EF4-FFF2-40B4-BE49-F238E27FC236}">
              <a16:creationId xmlns:a16="http://schemas.microsoft.com/office/drawing/2014/main" id="{00000000-0008-0000-0100-0000E8010000}"/>
            </a:ext>
          </a:extLst>
        </xdr:cNvPr>
        <xdr:cNvSpPr/>
      </xdr:nvSpPr>
      <xdr:spPr>
        <a:xfrm>
          <a:off x="19494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129540</xdr:rowOff>
    </xdr:from>
    <xdr:to>
      <xdr:col>107</xdr:col>
      <xdr:colOff>50800</xdr:colOff>
      <xdr:row>40</xdr:row>
      <xdr:rowOff>133350</xdr:rowOff>
    </xdr:to>
    <xdr:cxnSp macro="">
      <xdr:nvCxnSpPr>
        <xdr:cNvPr id="489" name="直線コネクタ 488">
          <a:extLst>
            <a:ext uri="{FF2B5EF4-FFF2-40B4-BE49-F238E27FC236}">
              <a16:creationId xmlns:a16="http://schemas.microsoft.com/office/drawing/2014/main" id="{00000000-0008-0000-0100-0000E9010000}"/>
            </a:ext>
          </a:extLst>
        </xdr:cNvPr>
        <xdr:cNvCxnSpPr/>
      </xdr:nvCxnSpPr>
      <xdr:spPr>
        <a:xfrm flipV="1">
          <a:off x="19545300" y="69875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86360</xdr:rowOff>
    </xdr:from>
    <xdr:to>
      <xdr:col>98</xdr:col>
      <xdr:colOff>38100</xdr:colOff>
      <xdr:row>41</xdr:row>
      <xdr:rowOff>16510</xdr:rowOff>
    </xdr:to>
    <xdr:sp macro="" textlink="">
      <xdr:nvSpPr>
        <xdr:cNvPr id="490" name="楕円 489">
          <a:extLst>
            <a:ext uri="{FF2B5EF4-FFF2-40B4-BE49-F238E27FC236}">
              <a16:creationId xmlns:a16="http://schemas.microsoft.com/office/drawing/2014/main" id="{00000000-0008-0000-0100-0000EA010000}"/>
            </a:ext>
          </a:extLst>
        </xdr:cNvPr>
        <xdr:cNvSpPr/>
      </xdr:nvSpPr>
      <xdr:spPr>
        <a:xfrm>
          <a:off x="18605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133350</xdr:rowOff>
    </xdr:from>
    <xdr:to>
      <xdr:col>102</xdr:col>
      <xdr:colOff>114300</xdr:colOff>
      <xdr:row>40</xdr:row>
      <xdr:rowOff>137160</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flipV="1">
          <a:off x="18656300" y="69913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132097</xdr:rowOff>
    </xdr:from>
    <xdr:ext cx="469744" cy="259045"/>
    <xdr:sp macro="" textlink="">
      <xdr:nvSpPr>
        <xdr:cNvPr id="492" name="n_1aveValue【認定こども園・幼稚園・保育所】&#10;一人当たり面積">
          <a:extLst>
            <a:ext uri="{FF2B5EF4-FFF2-40B4-BE49-F238E27FC236}">
              <a16:creationId xmlns:a16="http://schemas.microsoft.com/office/drawing/2014/main" id="{00000000-0008-0000-0100-0000EC010000}"/>
            </a:ext>
          </a:extLst>
        </xdr:cNvPr>
        <xdr:cNvSpPr txBox="1"/>
      </xdr:nvSpPr>
      <xdr:spPr>
        <a:xfrm>
          <a:off x="210757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128287</xdr:rowOff>
    </xdr:from>
    <xdr:ext cx="469744" cy="259045"/>
    <xdr:sp macro="" textlink="">
      <xdr:nvSpPr>
        <xdr:cNvPr id="493" name="n_2aveValue【認定こども園・幼稚園・保育所】&#10;一人当たり面積">
          <a:extLst>
            <a:ext uri="{FF2B5EF4-FFF2-40B4-BE49-F238E27FC236}">
              <a16:creationId xmlns:a16="http://schemas.microsoft.com/office/drawing/2014/main" id="{00000000-0008-0000-0100-0000ED010000}"/>
            </a:ext>
          </a:extLst>
        </xdr:cNvPr>
        <xdr:cNvSpPr txBox="1"/>
      </xdr:nvSpPr>
      <xdr:spPr>
        <a:xfrm>
          <a:off x="201994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147337</xdr:rowOff>
    </xdr:from>
    <xdr:ext cx="469744" cy="259045"/>
    <xdr:sp macro="" textlink="">
      <xdr:nvSpPr>
        <xdr:cNvPr id="494" name="n_3aveValue【認定こども園・幼稚園・保育所】&#10;一人当たり面積">
          <a:extLst>
            <a:ext uri="{FF2B5EF4-FFF2-40B4-BE49-F238E27FC236}">
              <a16:creationId xmlns:a16="http://schemas.microsoft.com/office/drawing/2014/main" id="{00000000-0008-0000-0100-0000EE010000}"/>
            </a:ext>
          </a:extLst>
        </xdr:cNvPr>
        <xdr:cNvSpPr txBox="1"/>
      </xdr:nvSpPr>
      <xdr:spPr>
        <a:xfrm>
          <a:off x="1931042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143527</xdr:rowOff>
    </xdr:from>
    <xdr:ext cx="469744" cy="259045"/>
    <xdr:sp macro="" textlink="">
      <xdr:nvSpPr>
        <xdr:cNvPr id="495" name="n_4aveValue【認定こども園・幼稚園・保育所】&#10;一人当たり面積">
          <a:extLst>
            <a:ext uri="{FF2B5EF4-FFF2-40B4-BE49-F238E27FC236}">
              <a16:creationId xmlns:a16="http://schemas.microsoft.com/office/drawing/2014/main" id="{00000000-0008-0000-0100-0000EF010000}"/>
            </a:ext>
          </a:extLst>
        </xdr:cNvPr>
        <xdr:cNvSpPr txBox="1"/>
      </xdr:nvSpPr>
      <xdr:spPr>
        <a:xfrm>
          <a:off x="18421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45737</xdr:rowOff>
    </xdr:from>
    <xdr:ext cx="469744" cy="259045"/>
    <xdr:sp macro="" textlink="">
      <xdr:nvSpPr>
        <xdr:cNvPr id="496" name="n_1mainValue【認定こども園・幼稚園・保育所】&#10;一人当たり面積">
          <a:extLst>
            <a:ext uri="{FF2B5EF4-FFF2-40B4-BE49-F238E27FC236}">
              <a16:creationId xmlns:a16="http://schemas.microsoft.com/office/drawing/2014/main" id="{00000000-0008-0000-0100-0000F0010000}"/>
            </a:ext>
          </a:extLst>
        </xdr:cNvPr>
        <xdr:cNvSpPr txBox="1"/>
      </xdr:nvSpPr>
      <xdr:spPr>
        <a:xfrm>
          <a:off x="21075727"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17</xdr:rowOff>
    </xdr:from>
    <xdr:ext cx="469744" cy="259045"/>
    <xdr:sp macro="" textlink="">
      <xdr:nvSpPr>
        <xdr:cNvPr id="497" name="n_2mainValue【認定こども園・幼稚園・保育所】&#10;一人当たり面積">
          <a:extLst>
            <a:ext uri="{FF2B5EF4-FFF2-40B4-BE49-F238E27FC236}">
              <a16:creationId xmlns:a16="http://schemas.microsoft.com/office/drawing/2014/main" id="{00000000-0008-0000-0100-0000F1010000}"/>
            </a:ext>
          </a:extLst>
        </xdr:cNvPr>
        <xdr:cNvSpPr txBox="1"/>
      </xdr:nvSpPr>
      <xdr:spPr>
        <a:xfrm>
          <a:off x="20199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3827</xdr:rowOff>
    </xdr:from>
    <xdr:ext cx="469744" cy="259045"/>
    <xdr:sp macro="" textlink="">
      <xdr:nvSpPr>
        <xdr:cNvPr id="498" name="n_3mainValue【認定こども園・幼稚園・保育所】&#10;一人当たり面積">
          <a:extLst>
            <a:ext uri="{FF2B5EF4-FFF2-40B4-BE49-F238E27FC236}">
              <a16:creationId xmlns:a16="http://schemas.microsoft.com/office/drawing/2014/main" id="{00000000-0008-0000-0100-0000F2010000}"/>
            </a:ext>
          </a:extLst>
        </xdr:cNvPr>
        <xdr:cNvSpPr txBox="1"/>
      </xdr:nvSpPr>
      <xdr:spPr>
        <a:xfrm>
          <a:off x="193104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7637</xdr:rowOff>
    </xdr:from>
    <xdr:ext cx="469744" cy="259045"/>
    <xdr:sp macro="" textlink="">
      <xdr:nvSpPr>
        <xdr:cNvPr id="499" name="n_4mainValue【認定こども園・幼稚園・保育所】&#10;一人当たり面積">
          <a:extLst>
            <a:ext uri="{FF2B5EF4-FFF2-40B4-BE49-F238E27FC236}">
              <a16:creationId xmlns:a16="http://schemas.microsoft.com/office/drawing/2014/main" id="{00000000-0008-0000-0100-0000F3010000}"/>
            </a:ext>
          </a:extLst>
        </xdr:cNvPr>
        <xdr:cNvSpPr txBox="1"/>
      </xdr:nvSpPr>
      <xdr:spPr>
        <a:xfrm>
          <a:off x="18421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2" name="テキスト ボックス 511">
          <a:extLst>
            <a:ext uri="{FF2B5EF4-FFF2-40B4-BE49-F238E27FC236}">
              <a16:creationId xmlns:a16="http://schemas.microsoft.com/office/drawing/2014/main" id="{00000000-0008-0000-0100-000000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4" name="テキスト ボックス 513">
          <a:extLst>
            <a:ext uri="{FF2B5EF4-FFF2-40B4-BE49-F238E27FC236}">
              <a16:creationId xmlns:a16="http://schemas.microsoft.com/office/drawing/2014/main" id="{00000000-0008-0000-0100-000002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3" name="【学校施設】&#10;有形固定資産減価償却率グラフ枠">
          <a:extLst>
            <a:ext uri="{FF2B5EF4-FFF2-40B4-BE49-F238E27FC236}">
              <a16:creationId xmlns:a16="http://schemas.microsoft.com/office/drawing/2014/main" id="{00000000-0008-0000-0100-00000B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64</xdr:row>
      <xdr:rowOff>148590</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flipV="1">
          <a:off x="16318864" y="9479280"/>
          <a:ext cx="0" cy="1642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152417</xdr:rowOff>
    </xdr:from>
    <xdr:ext cx="405111" cy="259045"/>
    <xdr:sp macro="" textlink="">
      <xdr:nvSpPr>
        <xdr:cNvPr id="525" name="【学校施設】&#10;有形固定資産減価償却率最小値テキスト">
          <a:extLst>
            <a:ext uri="{FF2B5EF4-FFF2-40B4-BE49-F238E27FC236}">
              <a16:creationId xmlns:a16="http://schemas.microsoft.com/office/drawing/2014/main" id="{00000000-0008-0000-0100-00000D020000}"/>
            </a:ext>
          </a:extLst>
        </xdr:cNvPr>
        <xdr:cNvSpPr txBox="1"/>
      </xdr:nvSpPr>
      <xdr:spPr>
        <a:xfrm>
          <a:off x="16357600" y="1112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148590</xdr:rowOff>
    </xdr:from>
    <xdr:to>
      <xdr:col>86</xdr:col>
      <xdr:colOff>25400</xdr:colOff>
      <xdr:row>64</xdr:row>
      <xdr:rowOff>148590</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6230600" y="1112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527" name="【学校施設】&#10;有形固定資産減価償却率最大値テキスト">
          <a:extLst>
            <a:ext uri="{FF2B5EF4-FFF2-40B4-BE49-F238E27FC236}">
              <a16:creationId xmlns:a16="http://schemas.microsoft.com/office/drawing/2014/main" id="{00000000-0008-0000-0100-00000F020000}"/>
            </a:ext>
          </a:extLst>
        </xdr:cNvPr>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74947</xdr:rowOff>
    </xdr:from>
    <xdr:ext cx="405111" cy="259045"/>
    <xdr:sp macro="" textlink="">
      <xdr:nvSpPr>
        <xdr:cNvPr id="529" name="【学校施設】&#10;有形固定資産減価償却率平均値テキスト">
          <a:extLst>
            <a:ext uri="{FF2B5EF4-FFF2-40B4-BE49-F238E27FC236}">
              <a16:creationId xmlns:a16="http://schemas.microsoft.com/office/drawing/2014/main" id="{00000000-0008-0000-0100-000011020000}"/>
            </a:ext>
          </a:extLst>
        </xdr:cNvPr>
        <xdr:cNvSpPr txBox="1"/>
      </xdr:nvSpPr>
      <xdr:spPr>
        <a:xfrm>
          <a:off x="16357600" y="10190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52070</xdr:rowOff>
    </xdr:from>
    <xdr:to>
      <xdr:col>85</xdr:col>
      <xdr:colOff>177800</xdr:colOff>
      <xdr:row>60</xdr:row>
      <xdr:rowOff>153670</xdr:rowOff>
    </xdr:to>
    <xdr:sp macro="" textlink="">
      <xdr:nvSpPr>
        <xdr:cNvPr id="530" name="フローチャート: 判断 529">
          <a:extLst>
            <a:ext uri="{FF2B5EF4-FFF2-40B4-BE49-F238E27FC236}">
              <a16:creationId xmlns:a16="http://schemas.microsoft.com/office/drawing/2014/main" id="{00000000-0008-0000-0100-000012020000}"/>
            </a:ext>
          </a:extLst>
        </xdr:cNvPr>
        <xdr:cNvSpPr/>
      </xdr:nvSpPr>
      <xdr:spPr>
        <a:xfrm>
          <a:off x="162687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29210</xdr:rowOff>
    </xdr:from>
    <xdr:to>
      <xdr:col>81</xdr:col>
      <xdr:colOff>101600</xdr:colOff>
      <xdr:row>60</xdr:row>
      <xdr:rowOff>130810</xdr:rowOff>
    </xdr:to>
    <xdr:sp macro="" textlink="">
      <xdr:nvSpPr>
        <xdr:cNvPr id="531" name="フローチャート: 判断 530">
          <a:extLst>
            <a:ext uri="{FF2B5EF4-FFF2-40B4-BE49-F238E27FC236}">
              <a16:creationId xmlns:a16="http://schemas.microsoft.com/office/drawing/2014/main" id="{00000000-0008-0000-0100-000013020000}"/>
            </a:ext>
          </a:extLst>
        </xdr:cNvPr>
        <xdr:cNvSpPr/>
      </xdr:nvSpPr>
      <xdr:spPr>
        <a:xfrm>
          <a:off x="15430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32" name="フローチャート: 判断 531">
          <a:extLst>
            <a:ext uri="{FF2B5EF4-FFF2-40B4-BE49-F238E27FC236}">
              <a16:creationId xmlns:a16="http://schemas.microsoft.com/office/drawing/2014/main" id="{00000000-0008-0000-0100-000014020000}"/>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xdr:rowOff>
    </xdr:from>
    <xdr:to>
      <xdr:col>72</xdr:col>
      <xdr:colOff>38100</xdr:colOff>
      <xdr:row>59</xdr:row>
      <xdr:rowOff>115570</xdr:rowOff>
    </xdr:to>
    <xdr:sp macro="" textlink="">
      <xdr:nvSpPr>
        <xdr:cNvPr id="533" name="フローチャート: 判断 532">
          <a:extLst>
            <a:ext uri="{FF2B5EF4-FFF2-40B4-BE49-F238E27FC236}">
              <a16:creationId xmlns:a16="http://schemas.microsoft.com/office/drawing/2014/main" id="{00000000-0008-0000-0100-000015020000}"/>
            </a:ext>
          </a:extLst>
        </xdr:cNvPr>
        <xdr:cNvSpPr/>
      </xdr:nvSpPr>
      <xdr:spPr>
        <a:xfrm>
          <a:off x="13652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59690</xdr:rowOff>
    </xdr:from>
    <xdr:to>
      <xdr:col>67</xdr:col>
      <xdr:colOff>101600</xdr:colOff>
      <xdr:row>59</xdr:row>
      <xdr:rowOff>161290</xdr:rowOff>
    </xdr:to>
    <xdr:sp macro="" textlink="">
      <xdr:nvSpPr>
        <xdr:cNvPr id="534" name="フローチャート: 判断 533">
          <a:extLst>
            <a:ext uri="{FF2B5EF4-FFF2-40B4-BE49-F238E27FC236}">
              <a16:creationId xmlns:a16="http://schemas.microsoft.com/office/drawing/2014/main" id="{00000000-0008-0000-0100-000016020000}"/>
            </a:ext>
          </a:extLst>
        </xdr:cNvPr>
        <xdr:cNvSpPr/>
      </xdr:nvSpPr>
      <xdr:spPr>
        <a:xfrm>
          <a:off x="12763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124460</xdr:rowOff>
    </xdr:from>
    <xdr:to>
      <xdr:col>85</xdr:col>
      <xdr:colOff>177800</xdr:colOff>
      <xdr:row>64</xdr:row>
      <xdr:rowOff>54610</xdr:rowOff>
    </xdr:to>
    <xdr:sp macro="" textlink="">
      <xdr:nvSpPr>
        <xdr:cNvPr id="540" name="楕円 539">
          <a:extLst>
            <a:ext uri="{FF2B5EF4-FFF2-40B4-BE49-F238E27FC236}">
              <a16:creationId xmlns:a16="http://schemas.microsoft.com/office/drawing/2014/main" id="{00000000-0008-0000-0100-00001C020000}"/>
            </a:ext>
          </a:extLst>
        </xdr:cNvPr>
        <xdr:cNvSpPr/>
      </xdr:nvSpPr>
      <xdr:spPr>
        <a:xfrm>
          <a:off x="162687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102887</xdr:rowOff>
    </xdr:from>
    <xdr:ext cx="405111" cy="259045"/>
    <xdr:sp macro="" textlink="">
      <xdr:nvSpPr>
        <xdr:cNvPr id="541" name="【学校施設】&#10;有形固定資産減価償却率該当値テキスト">
          <a:extLst>
            <a:ext uri="{FF2B5EF4-FFF2-40B4-BE49-F238E27FC236}">
              <a16:creationId xmlns:a16="http://schemas.microsoft.com/office/drawing/2014/main" id="{00000000-0008-0000-0100-00001D020000}"/>
            </a:ext>
          </a:extLst>
        </xdr:cNvPr>
        <xdr:cNvSpPr txBox="1"/>
      </xdr:nvSpPr>
      <xdr:spPr>
        <a:xfrm>
          <a:off x="16357600" y="1090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86360</xdr:rowOff>
    </xdr:from>
    <xdr:to>
      <xdr:col>81</xdr:col>
      <xdr:colOff>101600</xdr:colOff>
      <xdr:row>64</xdr:row>
      <xdr:rowOff>16510</xdr:rowOff>
    </xdr:to>
    <xdr:sp macro="" textlink="">
      <xdr:nvSpPr>
        <xdr:cNvPr id="542" name="楕円 541">
          <a:extLst>
            <a:ext uri="{FF2B5EF4-FFF2-40B4-BE49-F238E27FC236}">
              <a16:creationId xmlns:a16="http://schemas.microsoft.com/office/drawing/2014/main" id="{00000000-0008-0000-0100-00001E020000}"/>
            </a:ext>
          </a:extLst>
        </xdr:cNvPr>
        <xdr:cNvSpPr/>
      </xdr:nvSpPr>
      <xdr:spPr>
        <a:xfrm>
          <a:off x="15430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137160</xdr:rowOff>
    </xdr:from>
    <xdr:to>
      <xdr:col>85</xdr:col>
      <xdr:colOff>127000</xdr:colOff>
      <xdr:row>64</xdr:row>
      <xdr:rowOff>3810</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15481300" y="109385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44450</xdr:rowOff>
    </xdr:from>
    <xdr:to>
      <xdr:col>76</xdr:col>
      <xdr:colOff>165100</xdr:colOff>
      <xdr:row>63</xdr:row>
      <xdr:rowOff>146050</xdr:rowOff>
    </xdr:to>
    <xdr:sp macro="" textlink="">
      <xdr:nvSpPr>
        <xdr:cNvPr id="544" name="楕円 543">
          <a:extLst>
            <a:ext uri="{FF2B5EF4-FFF2-40B4-BE49-F238E27FC236}">
              <a16:creationId xmlns:a16="http://schemas.microsoft.com/office/drawing/2014/main" id="{00000000-0008-0000-0100-000020020000}"/>
            </a:ext>
          </a:extLst>
        </xdr:cNvPr>
        <xdr:cNvSpPr/>
      </xdr:nvSpPr>
      <xdr:spPr>
        <a:xfrm>
          <a:off x="14541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95250</xdr:rowOff>
    </xdr:from>
    <xdr:to>
      <xdr:col>81</xdr:col>
      <xdr:colOff>50800</xdr:colOff>
      <xdr:row>63</xdr:row>
      <xdr:rowOff>137160</xdr:rowOff>
    </xdr:to>
    <xdr:cxnSp macro="">
      <xdr:nvCxnSpPr>
        <xdr:cNvPr id="545" name="直線コネクタ 544">
          <a:extLst>
            <a:ext uri="{FF2B5EF4-FFF2-40B4-BE49-F238E27FC236}">
              <a16:creationId xmlns:a16="http://schemas.microsoft.com/office/drawing/2014/main" id="{00000000-0008-0000-0100-000021020000}"/>
            </a:ext>
          </a:extLst>
        </xdr:cNvPr>
        <xdr:cNvCxnSpPr/>
      </xdr:nvCxnSpPr>
      <xdr:spPr>
        <a:xfrm>
          <a:off x="14592300" y="108966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2540</xdr:rowOff>
    </xdr:from>
    <xdr:to>
      <xdr:col>72</xdr:col>
      <xdr:colOff>38100</xdr:colOff>
      <xdr:row>63</xdr:row>
      <xdr:rowOff>104140</xdr:rowOff>
    </xdr:to>
    <xdr:sp macro="" textlink="">
      <xdr:nvSpPr>
        <xdr:cNvPr id="546" name="楕円 545">
          <a:extLst>
            <a:ext uri="{FF2B5EF4-FFF2-40B4-BE49-F238E27FC236}">
              <a16:creationId xmlns:a16="http://schemas.microsoft.com/office/drawing/2014/main" id="{00000000-0008-0000-0100-000022020000}"/>
            </a:ext>
          </a:extLst>
        </xdr:cNvPr>
        <xdr:cNvSpPr/>
      </xdr:nvSpPr>
      <xdr:spPr>
        <a:xfrm>
          <a:off x="13652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53340</xdr:rowOff>
    </xdr:from>
    <xdr:to>
      <xdr:col>76</xdr:col>
      <xdr:colOff>114300</xdr:colOff>
      <xdr:row>63</xdr:row>
      <xdr:rowOff>95250</xdr:rowOff>
    </xdr:to>
    <xdr:cxnSp macro="">
      <xdr:nvCxnSpPr>
        <xdr:cNvPr id="547" name="直線コネクタ 546">
          <a:extLst>
            <a:ext uri="{FF2B5EF4-FFF2-40B4-BE49-F238E27FC236}">
              <a16:creationId xmlns:a16="http://schemas.microsoft.com/office/drawing/2014/main" id="{00000000-0008-0000-0100-000023020000}"/>
            </a:ext>
          </a:extLst>
        </xdr:cNvPr>
        <xdr:cNvCxnSpPr/>
      </xdr:nvCxnSpPr>
      <xdr:spPr>
        <a:xfrm>
          <a:off x="13703300" y="108546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151130</xdr:rowOff>
    </xdr:from>
    <xdr:to>
      <xdr:col>67</xdr:col>
      <xdr:colOff>101600</xdr:colOff>
      <xdr:row>63</xdr:row>
      <xdr:rowOff>81280</xdr:rowOff>
    </xdr:to>
    <xdr:sp macro="" textlink="">
      <xdr:nvSpPr>
        <xdr:cNvPr id="548" name="楕円 547">
          <a:extLst>
            <a:ext uri="{FF2B5EF4-FFF2-40B4-BE49-F238E27FC236}">
              <a16:creationId xmlns:a16="http://schemas.microsoft.com/office/drawing/2014/main" id="{00000000-0008-0000-0100-000024020000}"/>
            </a:ext>
          </a:extLst>
        </xdr:cNvPr>
        <xdr:cNvSpPr/>
      </xdr:nvSpPr>
      <xdr:spPr>
        <a:xfrm>
          <a:off x="12763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30480</xdr:rowOff>
    </xdr:from>
    <xdr:to>
      <xdr:col>71</xdr:col>
      <xdr:colOff>177800</xdr:colOff>
      <xdr:row>63</xdr:row>
      <xdr:rowOff>53340</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a:off x="12814300" y="108318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147337</xdr:rowOff>
    </xdr:from>
    <xdr:ext cx="405111" cy="259045"/>
    <xdr:sp macro="" textlink="">
      <xdr:nvSpPr>
        <xdr:cNvPr id="550" name="n_1aveValue【学校施設】&#10;有形固定資産減価償却率">
          <a:extLst>
            <a:ext uri="{FF2B5EF4-FFF2-40B4-BE49-F238E27FC236}">
              <a16:creationId xmlns:a16="http://schemas.microsoft.com/office/drawing/2014/main" id="{00000000-0008-0000-0100-000026020000}"/>
            </a:ext>
          </a:extLst>
        </xdr:cNvPr>
        <xdr:cNvSpPr txBox="1"/>
      </xdr:nvSpPr>
      <xdr:spPr>
        <a:xfrm>
          <a:off x="15266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551" name="n_2aveValue【学校施設】&#10;有形固定資産減価償却率">
          <a:extLst>
            <a:ext uri="{FF2B5EF4-FFF2-40B4-BE49-F238E27FC236}">
              <a16:creationId xmlns:a16="http://schemas.microsoft.com/office/drawing/2014/main" id="{00000000-0008-0000-0100-000027020000}"/>
            </a:ext>
          </a:extLst>
        </xdr:cNvPr>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132097</xdr:rowOff>
    </xdr:from>
    <xdr:ext cx="405111" cy="259045"/>
    <xdr:sp macro="" textlink="">
      <xdr:nvSpPr>
        <xdr:cNvPr id="552" name="n_3aveValue【学校施設】&#10;有形固定資産減価償却率">
          <a:extLst>
            <a:ext uri="{FF2B5EF4-FFF2-40B4-BE49-F238E27FC236}">
              <a16:creationId xmlns:a16="http://schemas.microsoft.com/office/drawing/2014/main" id="{00000000-0008-0000-0100-000028020000}"/>
            </a:ext>
          </a:extLst>
        </xdr:cNvPr>
        <xdr:cNvSpPr txBox="1"/>
      </xdr:nvSpPr>
      <xdr:spPr>
        <a:xfrm>
          <a:off x="13500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6367</xdr:rowOff>
    </xdr:from>
    <xdr:ext cx="405111" cy="259045"/>
    <xdr:sp macro="" textlink="">
      <xdr:nvSpPr>
        <xdr:cNvPr id="553" name="n_4aveValue【学校施設】&#10;有形固定資産減価償却率">
          <a:extLst>
            <a:ext uri="{FF2B5EF4-FFF2-40B4-BE49-F238E27FC236}">
              <a16:creationId xmlns:a16="http://schemas.microsoft.com/office/drawing/2014/main" id="{00000000-0008-0000-0100-000029020000}"/>
            </a:ext>
          </a:extLst>
        </xdr:cNvPr>
        <xdr:cNvSpPr txBox="1"/>
      </xdr:nvSpPr>
      <xdr:spPr>
        <a:xfrm>
          <a:off x="12611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7637</xdr:rowOff>
    </xdr:from>
    <xdr:ext cx="405111" cy="259045"/>
    <xdr:sp macro="" textlink="">
      <xdr:nvSpPr>
        <xdr:cNvPr id="554" name="n_1mainValue【学校施設】&#10;有形固定資産減価償却率">
          <a:extLst>
            <a:ext uri="{FF2B5EF4-FFF2-40B4-BE49-F238E27FC236}">
              <a16:creationId xmlns:a16="http://schemas.microsoft.com/office/drawing/2014/main" id="{00000000-0008-0000-0100-00002A020000}"/>
            </a:ext>
          </a:extLst>
        </xdr:cNvPr>
        <xdr:cNvSpPr txBox="1"/>
      </xdr:nvSpPr>
      <xdr:spPr>
        <a:xfrm>
          <a:off x="15266044" y="1098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137177</xdr:rowOff>
    </xdr:from>
    <xdr:ext cx="405111" cy="259045"/>
    <xdr:sp macro="" textlink="">
      <xdr:nvSpPr>
        <xdr:cNvPr id="555" name="n_2mainValue【学校施設】&#10;有形固定資産減価償却率">
          <a:extLst>
            <a:ext uri="{FF2B5EF4-FFF2-40B4-BE49-F238E27FC236}">
              <a16:creationId xmlns:a16="http://schemas.microsoft.com/office/drawing/2014/main" id="{00000000-0008-0000-0100-00002B020000}"/>
            </a:ext>
          </a:extLst>
        </xdr:cNvPr>
        <xdr:cNvSpPr txBox="1"/>
      </xdr:nvSpPr>
      <xdr:spPr>
        <a:xfrm>
          <a:off x="14389744" y="1093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95267</xdr:rowOff>
    </xdr:from>
    <xdr:ext cx="405111" cy="259045"/>
    <xdr:sp macro="" textlink="">
      <xdr:nvSpPr>
        <xdr:cNvPr id="556" name="n_3mainValue【学校施設】&#10;有形固定資産減価償却率">
          <a:extLst>
            <a:ext uri="{FF2B5EF4-FFF2-40B4-BE49-F238E27FC236}">
              <a16:creationId xmlns:a16="http://schemas.microsoft.com/office/drawing/2014/main" id="{00000000-0008-0000-0100-00002C020000}"/>
            </a:ext>
          </a:extLst>
        </xdr:cNvPr>
        <xdr:cNvSpPr txBox="1"/>
      </xdr:nvSpPr>
      <xdr:spPr>
        <a:xfrm>
          <a:off x="13500744"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72407</xdr:rowOff>
    </xdr:from>
    <xdr:ext cx="405111" cy="259045"/>
    <xdr:sp macro="" textlink="">
      <xdr:nvSpPr>
        <xdr:cNvPr id="557" name="n_4mainValue【学校施設】&#10;有形固定資産減価償却率">
          <a:extLst>
            <a:ext uri="{FF2B5EF4-FFF2-40B4-BE49-F238E27FC236}">
              <a16:creationId xmlns:a16="http://schemas.microsoft.com/office/drawing/2014/main" id="{00000000-0008-0000-0100-00002D020000}"/>
            </a:ext>
          </a:extLst>
        </xdr:cNvPr>
        <xdr:cNvSpPr txBox="1"/>
      </xdr:nvSpPr>
      <xdr:spPr>
        <a:xfrm>
          <a:off x="12611744" y="1087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1" name="正方形/長方形 560">
          <a:extLst>
            <a:ext uri="{FF2B5EF4-FFF2-40B4-BE49-F238E27FC236}">
              <a16:creationId xmlns:a16="http://schemas.microsoft.com/office/drawing/2014/main" id="{00000000-0008-0000-0100-000031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2" name="正方形/長方形 561">
          <a:extLst>
            <a:ext uri="{FF2B5EF4-FFF2-40B4-BE49-F238E27FC236}">
              <a16:creationId xmlns:a16="http://schemas.microsoft.com/office/drawing/2014/main" id="{00000000-0008-0000-0100-000032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3" name="正方形/長方形 562">
          <a:extLst>
            <a:ext uri="{FF2B5EF4-FFF2-40B4-BE49-F238E27FC236}">
              <a16:creationId xmlns:a16="http://schemas.microsoft.com/office/drawing/2014/main" id="{00000000-0008-0000-0100-000033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学校施設】&#10;一人当たり面積グラフ枠">
          <a:extLst>
            <a:ext uri="{FF2B5EF4-FFF2-40B4-BE49-F238E27FC236}">
              <a16:creationId xmlns:a16="http://schemas.microsoft.com/office/drawing/2014/main" id="{00000000-0008-0000-0100-00004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122530</xdr:rowOff>
    </xdr:from>
    <xdr:to>
      <xdr:col>116</xdr:col>
      <xdr:colOff>62864</xdr:colOff>
      <xdr:row>62</xdr:row>
      <xdr:rowOff>139446</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flipV="1">
          <a:off x="22160864" y="9552280"/>
          <a:ext cx="0" cy="121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143273</xdr:rowOff>
    </xdr:from>
    <xdr:ext cx="469744" cy="259045"/>
    <xdr:sp macro="" textlink="">
      <xdr:nvSpPr>
        <xdr:cNvPr id="581" name="【学校施設】&#10;一人当たり面積最小値テキスト">
          <a:extLst>
            <a:ext uri="{FF2B5EF4-FFF2-40B4-BE49-F238E27FC236}">
              <a16:creationId xmlns:a16="http://schemas.microsoft.com/office/drawing/2014/main" id="{00000000-0008-0000-0100-000045020000}"/>
            </a:ext>
          </a:extLst>
        </xdr:cNvPr>
        <xdr:cNvSpPr txBox="1"/>
      </xdr:nvSpPr>
      <xdr:spPr>
        <a:xfrm>
          <a:off x="22199600" y="1077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139446</xdr:rowOff>
    </xdr:from>
    <xdr:to>
      <xdr:col>116</xdr:col>
      <xdr:colOff>152400</xdr:colOff>
      <xdr:row>62</xdr:row>
      <xdr:rowOff>139446</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22072600" y="1076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69207</xdr:rowOff>
    </xdr:from>
    <xdr:ext cx="469744" cy="259045"/>
    <xdr:sp macro="" textlink="">
      <xdr:nvSpPr>
        <xdr:cNvPr id="583" name="【学校施設】&#10;一人当たり面積最大値テキスト">
          <a:extLst>
            <a:ext uri="{FF2B5EF4-FFF2-40B4-BE49-F238E27FC236}">
              <a16:creationId xmlns:a16="http://schemas.microsoft.com/office/drawing/2014/main" id="{00000000-0008-0000-0100-000047020000}"/>
            </a:ext>
          </a:extLst>
        </xdr:cNvPr>
        <xdr:cNvSpPr txBox="1"/>
      </xdr:nvSpPr>
      <xdr:spPr>
        <a:xfrm>
          <a:off x="22199600" y="932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122530</xdr:rowOff>
    </xdr:from>
    <xdr:to>
      <xdr:col>116</xdr:col>
      <xdr:colOff>152400</xdr:colOff>
      <xdr:row>55</xdr:row>
      <xdr:rowOff>122530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22072600" y="955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65803</xdr:rowOff>
    </xdr:from>
    <xdr:ext cx="469744" cy="259045"/>
    <xdr:sp macro="" textlink="">
      <xdr:nvSpPr>
        <xdr:cNvPr id="585" name="【学校施設】&#10;一人当たり面積平均値テキスト">
          <a:extLst>
            <a:ext uri="{FF2B5EF4-FFF2-40B4-BE49-F238E27FC236}">
              <a16:creationId xmlns:a16="http://schemas.microsoft.com/office/drawing/2014/main" id="{00000000-0008-0000-0100-000049020000}"/>
            </a:ext>
          </a:extLst>
        </xdr:cNvPr>
        <xdr:cNvSpPr txBox="1"/>
      </xdr:nvSpPr>
      <xdr:spPr>
        <a:xfrm>
          <a:off x="22199600" y="10181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42926</xdr:rowOff>
    </xdr:from>
    <xdr:to>
      <xdr:col>116</xdr:col>
      <xdr:colOff>114300</xdr:colOff>
      <xdr:row>60</xdr:row>
      <xdr:rowOff>144526</xdr:rowOff>
    </xdr:to>
    <xdr:sp macro="" textlink="">
      <xdr:nvSpPr>
        <xdr:cNvPr id="586" name="フローチャート: 判断 585">
          <a:extLst>
            <a:ext uri="{FF2B5EF4-FFF2-40B4-BE49-F238E27FC236}">
              <a16:creationId xmlns:a16="http://schemas.microsoft.com/office/drawing/2014/main" id="{00000000-0008-0000-0100-00004A020000}"/>
            </a:ext>
          </a:extLst>
        </xdr:cNvPr>
        <xdr:cNvSpPr/>
      </xdr:nvSpPr>
      <xdr:spPr>
        <a:xfrm>
          <a:off x="221107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47041</xdr:rowOff>
    </xdr:from>
    <xdr:to>
      <xdr:col>112</xdr:col>
      <xdr:colOff>38100</xdr:colOff>
      <xdr:row>60</xdr:row>
      <xdr:rowOff>148641</xdr:rowOff>
    </xdr:to>
    <xdr:sp macro="" textlink="">
      <xdr:nvSpPr>
        <xdr:cNvPr id="587" name="フローチャート: 判断 586">
          <a:extLst>
            <a:ext uri="{FF2B5EF4-FFF2-40B4-BE49-F238E27FC236}">
              <a16:creationId xmlns:a16="http://schemas.microsoft.com/office/drawing/2014/main" id="{00000000-0008-0000-0100-00004B020000}"/>
            </a:ext>
          </a:extLst>
        </xdr:cNvPr>
        <xdr:cNvSpPr/>
      </xdr:nvSpPr>
      <xdr:spPr>
        <a:xfrm>
          <a:off x="212725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6807</xdr:rowOff>
    </xdr:from>
    <xdr:to>
      <xdr:col>107</xdr:col>
      <xdr:colOff>101600</xdr:colOff>
      <xdr:row>60</xdr:row>
      <xdr:rowOff>108407</xdr:rowOff>
    </xdr:to>
    <xdr:sp macro="" textlink="">
      <xdr:nvSpPr>
        <xdr:cNvPr id="588" name="フローチャート: 判断 587">
          <a:extLst>
            <a:ext uri="{FF2B5EF4-FFF2-40B4-BE49-F238E27FC236}">
              <a16:creationId xmlns:a16="http://schemas.microsoft.com/office/drawing/2014/main" id="{00000000-0008-0000-0100-00004C020000}"/>
            </a:ext>
          </a:extLst>
        </xdr:cNvPr>
        <xdr:cNvSpPr/>
      </xdr:nvSpPr>
      <xdr:spPr>
        <a:xfrm>
          <a:off x="20383500" y="102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28296</xdr:rowOff>
    </xdr:from>
    <xdr:to>
      <xdr:col>102</xdr:col>
      <xdr:colOff>165100</xdr:colOff>
      <xdr:row>60</xdr:row>
      <xdr:rowOff>129896</xdr:rowOff>
    </xdr:to>
    <xdr:sp macro="" textlink="">
      <xdr:nvSpPr>
        <xdr:cNvPr id="589" name="フローチャート: 判断 588">
          <a:extLst>
            <a:ext uri="{FF2B5EF4-FFF2-40B4-BE49-F238E27FC236}">
              <a16:creationId xmlns:a16="http://schemas.microsoft.com/office/drawing/2014/main" id="{00000000-0008-0000-0100-00004D020000}"/>
            </a:ext>
          </a:extLst>
        </xdr:cNvPr>
        <xdr:cNvSpPr/>
      </xdr:nvSpPr>
      <xdr:spPr>
        <a:xfrm>
          <a:off x="19494500" y="1031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34239</xdr:rowOff>
    </xdr:from>
    <xdr:to>
      <xdr:col>98</xdr:col>
      <xdr:colOff>38100</xdr:colOff>
      <xdr:row>60</xdr:row>
      <xdr:rowOff>135839</xdr:rowOff>
    </xdr:to>
    <xdr:sp macro="" textlink="">
      <xdr:nvSpPr>
        <xdr:cNvPr id="590" name="フローチャート: 判断 589">
          <a:extLst>
            <a:ext uri="{FF2B5EF4-FFF2-40B4-BE49-F238E27FC236}">
              <a16:creationId xmlns:a16="http://schemas.microsoft.com/office/drawing/2014/main" id="{00000000-0008-0000-0100-00004E020000}"/>
            </a:ext>
          </a:extLst>
        </xdr:cNvPr>
        <xdr:cNvSpPr/>
      </xdr:nvSpPr>
      <xdr:spPr>
        <a:xfrm>
          <a:off x="18605500" y="1032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100-00005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23723</xdr:rowOff>
    </xdr:from>
    <xdr:to>
      <xdr:col>116</xdr:col>
      <xdr:colOff>114300</xdr:colOff>
      <xdr:row>61</xdr:row>
      <xdr:rowOff>125323</xdr:rowOff>
    </xdr:to>
    <xdr:sp macro="" textlink="">
      <xdr:nvSpPr>
        <xdr:cNvPr id="596" name="楕円 595">
          <a:extLst>
            <a:ext uri="{FF2B5EF4-FFF2-40B4-BE49-F238E27FC236}">
              <a16:creationId xmlns:a16="http://schemas.microsoft.com/office/drawing/2014/main" id="{00000000-0008-0000-0100-000054020000}"/>
            </a:ext>
          </a:extLst>
        </xdr:cNvPr>
        <xdr:cNvSpPr/>
      </xdr:nvSpPr>
      <xdr:spPr>
        <a:xfrm>
          <a:off x="22110700" y="1048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2150</xdr:rowOff>
    </xdr:from>
    <xdr:ext cx="469744" cy="259045"/>
    <xdr:sp macro="" textlink="">
      <xdr:nvSpPr>
        <xdr:cNvPr id="597" name="【学校施設】&#10;一人当たり面積該当値テキスト">
          <a:extLst>
            <a:ext uri="{FF2B5EF4-FFF2-40B4-BE49-F238E27FC236}">
              <a16:creationId xmlns:a16="http://schemas.microsoft.com/office/drawing/2014/main" id="{00000000-0008-0000-0100-000055020000}"/>
            </a:ext>
          </a:extLst>
        </xdr:cNvPr>
        <xdr:cNvSpPr txBox="1"/>
      </xdr:nvSpPr>
      <xdr:spPr>
        <a:xfrm>
          <a:off x="22199600" y="1046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35154</xdr:rowOff>
    </xdr:from>
    <xdr:to>
      <xdr:col>112</xdr:col>
      <xdr:colOff>38100</xdr:colOff>
      <xdr:row>61</xdr:row>
      <xdr:rowOff>136754</xdr:rowOff>
    </xdr:to>
    <xdr:sp macro="" textlink="">
      <xdr:nvSpPr>
        <xdr:cNvPr id="598" name="楕円 597">
          <a:extLst>
            <a:ext uri="{FF2B5EF4-FFF2-40B4-BE49-F238E27FC236}">
              <a16:creationId xmlns:a16="http://schemas.microsoft.com/office/drawing/2014/main" id="{00000000-0008-0000-0100-000056020000}"/>
            </a:ext>
          </a:extLst>
        </xdr:cNvPr>
        <xdr:cNvSpPr/>
      </xdr:nvSpPr>
      <xdr:spPr>
        <a:xfrm>
          <a:off x="21272500" y="1049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74523</xdr:rowOff>
    </xdr:from>
    <xdr:to>
      <xdr:col>116</xdr:col>
      <xdr:colOff>63500</xdr:colOff>
      <xdr:row>61</xdr:row>
      <xdr:rowOff>85954</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flipV="1">
          <a:off x="21323300" y="10532973"/>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44755</xdr:rowOff>
    </xdr:from>
    <xdr:to>
      <xdr:col>107</xdr:col>
      <xdr:colOff>101600</xdr:colOff>
      <xdr:row>61</xdr:row>
      <xdr:rowOff>146355</xdr:rowOff>
    </xdr:to>
    <xdr:sp macro="" textlink="">
      <xdr:nvSpPr>
        <xdr:cNvPr id="600" name="楕円 599">
          <a:extLst>
            <a:ext uri="{FF2B5EF4-FFF2-40B4-BE49-F238E27FC236}">
              <a16:creationId xmlns:a16="http://schemas.microsoft.com/office/drawing/2014/main" id="{00000000-0008-0000-0100-000058020000}"/>
            </a:ext>
          </a:extLst>
        </xdr:cNvPr>
        <xdr:cNvSpPr/>
      </xdr:nvSpPr>
      <xdr:spPr>
        <a:xfrm>
          <a:off x="20383500" y="1050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85954</xdr:rowOff>
    </xdr:from>
    <xdr:to>
      <xdr:col>111</xdr:col>
      <xdr:colOff>177800</xdr:colOff>
      <xdr:row>61</xdr:row>
      <xdr:rowOff>95555</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flipV="1">
          <a:off x="20434300" y="10544404"/>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58471</xdr:rowOff>
    </xdr:from>
    <xdr:to>
      <xdr:col>102</xdr:col>
      <xdr:colOff>165100</xdr:colOff>
      <xdr:row>61</xdr:row>
      <xdr:rowOff>160071</xdr:rowOff>
    </xdr:to>
    <xdr:sp macro="" textlink="">
      <xdr:nvSpPr>
        <xdr:cNvPr id="602" name="楕円 601">
          <a:extLst>
            <a:ext uri="{FF2B5EF4-FFF2-40B4-BE49-F238E27FC236}">
              <a16:creationId xmlns:a16="http://schemas.microsoft.com/office/drawing/2014/main" id="{00000000-0008-0000-0100-00005A020000}"/>
            </a:ext>
          </a:extLst>
        </xdr:cNvPr>
        <xdr:cNvSpPr/>
      </xdr:nvSpPr>
      <xdr:spPr>
        <a:xfrm>
          <a:off x="19494500" y="1051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95555</xdr:rowOff>
    </xdr:from>
    <xdr:to>
      <xdr:col>107</xdr:col>
      <xdr:colOff>50800</xdr:colOff>
      <xdr:row>61</xdr:row>
      <xdr:rowOff>109271</xdr:rowOff>
    </xdr:to>
    <xdr:cxnSp macro="">
      <xdr:nvCxnSpPr>
        <xdr:cNvPr id="603" name="直線コネクタ 602">
          <a:extLst>
            <a:ext uri="{FF2B5EF4-FFF2-40B4-BE49-F238E27FC236}">
              <a16:creationId xmlns:a16="http://schemas.microsoft.com/office/drawing/2014/main" id="{00000000-0008-0000-0100-00005B020000}"/>
            </a:ext>
          </a:extLst>
        </xdr:cNvPr>
        <xdr:cNvCxnSpPr/>
      </xdr:nvCxnSpPr>
      <xdr:spPr>
        <a:xfrm flipV="1">
          <a:off x="19545300" y="10554005"/>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68072</xdr:rowOff>
    </xdr:from>
    <xdr:to>
      <xdr:col>98</xdr:col>
      <xdr:colOff>38100</xdr:colOff>
      <xdr:row>61</xdr:row>
      <xdr:rowOff>169672</xdr:rowOff>
    </xdr:to>
    <xdr:sp macro="" textlink="">
      <xdr:nvSpPr>
        <xdr:cNvPr id="604" name="楕円 603">
          <a:extLst>
            <a:ext uri="{FF2B5EF4-FFF2-40B4-BE49-F238E27FC236}">
              <a16:creationId xmlns:a16="http://schemas.microsoft.com/office/drawing/2014/main" id="{00000000-0008-0000-0100-00005C020000}"/>
            </a:ext>
          </a:extLst>
        </xdr:cNvPr>
        <xdr:cNvSpPr/>
      </xdr:nvSpPr>
      <xdr:spPr>
        <a:xfrm>
          <a:off x="18605500" y="1052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109271</xdr:rowOff>
    </xdr:from>
    <xdr:to>
      <xdr:col>102</xdr:col>
      <xdr:colOff>114300</xdr:colOff>
      <xdr:row>61</xdr:row>
      <xdr:rowOff>118872</xdr:rowOff>
    </xdr:to>
    <xdr:cxnSp macro="">
      <xdr:nvCxnSpPr>
        <xdr:cNvPr id="605" name="直線コネクタ 604">
          <a:extLst>
            <a:ext uri="{FF2B5EF4-FFF2-40B4-BE49-F238E27FC236}">
              <a16:creationId xmlns:a16="http://schemas.microsoft.com/office/drawing/2014/main" id="{00000000-0008-0000-0100-00005D020000}"/>
            </a:ext>
          </a:extLst>
        </xdr:cNvPr>
        <xdr:cNvCxnSpPr/>
      </xdr:nvCxnSpPr>
      <xdr:spPr>
        <a:xfrm flipV="1">
          <a:off x="18656300" y="10567721"/>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165168</xdr:rowOff>
    </xdr:from>
    <xdr:ext cx="469744" cy="259045"/>
    <xdr:sp macro="" textlink="">
      <xdr:nvSpPr>
        <xdr:cNvPr id="606" name="n_1aveValue【学校施設】&#10;一人当たり面積">
          <a:extLst>
            <a:ext uri="{FF2B5EF4-FFF2-40B4-BE49-F238E27FC236}">
              <a16:creationId xmlns:a16="http://schemas.microsoft.com/office/drawing/2014/main" id="{00000000-0008-0000-0100-00005E020000}"/>
            </a:ext>
          </a:extLst>
        </xdr:cNvPr>
        <xdr:cNvSpPr txBox="1"/>
      </xdr:nvSpPr>
      <xdr:spPr>
        <a:xfrm>
          <a:off x="21075727" y="101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124934</xdr:rowOff>
    </xdr:from>
    <xdr:ext cx="469744" cy="259045"/>
    <xdr:sp macro="" textlink="">
      <xdr:nvSpPr>
        <xdr:cNvPr id="607" name="n_2aveValue【学校施設】&#10;一人当たり面積">
          <a:extLst>
            <a:ext uri="{FF2B5EF4-FFF2-40B4-BE49-F238E27FC236}">
              <a16:creationId xmlns:a16="http://schemas.microsoft.com/office/drawing/2014/main" id="{00000000-0008-0000-0100-00005F020000}"/>
            </a:ext>
          </a:extLst>
        </xdr:cNvPr>
        <xdr:cNvSpPr txBox="1"/>
      </xdr:nvSpPr>
      <xdr:spPr>
        <a:xfrm>
          <a:off x="20199427" y="100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146423</xdr:rowOff>
    </xdr:from>
    <xdr:ext cx="469744" cy="259045"/>
    <xdr:sp macro="" textlink="">
      <xdr:nvSpPr>
        <xdr:cNvPr id="608" name="n_3aveValue【学校施設】&#10;一人当たり面積">
          <a:extLst>
            <a:ext uri="{FF2B5EF4-FFF2-40B4-BE49-F238E27FC236}">
              <a16:creationId xmlns:a16="http://schemas.microsoft.com/office/drawing/2014/main" id="{00000000-0008-0000-0100-000060020000}"/>
            </a:ext>
          </a:extLst>
        </xdr:cNvPr>
        <xdr:cNvSpPr txBox="1"/>
      </xdr:nvSpPr>
      <xdr:spPr>
        <a:xfrm>
          <a:off x="19310427" y="1009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152366</xdr:rowOff>
    </xdr:from>
    <xdr:ext cx="469744" cy="259045"/>
    <xdr:sp macro="" textlink="">
      <xdr:nvSpPr>
        <xdr:cNvPr id="609" name="n_4aveValue【学校施設】&#10;一人当たり面積">
          <a:extLst>
            <a:ext uri="{FF2B5EF4-FFF2-40B4-BE49-F238E27FC236}">
              <a16:creationId xmlns:a16="http://schemas.microsoft.com/office/drawing/2014/main" id="{00000000-0008-0000-0100-000061020000}"/>
            </a:ext>
          </a:extLst>
        </xdr:cNvPr>
        <xdr:cNvSpPr txBox="1"/>
      </xdr:nvSpPr>
      <xdr:spPr>
        <a:xfrm>
          <a:off x="18421427" y="1009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127881</xdr:rowOff>
    </xdr:from>
    <xdr:ext cx="469744" cy="259045"/>
    <xdr:sp macro="" textlink="">
      <xdr:nvSpPr>
        <xdr:cNvPr id="610" name="n_1mainValue【学校施設】&#10;一人当たり面積">
          <a:extLst>
            <a:ext uri="{FF2B5EF4-FFF2-40B4-BE49-F238E27FC236}">
              <a16:creationId xmlns:a16="http://schemas.microsoft.com/office/drawing/2014/main" id="{00000000-0008-0000-0100-000062020000}"/>
            </a:ext>
          </a:extLst>
        </xdr:cNvPr>
        <xdr:cNvSpPr txBox="1"/>
      </xdr:nvSpPr>
      <xdr:spPr>
        <a:xfrm>
          <a:off x="21075727" y="105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137482</xdr:rowOff>
    </xdr:from>
    <xdr:ext cx="469744" cy="259045"/>
    <xdr:sp macro="" textlink="">
      <xdr:nvSpPr>
        <xdr:cNvPr id="611" name="n_2mainValue【学校施設】&#10;一人当たり面積">
          <a:extLst>
            <a:ext uri="{FF2B5EF4-FFF2-40B4-BE49-F238E27FC236}">
              <a16:creationId xmlns:a16="http://schemas.microsoft.com/office/drawing/2014/main" id="{00000000-0008-0000-0100-000063020000}"/>
            </a:ext>
          </a:extLst>
        </xdr:cNvPr>
        <xdr:cNvSpPr txBox="1"/>
      </xdr:nvSpPr>
      <xdr:spPr>
        <a:xfrm>
          <a:off x="20199427" y="1059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151198</xdr:rowOff>
    </xdr:from>
    <xdr:ext cx="469744" cy="259045"/>
    <xdr:sp macro="" textlink="">
      <xdr:nvSpPr>
        <xdr:cNvPr id="612" name="n_3mainValue【学校施設】&#10;一人当たり面積">
          <a:extLst>
            <a:ext uri="{FF2B5EF4-FFF2-40B4-BE49-F238E27FC236}">
              <a16:creationId xmlns:a16="http://schemas.microsoft.com/office/drawing/2014/main" id="{00000000-0008-0000-0100-000064020000}"/>
            </a:ext>
          </a:extLst>
        </xdr:cNvPr>
        <xdr:cNvSpPr txBox="1"/>
      </xdr:nvSpPr>
      <xdr:spPr>
        <a:xfrm>
          <a:off x="19310427" y="10609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160799</xdr:rowOff>
    </xdr:from>
    <xdr:ext cx="469744" cy="259045"/>
    <xdr:sp macro="" textlink="">
      <xdr:nvSpPr>
        <xdr:cNvPr id="613" name="n_4mainValue【学校施設】&#10;一人当たり面積">
          <a:extLst>
            <a:ext uri="{FF2B5EF4-FFF2-40B4-BE49-F238E27FC236}">
              <a16:creationId xmlns:a16="http://schemas.microsoft.com/office/drawing/2014/main" id="{00000000-0008-0000-0100-000065020000}"/>
            </a:ext>
          </a:extLst>
        </xdr:cNvPr>
        <xdr:cNvSpPr txBox="1"/>
      </xdr:nvSpPr>
      <xdr:spPr>
        <a:xfrm>
          <a:off x="18421427" y="1061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00000000-0008-0000-0100-00006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00000000-0008-0000-0100-00006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00000000-0008-0000-0100-00006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00000000-0008-0000-0100-00006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4" name="テキスト ボックス 623">
          <a:extLst>
            <a:ext uri="{FF2B5EF4-FFF2-40B4-BE49-F238E27FC236}">
              <a16:creationId xmlns:a16="http://schemas.microsoft.com/office/drawing/2014/main" id="{00000000-0008-0000-0100-000070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6" name="テキスト ボックス 625">
          <a:extLst>
            <a:ext uri="{FF2B5EF4-FFF2-40B4-BE49-F238E27FC236}">
              <a16:creationId xmlns:a16="http://schemas.microsoft.com/office/drawing/2014/main" id="{00000000-0008-0000-0100-000072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7" name="直線コネクタ 626">
          <a:extLst>
            <a:ext uri="{FF2B5EF4-FFF2-40B4-BE49-F238E27FC236}">
              <a16:creationId xmlns:a16="http://schemas.microsoft.com/office/drawing/2014/main" id="{00000000-0008-0000-0100-000073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8" name="テキスト ボックス 627">
          <a:extLst>
            <a:ext uri="{FF2B5EF4-FFF2-40B4-BE49-F238E27FC236}">
              <a16:creationId xmlns:a16="http://schemas.microsoft.com/office/drawing/2014/main" id="{00000000-0008-0000-0100-000074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9" name="直線コネクタ 628">
          <a:extLst>
            <a:ext uri="{FF2B5EF4-FFF2-40B4-BE49-F238E27FC236}">
              <a16:creationId xmlns:a16="http://schemas.microsoft.com/office/drawing/2014/main" id="{00000000-0008-0000-0100-000075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7" name="【児童館】&#10;有形固定資産減価償却率グラフ枠">
          <a:extLst>
            <a:ext uri="{FF2B5EF4-FFF2-40B4-BE49-F238E27FC236}">
              <a16:creationId xmlns:a16="http://schemas.microsoft.com/office/drawing/2014/main" id="{00000000-0008-0000-0100-00007D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158114</xdr:rowOff>
    </xdr:from>
    <xdr:to>
      <xdr:col>85</xdr:col>
      <xdr:colOff>126364</xdr:colOff>
      <xdr:row>86</xdr:row>
      <xdr:rowOff>100964</xdr:rowOff>
    </xdr:to>
    <xdr:cxnSp macro="">
      <xdr:nvCxnSpPr>
        <xdr:cNvPr id="638" name="直線コネクタ 637">
          <a:extLst>
            <a:ext uri="{FF2B5EF4-FFF2-40B4-BE49-F238E27FC236}">
              <a16:creationId xmlns:a16="http://schemas.microsoft.com/office/drawing/2014/main" id="{00000000-0008-0000-0100-00007E020000}"/>
            </a:ext>
          </a:extLst>
        </xdr:cNvPr>
        <xdr:cNvCxnSpPr/>
      </xdr:nvCxnSpPr>
      <xdr:spPr>
        <a:xfrm flipV="1">
          <a:off x="16318864" y="13531214"/>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104791</xdr:rowOff>
    </xdr:from>
    <xdr:ext cx="405111" cy="259045"/>
    <xdr:sp macro="" textlink="">
      <xdr:nvSpPr>
        <xdr:cNvPr id="639" name="【児童館】&#10;有形固定資産減価償却率最小値テキスト">
          <a:extLst>
            <a:ext uri="{FF2B5EF4-FFF2-40B4-BE49-F238E27FC236}">
              <a16:creationId xmlns:a16="http://schemas.microsoft.com/office/drawing/2014/main" id="{00000000-0008-0000-0100-00007F020000}"/>
            </a:ext>
          </a:extLst>
        </xdr:cNvPr>
        <xdr:cNvSpPr txBox="1"/>
      </xdr:nvSpPr>
      <xdr:spPr>
        <a:xfrm>
          <a:off x="1635760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100964</xdr:rowOff>
    </xdr:from>
    <xdr:to>
      <xdr:col>86</xdr:col>
      <xdr:colOff>25400</xdr:colOff>
      <xdr:row>86</xdr:row>
      <xdr:rowOff>100964</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a:off x="16230600" y="1484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104791</xdr:rowOff>
    </xdr:from>
    <xdr:ext cx="405111" cy="259045"/>
    <xdr:sp macro="" textlink="">
      <xdr:nvSpPr>
        <xdr:cNvPr id="641" name="【児童館】&#10;有形固定資産減価償却率最大値テキスト">
          <a:extLst>
            <a:ext uri="{FF2B5EF4-FFF2-40B4-BE49-F238E27FC236}">
              <a16:creationId xmlns:a16="http://schemas.microsoft.com/office/drawing/2014/main" id="{00000000-0008-0000-0100-000081020000}"/>
            </a:ext>
          </a:extLst>
        </xdr:cNvPr>
        <xdr:cNvSpPr txBox="1"/>
      </xdr:nvSpPr>
      <xdr:spPr>
        <a:xfrm>
          <a:off x="16357600" y="1330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158114</xdr:rowOff>
    </xdr:from>
    <xdr:to>
      <xdr:col>86</xdr:col>
      <xdr:colOff>25400</xdr:colOff>
      <xdr:row>78</xdr:row>
      <xdr:rowOff>158114</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6230600" y="1353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46372</xdr:rowOff>
    </xdr:from>
    <xdr:ext cx="405111" cy="259045"/>
    <xdr:sp macro="" textlink="">
      <xdr:nvSpPr>
        <xdr:cNvPr id="643" name="【児童館】&#10;有形固定資産減価償却率平均値テキスト">
          <a:extLst>
            <a:ext uri="{FF2B5EF4-FFF2-40B4-BE49-F238E27FC236}">
              <a16:creationId xmlns:a16="http://schemas.microsoft.com/office/drawing/2014/main" id="{00000000-0008-0000-0100-000083020000}"/>
            </a:ext>
          </a:extLst>
        </xdr:cNvPr>
        <xdr:cNvSpPr txBox="1"/>
      </xdr:nvSpPr>
      <xdr:spPr>
        <a:xfrm>
          <a:off x="16357600" y="1393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644" name="フローチャート: 判断 643">
          <a:extLst>
            <a:ext uri="{FF2B5EF4-FFF2-40B4-BE49-F238E27FC236}">
              <a16:creationId xmlns:a16="http://schemas.microsoft.com/office/drawing/2014/main" id="{00000000-0008-0000-0100-000084020000}"/>
            </a:ext>
          </a:extLst>
        </xdr:cNvPr>
        <xdr:cNvSpPr/>
      </xdr:nvSpPr>
      <xdr:spPr>
        <a:xfrm>
          <a:off x="16268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133986</xdr:rowOff>
    </xdr:from>
    <xdr:to>
      <xdr:col>81</xdr:col>
      <xdr:colOff>101600</xdr:colOff>
      <xdr:row>83</xdr:row>
      <xdr:rowOff>64136</xdr:rowOff>
    </xdr:to>
    <xdr:sp macro="" textlink="">
      <xdr:nvSpPr>
        <xdr:cNvPr id="645" name="フローチャート: 判断 644">
          <a:extLst>
            <a:ext uri="{FF2B5EF4-FFF2-40B4-BE49-F238E27FC236}">
              <a16:creationId xmlns:a16="http://schemas.microsoft.com/office/drawing/2014/main" id="{00000000-0008-0000-0100-000085020000}"/>
            </a:ext>
          </a:extLst>
        </xdr:cNvPr>
        <xdr:cNvSpPr/>
      </xdr:nvSpPr>
      <xdr:spPr>
        <a:xfrm>
          <a:off x="15430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101600</xdr:rowOff>
    </xdr:from>
    <xdr:to>
      <xdr:col>76</xdr:col>
      <xdr:colOff>165100</xdr:colOff>
      <xdr:row>83</xdr:row>
      <xdr:rowOff>31750</xdr:rowOff>
    </xdr:to>
    <xdr:sp macro="" textlink="">
      <xdr:nvSpPr>
        <xdr:cNvPr id="646" name="フローチャート: 判断 645">
          <a:extLst>
            <a:ext uri="{FF2B5EF4-FFF2-40B4-BE49-F238E27FC236}">
              <a16:creationId xmlns:a16="http://schemas.microsoft.com/office/drawing/2014/main" id="{00000000-0008-0000-0100-000086020000}"/>
            </a:ext>
          </a:extLst>
        </xdr:cNvPr>
        <xdr:cNvSpPr/>
      </xdr:nvSpPr>
      <xdr:spPr>
        <a:xfrm>
          <a:off x="14541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36830</xdr:rowOff>
    </xdr:from>
    <xdr:to>
      <xdr:col>72</xdr:col>
      <xdr:colOff>38100</xdr:colOff>
      <xdr:row>82</xdr:row>
      <xdr:rowOff>138430</xdr:rowOff>
    </xdr:to>
    <xdr:sp macro="" textlink="">
      <xdr:nvSpPr>
        <xdr:cNvPr id="647" name="フローチャート: 判断 646">
          <a:extLst>
            <a:ext uri="{FF2B5EF4-FFF2-40B4-BE49-F238E27FC236}">
              <a16:creationId xmlns:a16="http://schemas.microsoft.com/office/drawing/2014/main" id="{00000000-0008-0000-0100-000087020000}"/>
            </a:ext>
          </a:extLst>
        </xdr:cNvPr>
        <xdr:cNvSpPr/>
      </xdr:nvSpPr>
      <xdr:spPr>
        <a:xfrm>
          <a:off x="13652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34925</xdr:rowOff>
    </xdr:from>
    <xdr:to>
      <xdr:col>67</xdr:col>
      <xdr:colOff>101600</xdr:colOff>
      <xdr:row>82</xdr:row>
      <xdr:rowOff>136525</xdr:rowOff>
    </xdr:to>
    <xdr:sp macro="" textlink="">
      <xdr:nvSpPr>
        <xdr:cNvPr id="648" name="フローチャート: 判断 647">
          <a:extLst>
            <a:ext uri="{FF2B5EF4-FFF2-40B4-BE49-F238E27FC236}">
              <a16:creationId xmlns:a16="http://schemas.microsoft.com/office/drawing/2014/main" id="{00000000-0008-0000-0100-000088020000}"/>
            </a:ext>
          </a:extLst>
        </xdr:cNvPr>
        <xdr:cNvSpPr/>
      </xdr:nvSpPr>
      <xdr:spPr>
        <a:xfrm>
          <a:off x="12763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00000000-0008-0000-0100-00008B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107314</xdr:rowOff>
    </xdr:from>
    <xdr:to>
      <xdr:col>85</xdr:col>
      <xdr:colOff>177800</xdr:colOff>
      <xdr:row>85</xdr:row>
      <xdr:rowOff>37464</xdr:rowOff>
    </xdr:to>
    <xdr:sp macro="" textlink="">
      <xdr:nvSpPr>
        <xdr:cNvPr id="654" name="楕円 653">
          <a:extLst>
            <a:ext uri="{FF2B5EF4-FFF2-40B4-BE49-F238E27FC236}">
              <a16:creationId xmlns:a16="http://schemas.microsoft.com/office/drawing/2014/main" id="{00000000-0008-0000-0100-00008E020000}"/>
            </a:ext>
          </a:extLst>
        </xdr:cNvPr>
        <xdr:cNvSpPr/>
      </xdr:nvSpPr>
      <xdr:spPr>
        <a:xfrm>
          <a:off x="162687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85741</xdr:rowOff>
    </xdr:from>
    <xdr:ext cx="405111" cy="259045"/>
    <xdr:sp macro="" textlink="">
      <xdr:nvSpPr>
        <xdr:cNvPr id="655" name="【児童館】&#10;有形固定資産減価償却率該当値テキスト">
          <a:extLst>
            <a:ext uri="{FF2B5EF4-FFF2-40B4-BE49-F238E27FC236}">
              <a16:creationId xmlns:a16="http://schemas.microsoft.com/office/drawing/2014/main" id="{00000000-0008-0000-0100-00008F020000}"/>
            </a:ext>
          </a:extLst>
        </xdr:cNvPr>
        <xdr:cNvSpPr txBox="1"/>
      </xdr:nvSpPr>
      <xdr:spPr>
        <a:xfrm>
          <a:off x="16357600"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17780</xdr:rowOff>
    </xdr:from>
    <xdr:to>
      <xdr:col>81</xdr:col>
      <xdr:colOff>101600</xdr:colOff>
      <xdr:row>84</xdr:row>
      <xdr:rowOff>119380</xdr:rowOff>
    </xdr:to>
    <xdr:sp macro="" textlink="">
      <xdr:nvSpPr>
        <xdr:cNvPr id="656" name="楕円 655">
          <a:extLst>
            <a:ext uri="{FF2B5EF4-FFF2-40B4-BE49-F238E27FC236}">
              <a16:creationId xmlns:a16="http://schemas.microsoft.com/office/drawing/2014/main" id="{00000000-0008-0000-0100-000090020000}"/>
            </a:ext>
          </a:extLst>
        </xdr:cNvPr>
        <xdr:cNvSpPr/>
      </xdr:nvSpPr>
      <xdr:spPr>
        <a:xfrm>
          <a:off x="15430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68580</xdr:rowOff>
    </xdr:from>
    <xdr:to>
      <xdr:col>85</xdr:col>
      <xdr:colOff>127000</xdr:colOff>
      <xdr:row>84</xdr:row>
      <xdr:rowOff>158114</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5481300" y="14470380"/>
          <a:ext cx="8382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103505</xdr:rowOff>
    </xdr:from>
    <xdr:to>
      <xdr:col>76</xdr:col>
      <xdr:colOff>165100</xdr:colOff>
      <xdr:row>84</xdr:row>
      <xdr:rowOff>33655</xdr:rowOff>
    </xdr:to>
    <xdr:sp macro="" textlink="">
      <xdr:nvSpPr>
        <xdr:cNvPr id="658" name="楕円 657">
          <a:extLst>
            <a:ext uri="{FF2B5EF4-FFF2-40B4-BE49-F238E27FC236}">
              <a16:creationId xmlns:a16="http://schemas.microsoft.com/office/drawing/2014/main" id="{00000000-0008-0000-0100-000092020000}"/>
            </a:ext>
          </a:extLst>
        </xdr:cNvPr>
        <xdr:cNvSpPr/>
      </xdr:nvSpPr>
      <xdr:spPr>
        <a:xfrm>
          <a:off x="14541500" y="1433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154305</xdr:rowOff>
    </xdr:from>
    <xdr:to>
      <xdr:col>81</xdr:col>
      <xdr:colOff>50800</xdr:colOff>
      <xdr:row>84</xdr:row>
      <xdr:rowOff>68580</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a:off x="14592300" y="1438465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13970</xdr:rowOff>
    </xdr:from>
    <xdr:to>
      <xdr:col>72</xdr:col>
      <xdr:colOff>38100</xdr:colOff>
      <xdr:row>83</xdr:row>
      <xdr:rowOff>115570</xdr:rowOff>
    </xdr:to>
    <xdr:sp macro="" textlink="">
      <xdr:nvSpPr>
        <xdr:cNvPr id="660" name="楕円 659">
          <a:extLst>
            <a:ext uri="{FF2B5EF4-FFF2-40B4-BE49-F238E27FC236}">
              <a16:creationId xmlns:a16="http://schemas.microsoft.com/office/drawing/2014/main" id="{00000000-0008-0000-0100-000094020000}"/>
            </a:ext>
          </a:extLst>
        </xdr:cNvPr>
        <xdr:cNvSpPr/>
      </xdr:nvSpPr>
      <xdr:spPr>
        <a:xfrm>
          <a:off x="13652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64770</xdr:rowOff>
    </xdr:from>
    <xdr:to>
      <xdr:col>76</xdr:col>
      <xdr:colOff>114300</xdr:colOff>
      <xdr:row>83</xdr:row>
      <xdr:rowOff>154305</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a:off x="13703300" y="1429512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95886</xdr:rowOff>
    </xdr:from>
    <xdr:to>
      <xdr:col>67</xdr:col>
      <xdr:colOff>101600</xdr:colOff>
      <xdr:row>83</xdr:row>
      <xdr:rowOff>26036</xdr:rowOff>
    </xdr:to>
    <xdr:sp macro="" textlink="">
      <xdr:nvSpPr>
        <xdr:cNvPr id="662" name="楕円 661">
          <a:extLst>
            <a:ext uri="{FF2B5EF4-FFF2-40B4-BE49-F238E27FC236}">
              <a16:creationId xmlns:a16="http://schemas.microsoft.com/office/drawing/2014/main" id="{00000000-0008-0000-0100-000096020000}"/>
            </a:ext>
          </a:extLst>
        </xdr:cNvPr>
        <xdr:cNvSpPr/>
      </xdr:nvSpPr>
      <xdr:spPr>
        <a:xfrm>
          <a:off x="127635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146686</xdr:rowOff>
    </xdr:from>
    <xdr:to>
      <xdr:col>71</xdr:col>
      <xdr:colOff>177800</xdr:colOff>
      <xdr:row>83</xdr:row>
      <xdr:rowOff>64770</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a:off x="12814300" y="14205586"/>
          <a:ext cx="8890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80663</xdr:rowOff>
    </xdr:from>
    <xdr:ext cx="405111" cy="259045"/>
    <xdr:sp macro="" textlink="">
      <xdr:nvSpPr>
        <xdr:cNvPr id="664" name="n_1aveValue【児童館】&#10;有形固定資産減価償却率">
          <a:extLst>
            <a:ext uri="{FF2B5EF4-FFF2-40B4-BE49-F238E27FC236}">
              <a16:creationId xmlns:a16="http://schemas.microsoft.com/office/drawing/2014/main" id="{00000000-0008-0000-0100-000098020000}"/>
            </a:ext>
          </a:extLst>
        </xdr:cNvPr>
        <xdr:cNvSpPr txBox="1"/>
      </xdr:nvSpPr>
      <xdr:spPr>
        <a:xfrm>
          <a:off x="15266044"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48277</xdr:rowOff>
    </xdr:from>
    <xdr:ext cx="405111" cy="259045"/>
    <xdr:sp macro="" textlink="">
      <xdr:nvSpPr>
        <xdr:cNvPr id="665" name="n_2aveValue【児童館】&#10;有形固定資産減価償却率">
          <a:extLst>
            <a:ext uri="{FF2B5EF4-FFF2-40B4-BE49-F238E27FC236}">
              <a16:creationId xmlns:a16="http://schemas.microsoft.com/office/drawing/2014/main" id="{00000000-0008-0000-0100-000099020000}"/>
            </a:ext>
          </a:extLst>
        </xdr:cNvPr>
        <xdr:cNvSpPr txBox="1"/>
      </xdr:nvSpPr>
      <xdr:spPr>
        <a:xfrm>
          <a:off x="14389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154957</xdr:rowOff>
    </xdr:from>
    <xdr:ext cx="405111" cy="259045"/>
    <xdr:sp macro="" textlink="">
      <xdr:nvSpPr>
        <xdr:cNvPr id="666" name="n_3aveValue【児童館】&#10;有形固定資産減価償却率">
          <a:extLst>
            <a:ext uri="{FF2B5EF4-FFF2-40B4-BE49-F238E27FC236}">
              <a16:creationId xmlns:a16="http://schemas.microsoft.com/office/drawing/2014/main" id="{00000000-0008-0000-0100-00009A020000}"/>
            </a:ext>
          </a:extLst>
        </xdr:cNvPr>
        <xdr:cNvSpPr txBox="1"/>
      </xdr:nvSpPr>
      <xdr:spPr>
        <a:xfrm>
          <a:off x="13500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153052</xdr:rowOff>
    </xdr:from>
    <xdr:ext cx="405111" cy="259045"/>
    <xdr:sp macro="" textlink="">
      <xdr:nvSpPr>
        <xdr:cNvPr id="667" name="n_4aveValue【児童館】&#10;有形固定資産減価償却率">
          <a:extLst>
            <a:ext uri="{FF2B5EF4-FFF2-40B4-BE49-F238E27FC236}">
              <a16:creationId xmlns:a16="http://schemas.microsoft.com/office/drawing/2014/main" id="{00000000-0008-0000-0100-00009B020000}"/>
            </a:ext>
          </a:extLst>
        </xdr:cNvPr>
        <xdr:cNvSpPr txBox="1"/>
      </xdr:nvSpPr>
      <xdr:spPr>
        <a:xfrm>
          <a:off x="12611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110507</xdr:rowOff>
    </xdr:from>
    <xdr:ext cx="405111" cy="259045"/>
    <xdr:sp macro="" textlink="">
      <xdr:nvSpPr>
        <xdr:cNvPr id="668" name="n_1mainValue【児童館】&#10;有形固定資産減価償却率">
          <a:extLst>
            <a:ext uri="{FF2B5EF4-FFF2-40B4-BE49-F238E27FC236}">
              <a16:creationId xmlns:a16="http://schemas.microsoft.com/office/drawing/2014/main" id="{00000000-0008-0000-0100-00009C020000}"/>
            </a:ext>
          </a:extLst>
        </xdr:cNvPr>
        <xdr:cNvSpPr txBox="1"/>
      </xdr:nvSpPr>
      <xdr:spPr>
        <a:xfrm>
          <a:off x="15266044"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24782</xdr:rowOff>
    </xdr:from>
    <xdr:ext cx="405111" cy="259045"/>
    <xdr:sp macro="" textlink="">
      <xdr:nvSpPr>
        <xdr:cNvPr id="669" name="n_2mainValue【児童館】&#10;有形固定資産減価償却率">
          <a:extLst>
            <a:ext uri="{FF2B5EF4-FFF2-40B4-BE49-F238E27FC236}">
              <a16:creationId xmlns:a16="http://schemas.microsoft.com/office/drawing/2014/main" id="{00000000-0008-0000-0100-00009D020000}"/>
            </a:ext>
          </a:extLst>
        </xdr:cNvPr>
        <xdr:cNvSpPr txBox="1"/>
      </xdr:nvSpPr>
      <xdr:spPr>
        <a:xfrm>
          <a:off x="14389744"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106697</xdr:rowOff>
    </xdr:from>
    <xdr:ext cx="405111" cy="259045"/>
    <xdr:sp macro="" textlink="">
      <xdr:nvSpPr>
        <xdr:cNvPr id="670" name="n_3mainValue【児童館】&#10;有形固定資産減価償却率">
          <a:extLst>
            <a:ext uri="{FF2B5EF4-FFF2-40B4-BE49-F238E27FC236}">
              <a16:creationId xmlns:a16="http://schemas.microsoft.com/office/drawing/2014/main" id="{00000000-0008-0000-0100-00009E020000}"/>
            </a:ext>
          </a:extLst>
        </xdr:cNvPr>
        <xdr:cNvSpPr txBox="1"/>
      </xdr:nvSpPr>
      <xdr:spPr>
        <a:xfrm>
          <a:off x="13500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17163</xdr:rowOff>
    </xdr:from>
    <xdr:ext cx="405111" cy="259045"/>
    <xdr:sp macro="" textlink="">
      <xdr:nvSpPr>
        <xdr:cNvPr id="671" name="n_4mainValue【児童館】&#10;有形固定資産減価償却率">
          <a:extLst>
            <a:ext uri="{FF2B5EF4-FFF2-40B4-BE49-F238E27FC236}">
              <a16:creationId xmlns:a16="http://schemas.microsoft.com/office/drawing/2014/main" id="{00000000-0008-0000-0100-00009F020000}"/>
            </a:ext>
          </a:extLst>
        </xdr:cNvPr>
        <xdr:cNvSpPr txBox="1"/>
      </xdr:nvSpPr>
      <xdr:spPr>
        <a:xfrm>
          <a:off x="12611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2" name="正方形/長方形 671">
          <a:extLst>
            <a:ext uri="{FF2B5EF4-FFF2-40B4-BE49-F238E27FC236}">
              <a16:creationId xmlns:a16="http://schemas.microsoft.com/office/drawing/2014/main" id="{00000000-0008-0000-0100-0000A0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3" name="正方形/長方形 672">
          <a:extLst>
            <a:ext uri="{FF2B5EF4-FFF2-40B4-BE49-F238E27FC236}">
              <a16:creationId xmlns:a16="http://schemas.microsoft.com/office/drawing/2014/main" id="{00000000-0008-0000-0100-0000A1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4" name="正方形/長方形 673">
          <a:extLst>
            <a:ext uri="{FF2B5EF4-FFF2-40B4-BE49-F238E27FC236}">
              <a16:creationId xmlns:a16="http://schemas.microsoft.com/office/drawing/2014/main" id="{00000000-0008-0000-0100-0000A2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5" name="正方形/長方形 674">
          <a:extLst>
            <a:ext uri="{FF2B5EF4-FFF2-40B4-BE49-F238E27FC236}">
              <a16:creationId xmlns:a16="http://schemas.microsoft.com/office/drawing/2014/main" id="{00000000-0008-0000-0100-0000A3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6" name="正方形/長方形 675">
          <a:extLst>
            <a:ext uri="{FF2B5EF4-FFF2-40B4-BE49-F238E27FC236}">
              <a16:creationId xmlns:a16="http://schemas.microsoft.com/office/drawing/2014/main" id="{00000000-0008-0000-0100-0000A4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7" name="正方形/長方形 676">
          <a:extLst>
            <a:ext uri="{FF2B5EF4-FFF2-40B4-BE49-F238E27FC236}">
              <a16:creationId xmlns:a16="http://schemas.microsoft.com/office/drawing/2014/main" id="{00000000-0008-0000-0100-0000A5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8" name="正方形/長方形 677">
          <a:extLst>
            <a:ext uri="{FF2B5EF4-FFF2-40B4-BE49-F238E27FC236}">
              <a16:creationId xmlns:a16="http://schemas.microsoft.com/office/drawing/2014/main" id="{00000000-0008-0000-0100-0000A6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9" name="正方形/長方形 678">
          <a:extLst>
            <a:ext uri="{FF2B5EF4-FFF2-40B4-BE49-F238E27FC236}">
              <a16:creationId xmlns:a16="http://schemas.microsoft.com/office/drawing/2014/main" id="{00000000-0008-0000-0100-0000A7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7" name="テキスト ボックス 686">
          <a:extLst>
            <a:ext uri="{FF2B5EF4-FFF2-40B4-BE49-F238E27FC236}">
              <a16:creationId xmlns:a16="http://schemas.microsoft.com/office/drawing/2014/main" id="{00000000-0008-0000-0100-0000AF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8" name="直線コネクタ 687">
          <a:extLst>
            <a:ext uri="{FF2B5EF4-FFF2-40B4-BE49-F238E27FC236}">
              <a16:creationId xmlns:a16="http://schemas.microsoft.com/office/drawing/2014/main" id="{00000000-0008-0000-0100-0000B0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89" name="テキスト ボックス 688">
          <a:extLst>
            <a:ext uri="{FF2B5EF4-FFF2-40B4-BE49-F238E27FC236}">
              <a16:creationId xmlns:a16="http://schemas.microsoft.com/office/drawing/2014/main" id="{00000000-0008-0000-0100-0000B1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1" name="テキスト ボックス 690">
          <a:extLst>
            <a:ext uri="{FF2B5EF4-FFF2-40B4-BE49-F238E27FC236}">
              <a16:creationId xmlns:a16="http://schemas.microsoft.com/office/drawing/2014/main" id="{00000000-0008-0000-0100-0000B3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6" name="【児童館】&#10;一人当たり面積グラフ枠">
          <a:extLst>
            <a:ext uri="{FF2B5EF4-FFF2-40B4-BE49-F238E27FC236}">
              <a16:creationId xmlns:a16="http://schemas.microsoft.com/office/drawing/2014/main" id="{00000000-0008-0000-0100-0000B8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160564</xdr:rowOff>
    </xdr:from>
    <xdr:to>
      <xdr:col>116</xdr:col>
      <xdr:colOff>62864</xdr:colOff>
      <xdr:row>86</xdr:row>
      <xdr:rowOff>38100</xdr:rowOff>
    </xdr:to>
    <xdr:cxnSp macro="">
      <xdr:nvCxnSpPr>
        <xdr:cNvPr id="697" name="直線コネクタ 696">
          <a:extLst>
            <a:ext uri="{FF2B5EF4-FFF2-40B4-BE49-F238E27FC236}">
              <a16:creationId xmlns:a16="http://schemas.microsoft.com/office/drawing/2014/main" id="{00000000-0008-0000-0100-0000B9020000}"/>
            </a:ext>
          </a:extLst>
        </xdr:cNvPr>
        <xdr:cNvCxnSpPr/>
      </xdr:nvCxnSpPr>
      <xdr:spPr>
        <a:xfrm flipV="1">
          <a:off x="22160864" y="13362214"/>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98" name="【児童館】&#10;一人当たり面積最小値テキスト">
          <a:extLst>
            <a:ext uri="{FF2B5EF4-FFF2-40B4-BE49-F238E27FC236}">
              <a16:creationId xmlns:a16="http://schemas.microsoft.com/office/drawing/2014/main" id="{00000000-0008-0000-0100-0000BA020000}"/>
            </a:ext>
          </a:extLst>
        </xdr:cNvPr>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99" name="直線コネクタ 698">
          <a:extLst>
            <a:ext uri="{FF2B5EF4-FFF2-40B4-BE49-F238E27FC236}">
              <a16:creationId xmlns:a16="http://schemas.microsoft.com/office/drawing/2014/main" id="{00000000-0008-0000-0100-0000BB020000}"/>
            </a:ext>
          </a:extLst>
        </xdr:cNvPr>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107241</xdr:rowOff>
    </xdr:from>
    <xdr:ext cx="469744" cy="259045"/>
    <xdr:sp macro="" textlink="">
      <xdr:nvSpPr>
        <xdr:cNvPr id="700" name="【児童館】&#10;一人当たり面積最大値テキスト">
          <a:extLst>
            <a:ext uri="{FF2B5EF4-FFF2-40B4-BE49-F238E27FC236}">
              <a16:creationId xmlns:a16="http://schemas.microsoft.com/office/drawing/2014/main" id="{00000000-0008-0000-0100-0000BC020000}"/>
            </a:ext>
          </a:extLst>
        </xdr:cNvPr>
        <xdr:cNvSpPr txBox="1"/>
      </xdr:nvSpPr>
      <xdr:spPr>
        <a:xfrm>
          <a:off x="221996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160564</xdr:rowOff>
    </xdr:from>
    <xdr:to>
      <xdr:col>116</xdr:col>
      <xdr:colOff>152400</xdr:colOff>
      <xdr:row>77</xdr:row>
      <xdr:rowOff>160564</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a:off x="22072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702" name="【児童館】&#10;一人当たり面積平均値テキスト">
          <a:extLst>
            <a:ext uri="{FF2B5EF4-FFF2-40B4-BE49-F238E27FC236}">
              <a16:creationId xmlns:a16="http://schemas.microsoft.com/office/drawing/2014/main" id="{00000000-0008-0000-0100-0000BE020000}"/>
            </a:ext>
          </a:extLst>
        </xdr:cNvPr>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3" name="フローチャート: 判断 702">
          <a:extLst>
            <a:ext uri="{FF2B5EF4-FFF2-40B4-BE49-F238E27FC236}">
              <a16:creationId xmlns:a16="http://schemas.microsoft.com/office/drawing/2014/main" id="{00000000-0008-0000-0100-0000BF020000}"/>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52614</xdr:rowOff>
    </xdr:from>
    <xdr:to>
      <xdr:col>112</xdr:col>
      <xdr:colOff>38100</xdr:colOff>
      <xdr:row>84</xdr:row>
      <xdr:rowOff>154214</xdr:rowOff>
    </xdr:to>
    <xdr:sp macro="" textlink="">
      <xdr:nvSpPr>
        <xdr:cNvPr id="704" name="フローチャート: 判断 703">
          <a:extLst>
            <a:ext uri="{FF2B5EF4-FFF2-40B4-BE49-F238E27FC236}">
              <a16:creationId xmlns:a16="http://schemas.microsoft.com/office/drawing/2014/main" id="{00000000-0008-0000-0100-0000C0020000}"/>
            </a:ext>
          </a:extLst>
        </xdr:cNvPr>
        <xdr:cNvSpPr/>
      </xdr:nvSpPr>
      <xdr:spPr>
        <a:xfrm>
          <a:off x="21272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85271</xdr:rowOff>
    </xdr:from>
    <xdr:to>
      <xdr:col>107</xdr:col>
      <xdr:colOff>101600</xdr:colOff>
      <xdr:row>85</xdr:row>
      <xdr:rowOff>15421</xdr:rowOff>
    </xdr:to>
    <xdr:sp macro="" textlink="">
      <xdr:nvSpPr>
        <xdr:cNvPr id="705" name="フローチャート: 判断 704">
          <a:extLst>
            <a:ext uri="{FF2B5EF4-FFF2-40B4-BE49-F238E27FC236}">
              <a16:creationId xmlns:a16="http://schemas.microsoft.com/office/drawing/2014/main" id="{00000000-0008-0000-0100-0000C1020000}"/>
            </a:ext>
          </a:extLst>
        </xdr:cNvPr>
        <xdr:cNvSpPr/>
      </xdr:nvSpPr>
      <xdr:spPr>
        <a:xfrm>
          <a:off x="20383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85271</xdr:rowOff>
    </xdr:from>
    <xdr:to>
      <xdr:col>102</xdr:col>
      <xdr:colOff>165100</xdr:colOff>
      <xdr:row>85</xdr:row>
      <xdr:rowOff>15421</xdr:rowOff>
    </xdr:to>
    <xdr:sp macro="" textlink="">
      <xdr:nvSpPr>
        <xdr:cNvPr id="706" name="フローチャート: 判断 705">
          <a:extLst>
            <a:ext uri="{FF2B5EF4-FFF2-40B4-BE49-F238E27FC236}">
              <a16:creationId xmlns:a16="http://schemas.microsoft.com/office/drawing/2014/main" id="{00000000-0008-0000-0100-0000C2020000}"/>
            </a:ext>
          </a:extLst>
        </xdr:cNvPr>
        <xdr:cNvSpPr/>
      </xdr:nvSpPr>
      <xdr:spPr>
        <a:xfrm>
          <a:off x="19494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07" name="フローチャート: 判断 706">
          <a:extLst>
            <a:ext uri="{FF2B5EF4-FFF2-40B4-BE49-F238E27FC236}">
              <a16:creationId xmlns:a16="http://schemas.microsoft.com/office/drawing/2014/main" id="{00000000-0008-0000-0100-0000C3020000}"/>
            </a:ext>
          </a:extLst>
        </xdr:cNvPr>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00000000-0008-0000-0100-0000C4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150586</xdr:rowOff>
    </xdr:from>
    <xdr:to>
      <xdr:col>116</xdr:col>
      <xdr:colOff>114300</xdr:colOff>
      <xdr:row>85</xdr:row>
      <xdr:rowOff>80736</xdr:rowOff>
    </xdr:to>
    <xdr:sp macro="" textlink="">
      <xdr:nvSpPr>
        <xdr:cNvPr id="713" name="楕円 712">
          <a:extLst>
            <a:ext uri="{FF2B5EF4-FFF2-40B4-BE49-F238E27FC236}">
              <a16:creationId xmlns:a16="http://schemas.microsoft.com/office/drawing/2014/main" id="{00000000-0008-0000-0100-0000C9020000}"/>
            </a:ext>
          </a:extLst>
        </xdr:cNvPr>
        <xdr:cNvSpPr/>
      </xdr:nvSpPr>
      <xdr:spPr>
        <a:xfrm>
          <a:off x="221107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129013</xdr:rowOff>
    </xdr:from>
    <xdr:ext cx="469744" cy="259045"/>
    <xdr:sp macro="" textlink="">
      <xdr:nvSpPr>
        <xdr:cNvPr id="714" name="【児童館】&#10;一人当たり面積該当値テキスト">
          <a:extLst>
            <a:ext uri="{FF2B5EF4-FFF2-40B4-BE49-F238E27FC236}">
              <a16:creationId xmlns:a16="http://schemas.microsoft.com/office/drawing/2014/main" id="{00000000-0008-0000-0100-0000CA020000}"/>
            </a:ext>
          </a:extLst>
        </xdr:cNvPr>
        <xdr:cNvSpPr txBox="1"/>
      </xdr:nvSpPr>
      <xdr:spPr>
        <a:xfrm>
          <a:off x="22199600"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150586</xdr:rowOff>
    </xdr:from>
    <xdr:to>
      <xdr:col>112</xdr:col>
      <xdr:colOff>38100</xdr:colOff>
      <xdr:row>85</xdr:row>
      <xdr:rowOff>80736</xdr:rowOff>
    </xdr:to>
    <xdr:sp macro="" textlink="">
      <xdr:nvSpPr>
        <xdr:cNvPr id="715" name="楕円 714">
          <a:extLst>
            <a:ext uri="{FF2B5EF4-FFF2-40B4-BE49-F238E27FC236}">
              <a16:creationId xmlns:a16="http://schemas.microsoft.com/office/drawing/2014/main" id="{00000000-0008-0000-0100-0000CB020000}"/>
            </a:ext>
          </a:extLst>
        </xdr:cNvPr>
        <xdr:cNvSpPr/>
      </xdr:nvSpPr>
      <xdr:spPr>
        <a:xfrm>
          <a:off x="21272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29936</xdr:rowOff>
    </xdr:from>
    <xdr:to>
      <xdr:col>116</xdr:col>
      <xdr:colOff>63500</xdr:colOff>
      <xdr:row>85</xdr:row>
      <xdr:rowOff>29936</xdr:rowOff>
    </xdr:to>
    <xdr:cxnSp macro="">
      <xdr:nvCxnSpPr>
        <xdr:cNvPr id="716" name="直線コネクタ 715">
          <a:extLst>
            <a:ext uri="{FF2B5EF4-FFF2-40B4-BE49-F238E27FC236}">
              <a16:creationId xmlns:a16="http://schemas.microsoft.com/office/drawing/2014/main" id="{00000000-0008-0000-0100-0000CC020000}"/>
            </a:ext>
          </a:extLst>
        </xdr:cNvPr>
        <xdr:cNvCxnSpPr/>
      </xdr:nvCxnSpPr>
      <xdr:spPr>
        <a:xfrm>
          <a:off x="21323300" y="146031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150586</xdr:rowOff>
    </xdr:from>
    <xdr:to>
      <xdr:col>107</xdr:col>
      <xdr:colOff>101600</xdr:colOff>
      <xdr:row>85</xdr:row>
      <xdr:rowOff>80736</xdr:rowOff>
    </xdr:to>
    <xdr:sp macro="" textlink="">
      <xdr:nvSpPr>
        <xdr:cNvPr id="717" name="楕円 716">
          <a:extLst>
            <a:ext uri="{FF2B5EF4-FFF2-40B4-BE49-F238E27FC236}">
              <a16:creationId xmlns:a16="http://schemas.microsoft.com/office/drawing/2014/main" id="{00000000-0008-0000-0100-0000CD020000}"/>
            </a:ext>
          </a:extLst>
        </xdr:cNvPr>
        <xdr:cNvSpPr/>
      </xdr:nvSpPr>
      <xdr:spPr>
        <a:xfrm>
          <a:off x="20383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29936</xdr:rowOff>
    </xdr:from>
    <xdr:to>
      <xdr:col>111</xdr:col>
      <xdr:colOff>177800</xdr:colOff>
      <xdr:row>85</xdr:row>
      <xdr:rowOff>29936</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a:off x="20434300" y="14603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166914</xdr:rowOff>
    </xdr:from>
    <xdr:to>
      <xdr:col>102</xdr:col>
      <xdr:colOff>165100</xdr:colOff>
      <xdr:row>85</xdr:row>
      <xdr:rowOff>97064</xdr:rowOff>
    </xdr:to>
    <xdr:sp macro="" textlink="">
      <xdr:nvSpPr>
        <xdr:cNvPr id="719" name="楕円 718">
          <a:extLst>
            <a:ext uri="{FF2B5EF4-FFF2-40B4-BE49-F238E27FC236}">
              <a16:creationId xmlns:a16="http://schemas.microsoft.com/office/drawing/2014/main" id="{00000000-0008-0000-0100-0000CF020000}"/>
            </a:ext>
          </a:extLst>
        </xdr:cNvPr>
        <xdr:cNvSpPr/>
      </xdr:nvSpPr>
      <xdr:spPr>
        <a:xfrm>
          <a:off x="19494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29936</xdr:rowOff>
    </xdr:from>
    <xdr:to>
      <xdr:col>107</xdr:col>
      <xdr:colOff>50800</xdr:colOff>
      <xdr:row>85</xdr:row>
      <xdr:rowOff>46264</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flipV="1">
          <a:off x="19545300" y="146031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166914</xdr:rowOff>
    </xdr:from>
    <xdr:to>
      <xdr:col>98</xdr:col>
      <xdr:colOff>38100</xdr:colOff>
      <xdr:row>85</xdr:row>
      <xdr:rowOff>97064</xdr:rowOff>
    </xdr:to>
    <xdr:sp macro="" textlink="">
      <xdr:nvSpPr>
        <xdr:cNvPr id="721" name="楕円 720">
          <a:extLst>
            <a:ext uri="{FF2B5EF4-FFF2-40B4-BE49-F238E27FC236}">
              <a16:creationId xmlns:a16="http://schemas.microsoft.com/office/drawing/2014/main" id="{00000000-0008-0000-0100-0000D1020000}"/>
            </a:ext>
          </a:extLst>
        </xdr:cNvPr>
        <xdr:cNvSpPr/>
      </xdr:nvSpPr>
      <xdr:spPr>
        <a:xfrm>
          <a:off x="18605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46264</xdr:rowOff>
    </xdr:from>
    <xdr:to>
      <xdr:col>102</xdr:col>
      <xdr:colOff>114300</xdr:colOff>
      <xdr:row>85</xdr:row>
      <xdr:rowOff>46264</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a:off x="18656300" y="14619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170741</xdr:rowOff>
    </xdr:from>
    <xdr:ext cx="469744" cy="259045"/>
    <xdr:sp macro="" textlink="">
      <xdr:nvSpPr>
        <xdr:cNvPr id="723" name="n_1aveValue【児童館】&#10;一人当たり面積">
          <a:extLst>
            <a:ext uri="{FF2B5EF4-FFF2-40B4-BE49-F238E27FC236}">
              <a16:creationId xmlns:a16="http://schemas.microsoft.com/office/drawing/2014/main" id="{00000000-0008-0000-0100-0000D3020000}"/>
            </a:ext>
          </a:extLst>
        </xdr:cNvPr>
        <xdr:cNvSpPr txBox="1"/>
      </xdr:nvSpPr>
      <xdr:spPr>
        <a:xfrm>
          <a:off x="210757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31948</xdr:rowOff>
    </xdr:from>
    <xdr:ext cx="469744" cy="259045"/>
    <xdr:sp macro="" textlink="">
      <xdr:nvSpPr>
        <xdr:cNvPr id="724" name="n_2aveValue【児童館】&#10;一人当たり面積">
          <a:extLst>
            <a:ext uri="{FF2B5EF4-FFF2-40B4-BE49-F238E27FC236}">
              <a16:creationId xmlns:a16="http://schemas.microsoft.com/office/drawing/2014/main" id="{00000000-0008-0000-0100-0000D4020000}"/>
            </a:ext>
          </a:extLst>
        </xdr:cNvPr>
        <xdr:cNvSpPr txBox="1"/>
      </xdr:nvSpPr>
      <xdr:spPr>
        <a:xfrm>
          <a:off x="20199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31948</xdr:rowOff>
    </xdr:from>
    <xdr:ext cx="469744" cy="259045"/>
    <xdr:sp macro="" textlink="">
      <xdr:nvSpPr>
        <xdr:cNvPr id="725" name="n_3aveValue【児童館】&#10;一人当たり面積">
          <a:extLst>
            <a:ext uri="{FF2B5EF4-FFF2-40B4-BE49-F238E27FC236}">
              <a16:creationId xmlns:a16="http://schemas.microsoft.com/office/drawing/2014/main" id="{00000000-0008-0000-0100-0000D5020000}"/>
            </a:ext>
          </a:extLst>
        </xdr:cNvPr>
        <xdr:cNvSpPr txBox="1"/>
      </xdr:nvSpPr>
      <xdr:spPr>
        <a:xfrm>
          <a:off x="19310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726" name="n_4aveValue【児童館】&#10;一人当たり面積">
          <a:extLst>
            <a:ext uri="{FF2B5EF4-FFF2-40B4-BE49-F238E27FC236}">
              <a16:creationId xmlns:a16="http://schemas.microsoft.com/office/drawing/2014/main" id="{00000000-0008-0000-0100-0000D6020000}"/>
            </a:ext>
          </a:extLst>
        </xdr:cNvPr>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71863</xdr:rowOff>
    </xdr:from>
    <xdr:ext cx="469744" cy="259045"/>
    <xdr:sp macro="" textlink="">
      <xdr:nvSpPr>
        <xdr:cNvPr id="727" name="n_1mainValue【児童館】&#10;一人当たり面積">
          <a:extLst>
            <a:ext uri="{FF2B5EF4-FFF2-40B4-BE49-F238E27FC236}">
              <a16:creationId xmlns:a16="http://schemas.microsoft.com/office/drawing/2014/main" id="{00000000-0008-0000-0100-0000D7020000}"/>
            </a:ext>
          </a:extLst>
        </xdr:cNvPr>
        <xdr:cNvSpPr txBox="1"/>
      </xdr:nvSpPr>
      <xdr:spPr>
        <a:xfrm>
          <a:off x="210757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71863</xdr:rowOff>
    </xdr:from>
    <xdr:ext cx="469744" cy="259045"/>
    <xdr:sp macro="" textlink="">
      <xdr:nvSpPr>
        <xdr:cNvPr id="728" name="n_2mainValue【児童館】&#10;一人当たり面積">
          <a:extLst>
            <a:ext uri="{FF2B5EF4-FFF2-40B4-BE49-F238E27FC236}">
              <a16:creationId xmlns:a16="http://schemas.microsoft.com/office/drawing/2014/main" id="{00000000-0008-0000-0100-0000D8020000}"/>
            </a:ext>
          </a:extLst>
        </xdr:cNvPr>
        <xdr:cNvSpPr txBox="1"/>
      </xdr:nvSpPr>
      <xdr:spPr>
        <a:xfrm>
          <a:off x="201994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88191</xdr:rowOff>
    </xdr:from>
    <xdr:ext cx="469744" cy="259045"/>
    <xdr:sp macro="" textlink="">
      <xdr:nvSpPr>
        <xdr:cNvPr id="729" name="n_3mainValue【児童館】&#10;一人当たり面積">
          <a:extLst>
            <a:ext uri="{FF2B5EF4-FFF2-40B4-BE49-F238E27FC236}">
              <a16:creationId xmlns:a16="http://schemas.microsoft.com/office/drawing/2014/main" id="{00000000-0008-0000-0100-0000D9020000}"/>
            </a:ext>
          </a:extLst>
        </xdr:cNvPr>
        <xdr:cNvSpPr txBox="1"/>
      </xdr:nvSpPr>
      <xdr:spPr>
        <a:xfrm>
          <a:off x="193104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88191</xdr:rowOff>
    </xdr:from>
    <xdr:ext cx="469744" cy="259045"/>
    <xdr:sp macro="" textlink="">
      <xdr:nvSpPr>
        <xdr:cNvPr id="730" name="n_4mainValue【児童館】&#10;一人当たり面積">
          <a:extLst>
            <a:ext uri="{FF2B5EF4-FFF2-40B4-BE49-F238E27FC236}">
              <a16:creationId xmlns:a16="http://schemas.microsoft.com/office/drawing/2014/main" id="{00000000-0008-0000-0100-0000DA020000}"/>
            </a:ext>
          </a:extLst>
        </xdr:cNvPr>
        <xdr:cNvSpPr txBox="1"/>
      </xdr:nvSpPr>
      <xdr:spPr>
        <a:xfrm>
          <a:off x="184214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1" name="正方形/長方形 730">
          <a:extLst>
            <a:ext uri="{FF2B5EF4-FFF2-40B4-BE49-F238E27FC236}">
              <a16:creationId xmlns:a16="http://schemas.microsoft.com/office/drawing/2014/main" id="{00000000-0008-0000-0100-0000D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2" name="正方形/長方形 731">
          <a:extLst>
            <a:ext uri="{FF2B5EF4-FFF2-40B4-BE49-F238E27FC236}">
              <a16:creationId xmlns:a16="http://schemas.microsoft.com/office/drawing/2014/main" id="{00000000-0008-0000-0100-0000D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3" name="正方形/長方形 732">
          <a:extLst>
            <a:ext uri="{FF2B5EF4-FFF2-40B4-BE49-F238E27FC236}">
              <a16:creationId xmlns:a16="http://schemas.microsoft.com/office/drawing/2014/main" id="{00000000-0008-0000-0100-0000D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4" name="正方形/長方形 733">
          <a:extLst>
            <a:ext uri="{FF2B5EF4-FFF2-40B4-BE49-F238E27FC236}">
              <a16:creationId xmlns:a16="http://schemas.microsoft.com/office/drawing/2014/main" id="{00000000-0008-0000-0100-0000D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5" name="正方形/長方形 734">
          <a:extLst>
            <a:ext uri="{FF2B5EF4-FFF2-40B4-BE49-F238E27FC236}">
              <a16:creationId xmlns:a16="http://schemas.microsoft.com/office/drawing/2014/main" id="{00000000-0008-0000-0100-0000D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6" name="正方形/長方形 735">
          <a:extLst>
            <a:ext uri="{FF2B5EF4-FFF2-40B4-BE49-F238E27FC236}">
              <a16:creationId xmlns:a16="http://schemas.microsoft.com/office/drawing/2014/main" id="{00000000-0008-0000-0100-0000E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7" name="正方形/長方形 736">
          <a:extLst>
            <a:ext uri="{FF2B5EF4-FFF2-40B4-BE49-F238E27FC236}">
              <a16:creationId xmlns:a16="http://schemas.microsoft.com/office/drawing/2014/main" id="{00000000-0008-0000-0100-0000E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8" name="正方形/長方形 737">
          <a:extLst>
            <a:ext uri="{FF2B5EF4-FFF2-40B4-BE49-F238E27FC236}">
              <a16:creationId xmlns:a16="http://schemas.microsoft.com/office/drawing/2014/main" id="{00000000-0008-0000-0100-0000E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9" name="テキスト ボックス 738">
          <a:extLst>
            <a:ext uri="{FF2B5EF4-FFF2-40B4-BE49-F238E27FC236}">
              <a16:creationId xmlns:a16="http://schemas.microsoft.com/office/drawing/2014/main" id="{00000000-0008-0000-0100-0000E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0" name="直線コネクタ 739">
          <a:extLst>
            <a:ext uri="{FF2B5EF4-FFF2-40B4-BE49-F238E27FC236}">
              <a16:creationId xmlns:a16="http://schemas.microsoft.com/office/drawing/2014/main" id="{00000000-0008-0000-0100-0000E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1" name="テキスト ボックス 740">
          <a:extLst>
            <a:ext uri="{FF2B5EF4-FFF2-40B4-BE49-F238E27FC236}">
              <a16:creationId xmlns:a16="http://schemas.microsoft.com/office/drawing/2014/main" id="{00000000-0008-0000-0100-0000E5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2" name="直線コネクタ 741">
          <a:extLst>
            <a:ext uri="{FF2B5EF4-FFF2-40B4-BE49-F238E27FC236}">
              <a16:creationId xmlns:a16="http://schemas.microsoft.com/office/drawing/2014/main" id="{00000000-0008-0000-0100-0000E6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3" name="テキスト ボックス 742">
          <a:extLst>
            <a:ext uri="{FF2B5EF4-FFF2-40B4-BE49-F238E27FC236}">
              <a16:creationId xmlns:a16="http://schemas.microsoft.com/office/drawing/2014/main" id="{00000000-0008-0000-0100-0000E702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4" name="直線コネクタ 743">
          <a:extLst>
            <a:ext uri="{FF2B5EF4-FFF2-40B4-BE49-F238E27FC236}">
              <a16:creationId xmlns:a16="http://schemas.microsoft.com/office/drawing/2014/main" id="{00000000-0008-0000-0100-0000E8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5" name="テキスト ボックス 744">
          <a:extLst>
            <a:ext uri="{FF2B5EF4-FFF2-40B4-BE49-F238E27FC236}">
              <a16:creationId xmlns:a16="http://schemas.microsoft.com/office/drawing/2014/main" id="{00000000-0008-0000-0100-0000E9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6" name="直線コネクタ 745">
          <a:extLst>
            <a:ext uri="{FF2B5EF4-FFF2-40B4-BE49-F238E27FC236}">
              <a16:creationId xmlns:a16="http://schemas.microsoft.com/office/drawing/2014/main" id="{00000000-0008-0000-0100-0000EA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7" name="テキスト ボックス 746">
          <a:extLst>
            <a:ext uri="{FF2B5EF4-FFF2-40B4-BE49-F238E27FC236}">
              <a16:creationId xmlns:a16="http://schemas.microsoft.com/office/drawing/2014/main" id="{00000000-0008-0000-0100-0000EB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48" name="直線コネクタ 747">
          <a:extLst>
            <a:ext uri="{FF2B5EF4-FFF2-40B4-BE49-F238E27FC236}">
              <a16:creationId xmlns:a16="http://schemas.microsoft.com/office/drawing/2014/main" id="{00000000-0008-0000-0100-0000EC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49" name="テキスト ボックス 748">
          <a:extLst>
            <a:ext uri="{FF2B5EF4-FFF2-40B4-BE49-F238E27FC236}">
              <a16:creationId xmlns:a16="http://schemas.microsoft.com/office/drawing/2014/main" id="{00000000-0008-0000-0100-0000ED02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0" name="直線コネクタ 749">
          <a:extLst>
            <a:ext uri="{FF2B5EF4-FFF2-40B4-BE49-F238E27FC236}">
              <a16:creationId xmlns:a16="http://schemas.microsoft.com/office/drawing/2014/main" id="{00000000-0008-0000-0100-0000EE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2" name="【公民館】&#10;有形固定資産減価償却率グラフ枠">
          <a:extLst>
            <a:ext uri="{FF2B5EF4-FFF2-40B4-BE49-F238E27FC236}">
              <a16:creationId xmlns:a16="http://schemas.microsoft.com/office/drawing/2014/main" id="{00000000-0008-0000-0100-0000F0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39624</xdr:rowOff>
    </xdr:from>
    <xdr:to>
      <xdr:col>85</xdr:col>
      <xdr:colOff>126364</xdr:colOff>
      <xdr:row>108</xdr:row>
      <xdr:rowOff>76200</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flipV="1">
          <a:off x="16318864" y="1718462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54" name="【公民館】&#10;有形固定資産減価償却率最小値テキスト">
          <a:extLst>
            <a:ext uri="{FF2B5EF4-FFF2-40B4-BE49-F238E27FC236}">
              <a16:creationId xmlns:a16="http://schemas.microsoft.com/office/drawing/2014/main" id="{00000000-0008-0000-0100-0000F2020000}"/>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157751</xdr:rowOff>
    </xdr:from>
    <xdr:ext cx="405111" cy="259045"/>
    <xdr:sp macro="" textlink="">
      <xdr:nvSpPr>
        <xdr:cNvPr id="756" name="【公民館】&#10;有形固定資産減価償却率最大値テキスト">
          <a:extLst>
            <a:ext uri="{FF2B5EF4-FFF2-40B4-BE49-F238E27FC236}">
              <a16:creationId xmlns:a16="http://schemas.microsoft.com/office/drawing/2014/main" id="{00000000-0008-0000-0100-0000F4020000}"/>
            </a:ext>
          </a:extLst>
        </xdr:cNvPr>
        <xdr:cNvSpPr txBox="1"/>
      </xdr:nvSpPr>
      <xdr:spPr>
        <a:xfrm>
          <a:off x="16357600" y="1695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39624</xdr:rowOff>
    </xdr:from>
    <xdr:to>
      <xdr:col>86</xdr:col>
      <xdr:colOff>25400</xdr:colOff>
      <xdr:row>100</xdr:row>
      <xdr:rowOff>39624</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a:off x="16230600" y="1718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139716</xdr:rowOff>
    </xdr:from>
    <xdr:ext cx="405111" cy="259045"/>
    <xdr:sp macro="" textlink="">
      <xdr:nvSpPr>
        <xdr:cNvPr id="758" name="【公民館】&#10;有形固定資産減価償却率平均値テキスト">
          <a:extLst>
            <a:ext uri="{FF2B5EF4-FFF2-40B4-BE49-F238E27FC236}">
              <a16:creationId xmlns:a16="http://schemas.microsoft.com/office/drawing/2014/main" id="{00000000-0008-0000-0100-0000F6020000}"/>
            </a:ext>
          </a:extLst>
        </xdr:cNvPr>
        <xdr:cNvSpPr txBox="1"/>
      </xdr:nvSpPr>
      <xdr:spPr>
        <a:xfrm>
          <a:off x="16357600" y="17627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759" name="フローチャート: 判断 758">
          <a:extLst>
            <a:ext uri="{FF2B5EF4-FFF2-40B4-BE49-F238E27FC236}">
              <a16:creationId xmlns:a16="http://schemas.microsoft.com/office/drawing/2014/main" id="{00000000-0008-0000-0100-0000F7020000}"/>
            </a:ext>
          </a:extLst>
        </xdr:cNvPr>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112268</xdr:rowOff>
    </xdr:from>
    <xdr:to>
      <xdr:col>81</xdr:col>
      <xdr:colOff>101600</xdr:colOff>
      <xdr:row>104</xdr:row>
      <xdr:rowOff>42418</xdr:rowOff>
    </xdr:to>
    <xdr:sp macro="" textlink="">
      <xdr:nvSpPr>
        <xdr:cNvPr id="760" name="フローチャート: 判断 759">
          <a:extLst>
            <a:ext uri="{FF2B5EF4-FFF2-40B4-BE49-F238E27FC236}">
              <a16:creationId xmlns:a16="http://schemas.microsoft.com/office/drawing/2014/main" id="{00000000-0008-0000-0100-0000F8020000}"/>
            </a:ext>
          </a:extLst>
        </xdr:cNvPr>
        <xdr:cNvSpPr/>
      </xdr:nvSpPr>
      <xdr:spPr>
        <a:xfrm>
          <a:off x="15430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45974</xdr:rowOff>
    </xdr:from>
    <xdr:to>
      <xdr:col>76</xdr:col>
      <xdr:colOff>165100</xdr:colOff>
      <xdr:row>103</xdr:row>
      <xdr:rowOff>147574</xdr:rowOff>
    </xdr:to>
    <xdr:sp macro="" textlink="">
      <xdr:nvSpPr>
        <xdr:cNvPr id="761" name="フローチャート: 判断 760">
          <a:extLst>
            <a:ext uri="{FF2B5EF4-FFF2-40B4-BE49-F238E27FC236}">
              <a16:creationId xmlns:a16="http://schemas.microsoft.com/office/drawing/2014/main" id="{00000000-0008-0000-0100-0000F9020000}"/>
            </a:ext>
          </a:extLst>
        </xdr:cNvPr>
        <xdr:cNvSpPr/>
      </xdr:nvSpPr>
      <xdr:spPr>
        <a:xfrm>
          <a:off x="14541500" y="1770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254</xdr:rowOff>
    </xdr:from>
    <xdr:to>
      <xdr:col>72</xdr:col>
      <xdr:colOff>38100</xdr:colOff>
      <xdr:row>103</xdr:row>
      <xdr:rowOff>101854</xdr:rowOff>
    </xdr:to>
    <xdr:sp macro="" textlink="">
      <xdr:nvSpPr>
        <xdr:cNvPr id="762" name="フローチャート: 判断 761">
          <a:extLst>
            <a:ext uri="{FF2B5EF4-FFF2-40B4-BE49-F238E27FC236}">
              <a16:creationId xmlns:a16="http://schemas.microsoft.com/office/drawing/2014/main" id="{00000000-0008-0000-0100-0000FA020000}"/>
            </a:ext>
          </a:extLst>
        </xdr:cNvPr>
        <xdr:cNvSpPr/>
      </xdr:nvSpPr>
      <xdr:spPr>
        <a:xfrm>
          <a:off x="13652500" y="1765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xdr:rowOff>
    </xdr:from>
    <xdr:to>
      <xdr:col>67</xdr:col>
      <xdr:colOff>101600</xdr:colOff>
      <xdr:row>103</xdr:row>
      <xdr:rowOff>117856</xdr:rowOff>
    </xdr:to>
    <xdr:sp macro="" textlink="">
      <xdr:nvSpPr>
        <xdr:cNvPr id="763" name="フローチャート: 判断 762">
          <a:extLst>
            <a:ext uri="{FF2B5EF4-FFF2-40B4-BE49-F238E27FC236}">
              <a16:creationId xmlns:a16="http://schemas.microsoft.com/office/drawing/2014/main" id="{00000000-0008-0000-0100-0000FB020000}"/>
            </a:ext>
          </a:extLst>
        </xdr:cNvPr>
        <xdr:cNvSpPr/>
      </xdr:nvSpPr>
      <xdr:spPr>
        <a:xfrm>
          <a:off x="12763500" y="1767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00000000-0008-0000-0100-0000FC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00000000-0008-0000-0100-0000FD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00000000-0008-0000-0100-0000FE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0000000-0008-0000-0100-0000FF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100-000000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167132</xdr:rowOff>
    </xdr:from>
    <xdr:to>
      <xdr:col>85</xdr:col>
      <xdr:colOff>177800</xdr:colOff>
      <xdr:row>104</xdr:row>
      <xdr:rowOff>97282</xdr:rowOff>
    </xdr:to>
    <xdr:sp macro="" textlink="">
      <xdr:nvSpPr>
        <xdr:cNvPr id="769" name="楕円 768">
          <a:extLst>
            <a:ext uri="{FF2B5EF4-FFF2-40B4-BE49-F238E27FC236}">
              <a16:creationId xmlns:a16="http://schemas.microsoft.com/office/drawing/2014/main" id="{00000000-0008-0000-0100-000001030000}"/>
            </a:ext>
          </a:extLst>
        </xdr:cNvPr>
        <xdr:cNvSpPr/>
      </xdr:nvSpPr>
      <xdr:spPr>
        <a:xfrm>
          <a:off x="16268700" y="1782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145559</xdr:rowOff>
    </xdr:from>
    <xdr:ext cx="405111" cy="259045"/>
    <xdr:sp macro="" textlink="">
      <xdr:nvSpPr>
        <xdr:cNvPr id="770" name="【公民館】&#10;有形固定資産減価償却率該当値テキスト">
          <a:extLst>
            <a:ext uri="{FF2B5EF4-FFF2-40B4-BE49-F238E27FC236}">
              <a16:creationId xmlns:a16="http://schemas.microsoft.com/office/drawing/2014/main" id="{00000000-0008-0000-0100-000002030000}"/>
            </a:ext>
          </a:extLst>
        </xdr:cNvPr>
        <xdr:cNvSpPr txBox="1"/>
      </xdr:nvSpPr>
      <xdr:spPr>
        <a:xfrm>
          <a:off x="16357600" y="1780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112268</xdr:rowOff>
    </xdr:from>
    <xdr:to>
      <xdr:col>81</xdr:col>
      <xdr:colOff>101600</xdr:colOff>
      <xdr:row>104</xdr:row>
      <xdr:rowOff>42418</xdr:rowOff>
    </xdr:to>
    <xdr:sp macro="" textlink="">
      <xdr:nvSpPr>
        <xdr:cNvPr id="771" name="楕円 770">
          <a:extLst>
            <a:ext uri="{FF2B5EF4-FFF2-40B4-BE49-F238E27FC236}">
              <a16:creationId xmlns:a16="http://schemas.microsoft.com/office/drawing/2014/main" id="{00000000-0008-0000-0100-000003030000}"/>
            </a:ext>
          </a:extLst>
        </xdr:cNvPr>
        <xdr:cNvSpPr/>
      </xdr:nvSpPr>
      <xdr:spPr>
        <a:xfrm>
          <a:off x="15430500" y="1777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163068</xdr:rowOff>
    </xdr:from>
    <xdr:to>
      <xdr:col>85</xdr:col>
      <xdr:colOff>127000</xdr:colOff>
      <xdr:row>104</xdr:row>
      <xdr:rowOff>46482</xdr:rowOff>
    </xdr:to>
    <xdr:cxnSp macro="">
      <xdr:nvCxnSpPr>
        <xdr:cNvPr id="772" name="直線コネクタ 771">
          <a:extLst>
            <a:ext uri="{FF2B5EF4-FFF2-40B4-BE49-F238E27FC236}">
              <a16:creationId xmlns:a16="http://schemas.microsoft.com/office/drawing/2014/main" id="{00000000-0008-0000-0100-000004030000}"/>
            </a:ext>
          </a:extLst>
        </xdr:cNvPr>
        <xdr:cNvCxnSpPr/>
      </xdr:nvCxnSpPr>
      <xdr:spPr>
        <a:xfrm>
          <a:off x="15481300" y="1782241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71120</xdr:rowOff>
    </xdr:from>
    <xdr:to>
      <xdr:col>76</xdr:col>
      <xdr:colOff>165100</xdr:colOff>
      <xdr:row>104</xdr:row>
      <xdr:rowOff>1270</xdr:rowOff>
    </xdr:to>
    <xdr:sp macro="" textlink="">
      <xdr:nvSpPr>
        <xdr:cNvPr id="773" name="楕円 772">
          <a:extLst>
            <a:ext uri="{FF2B5EF4-FFF2-40B4-BE49-F238E27FC236}">
              <a16:creationId xmlns:a16="http://schemas.microsoft.com/office/drawing/2014/main" id="{00000000-0008-0000-0100-000005030000}"/>
            </a:ext>
          </a:extLst>
        </xdr:cNvPr>
        <xdr:cNvSpPr/>
      </xdr:nvSpPr>
      <xdr:spPr>
        <a:xfrm>
          <a:off x="14541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121920</xdr:rowOff>
    </xdr:from>
    <xdr:to>
      <xdr:col>81</xdr:col>
      <xdr:colOff>50800</xdr:colOff>
      <xdr:row>103</xdr:row>
      <xdr:rowOff>163068</xdr:rowOff>
    </xdr:to>
    <xdr:cxnSp macro="">
      <xdr:nvCxnSpPr>
        <xdr:cNvPr id="774" name="直線コネクタ 773">
          <a:extLst>
            <a:ext uri="{FF2B5EF4-FFF2-40B4-BE49-F238E27FC236}">
              <a16:creationId xmlns:a16="http://schemas.microsoft.com/office/drawing/2014/main" id="{00000000-0008-0000-0100-000006030000}"/>
            </a:ext>
          </a:extLst>
        </xdr:cNvPr>
        <xdr:cNvCxnSpPr/>
      </xdr:nvCxnSpPr>
      <xdr:spPr>
        <a:xfrm>
          <a:off x="14592300" y="1778127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36830</xdr:rowOff>
    </xdr:from>
    <xdr:to>
      <xdr:col>72</xdr:col>
      <xdr:colOff>38100</xdr:colOff>
      <xdr:row>103</xdr:row>
      <xdr:rowOff>138430</xdr:rowOff>
    </xdr:to>
    <xdr:sp macro="" textlink="">
      <xdr:nvSpPr>
        <xdr:cNvPr id="775" name="楕円 774">
          <a:extLst>
            <a:ext uri="{FF2B5EF4-FFF2-40B4-BE49-F238E27FC236}">
              <a16:creationId xmlns:a16="http://schemas.microsoft.com/office/drawing/2014/main" id="{00000000-0008-0000-0100-000007030000}"/>
            </a:ext>
          </a:extLst>
        </xdr:cNvPr>
        <xdr:cNvSpPr/>
      </xdr:nvSpPr>
      <xdr:spPr>
        <a:xfrm>
          <a:off x="13652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87630</xdr:rowOff>
    </xdr:from>
    <xdr:to>
      <xdr:col>76</xdr:col>
      <xdr:colOff>114300</xdr:colOff>
      <xdr:row>103</xdr:row>
      <xdr:rowOff>121920</xdr:rowOff>
    </xdr:to>
    <xdr:cxnSp macro="">
      <xdr:nvCxnSpPr>
        <xdr:cNvPr id="776" name="直線コネクタ 775">
          <a:extLst>
            <a:ext uri="{FF2B5EF4-FFF2-40B4-BE49-F238E27FC236}">
              <a16:creationId xmlns:a16="http://schemas.microsoft.com/office/drawing/2014/main" id="{00000000-0008-0000-0100-000008030000}"/>
            </a:ext>
          </a:extLst>
        </xdr:cNvPr>
        <xdr:cNvCxnSpPr/>
      </xdr:nvCxnSpPr>
      <xdr:spPr>
        <a:xfrm>
          <a:off x="13703300" y="177469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2539</xdr:rowOff>
    </xdr:from>
    <xdr:to>
      <xdr:col>67</xdr:col>
      <xdr:colOff>101600</xdr:colOff>
      <xdr:row>103</xdr:row>
      <xdr:rowOff>104139</xdr:rowOff>
    </xdr:to>
    <xdr:sp macro="" textlink="">
      <xdr:nvSpPr>
        <xdr:cNvPr id="777" name="楕円 776">
          <a:extLst>
            <a:ext uri="{FF2B5EF4-FFF2-40B4-BE49-F238E27FC236}">
              <a16:creationId xmlns:a16="http://schemas.microsoft.com/office/drawing/2014/main" id="{00000000-0008-0000-0100-000009030000}"/>
            </a:ext>
          </a:extLst>
        </xdr:cNvPr>
        <xdr:cNvSpPr/>
      </xdr:nvSpPr>
      <xdr:spPr>
        <a:xfrm>
          <a:off x="12763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53339</xdr:rowOff>
    </xdr:from>
    <xdr:to>
      <xdr:col>71</xdr:col>
      <xdr:colOff>177800</xdr:colOff>
      <xdr:row>103</xdr:row>
      <xdr:rowOff>87630</xdr:rowOff>
    </xdr:to>
    <xdr:cxnSp macro="">
      <xdr:nvCxnSpPr>
        <xdr:cNvPr id="778" name="直線コネクタ 777">
          <a:extLst>
            <a:ext uri="{FF2B5EF4-FFF2-40B4-BE49-F238E27FC236}">
              <a16:creationId xmlns:a16="http://schemas.microsoft.com/office/drawing/2014/main" id="{00000000-0008-0000-0100-00000A030000}"/>
            </a:ext>
          </a:extLst>
        </xdr:cNvPr>
        <xdr:cNvCxnSpPr/>
      </xdr:nvCxnSpPr>
      <xdr:spPr>
        <a:xfrm>
          <a:off x="12814300" y="177126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33545</xdr:rowOff>
    </xdr:from>
    <xdr:ext cx="405111" cy="259045"/>
    <xdr:sp macro="" textlink="">
      <xdr:nvSpPr>
        <xdr:cNvPr id="779" name="n_1aveValue【公民館】&#10;有形固定資産減価償却率">
          <a:extLst>
            <a:ext uri="{FF2B5EF4-FFF2-40B4-BE49-F238E27FC236}">
              <a16:creationId xmlns:a16="http://schemas.microsoft.com/office/drawing/2014/main" id="{00000000-0008-0000-0100-00000B030000}"/>
            </a:ext>
          </a:extLst>
        </xdr:cNvPr>
        <xdr:cNvSpPr txBox="1"/>
      </xdr:nvSpPr>
      <xdr:spPr>
        <a:xfrm>
          <a:off x="15266044" y="1786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164101</xdr:rowOff>
    </xdr:from>
    <xdr:ext cx="405111" cy="259045"/>
    <xdr:sp macro="" textlink="">
      <xdr:nvSpPr>
        <xdr:cNvPr id="780" name="n_2aveValue【公民館】&#10;有形固定資産減価償却率">
          <a:extLst>
            <a:ext uri="{FF2B5EF4-FFF2-40B4-BE49-F238E27FC236}">
              <a16:creationId xmlns:a16="http://schemas.microsoft.com/office/drawing/2014/main" id="{00000000-0008-0000-0100-00000C030000}"/>
            </a:ext>
          </a:extLst>
        </xdr:cNvPr>
        <xdr:cNvSpPr txBox="1"/>
      </xdr:nvSpPr>
      <xdr:spPr>
        <a:xfrm>
          <a:off x="14389744" y="1748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118381</xdr:rowOff>
    </xdr:from>
    <xdr:ext cx="405111" cy="259045"/>
    <xdr:sp macro="" textlink="">
      <xdr:nvSpPr>
        <xdr:cNvPr id="781" name="n_3aveValue【公民館】&#10;有形固定資産減価償却率">
          <a:extLst>
            <a:ext uri="{FF2B5EF4-FFF2-40B4-BE49-F238E27FC236}">
              <a16:creationId xmlns:a16="http://schemas.microsoft.com/office/drawing/2014/main" id="{00000000-0008-0000-0100-00000D030000}"/>
            </a:ext>
          </a:extLst>
        </xdr:cNvPr>
        <xdr:cNvSpPr txBox="1"/>
      </xdr:nvSpPr>
      <xdr:spPr>
        <a:xfrm>
          <a:off x="13500744" y="1743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108983</xdr:rowOff>
    </xdr:from>
    <xdr:ext cx="405111" cy="259045"/>
    <xdr:sp macro="" textlink="">
      <xdr:nvSpPr>
        <xdr:cNvPr id="782" name="n_4aveValue【公民館】&#10;有形固定資産減価償却率">
          <a:extLst>
            <a:ext uri="{FF2B5EF4-FFF2-40B4-BE49-F238E27FC236}">
              <a16:creationId xmlns:a16="http://schemas.microsoft.com/office/drawing/2014/main" id="{00000000-0008-0000-0100-00000E030000}"/>
            </a:ext>
          </a:extLst>
        </xdr:cNvPr>
        <xdr:cNvSpPr txBox="1"/>
      </xdr:nvSpPr>
      <xdr:spPr>
        <a:xfrm>
          <a:off x="12611744" y="1776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58945</xdr:rowOff>
    </xdr:from>
    <xdr:ext cx="405111" cy="259045"/>
    <xdr:sp macro="" textlink="">
      <xdr:nvSpPr>
        <xdr:cNvPr id="783" name="n_1mainValue【公民館】&#10;有形固定資産減価償却率">
          <a:extLst>
            <a:ext uri="{FF2B5EF4-FFF2-40B4-BE49-F238E27FC236}">
              <a16:creationId xmlns:a16="http://schemas.microsoft.com/office/drawing/2014/main" id="{00000000-0008-0000-0100-00000F030000}"/>
            </a:ext>
          </a:extLst>
        </xdr:cNvPr>
        <xdr:cNvSpPr txBox="1"/>
      </xdr:nvSpPr>
      <xdr:spPr>
        <a:xfrm>
          <a:off x="152660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163847</xdr:rowOff>
    </xdr:from>
    <xdr:ext cx="405111" cy="259045"/>
    <xdr:sp macro="" textlink="">
      <xdr:nvSpPr>
        <xdr:cNvPr id="784" name="n_2mainValue【公民館】&#10;有形固定資産減価償却率">
          <a:extLst>
            <a:ext uri="{FF2B5EF4-FFF2-40B4-BE49-F238E27FC236}">
              <a16:creationId xmlns:a16="http://schemas.microsoft.com/office/drawing/2014/main" id="{00000000-0008-0000-0100-000010030000}"/>
            </a:ext>
          </a:extLst>
        </xdr:cNvPr>
        <xdr:cNvSpPr txBox="1"/>
      </xdr:nvSpPr>
      <xdr:spPr>
        <a:xfrm>
          <a:off x="143897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129557</xdr:rowOff>
    </xdr:from>
    <xdr:ext cx="405111" cy="259045"/>
    <xdr:sp macro="" textlink="">
      <xdr:nvSpPr>
        <xdr:cNvPr id="785" name="n_3mainValue【公民館】&#10;有形固定資産減価償却率">
          <a:extLst>
            <a:ext uri="{FF2B5EF4-FFF2-40B4-BE49-F238E27FC236}">
              <a16:creationId xmlns:a16="http://schemas.microsoft.com/office/drawing/2014/main" id="{00000000-0008-0000-0100-000011030000}"/>
            </a:ext>
          </a:extLst>
        </xdr:cNvPr>
        <xdr:cNvSpPr txBox="1"/>
      </xdr:nvSpPr>
      <xdr:spPr>
        <a:xfrm>
          <a:off x="135007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120666</xdr:rowOff>
    </xdr:from>
    <xdr:ext cx="405111" cy="259045"/>
    <xdr:sp macro="" textlink="">
      <xdr:nvSpPr>
        <xdr:cNvPr id="786" name="n_4mainValue【公民館】&#10;有形固定資産減価償却率">
          <a:extLst>
            <a:ext uri="{FF2B5EF4-FFF2-40B4-BE49-F238E27FC236}">
              <a16:creationId xmlns:a16="http://schemas.microsoft.com/office/drawing/2014/main" id="{00000000-0008-0000-0100-000012030000}"/>
            </a:ext>
          </a:extLst>
        </xdr:cNvPr>
        <xdr:cNvSpPr txBox="1"/>
      </xdr:nvSpPr>
      <xdr:spPr>
        <a:xfrm>
          <a:off x="12611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a:extLst>
            <a:ext uri="{FF2B5EF4-FFF2-40B4-BE49-F238E27FC236}">
              <a16:creationId xmlns:a16="http://schemas.microsoft.com/office/drawing/2014/main" id="{00000000-0008-0000-0100-00001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a:extLst>
            <a:ext uri="{FF2B5EF4-FFF2-40B4-BE49-F238E27FC236}">
              <a16:creationId xmlns:a16="http://schemas.microsoft.com/office/drawing/2014/main" id="{00000000-0008-0000-0100-00001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a:extLst>
            <a:ext uri="{FF2B5EF4-FFF2-40B4-BE49-F238E27FC236}">
              <a16:creationId xmlns:a16="http://schemas.microsoft.com/office/drawing/2014/main" id="{00000000-0008-0000-0100-00001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a:extLst>
            <a:ext uri="{FF2B5EF4-FFF2-40B4-BE49-F238E27FC236}">
              <a16:creationId xmlns:a16="http://schemas.microsoft.com/office/drawing/2014/main" id="{00000000-0008-0000-0100-00001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a:extLst>
            <a:ext uri="{FF2B5EF4-FFF2-40B4-BE49-F238E27FC236}">
              <a16:creationId xmlns:a16="http://schemas.microsoft.com/office/drawing/2014/main" id="{00000000-0008-0000-0100-00001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a:extLst>
            <a:ext uri="{FF2B5EF4-FFF2-40B4-BE49-F238E27FC236}">
              <a16:creationId xmlns:a16="http://schemas.microsoft.com/office/drawing/2014/main" id="{00000000-0008-0000-0100-00001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a:extLst>
            <a:ext uri="{FF2B5EF4-FFF2-40B4-BE49-F238E27FC236}">
              <a16:creationId xmlns:a16="http://schemas.microsoft.com/office/drawing/2014/main" id="{00000000-0008-0000-0100-00001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a:extLst>
            <a:ext uri="{FF2B5EF4-FFF2-40B4-BE49-F238E27FC236}">
              <a16:creationId xmlns:a16="http://schemas.microsoft.com/office/drawing/2014/main" id="{00000000-0008-0000-0100-00001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a:extLst>
            <a:ext uri="{FF2B5EF4-FFF2-40B4-BE49-F238E27FC236}">
              <a16:creationId xmlns:a16="http://schemas.microsoft.com/office/drawing/2014/main" id="{00000000-0008-0000-0100-00001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a:extLst>
            <a:ext uri="{FF2B5EF4-FFF2-40B4-BE49-F238E27FC236}">
              <a16:creationId xmlns:a16="http://schemas.microsoft.com/office/drawing/2014/main" id="{00000000-0008-0000-0100-00001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7" name="直線コネクタ 796">
          <a:extLst>
            <a:ext uri="{FF2B5EF4-FFF2-40B4-BE49-F238E27FC236}">
              <a16:creationId xmlns:a16="http://schemas.microsoft.com/office/drawing/2014/main" id="{00000000-0008-0000-0100-00001D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8" name="テキスト ボックス 797">
          <a:extLst>
            <a:ext uri="{FF2B5EF4-FFF2-40B4-BE49-F238E27FC236}">
              <a16:creationId xmlns:a16="http://schemas.microsoft.com/office/drawing/2014/main" id="{00000000-0008-0000-0100-00001E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99" name="直線コネクタ 798">
          <a:extLst>
            <a:ext uri="{FF2B5EF4-FFF2-40B4-BE49-F238E27FC236}">
              <a16:creationId xmlns:a16="http://schemas.microsoft.com/office/drawing/2014/main" id="{00000000-0008-0000-0100-00001F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0" name="テキスト ボックス 799">
          <a:extLst>
            <a:ext uri="{FF2B5EF4-FFF2-40B4-BE49-F238E27FC236}">
              <a16:creationId xmlns:a16="http://schemas.microsoft.com/office/drawing/2014/main" id="{00000000-0008-0000-0100-000020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1" name="直線コネクタ 800">
          <a:extLst>
            <a:ext uri="{FF2B5EF4-FFF2-40B4-BE49-F238E27FC236}">
              <a16:creationId xmlns:a16="http://schemas.microsoft.com/office/drawing/2014/main" id="{00000000-0008-0000-0100-000021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2" name="テキスト ボックス 801">
          <a:extLst>
            <a:ext uri="{FF2B5EF4-FFF2-40B4-BE49-F238E27FC236}">
              <a16:creationId xmlns:a16="http://schemas.microsoft.com/office/drawing/2014/main" id="{00000000-0008-0000-0100-000022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3" name="直線コネクタ 802">
          <a:extLst>
            <a:ext uri="{FF2B5EF4-FFF2-40B4-BE49-F238E27FC236}">
              <a16:creationId xmlns:a16="http://schemas.microsoft.com/office/drawing/2014/main" id="{00000000-0008-0000-0100-000023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4" name="テキスト ボックス 803">
          <a:extLst>
            <a:ext uri="{FF2B5EF4-FFF2-40B4-BE49-F238E27FC236}">
              <a16:creationId xmlns:a16="http://schemas.microsoft.com/office/drawing/2014/main" id="{00000000-0008-0000-0100-000024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5" name="直線コネクタ 804">
          <a:extLst>
            <a:ext uri="{FF2B5EF4-FFF2-40B4-BE49-F238E27FC236}">
              <a16:creationId xmlns:a16="http://schemas.microsoft.com/office/drawing/2014/main" id="{00000000-0008-0000-0100-00002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6" name="テキスト ボックス 805">
          <a:extLst>
            <a:ext uri="{FF2B5EF4-FFF2-40B4-BE49-F238E27FC236}">
              <a16:creationId xmlns:a16="http://schemas.microsoft.com/office/drawing/2014/main" id="{00000000-0008-0000-0100-00002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7" name="【公民館】&#10;一人当たり面積グラフ枠">
          <a:extLst>
            <a:ext uri="{FF2B5EF4-FFF2-40B4-BE49-F238E27FC236}">
              <a16:creationId xmlns:a16="http://schemas.microsoft.com/office/drawing/2014/main" id="{00000000-0008-0000-0100-00002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53339</xdr:rowOff>
    </xdr:from>
    <xdr:to>
      <xdr:col>116</xdr:col>
      <xdr:colOff>62864</xdr:colOff>
      <xdr:row>108</xdr:row>
      <xdr:rowOff>60198</xdr:rowOff>
    </xdr:to>
    <xdr:cxnSp macro="">
      <xdr:nvCxnSpPr>
        <xdr:cNvPr id="808" name="直線コネクタ 807">
          <a:extLst>
            <a:ext uri="{FF2B5EF4-FFF2-40B4-BE49-F238E27FC236}">
              <a16:creationId xmlns:a16="http://schemas.microsoft.com/office/drawing/2014/main" id="{00000000-0008-0000-0100-000028030000}"/>
            </a:ext>
          </a:extLst>
        </xdr:cNvPr>
        <xdr:cNvCxnSpPr/>
      </xdr:nvCxnSpPr>
      <xdr:spPr>
        <a:xfrm flipV="1">
          <a:off x="22160864" y="17369789"/>
          <a:ext cx="0" cy="1207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64025</xdr:rowOff>
    </xdr:from>
    <xdr:ext cx="469744" cy="259045"/>
    <xdr:sp macro="" textlink="">
      <xdr:nvSpPr>
        <xdr:cNvPr id="809" name="【公民館】&#10;一人当たり面積最小値テキスト">
          <a:extLst>
            <a:ext uri="{FF2B5EF4-FFF2-40B4-BE49-F238E27FC236}">
              <a16:creationId xmlns:a16="http://schemas.microsoft.com/office/drawing/2014/main" id="{00000000-0008-0000-0100-000029030000}"/>
            </a:ext>
          </a:extLst>
        </xdr:cNvPr>
        <xdr:cNvSpPr txBox="1"/>
      </xdr:nvSpPr>
      <xdr:spPr>
        <a:xfrm>
          <a:off x="22199600" y="1858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60198</xdr:rowOff>
    </xdr:from>
    <xdr:to>
      <xdr:col>116</xdr:col>
      <xdr:colOff>152400</xdr:colOff>
      <xdr:row>108</xdr:row>
      <xdr:rowOff>60198</xdr:rowOff>
    </xdr:to>
    <xdr:cxnSp macro="">
      <xdr:nvCxnSpPr>
        <xdr:cNvPr id="810" name="直線コネクタ 809">
          <a:extLst>
            <a:ext uri="{FF2B5EF4-FFF2-40B4-BE49-F238E27FC236}">
              <a16:creationId xmlns:a16="http://schemas.microsoft.com/office/drawing/2014/main" id="{00000000-0008-0000-0100-00002A030000}"/>
            </a:ext>
          </a:extLst>
        </xdr:cNvPr>
        <xdr:cNvCxnSpPr/>
      </xdr:nvCxnSpPr>
      <xdr:spPr>
        <a:xfrm>
          <a:off x="22072600" y="185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xdr:rowOff>
    </xdr:from>
    <xdr:ext cx="469744" cy="259045"/>
    <xdr:sp macro="" textlink="">
      <xdr:nvSpPr>
        <xdr:cNvPr id="811" name="【公民館】&#10;一人当たり面積最大値テキスト">
          <a:extLst>
            <a:ext uri="{FF2B5EF4-FFF2-40B4-BE49-F238E27FC236}">
              <a16:creationId xmlns:a16="http://schemas.microsoft.com/office/drawing/2014/main" id="{00000000-0008-0000-0100-00002B030000}"/>
            </a:ext>
          </a:extLst>
        </xdr:cNvPr>
        <xdr:cNvSpPr txBox="1"/>
      </xdr:nvSpPr>
      <xdr:spPr>
        <a:xfrm>
          <a:off x="22199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53339</xdr:rowOff>
    </xdr:from>
    <xdr:to>
      <xdr:col>116</xdr:col>
      <xdr:colOff>152400</xdr:colOff>
      <xdr:row>101</xdr:row>
      <xdr:rowOff>53339</xdr:rowOff>
    </xdr:to>
    <xdr:cxnSp macro="">
      <xdr:nvCxnSpPr>
        <xdr:cNvPr id="812" name="直線コネクタ 811">
          <a:extLst>
            <a:ext uri="{FF2B5EF4-FFF2-40B4-BE49-F238E27FC236}">
              <a16:creationId xmlns:a16="http://schemas.microsoft.com/office/drawing/2014/main" id="{00000000-0008-0000-0100-00002C030000}"/>
            </a:ext>
          </a:extLst>
        </xdr:cNvPr>
        <xdr:cNvCxnSpPr/>
      </xdr:nvCxnSpPr>
      <xdr:spPr>
        <a:xfrm>
          <a:off x="22072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8399</xdr:rowOff>
    </xdr:from>
    <xdr:ext cx="469744" cy="259045"/>
    <xdr:sp macro="" textlink="">
      <xdr:nvSpPr>
        <xdr:cNvPr id="813" name="【公民館】&#10;一人当たり面積平均値テキスト">
          <a:extLst>
            <a:ext uri="{FF2B5EF4-FFF2-40B4-BE49-F238E27FC236}">
              <a16:creationId xmlns:a16="http://schemas.microsoft.com/office/drawing/2014/main" id="{00000000-0008-0000-0100-00002D030000}"/>
            </a:ext>
          </a:extLst>
        </xdr:cNvPr>
        <xdr:cNvSpPr txBox="1"/>
      </xdr:nvSpPr>
      <xdr:spPr>
        <a:xfrm>
          <a:off x="22199600" y="18010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29972</xdr:rowOff>
    </xdr:from>
    <xdr:to>
      <xdr:col>116</xdr:col>
      <xdr:colOff>114300</xdr:colOff>
      <xdr:row>105</xdr:row>
      <xdr:rowOff>131572</xdr:rowOff>
    </xdr:to>
    <xdr:sp macro="" textlink="">
      <xdr:nvSpPr>
        <xdr:cNvPr id="814" name="フローチャート: 判断 813">
          <a:extLst>
            <a:ext uri="{FF2B5EF4-FFF2-40B4-BE49-F238E27FC236}">
              <a16:creationId xmlns:a16="http://schemas.microsoft.com/office/drawing/2014/main" id="{00000000-0008-0000-0100-00002E030000}"/>
            </a:ext>
          </a:extLst>
        </xdr:cNvPr>
        <xdr:cNvSpPr/>
      </xdr:nvSpPr>
      <xdr:spPr>
        <a:xfrm>
          <a:off x="22110700" y="1803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43687</xdr:rowOff>
    </xdr:from>
    <xdr:to>
      <xdr:col>112</xdr:col>
      <xdr:colOff>38100</xdr:colOff>
      <xdr:row>105</xdr:row>
      <xdr:rowOff>145287</xdr:rowOff>
    </xdr:to>
    <xdr:sp macro="" textlink="">
      <xdr:nvSpPr>
        <xdr:cNvPr id="815" name="フローチャート: 判断 814">
          <a:extLst>
            <a:ext uri="{FF2B5EF4-FFF2-40B4-BE49-F238E27FC236}">
              <a16:creationId xmlns:a16="http://schemas.microsoft.com/office/drawing/2014/main" id="{00000000-0008-0000-0100-00002F030000}"/>
            </a:ext>
          </a:extLst>
        </xdr:cNvPr>
        <xdr:cNvSpPr/>
      </xdr:nvSpPr>
      <xdr:spPr>
        <a:xfrm>
          <a:off x="21272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4826</xdr:rowOff>
    </xdr:from>
    <xdr:to>
      <xdr:col>107</xdr:col>
      <xdr:colOff>101600</xdr:colOff>
      <xdr:row>105</xdr:row>
      <xdr:rowOff>106426</xdr:rowOff>
    </xdr:to>
    <xdr:sp macro="" textlink="">
      <xdr:nvSpPr>
        <xdr:cNvPr id="816" name="フローチャート: 判断 815">
          <a:extLst>
            <a:ext uri="{FF2B5EF4-FFF2-40B4-BE49-F238E27FC236}">
              <a16:creationId xmlns:a16="http://schemas.microsoft.com/office/drawing/2014/main" id="{00000000-0008-0000-0100-000030030000}"/>
            </a:ext>
          </a:extLst>
        </xdr:cNvPr>
        <xdr:cNvSpPr/>
      </xdr:nvSpPr>
      <xdr:spPr>
        <a:xfrm>
          <a:off x="20383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160274</xdr:rowOff>
    </xdr:from>
    <xdr:to>
      <xdr:col>102</xdr:col>
      <xdr:colOff>165100</xdr:colOff>
      <xdr:row>105</xdr:row>
      <xdr:rowOff>90424</xdr:rowOff>
    </xdr:to>
    <xdr:sp macro="" textlink="">
      <xdr:nvSpPr>
        <xdr:cNvPr id="817" name="フローチャート: 判断 816">
          <a:extLst>
            <a:ext uri="{FF2B5EF4-FFF2-40B4-BE49-F238E27FC236}">
              <a16:creationId xmlns:a16="http://schemas.microsoft.com/office/drawing/2014/main" id="{00000000-0008-0000-0100-000031030000}"/>
            </a:ext>
          </a:extLst>
        </xdr:cNvPr>
        <xdr:cNvSpPr/>
      </xdr:nvSpPr>
      <xdr:spPr>
        <a:xfrm>
          <a:off x="19494500" y="1799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123698</xdr:rowOff>
    </xdr:from>
    <xdr:to>
      <xdr:col>98</xdr:col>
      <xdr:colOff>38100</xdr:colOff>
      <xdr:row>105</xdr:row>
      <xdr:rowOff>53848</xdr:rowOff>
    </xdr:to>
    <xdr:sp macro="" textlink="">
      <xdr:nvSpPr>
        <xdr:cNvPr id="818" name="フローチャート: 判断 817">
          <a:extLst>
            <a:ext uri="{FF2B5EF4-FFF2-40B4-BE49-F238E27FC236}">
              <a16:creationId xmlns:a16="http://schemas.microsoft.com/office/drawing/2014/main" id="{00000000-0008-0000-0100-000032030000}"/>
            </a:ext>
          </a:extLst>
        </xdr:cNvPr>
        <xdr:cNvSpPr/>
      </xdr:nvSpPr>
      <xdr:spPr>
        <a:xfrm>
          <a:off x="18605500" y="1795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00000000-0008-0000-0100-00003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00000000-0008-0000-0100-00003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00000000-0008-0000-0100-00003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00000000-0008-0000-0100-00003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00000000-0008-0000-0100-00003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43687</xdr:rowOff>
    </xdr:from>
    <xdr:to>
      <xdr:col>116</xdr:col>
      <xdr:colOff>114300</xdr:colOff>
      <xdr:row>102</xdr:row>
      <xdr:rowOff>145287</xdr:rowOff>
    </xdr:to>
    <xdr:sp macro="" textlink="">
      <xdr:nvSpPr>
        <xdr:cNvPr id="824" name="楕円 823">
          <a:extLst>
            <a:ext uri="{FF2B5EF4-FFF2-40B4-BE49-F238E27FC236}">
              <a16:creationId xmlns:a16="http://schemas.microsoft.com/office/drawing/2014/main" id="{00000000-0008-0000-0100-000038030000}"/>
            </a:ext>
          </a:extLst>
        </xdr:cNvPr>
        <xdr:cNvSpPr/>
      </xdr:nvSpPr>
      <xdr:spPr>
        <a:xfrm>
          <a:off x="22110700" y="1753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66564</xdr:rowOff>
    </xdr:from>
    <xdr:ext cx="469744" cy="259045"/>
    <xdr:sp macro="" textlink="">
      <xdr:nvSpPr>
        <xdr:cNvPr id="825" name="【公民館】&#10;一人当たり面積該当値テキスト">
          <a:extLst>
            <a:ext uri="{FF2B5EF4-FFF2-40B4-BE49-F238E27FC236}">
              <a16:creationId xmlns:a16="http://schemas.microsoft.com/office/drawing/2014/main" id="{00000000-0008-0000-0100-000039030000}"/>
            </a:ext>
          </a:extLst>
        </xdr:cNvPr>
        <xdr:cNvSpPr txBox="1"/>
      </xdr:nvSpPr>
      <xdr:spPr>
        <a:xfrm>
          <a:off x="22199600" y="1738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55118</xdr:rowOff>
    </xdr:from>
    <xdr:to>
      <xdr:col>112</xdr:col>
      <xdr:colOff>38100</xdr:colOff>
      <xdr:row>102</xdr:row>
      <xdr:rowOff>156718</xdr:rowOff>
    </xdr:to>
    <xdr:sp macro="" textlink="">
      <xdr:nvSpPr>
        <xdr:cNvPr id="826" name="楕円 825">
          <a:extLst>
            <a:ext uri="{FF2B5EF4-FFF2-40B4-BE49-F238E27FC236}">
              <a16:creationId xmlns:a16="http://schemas.microsoft.com/office/drawing/2014/main" id="{00000000-0008-0000-0100-00003A030000}"/>
            </a:ext>
          </a:extLst>
        </xdr:cNvPr>
        <xdr:cNvSpPr/>
      </xdr:nvSpPr>
      <xdr:spPr>
        <a:xfrm>
          <a:off x="21272500" y="1754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94487</xdr:rowOff>
    </xdr:from>
    <xdr:to>
      <xdr:col>116</xdr:col>
      <xdr:colOff>63500</xdr:colOff>
      <xdr:row>102</xdr:row>
      <xdr:rowOff>105918</xdr:rowOff>
    </xdr:to>
    <xdr:cxnSp macro="">
      <xdr:nvCxnSpPr>
        <xdr:cNvPr id="827" name="直線コネクタ 826">
          <a:extLst>
            <a:ext uri="{FF2B5EF4-FFF2-40B4-BE49-F238E27FC236}">
              <a16:creationId xmlns:a16="http://schemas.microsoft.com/office/drawing/2014/main" id="{00000000-0008-0000-0100-00003B030000}"/>
            </a:ext>
          </a:extLst>
        </xdr:cNvPr>
        <xdr:cNvCxnSpPr/>
      </xdr:nvCxnSpPr>
      <xdr:spPr>
        <a:xfrm flipV="1">
          <a:off x="21323300" y="17582387"/>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66548</xdr:rowOff>
    </xdr:from>
    <xdr:to>
      <xdr:col>107</xdr:col>
      <xdr:colOff>101600</xdr:colOff>
      <xdr:row>102</xdr:row>
      <xdr:rowOff>168148</xdr:rowOff>
    </xdr:to>
    <xdr:sp macro="" textlink="">
      <xdr:nvSpPr>
        <xdr:cNvPr id="828" name="楕円 827">
          <a:extLst>
            <a:ext uri="{FF2B5EF4-FFF2-40B4-BE49-F238E27FC236}">
              <a16:creationId xmlns:a16="http://schemas.microsoft.com/office/drawing/2014/main" id="{00000000-0008-0000-0100-00003C030000}"/>
            </a:ext>
          </a:extLst>
        </xdr:cNvPr>
        <xdr:cNvSpPr/>
      </xdr:nvSpPr>
      <xdr:spPr>
        <a:xfrm>
          <a:off x="20383500" y="1755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105918</xdr:rowOff>
    </xdr:from>
    <xdr:to>
      <xdr:col>111</xdr:col>
      <xdr:colOff>177800</xdr:colOff>
      <xdr:row>102</xdr:row>
      <xdr:rowOff>117348</xdr:rowOff>
    </xdr:to>
    <xdr:cxnSp macro="">
      <xdr:nvCxnSpPr>
        <xdr:cNvPr id="829" name="直線コネクタ 828">
          <a:extLst>
            <a:ext uri="{FF2B5EF4-FFF2-40B4-BE49-F238E27FC236}">
              <a16:creationId xmlns:a16="http://schemas.microsoft.com/office/drawing/2014/main" id="{00000000-0008-0000-0100-00003D030000}"/>
            </a:ext>
          </a:extLst>
        </xdr:cNvPr>
        <xdr:cNvCxnSpPr/>
      </xdr:nvCxnSpPr>
      <xdr:spPr>
        <a:xfrm flipV="1">
          <a:off x="20434300" y="175938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93980</xdr:rowOff>
    </xdr:from>
    <xdr:to>
      <xdr:col>102</xdr:col>
      <xdr:colOff>165100</xdr:colOff>
      <xdr:row>103</xdr:row>
      <xdr:rowOff>24130</xdr:rowOff>
    </xdr:to>
    <xdr:sp macro="" textlink="">
      <xdr:nvSpPr>
        <xdr:cNvPr id="830" name="楕円 829">
          <a:extLst>
            <a:ext uri="{FF2B5EF4-FFF2-40B4-BE49-F238E27FC236}">
              <a16:creationId xmlns:a16="http://schemas.microsoft.com/office/drawing/2014/main" id="{00000000-0008-0000-0100-00003E030000}"/>
            </a:ext>
          </a:extLst>
        </xdr:cNvPr>
        <xdr:cNvSpPr/>
      </xdr:nvSpPr>
      <xdr:spPr>
        <a:xfrm>
          <a:off x="19494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117348</xdr:rowOff>
    </xdr:from>
    <xdr:to>
      <xdr:col>107</xdr:col>
      <xdr:colOff>50800</xdr:colOff>
      <xdr:row>102</xdr:row>
      <xdr:rowOff>144780</xdr:rowOff>
    </xdr:to>
    <xdr:cxnSp macro="">
      <xdr:nvCxnSpPr>
        <xdr:cNvPr id="831" name="直線コネクタ 830">
          <a:extLst>
            <a:ext uri="{FF2B5EF4-FFF2-40B4-BE49-F238E27FC236}">
              <a16:creationId xmlns:a16="http://schemas.microsoft.com/office/drawing/2014/main" id="{00000000-0008-0000-0100-00003F030000}"/>
            </a:ext>
          </a:extLst>
        </xdr:cNvPr>
        <xdr:cNvCxnSpPr/>
      </xdr:nvCxnSpPr>
      <xdr:spPr>
        <a:xfrm flipV="1">
          <a:off x="19545300" y="176052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116839</xdr:rowOff>
    </xdr:from>
    <xdr:to>
      <xdr:col>98</xdr:col>
      <xdr:colOff>38100</xdr:colOff>
      <xdr:row>103</xdr:row>
      <xdr:rowOff>46989</xdr:rowOff>
    </xdr:to>
    <xdr:sp macro="" textlink="">
      <xdr:nvSpPr>
        <xdr:cNvPr id="832" name="楕円 831">
          <a:extLst>
            <a:ext uri="{FF2B5EF4-FFF2-40B4-BE49-F238E27FC236}">
              <a16:creationId xmlns:a16="http://schemas.microsoft.com/office/drawing/2014/main" id="{00000000-0008-0000-0100-000040030000}"/>
            </a:ext>
          </a:extLst>
        </xdr:cNvPr>
        <xdr:cNvSpPr/>
      </xdr:nvSpPr>
      <xdr:spPr>
        <a:xfrm>
          <a:off x="186055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144780</xdr:rowOff>
    </xdr:from>
    <xdr:to>
      <xdr:col>102</xdr:col>
      <xdr:colOff>114300</xdr:colOff>
      <xdr:row>102</xdr:row>
      <xdr:rowOff>167639</xdr:rowOff>
    </xdr:to>
    <xdr:cxnSp macro="">
      <xdr:nvCxnSpPr>
        <xdr:cNvPr id="833" name="直線コネクタ 832">
          <a:extLst>
            <a:ext uri="{FF2B5EF4-FFF2-40B4-BE49-F238E27FC236}">
              <a16:creationId xmlns:a16="http://schemas.microsoft.com/office/drawing/2014/main" id="{00000000-0008-0000-0100-000041030000}"/>
            </a:ext>
          </a:extLst>
        </xdr:cNvPr>
        <xdr:cNvCxnSpPr/>
      </xdr:nvCxnSpPr>
      <xdr:spPr>
        <a:xfrm flipV="1">
          <a:off x="18656300" y="176326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136414</xdr:rowOff>
    </xdr:from>
    <xdr:ext cx="469744" cy="259045"/>
    <xdr:sp macro="" textlink="">
      <xdr:nvSpPr>
        <xdr:cNvPr id="834" name="n_1aveValue【公民館】&#10;一人当たり面積">
          <a:extLst>
            <a:ext uri="{FF2B5EF4-FFF2-40B4-BE49-F238E27FC236}">
              <a16:creationId xmlns:a16="http://schemas.microsoft.com/office/drawing/2014/main" id="{00000000-0008-0000-0100-000042030000}"/>
            </a:ext>
          </a:extLst>
        </xdr:cNvPr>
        <xdr:cNvSpPr txBox="1"/>
      </xdr:nvSpPr>
      <xdr:spPr>
        <a:xfrm>
          <a:off x="21075727" y="1813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97553</xdr:rowOff>
    </xdr:from>
    <xdr:ext cx="469744" cy="259045"/>
    <xdr:sp macro="" textlink="">
      <xdr:nvSpPr>
        <xdr:cNvPr id="835" name="n_2aveValue【公民館】&#10;一人当たり面積">
          <a:extLst>
            <a:ext uri="{FF2B5EF4-FFF2-40B4-BE49-F238E27FC236}">
              <a16:creationId xmlns:a16="http://schemas.microsoft.com/office/drawing/2014/main" id="{00000000-0008-0000-0100-000043030000}"/>
            </a:ext>
          </a:extLst>
        </xdr:cNvPr>
        <xdr:cNvSpPr txBox="1"/>
      </xdr:nvSpPr>
      <xdr:spPr>
        <a:xfrm>
          <a:off x="201994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81551</xdr:rowOff>
    </xdr:from>
    <xdr:ext cx="469744" cy="259045"/>
    <xdr:sp macro="" textlink="">
      <xdr:nvSpPr>
        <xdr:cNvPr id="836" name="n_3aveValue【公民館】&#10;一人当たり面積">
          <a:extLst>
            <a:ext uri="{FF2B5EF4-FFF2-40B4-BE49-F238E27FC236}">
              <a16:creationId xmlns:a16="http://schemas.microsoft.com/office/drawing/2014/main" id="{00000000-0008-0000-0100-000044030000}"/>
            </a:ext>
          </a:extLst>
        </xdr:cNvPr>
        <xdr:cNvSpPr txBox="1"/>
      </xdr:nvSpPr>
      <xdr:spPr>
        <a:xfrm>
          <a:off x="19310427" y="1808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44975</xdr:rowOff>
    </xdr:from>
    <xdr:ext cx="469744" cy="259045"/>
    <xdr:sp macro="" textlink="">
      <xdr:nvSpPr>
        <xdr:cNvPr id="837" name="n_4aveValue【公民館】&#10;一人当たり面積">
          <a:extLst>
            <a:ext uri="{FF2B5EF4-FFF2-40B4-BE49-F238E27FC236}">
              <a16:creationId xmlns:a16="http://schemas.microsoft.com/office/drawing/2014/main" id="{00000000-0008-0000-0100-000045030000}"/>
            </a:ext>
          </a:extLst>
        </xdr:cNvPr>
        <xdr:cNvSpPr txBox="1"/>
      </xdr:nvSpPr>
      <xdr:spPr>
        <a:xfrm>
          <a:off x="18421427" y="1804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1795</xdr:rowOff>
    </xdr:from>
    <xdr:ext cx="469744" cy="259045"/>
    <xdr:sp macro="" textlink="">
      <xdr:nvSpPr>
        <xdr:cNvPr id="838" name="n_1mainValue【公民館】&#10;一人当たり面積">
          <a:extLst>
            <a:ext uri="{FF2B5EF4-FFF2-40B4-BE49-F238E27FC236}">
              <a16:creationId xmlns:a16="http://schemas.microsoft.com/office/drawing/2014/main" id="{00000000-0008-0000-0100-000046030000}"/>
            </a:ext>
          </a:extLst>
        </xdr:cNvPr>
        <xdr:cNvSpPr txBox="1"/>
      </xdr:nvSpPr>
      <xdr:spPr>
        <a:xfrm>
          <a:off x="21075727" y="1731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13225</xdr:rowOff>
    </xdr:from>
    <xdr:ext cx="469744" cy="259045"/>
    <xdr:sp macro="" textlink="">
      <xdr:nvSpPr>
        <xdr:cNvPr id="839" name="n_2mainValue【公民館】&#10;一人当たり面積">
          <a:extLst>
            <a:ext uri="{FF2B5EF4-FFF2-40B4-BE49-F238E27FC236}">
              <a16:creationId xmlns:a16="http://schemas.microsoft.com/office/drawing/2014/main" id="{00000000-0008-0000-0100-000047030000}"/>
            </a:ext>
          </a:extLst>
        </xdr:cNvPr>
        <xdr:cNvSpPr txBox="1"/>
      </xdr:nvSpPr>
      <xdr:spPr>
        <a:xfrm>
          <a:off x="20199427" y="1732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40657</xdr:rowOff>
    </xdr:from>
    <xdr:ext cx="469744" cy="259045"/>
    <xdr:sp macro="" textlink="">
      <xdr:nvSpPr>
        <xdr:cNvPr id="840" name="n_3mainValue【公民館】&#10;一人当たり面積">
          <a:extLst>
            <a:ext uri="{FF2B5EF4-FFF2-40B4-BE49-F238E27FC236}">
              <a16:creationId xmlns:a16="http://schemas.microsoft.com/office/drawing/2014/main" id="{00000000-0008-0000-0100-000048030000}"/>
            </a:ext>
          </a:extLst>
        </xdr:cNvPr>
        <xdr:cNvSpPr txBox="1"/>
      </xdr:nvSpPr>
      <xdr:spPr>
        <a:xfrm>
          <a:off x="19310427" y="173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63516</xdr:rowOff>
    </xdr:from>
    <xdr:ext cx="469744" cy="259045"/>
    <xdr:sp macro="" textlink="">
      <xdr:nvSpPr>
        <xdr:cNvPr id="841" name="n_4mainValue【公民館】&#10;一人当たり面積">
          <a:extLst>
            <a:ext uri="{FF2B5EF4-FFF2-40B4-BE49-F238E27FC236}">
              <a16:creationId xmlns:a16="http://schemas.microsoft.com/office/drawing/2014/main" id="{00000000-0008-0000-0100-000049030000}"/>
            </a:ext>
          </a:extLst>
        </xdr:cNvPr>
        <xdr:cNvSpPr txBox="1"/>
      </xdr:nvSpPr>
      <xdr:spPr>
        <a:xfrm>
          <a:off x="18421427" y="1737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2" name="正方形/長方形 841">
          <a:extLst>
            <a:ext uri="{FF2B5EF4-FFF2-40B4-BE49-F238E27FC236}">
              <a16:creationId xmlns:a16="http://schemas.microsoft.com/office/drawing/2014/main" id="{00000000-0008-0000-0100-00004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3" name="正方形/長方形 842">
          <a:extLst>
            <a:ext uri="{FF2B5EF4-FFF2-40B4-BE49-F238E27FC236}">
              <a16:creationId xmlns:a16="http://schemas.microsoft.com/office/drawing/2014/main" id="{00000000-0008-0000-0100-00004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4" name="テキスト ボックス 843">
          <a:extLst>
            <a:ext uri="{FF2B5EF4-FFF2-40B4-BE49-F238E27FC236}">
              <a16:creationId xmlns:a16="http://schemas.microsoft.com/office/drawing/2014/main" id="{00000000-0008-0000-0100-00004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類似団体平均と</a:t>
          </a:r>
          <a:r>
            <a:rPr kumimoji="1" lang="ja-JP" altLang="en-US" sz="1100">
              <a:solidFill>
                <a:schemeClr val="dk1"/>
              </a:solidFill>
              <a:effectLst/>
              <a:latin typeface="+mn-lt"/>
              <a:ea typeface="+mn-ea"/>
              <a:cs typeface="+mn-cs"/>
            </a:rPr>
            <a:t>比較して</a:t>
          </a:r>
          <a:r>
            <a:rPr kumimoji="1" lang="ja-JP" altLang="ja-JP" sz="1100">
              <a:solidFill>
                <a:schemeClr val="dk1"/>
              </a:solidFill>
              <a:effectLst/>
              <a:latin typeface="+mn-lt"/>
              <a:ea typeface="+mn-ea"/>
              <a:cs typeface="+mn-cs"/>
            </a:rPr>
            <a:t>全ての施設において有形固定資産減価償却率が上回り、かつその数値も</a:t>
          </a:r>
          <a:r>
            <a:rPr kumimoji="1" lang="ja-JP" altLang="en-US" sz="1100">
              <a:solidFill>
                <a:schemeClr val="dk1"/>
              </a:solidFill>
              <a:effectLst/>
              <a:latin typeface="+mn-lt"/>
              <a:ea typeface="+mn-ea"/>
              <a:cs typeface="+mn-cs"/>
            </a:rPr>
            <a:t>保育所以外は</a:t>
          </a:r>
          <a:r>
            <a:rPr kumimoji="1" lang="ja-JP" altLang="ja-JP" sz="1100">
              <a:solidFill>
                <a:schemeClr val="dk1"/>
              </a:solidFill>
              <a:effectLst/>
              <a:latin typeface="+mn-lt"/>
              <a:ea typeface="+mn-ea"/>
              <a:cs typeface="+mn-cs"/>
            </a:rPr>
            <a:t>悪化している。特に保育所、学校施設、</a:t>
          </a:r>
          <a:r>
            <a:rPr kumimoji="1" lang="ja-JP" altLang="en-US" sz="1100">
              <a:solidFill>
                <a:schemeClr val="dk1"/>
              </a:solidFill>
              <a:effectLst/>
              <a:latin typeface="+mn-lt"/>
              <a:ea typeface="+mn-ea"/>
              <a:cs typeface="+mn-cs"/>
            </a:rPr>
            <a:t>児童館、</a:t>
          </a:r>
          <a:r>
            <a:rPr kumimoji="1" lang="ja-JP" altLang="ja-JP" sz="1100">
              <a:solidFill>
                <a:schemeClr val="dk1"/>
              </a:solidFill>
              <a:effectLst/>
              <a:latin typeface="+mn-lt"/>
              <a:ea typeface="+mn-ea"/>
              <a:cs typeface="+mn-cs"/>
            </a:rPr>
            <a:t>公営住宅の減価償却率が高い。保育所については全てが昭和３０年代に建設されているが、少子化も相まって令和３年３月３１日をもって５園中３園を閉所。残る２園も老朽化が著しいため今後の在り方を検討中。学校施設についても建て替えや小中学校の統合、令和８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開校</a:t>
          </a:r>
          <a:r>
            <a:rPr kumimoji="1" lang="ja-JP" altLang="en-US" sz="1100">
              <a:solidFill>
                <a:schemeClr val="dk1"/>
              </a:solidFill>
              <a:effectLst/>
              <a:latin typeface="+mn-lt"/>
              <a:ea typeface="+mn-ea"/>
              <a:cs typeface="+mn-cs"/>
            </a:rPr>
            <a:t>予定の</a:t>
          </a:r>
          <a:r>
            <a:rPr kumimoji="1" lang="ja-JP" altLang="ja-JP" sz="1100">
              <a:solidFill>
                <a:schemeClr val="dk1"/>
              </a:solidFill>
              <a:effectLst/>
              <a:latin typeface="+mn-lt"/>
              <a:ea typeface="+mn-ea"/>
              <a:cs typeface="+mn-cs"/>
            </a:rPr>
            <a:t>市内５中学校の再編計画等、数値の改善に努めているところである。</a:t>
          </a:r>
          <a:r>
            <a:rPr kumimoji="1" lang="ja-JP" altLang="en-US" sz="1100">
              <a:solidFill>
                <a:schemeClr val="dk1"/>
              </a:solidFill>
              <a:effectLst/>
              <a:latin typeface="+mn-lt"/>
              <a:ea typeface="+mn-ea"/>
              <a:cs typeface="+mn-cs"/>
            </a:rPr>
            <a:t>児童館については実際の損耗状況を踏まえ安全性を確保しながら長寿命化による活用が必要である。</a:t>
          </a:r>
          <a:r>
            <a:rPr kumimoji="1" lang="ja-JP" altLang="ja-JP" sz="1100">
              <a:solidFill>
                <a:schemeClr val="dk1"/>
              </a:solidFill>
              <a:effectLst/>
              <a:latin typeface="+mn-lt"/>
              <a:ea typeface="+mn-ea"/>
              <a:cs typeface="+mn-cs"/>
            </a:rPr>
            <a:t>また、本市の建物系施設の延床面積比で１／３を占める公営住宅については、建築後３０年以上を経過した施設が８割近くとなっている。市域が広く学校施設</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同様</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各地区に存すること等、公営住宅という性格上なかなか整理できていない状態である。また、空き部屋も多く、一人当たり面積でみても</a:t>
          </a:r>
          <a:r>
            <a:rPr kumimoji="1" lang="ja-JP" altLang="en-US" sz="1100">
              <a:solidFill>
                <a:schemeClr val="dk1"/>
              </a:solidFill>
              <a:effectLst/>
              <a:latin typeface="+mn-lt"/>
              <a:ea typeface="+mn-ea"/>
              <a:cs typeface="+mn-cs"/>
            </a:rPr>
            <a:t>類似団体に比べ</a:t>
          </a:r>
          <a:r>
            <a:rPr kumimoji="1" lang="ja-JP" altLang="ja-JP" sz="1100">
              <a:solidFill>
                <a:schemeClr val="dk1"/>
              </a:solidFill>
              <a:effectLst/>
              <a:latin typeface="+mn-lt"/>
              <a:ea typeface="+mn-ea"/>
              <a:cs typeface="+mn-cs"/>
            </a:rPr>
            <a:t>２．３倍、宮崎県平均でみても１．</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倍の面積を有している現状からも供給過多ということがみてとれる。入居状況や入居応募率等を総合的に検討し、適正な管理戸数を見極める必要がある。同じく一人当たり面積で類似団体を上回る公民館についても同じことが言えることから、市保有施設について、公共施設等総合管理計画に掲げた目標に向け、他の公共施設との複合化、多機能化や廃止といった方針を進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28,503
28,250
438.79
24,692,494
23,736,904
665,079
9,254,103
11,589,338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54973</xdr:rowOff>
    </xdr:from>
    <xdr:to>
      <xdr:col>24</xdr:col>
      <xdr:colOff>62865</xdr:colOff>
      <xdr:row>42</xdr:row>
      <xdr:rowOff>89263</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88427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1650</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65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54973</xdr:rowOff>
    </xdr:from>
    <xdr:to>
      <xdr:col>24</xdr:col>
      <xdr:colOff>152400</xdr:colOff>
      <xdr:row>34</xdr:row>
      <xdr:rowOff>54973</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88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45011</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388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22134</xdr:rowOff>
    </xdr:from>
    <xdr:to>
      <xdr:col>24</xdr:col>
      <xdr:colOff>114300</xdr:colOff>
      <xdr:row>38</xdr:row>
      <xdr:rowOff>123734</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118473</xdr:rowOff>
    </xdr:from>
    <xdr:to>
      <xdr:col>20</xdr:col>
      <xdr:colOff>38100</xdr:colOff>
      <xdr:row>38</xdr:row>
      <xdr:rowOff>48623</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146231</xdr:rowOff>
    </xdr:from>
    <xdr:to>
      <xdr:col>15</xdr:col>
      <xdr:colOff>101600</xdr:colOff>
      <xdr:row>38</xdr:row>
      <xdr:rowOff>76381</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170724</xdr:rowOff>
    </xdr:from>
    <xdr:to>
      <xdr:col>6</xdr:col>
      <xdr:colOff>38100</xdr:colOff>
      <xdr:row>37</xdr:row>
      <xdr:rowOff>100874</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5806</xdr:rowOff>
    </xdr:from>
    <xdr:to>
      <xdr:col>24</xdr:col>
      <xdr:colOff>114300</xdr:colOff>
      <xdr:row>39</xdr:row>
      <xdr:rowOff>107406</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6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155683</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142966</xdr:rowOff>
    </xdr:from>
    <xdr:to>
      <xdr:col>20</xdr:col>
      <xdr:colOff>38100</xdr:colOff>
      <xdr:row>39</xdr:row>
      <xdr:rowOff>73116</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22316</xdr:rowOff>
    </xdr:from>
    <xdr:to>
      <xdr:col>24</xdr:col>
      <xdr:colOff>63500</xdr:colOff>
      <xdr:row>39</xdr:row>
      <xdr:rowOff>56606</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70886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108676</xdr:rowOff>
    </xdr:from>
    <xdr:to>
      <xdr:col>15</xdr:col>
      <xdr:colOff>101600</xdr:colOff>
      <xdr:row>39</xdr:row>
      <xdr:rowOff>38826</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62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159476</xdr:rowOff>
    </xdr:from>
    <xdr:to>
      <xdr:col>19</xdr:col>
      <xdr:colOff>177800</xdr:colOff>
      <xdr:row>39</xdr:row>
      <xdr:rowOff>22316</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67457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72753</xdr:rowOff>
    </xdr:from>
    <xdr:to>
      <xdr:col>10</xdr:col>
      <xdr:colOff>165100</xdr:colOff>
      <xdr:row>39</xdr:row>
      <xdr:rowOff>2903</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123553</xdr:rowOff>
    </xdr:from>
    <xdr:to>
      <xdr:col>15</xdr:col>
      <xdr:colOff>50800</xdr:colOff>
      <xdr:row>38</xdr:row>
      <xdr:rowOff>159476</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63865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38463</xdr:rowOff>
    </xdr:from>
    <xdr:to>
      <xdr:col>6</xdr:col>
      <xdr:colOff>38100</xdr:colOff>
      <xdr:row>38</xdr:row>
      <xdr:rowOff>140063</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89263</xdr:rowOff>
    </xdr:from>
    <xdr:to>
      <xdr:col>10</xdr:col>
      <xdr:colOff>114300</xdr:colOff>
      <xdr:row>38</xdr:row>
      <xdr:rowOff>123553</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60436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65150</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23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92908</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117401</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64243</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29953</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71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165480</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131190</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135636</xdr:rowOff>
    </xdr:from>
    <xdr:to>
      <xdr:col>54</xdr:col>
      <xdr:colOff>189865</xdr:colOff>
      <xdr:row>41</xdr:row>
      <xdr:rowOff>41910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596493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82313</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135636</xdr:rowOff>
    </xdr:from>
    <xdr:to>
      <xdr:col>55</xdr:col>
      <xdr:colOff>88900</xdr:colOff>
      <xdr:row>34</xdr:row>
      <xdr:rowOff>135636</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16273</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702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164846</xdr:rowOff>
    </xdr:from>
    <xdr:to>
      <xdr:col>55</xdr:col>
      <xdr:colOff>50800</xdr:colOff>
      <xdr:row>40</xdr:row>
      <xdr:rowOff>94996</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20828</xdr:rowOff>
    </xdr:from>
    <xdr:to>
      <xdr:col>50</xdr:col>
      <xdr:colOff>165100</xdr:colOff>
      <xdr:row>40</xdr:row>
      <xdr:rowOff>122428</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87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20828</xdr:rowOff>
    </xdr:from>
    <xdr:to>
      <xdr:col>46</xdr:col>
      <xdr:colOff>38100</xdr:colOff>
      <xdr:row>40</xdr:row>
      <xdr:rowOff>122428</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87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7112</xdr:rowOff>
    </xdr:from>
    <xdr:to>
      <xdr:col>41</xdr:col>
      <xdr:colOff>101600</xdr:colOff>
      <xdr:row>40</xdr:row>
      <xdr:rowOff>108712</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164846</xdr:rowOff>
    </xdr:from>
    <xdr:to>
      <xdr:col>36</xdr:col>
      <xdr:colOff>165100</xdr:colOff>
      <xdr:row>40</xdr:row>
      <xdr:rowOff>94996</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54627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19050</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9639300" y="704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19050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8750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144272</xdr:rowOff>
    </xdr:from>
    <xdr:to>
      <xdr:col>41</xdr:col>
      <xdr:colOff>101600</xdr:colOff>
      <xdr:row>41</xdr:row>
      <xdr:rowOff>74422</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19050</xdr:rowOff>
    </xdr:from>
    <xdr:to>
      <xdr:col>45</xdr:col>
      <xdr:colOff>177800</xdr:colOff>
      <xdr:row>41</xdr:row>
      <xdr:rowOff>23622</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7861300" y="7048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144272</xdr:rowOff>
    </xdr:from>
    <xdr:to>
      <xdr:col>36</xdr:col>
      <xdr:colOff>165100</xdr:colOff>
      <xdr:row>41</xdr:row>
      <xdr:rowOff>74422</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23622</xdr:rowOff>
    </xdr:from>
    <xdr:to>
      <xdr:col>41</xdr:col>
      <xdr:colOff>50800</xdr:colOff>
      <xdr:row>41</xdr:row>
      <xdr:rowOff>23622</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6972300" y="705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138955</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65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138955</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65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125239</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66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111523</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60977</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60977</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65549</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70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65549</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70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2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flipV="1">
          <a:off x="4634865" y="966978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00000000-0008-0000-0200-0000AD000000}"/>
            </a:ext>
          </a:extLst>
        </xdr:cNvPr>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200-0000AF000000}"/>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159855</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200-0000B1000000}"/>
            </a:ext>
          </a:extLst>
        </xdr:cNvPr>
        <xdr:cNvSpPr txBox="1"/>
      </xdr:nvSpPr>
      <xdr:spPr>
        <a:xfrm>
          <a:off x="4673600" y="102754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136978</xdr:rowOff>
    </xdr:from>
    <xdr:to>
      <xdr:col>24</xdr:col>
      <xdr:colOff>114300</xdr:colOff>
      <xdr:row>61</xdr:row>
      <xdr:rowOff>67128</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4584700" y="10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3746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169635</xdr:rowOff>
    </xdr:from>
    <xdr:to>
      <xdr:col>15</xdr:col>
      <xdr:colOff>101600</xdr:colOff>
      <xdr:row>61</xdr:row>
      <xdr:rowOff>99785</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2857500" y="1045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89626</xdr:rowOff>
    </xdr:from>
    <xdr:to>
      <xdr:col>10</xdr:col>
      <xdr:colOff>165100</xdr:colOff>
      <xdr:row>61</xdr:row>
      <xdr:rowOff>19776</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968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96157</xdr:rowOff>
    </xdr:from>
    <xdr:to>
      <xdr:col>6</xdr:col>
      <xdr:colOff>38100</xdr:colOff>
      <xdr:row>61</xdr:row>
      <xdr:rowOff>26307</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1079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159838</xdr:rowOff>
    </xdr:from>
    <xdr:to>
      <xdr:col>24</xdr:col>
      <xdr:colOff>114300</xdr:colOff>
      <xdr:row>63</xdr:row>
      <xdr:rowOff>89988</xdr:rowOff>
    </xdr:to>
    <xdr:sp macro="" textlink="">
      <xdr:nvSpPr>
        <xdr:cNvPr id="188" name="楕円 187">
          <a:extLst>
            <a:ext uri="{FF2B5EF4-FFF2-40B4-BE49-F238E27FC236}">
              <a16:creationId xmlns:a16="http://schemas.microsoft.com/office/drawing/2014/main" id="{00000000-0008-0000-0200-0000BC000000}"/>
            </a:ext>
          </a:extLst>
        </xdr:cNvPr>
        <xdr:cNvSpPr/>
      </xdr:nvSpPr>
      <xdr:spPr>
        <a:xfrm>
          <a:off x="4584700" y="107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74765</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200-0000BD000000}"/>
            </a:ext>
          </a:extLst>
        </xdr:cNvPr>
        <xdr:cNvSpPr txBox="1"/>
      </xdr:nvSpPr>
      <xdr:spPr>
        <a:xfrm>
          <a:off x="4673600" y="10704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136978</xdr:rowOff>
    </xdr:from>
    <xdr:to>
      <xdr:col>20</xdr:col>
      <xdr:colOff>38100</xdr:colOff>
      <xdr:row>63</xdr:row>
      <xdr:rowOff>67128</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3746500" y="1076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16328</xdr:rowOff>
    </xdr:from>
    <xdr:to>
      <xdr:col>24</xdr:col>
      <xdr:colOff>63500</xdr:colOff>
      <xdr:row>63</xdr:row>
      <xdr:rowOff>39188</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3797300" y="1081767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127181</xdr:rowOff>
    </xdr:from>
    <xdr:to>
      <xdr:col>15</xdr:col>
      <xdr:colOff>101600</xdr:colOff>
      <xdr:row>63</xdr:row>
      <xdr:rowOff>57331</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2857500" y="1075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6531</xdr:rowOff>
    </xdr:from>
    <xdr:to>
      <xdr:col>19</xdr:col>
      <xdr:colOff>177800</xdr:colOff>
      <xdr:row>63</xdr:row>
      <xdr:rowOff>16328</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2908300" y="1080788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138612</xdr:rowOff>
    </xdr:from>
    <xdr:to>
      <xdr:col>10</xdr:col>
      <xdr:colOff>165100</xdr:colOff>
      <xdr:row>63</xdr:row>
      <xdr:rowOff>68762</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19685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6531</xdr:rowOff>
    </xdr:from>
    <xdr:to>
      <xdr:col>15</xdr:col>
      <xdr:colOff>50800</xdr:colOff>
      <xdr:row>63</xdr:row>
      <xdr:rowOff>17962</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flipV="1">
          <a:off x="2019300" y="10807881"/>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109220</xdr:rowOff>
    </xdr:from>
    <xdr:to>
      <xdr:col>6</xdr:col>
      <xdr:colOff>38100</xdr:colOff>
      <xdr:row>63</xdr:row>
      <xdr:rowOff>39370</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1079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160020</xdr:rowOff>
    </xdr:from>
    <xdr:to>
      <xdr:col>10</xdr:col>
      <xdr:colOff>114300</xdr:colOff>
      <xdr:row>63</xdr:row>
      <xdr:rowOff>17962</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1130300" y="1078992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31404</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35820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116312</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2705744" y="1023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36303</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1816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42834</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927744" y="101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58255</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3582044" y="1085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48458</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2705744" y="1084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59889</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1816744" y="1086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30497</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9277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2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99604</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flipV="1">
          <a:off x="10476865" y="960120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103431</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200-0000E8000000}"/>
            </a:ext>
          </a:extLst>
        </xdr:cNvPr>
        <xdr:cNvSpPr txBox="1"/>
      </xdr:nvSpPr>
      <xdr:spPr>
        <a:xfrm>
          <a:off x="10515600" y="1090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99604</xdr:rowOff>
    </xdr:from>
    <xdr:to>
      <xdr:col>55</xdr:col>
      <xdr:colOff>88900</xdr:colOff>
      <xdr:row>63</xdr:row>
      <xdr:rowOff>99604</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0388600" y="1090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200-0000EA000000}"/>
            </a:ext>
          </a:extLst>
        </xdr:cNvPr>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161489</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200-0000EC000000}"/>
            </a:ext>
          </a:extLst>
        </xdr:cNvPr>
        <xdr:cNvSpPr txBox="1"/>
      </xdr:nvSpPr>
      <xdr:spPr>
        <a:xfrm>
          <a:off x="10515600" y="1027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138612</xdr:rowOff>
    </xdr:from>
    <xdr:to>
      <xdr:col>55</xdr:col>
      <xdr:colOff>50800</xdr:colOff>
      <xdr:row>61</xdr:row>
      <xdr:rowOff>68762</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104267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158206</xdr:rowOff>
    </xdr:from>
    <xdr:to>
      <xdr:col>50</xdr:col>
      <xdr:colOff>165100</xdr:colOff>
      <xdr:row>61</xdr:row>
      <xdr:rowOff>88356</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9588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154940</xdr:rowOff>
    </xdr:from>
    <xdr:to>
      <xdr:col>46</xdr:col>
      <xdr:colOff>38100</xdr:colOff>
      <xdr:row>61</xdr:row>
      <xdr:rowOff>85090</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869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14515</xdr:rowOff>
    </xdr:from>
    <xdr:to>
      <xdr:col>41</xdr:col>
      <xdr:colOff>101600</xdr:colOff>
      <xdr:row>61</xdr:row>
      <xdr:rowOff>116115</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7810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168003</xdr:rowOff>
    </xdr:from>
    <xdr:to>
      <xdr:col>36</xdr:col>
      <xdr:colOff>165100</xdr:colOff>
      <xdr:row>61</xdr:row>
      <xdr:rowOff>98153</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6921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45538</xdr:rowOff>
    </xdr:from>
    <xdr:to>
      <xdr:col>55</xdr:col>
      <xdr:colOff>50800</xdr:colOff>
      <xdr:row>61</xdr:row>
      <xdr:rowOff>147138</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104267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23965</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200-0000F8000000}"/>
            </a:ext>
          </a:extLst>
        </xdr:cNvPr>
        <xdr:cNvSpPr txBox="1"/>
      </xdr:nvSpPr>
      <xdr:spPr>
        <a:xfrm>
          <a:off x="10515600" y="1048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52070</xdr:rowOff>
    </xdr:from>
    <xdr:to>
      <xdr:col>50</xdr:col>
      <xdr:colOff>165100</xdr:colOff>
      <xdr:row>61</xdr:row>
      <xdr:rowOff>153670</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9588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96338</xdr:rowOff>
    </xdr:from>
    <xdr:to>
      <xdr:col>55</xdr:col>
      <xdr:colOff>0</xdr:colOff>
      <xdr:row>61</xdr:row>
      <xdr:rowOff>102870</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flipV="1">
          <a:off x="9639300" y="10554788"/>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56969</xdr:rowOff>
    </xdr:from>
    <xdr:to>
      <xdr:col>46</xdr:col>
      <xdr:colOff>38100</xdr:colOff>
      <xdr:row>61</xdr:row>
      <xdr:rowOff>158569</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86995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102870</xdr:rowOff>
    </xdr:from>
    <xdr:to>
      <xdr:col>50</xdr:col>
      <xdr:colOff>114300</xdr:colOff>
      <xdr:row>61</xdr:row>
      <xdr:rowOff>107769</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flipV="1">
          <a:off x="8750300" y="1056132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66766</xdr:rowOff>
    </xdr:from>
    <xdr:to>
      <xdr:col>41</xdr:col>
      <xdr:colOff>101600</xdr:colOff>
      <xdr:row>61</xdr:row>
      <xdr:rowOff>168366</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7810500" y="1052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107769</xdr:rowOff>
    </xdr:from>
    <xdr:to>
      <xdr:col>45</xdr:col>
      <xdr:colOff>177800</xdr:colOff>
      <xdr:row>61</xdr:row>
      <xdr:rowOff>117566</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flipV="1">
          <a:off x="7861300" y="1056621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73297</xdr:rowOff>
    </xdr:from>
    <xdr:to>
      <xdr:col>36</xdr:col>
      <xdr:colOff>165100</xdr:colOff>
      <xdr:row>62</xdr:row>
      <xdr:rowOff>3447</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6921500" y="1053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117566</xdr:rowOff>
    </xdr:from>
    <xdr:to>
      <xdr:col>41</xdr:col>
      <xdr:colOff>50800</xdr:colOff>
      <xdr:row>61</xdr:row>
      <xdr:rowOff>124097</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flipV="1">
          <a:off x="6972300" y="1057601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104883</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200-000001010000}"/>
            </a:ext>
          </a:extLst>
        </xdr:cNvPr>
        <xdr:cNvSpPr txBox="1"/>
      </xdr:nvSpPr>
      <xdr:spPr>
        <a:xfrm>
          <a:off x="9391727" y="1022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101617</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200-000002010000}"/>
            </a:ext>
          </a:extLst>
        </xdr:cNvPr>
        <xdr:cNvSpPr txBox="1"/>
      </xdr:nvSpPr>
      <xdr:spPr>
        <a:xfrm>
          <a:off x="8515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132642</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200-000003010000}"/>
            </a:ext>
          </a:extLst>
        </xdr:cNvPr>
        <xdr:cNvSpPr txBox="1"/>
      </xdr:nvSpPr>
      <xdr:spPr>
        <a:xfrm>
          <a:off x="7626427" y="1024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114680</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200-000004010000}"/>
            </a:ext>
          </a:extLst>
        </xdr:cNvPr>
        <xdr:cNvSpPr txBox="1"/>
      </xdr:nvSpPr>
      <xdr:spPr>
        <a:xfrm>
          <a:off x="6737427" y="1023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144797</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200-000005010000}"/>
            </a:ext>
          </a:extLst>
        </xdr:cNvPr>
        <xdr:cNvSpPr txBox="1"/>
      </xdr:nvSpPr>
      <xdr:spPr>
        <a:xfrm>
          <a:off x="939172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149696</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200-000006010000}"/>
            </a:ext>
          </a:extLst>
        </xdr:cNvPr>
        <xdr:cNvSpPr txBox="1"/>
      </xdr:nvSpPr>
      <xdr:spPr>
        <a:xfrm>
          <a:off x="8515427" y="1060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159493</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200-000007010000}"/>
            </a:ext>
          </a:extLst>
        </xdr:cNvPr>
        <xdr:cNvSpPr txBox="1"/>
      </xdr:nvSpPr>
      <xdr:spPr>
        <a:xfrm>
          <a:off x="7626427" y="1061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166024</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200-000008010000}"/>
            </a:ext>
          </a:extLst>
        </xdr:cNvPr>
        <xdr:cNvSpPr txBox="1"/>
      </xdr:nvSpPr>
      <xdr:spPr>
        <a:xfrm>
          <a:off x="6737427" y="106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00000000-0008-0000-0200-000022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93618</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flipV="1">
          <a:off x="4634865" y="13228320"/>
          <a:ext cx="0" cy="160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97445</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00000000-0008-0000-0200-000024010000}"/>
            </a:ext>
          </a:extLst>
        </xdr:cNvPr>
        <xdr:cNvSpPr txBox="1"/>
      </xdr:nvSpPr>
      <xdr:spPr>
        <a:xfrm>
          <a:off x="4673600" y="1484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93618</xdr:rowOff>
    </xdr:from>
    <xdr:to>
      <xdr:col>24</xdr:col>
      <xdr:colOff>152400</xdr:colOff>
      <xdr:row>86</xdr:row>
      <xdr:rowOff>93618</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4546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00000000-0008-0000-0200-000026010000}"/>
            </a:ext>
          </a:extLst>
        </xdr:cNvPr>
        <xdr:cNvSpPr txBox="1"/>
      </xdr:nvSpPr>
      <xdr:spPr>
        <a:xfrm>
          <a:off x="4673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89825</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00000000-0008-0000-0200-000028010000}"/>
            </a:ext>
          </a:extLst>
        </xdr:cNvPr>
        <xdr:cNvSpPr txBox="1"/>
      </xdr:nvSpPr>
      <xdr:spPr>
        <a:xfrm>
          <a:off x="4673600" y="138058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111398</xdr:rowOff>
    </xdr:from>
    <xdr:to>
      <xdr:col>24</xdr:col>
      <xdr:colOff>114300</xdr:colOff>
      <xdr:row>81</xdr:row>
      <xdr:rowOff>41548</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45847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68943</xdr:rowOff>
    </xdr:from>
    <xdr:to>
      <xdr:col>20</xdr:col>
      <xdr:colOff>38100</xdr:colOff>
      <xdr:row>80</xdr:row>
      <xdr:rowOff>170543</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37465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363</xdr:rowOff>
    </xdr:from>
    <xdr:to>
      <xdr:col>15</xdr:col>
      <xdr:colOff>101600</xdr:colOff>
      <xdr:row>80</xdr:row>
      <xdr:rowOff>101963</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2857500" y="1371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363</xdr:rowOff>
    </xdr:from>
    <xdr:to>
      <xdr:col>10</xdr:col>
      <xdr:colOff>165100</xdr:colOff>
      <xdr:row>80</xdr:row>
      <xdr:rowOff>101963</xdr:rowOff>
    </xdr:to>
    <xdr:sp macro="" textlink="">
      <xdr:nvSpPr>
        <xdr:cNvPr id="300" name="フローチャート: 判断 299">
          <a:extLst>
            <a:ext uri="{FF2B5EF4-FFF2-40B4-BE49-F238E27FC236}">
              <a16:creationId xmlns:a16="http://schemas.microsoft.com/office/drawing/2014/main" id="{00000000-0008-0000-0200-00002C010000}"/>
            </a:ext>
          </a:extLst>
        </xdr:cNvPr>
        <xdr:cNvSpPr/>
      </xdr:nvSpPr>
      <xdr:spPr>
        <a:xfrm>
          <a:off x="1968500" y="1371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152219</xdr:rowOff>
    </xdr:from>
    <xdr:to>
      <xdr:col>6</xdr:col>
      <xdr:colOff>38100</xdr:colOff>
      <xdr:row>80</xdr:row>
      <xdr:rowOff>82369</xdr:rowOff>
    </xdr:to>
    <xdr:sp macro="" textlink="">
      <xdr:nvSpPr>
        <xdr:cNvPr id="301" name="フローチャート: 判断 300">
          <a:extLst>
            <a:ext uri="{FF2B5EF4-FFF2-40B4-BE49-F238E27FC236}">
              <a16:creationId xmlns:a16="http://schemas.microsoft.com/office/drawing/2014/main" id="{00000000-0008-0000-0200-00002D010000}"/>
            </a:ext>
          </a:extLst>
        </xdr:cNvPr>
        <xdr:cNvSpPr/>
      </xdr:nvSpPr>
      <xdr:spPr>
        <a:xfrm>
          <a:off x="1079500" y="1369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153851</xdr:rowOff>
    </xdr:from>
    <xdr:to>
      <xdr:col>24</xdr:col>
      <xdr:colOff>114300</xdr:colOff>
      <xdr:row>79</xdr:row>
      <xdr:rowOff>84001</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4584700" y="1352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5278</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00000000-0008-0000-0200-000034010000}"/>
            </a:ext>
          </a:extLst>
        </xdr:cNvPr>
        <xdr:cNvSpPr txBox="1"/>
      </xdr:nvSpPr>
      <xdr:spPr>
        <a:xfrm>
          <a:off x="4673600" y="1337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85271</xdr:rowOff>
    </xdr:from>
    <xdr:to>
      <xdr:col>20</xdr:col>
      <xdr:colOff>38100</xdr:colOff>
      <xdr:row>79</xdr:row>
      <xdr:rowOff>15421</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3746500" y="1345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136071</xdr:rowOff>
    </xdr:from>
    <xdr:to>
      <xdr:col>24</xdr:col>
      <xdr:colOff>63500</xdr:colOff>
      <xdr:row>79</xdr:row>
      <xdr:rowOff>33201</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3797300" y="13509171"/>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16692</xdr:rowOff>
    </xdr:from>
    <xdr:to>
      <xdr:col>15</xdr:col>
      <xdr:colOff>101600</xdr:colOff>
      <xdr:row>78</xdr:row>
      <xdr:rowOff>118292</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2857500" y="1338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67492</xdr:rowOff>
    </xdr:from>
    <xdr:to>
      <xdr:col>19</xdr:col>
      <xdr:colOff>177800</xdr:colOff>
      <xdr:row>78</xdr:row>
      <xdr:rowOff>136071</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2908300" y="13440592"/>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49349</xdr:rowOff>
    </xdr:from>
    <xdr:to>
      <xdr:col>10</xdr:col>
      <xdr:colOff>165100</xdr:colOff>
      <xdr:row>78</xdr:row>
      <xdr:rowOff>150949</xdr:rowOff>
    </xdr:to>
    <xdr:sp macro="" textlink="">
      <xdr:nvSpPr>
        <xdr:cNvPr id="313" name="楕円 312">
          <a:extLst>
            <a:ext uri="{FF2B5EF4-FFF2-40B4-BE49-F238E27FC236}">
              <a16:creationId xmlns:a16="http://schemas.microsoft.com/office/drawing/2014/main" id="{00000000-0008-0000-0200-000039010000}"/>
            </a:ext>
          </a:extLst>
        </xdr:cNvPr>
        <xdr:cNvSpPr/>
      </xdr:nvSpPr>
      <xdr:spPr>
        <a:xfrm>
          <a:off x="1968500" y="1342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67492</xdr:rowOff>
    </xdr:from>
    <xdr:to>
      <xdr:col>15</xdr:col>
      <xdr:colOff>50800</xdr:colOff>
      <xdr:row>78</xdr:row>
      <xdr:rowOff>100149</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flipV="1">
          <a:off x="2019300" y="1344059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152219</xdr:rowOff>
    </xdr:from>
    <xdr:to>
      <xdr:col>6</xdr:col>
      <xdr:colOff>38100</xdr:colOff>
      <xdr:row>78</xdr:row>
      <xdr:rowOff>82369</xdr:rowOff>
    </xdr:to>
    <xdr:sp macro="" textlink="">
      <xdr:nvSpPr>
        <xdr:cNvPr id="315" name="楕円 314">
          <a:extLst>
            <a:ext uri="{FF2B5EF4-FFF2-40B4-BE49-F238E27FC236}">
              <a16:creationId xmlns:a16="http://schemas.microsoft.com/office/drawing/2014/main" id="{00000000-0008-0000-0200-00003B010000}"/>
            </a:ext>
          </a:extLst>
        </xdr:cNvPr>
        <xdr:cNvSpPr/>
      </xdr:nvSpPr>
      <xdr:spPr>
        <a:xfrm>
          <a:off x="1079500" y="133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31569</xdr:rowOff>
    </xdr:from>
    <xdr:to>
      <xdr:col>10</xdr:col>
      <xdr:colOff>114300</xdr:colOff>
      <xdr:row>78</xdr:row>
      <xdr:rowOff>100149</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a:off x="1130300" y="13404669"/>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161670</xdr:rowOff>
    </xdr:from>
    <xdr:ext cx="405111" cy="259045"/>
    <xdr:sp macro="" textlink="">
      <xdr:nvSpPr>
        <xdr:cNvPr id="317" name="n_1aveValue【福祉施設】&#10;有形固定資産減価償却率">
          <a:extLst>
            <a:ext uri="{FF2B5EF4-FFF2-40B4-BE49-F238E27FC236}">
              <a16:creationId xmlns:a16="http://schemas.microsoft.com/office/drawing/2014/main" id="{00000000-0008-0000-0200-00003D010000}"/>
            </a:ext>
          </a:extLst>
        </xdr:cNvPr>
        <xdr:cNvSpPr txBox="1"/>
      </xdr:nvSpPr>
      <xdr:spPr>
        <a:xfrm>
          <a:off x="3582044" y="1387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93090</xdr:rowOff>
    </xdr:from>
    <xdr:ext cx="405111" cy="259045"/>
    <xdr:sp macro="" textlink="">
      <xdr:nvSpPr>
        <xdr:cNvPr id="318" name="n_2aveValue【福祉施設】&#10;有形固定資産減価償却率">
          <a:extLst>
            <a:ext uri="{FF2B5EF4-FFF2-40B4-BE49-F238E27FC236}">
              <a16:creationId xmlns:a16="http://schemas.microsoft.com/office/drawing/2014/main" id="{00000000-0008-0000-0200-00003E010000}"/>
            </a:ext>
          </a:extLst>
        </xdr:cNvPr>
        <xdr:cNvSpPr txBox="1"/>
      </xdr:nvSpPr>
      <xdr:spPr>
        <a:xfrm>
          <a:off x="2705744" y="1380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93090</xdr:rowOff>
    </xdr:from>
    <xdr:ext cx="405111" cy="259045"/>
    <xdr:sp macro="" textlink="">
      <xdr:nvSpPr>
        <xdr:cNvPr id="319" name="n_3aveValue【福祉施設】&#10;有形固定資産減価償却率">
          <a:extLst>
            <a:ext uri="{FF2B5EF4-FFF2-40B4-BE49-F238E27FC236}">
              <a16:creationId xmlns:a16="http://schemas.microsoft.com/office/drawing/2014/main" id="{00000000-0008-0000-0200-00003F010000}"/>
            </a:ext>
          </a:extLst>
        </xdr:cNvPr>
        <xdr:cNvSpPr txBox="1"/>
      </xdr:nvSpPr>
      <xdr:spPr>
        <a:xfrm>
          <a:off x="1816744" y="1380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73496</xdr:rowOff>
    </xdr:from>
    <xdr:ext cx="405111" cy="259045"/>
    <xdr:sp macro="" textlink="">
      <xdr:nvSpPr>
        <xdr:cNvPr id="320" name="n_4aveValue【福祉施設】&#10;有形固定資産減価償却率">
          <a:extLst>
            <a:ext uri="{FF2B5EF4-FFF2-40B4-BE49-F238E27FC236}">
              <a16:creationId xmlns:a16="http://schemas.microsoft.com/office/drawing/2014/main" id="{00000000-0008-0000-0200-000040010000}"/>
            </a:ext>
          </a:extLst>
        </xdr:cNvPr>
        <xdr:cNvSpPr txBox="1"/>
      </xdr:nvSpPr>
      <xdr:spPr>
        <a:xfrm>
          <a:off x="927744" y="13789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31948</xdr:rowOff>
    </xdr:from>
    <xdr:ext cx="405111" cy="259045"/>
    <xdr:sp macro="" textlink="">
      <xdr:nvSpPr>
        <xdr:cNvPr id="321" name="n_1mainValue【福祉施設】&#10;有形固定資産減価償却率">
          <a:extLst>
            <a:ext uri="{FF2B5EF4-FFF2-40B4-BE49-F238E27FC236}">
              <a16:creationId xmlns:a16="http://schemas.microsoft.com/office/drawing/2014/main" id="{00000000-0008-0000-0200-000041010000}"/>
            </a:ext>
          </a:extLst>
        </xdr:cNvPr>
        <xdr:cNvSpPr txBox="1"/>
      </xdr:nvSpPr>
      <xdr:spPr>
        <a:xfrm>
          <a:off x="3582044" y="1323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134819</xdr:rowOff>
    </xdr:from>
    <xdr:ext cx="405111" cy="259045"/>
    <xdr:sp macro="" textlink="">
      <xdr:nvSpPr>
        <xdr:cNvPr id="322" name="n_2mainValue【福祉施設】&#10;有形固定資産減価償却率">
          <a:extLst>
            <a:ext uri="{FF2B5EF4-FFF2-40B4-BE49-F238E27FC236}">
              <a16:creationId xmlns:a16="http://schemas.microsoft.com/office/drawing/2014/main" id="{00000000-0008-0000-0200-000042010000}"/>
            </a:ext>
          </a:extLst>
        </xdr:cNvPr>
        <xdr:cNvSpPr txBox="1"/>
      </xdr:nvSpPr>
      <xdr:spPr>
        <a:xfrm>
          <a:off x="2705744" y="13165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167476</xdr:rowOff>
    </xdr:from>
    <xdr:ext cx="405111" cy="259045"/>
    <xdr:sp macro="" textlink="">
      <xdr:nvSpPr>
        <xdr:cNvPr id="323" name="n_3mainValue【福祉施設】&#10;有形固定資産減価償却率">
          <a:extLst>
            <a:ext uri="{FF2B5EF4-FFF2-40B4-BE49-F238E27FC236}">
              <a16:creationId xmlns:a16="http://schemas.microsoft.com/office/drawing/2014/main" id="{00000000-0008-0000-0200-000043010000}"/>
            </a:ext>
          </a:extLst>
        </xdr:cNvPr>
        <xdr:cNvSpPr txBox="1"/>
      </xdr:nvSpPr>
      <xdr:spPr>
        <a:xfrm>
          <a:off x="1816744" y="13197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98896</xdr:rowOff>
    </xdr:from>
    <xdr:ext cx="405111" cy="259045"/>
    <xdr:sp macro="" textlink="">
      <xdr:nvSpPr>
        <xdr:cNvPr id="324" name="n_4mainValue【福祉施設】&#10;有形固定資産減価償却率">
          <a:extLst>
            <a:ext uri="{FF2B5EF4-FFF2-40B4-BE49-F238E27FC236}">
              <a16:creationId xmlns:a16="http://schemas.microsoft.com/office/drawing/2014/main" id="{00000000-0008-0000-0200-000044010000}"/>
            </a:ext>
          </a:extLst>
        </xdr:cNvPr>
        <xdr:cNvSpPr txBox="1"/>
      </xdr:nvSpPr>
      <xdr:spPr>
        <a:xfrm>
          <a:off x="927744" y="1312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00000000-0008-0000-0200-00004C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a:extLst>
            <a:ext uri="{FF2B5EF4-FFF2-40B4-BE49-F238E27FC236}">
              <a16:creationId xmlns:a16="http://schemas.microsoft.com/office/drawing/2014/main" id="{00000000-0008-0000-0200-00005D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74023</xdr:rowOff>
    </xdr:from>
    <xdr:to>
      <xdr:col>54</xdr:col>
      <xdr:colOff>189865</xdr:colOff>
      <xdr:row>86</xdr:row>
      <xdr:rowOff>139337</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flipV="1">
          <a:off x="10476865" y="1344712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143164</xdr:rowOff>
    </xdr:from>
    <xdr:ext cx="469744" cy="259045"/>
    <xdr:sp macro="" textlink="">
      <xdr:nvSpPr>
        <xdr:cNvPr id="351" name="【福祉施設】&#10;一人当たり面積最小値テキスト">
          <a:extLst>
            <a:ext uri="{FF2B5EF4-FFF2-40B4-BE49-F238E27FC236}">
              <a16:creationId xmlns:a16="http://schemas.microsoft.com/office/drawing/2014/main" id="{00000000-0008-0000-0200-00005F010000}"/>
            </a:ext>
          </a:extLst>
        </xdr:cNvPr>
        <xdr:cNvSpPr txBox="1"/>
      </xdr:nvSpPr>
      <xdr:spPr>
        <a:xfrm>
          <a:off x="10515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139337</xdr:rowOff>
    </xdr:from>
    <xdr:to>
      <xdr:col>55</xdr:col>
      <xdr:colOff>88900</xdr:colOff>
      <xdr:row>86</xdr:row>
      <xdr:rowOff>139337</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20700</xdr:rowOff>
    </xdr:from>
    <xdr:ext cx="469744" cy="259045"/>
    <xdr:sp macro="" textlink="">
      <xdr:nvSpPr>
        <xdr:cNvPr id="353" name="【福祉施設】&#10;一人当たり面積最大値テキスト">
          <a:extLst>
            <a:ext uri="{FF2B5EF4-FFF2-40B4-BE49-F238E27FC236}">
              <a16:creationId xmlns:a16="http://schemas.microsoft.com/office/drawing/2014/main" id="{00000000-0008-0000-0200-000061010000}"/>
            </a:ext>
          </a:extLst>
        </xdr:cNvPr>
        <xdr:cNvSpPr txBox="1"/>
      </xdr:nvSpPr>
      <xdr:spPr>
        <a:xfrm>
          <a:off x="10515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74023</xdr:rowOff>
    </xdr:from>
    <xdr:to>
      <xdr:col>55</xdr:col>
      <xdr:colOff>88900</xdr:colOff>
      <xdr:row>78</xdr:row>
      <xdr:rowOff>74023</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a:off x="10388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72226</xdr:rowOff>
    </xdr:from>
    <xdr:ext cx="469744" cy="259045"/>
    <xdr:sp macro="" textlink="">
      <xdr:nvSpPr>
        <xdr:cNvPr id="355" name="【福祉施設】&#10;一人当たり面積平均値テキスト">
          <a:extLst>
            <a:ext uri="{FF2B5EF4-FFF2-40B4-BE49-F238E27FC236}">
              <a16:creationId xmlns:a16="http://schemas.microsoft.com/office/drawing/2014/main" id="{00000000-0008-0000-0200-000063010000}"/>
            </a:ext>
          </a:extLst>
        </xdr:cNvPr>
        <xdr:cNvSpPr txBox="1"/>
      </xdr:nvSpPr>
      <xdr:spPr>
        <a:xfrm>
          <a:off x="10515600" y="1430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49349</xdr:rowOff>
    </xdr:from>
    <xdr:to>
      <xdr:col>55</xdr:col>
      <xdr:colOff>50800</xdr:colOff>
      <xdr:row>84</xdr:row>
      <xdr:rowOff>150949</xdr:rowOff>
    </xdr:to>
    <xdr:sp macro="" textlink="">
      <xdr:nvSpPr>
        <xdr:cNvPr id="356" name="フローチャート: 判断 355">
          <a:extLst>
            <a:ext uri="{FF2B5EF4-FFF2-40B4-BE49-F238E27FC236}">
              <a16:creationId xmlns:a16="http://schemas.microsoft.com/office/drawing/2014/main" id="{00000000-0008-0000-0200-000064010000}"/>
            </a:ext>
          </a:extLst>
        </xdr:cNvPr>
        <xdr:cNvSpPr/>
      </xdr:nvSpPr>
      <xdr:spPr>
        <a:xfrm>
          <a:off x="10426700" y="1445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36286</xdr:rowOff>
    </xdr:from>
    <xdr:to>
      <xdr:col>50</xdr:col>
      <xdr:colOff>165100</xdr:colOff>
      <xdr:row>84</xdr:row>
      <xdr:rowOff>137886</xdr:rowOff>
    </xdr:to>
    <xdr:sp macro="" textlink="">
      <xdr:nvSpPr>
        <xdr:cNvPr id="357" name="フローチャート: 判断 356">
          <a:extLst>
            <a:ext uri="{FF2B5EF4-FFF2-40B4-BE49-F238E27FC236}">
              <a16:creationId xmlns:a16="http://schemas.microsoft.com/office/drawing/2014/main" id="{00000000-0008-0000-0200-000065010000}"/>
            </a:ext>
          </a:extLst>
        </xdr:cNvPr>
        <xdr:cNvSpPr/>
      </xdr:nvSpPr>
      <xdr:spPr>
        <a:xfrm>
          <a:off x="9588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119562</xdr:rowOff>
    </xdr:from>
    <xdr:to>
      <xdr:col>46</xdr:col>
      <xdr:colOff>38100</xdr:colOff>
      <xdr:row>84</xdr:row>
      <xdr:rowOff>49712</xdr:rowOff>
    </xdr:to>
    <xdr:sp macro="" textlink="">
      <xdr:nvSpPr>
        <xdr:cNvPr id="358" name="フローチャート: 判断 357">
          <a:extLst>
            <a:ext uri="{FF2B5EF4-FFF2-40B4-BE49-F238E27FC236}">
              <a16:creationId xmlns:a16="http://schemas.microsoft.com/office/drawing/2014/main" id="{00000000-0008-0000-0200-000066010000}"/>
            </a:ext>
          </a:extLst>
        </xdr:cNvPr>
        <xdr:cNvSpPr/>
      </xdr:nvSpPr>
      <xdr:spPr>
        <a:xfrm>
          <a:off x="8699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52614</xdr:rowOff>
    </xdr:from>
    <xdr:to>
      <xdr:col>41</xdr:col>
      <xdr:colOff>101600</xdr:colOff>
      <xdr:row>84</xdr:row>
      <xdr:rowOff>154214</xdr:rowOff>
    </xdr:to>
    <xdr:sp macro="" textlink="">
      <xdr:nvSpPr>
        <xdr:cNvPr id="359" name="フローチャート: 判断 358">
          <a:extLst>
            <a:ext uri="{FF2B5EF4-FFF2-40B4-BE49-F238E27FC236}">
              <a16:creationId xmlns:a16="http://schemas.microsoft.com/office/drawing/2014/main" id="{00000000-0008-0000-0200-000067010000}"/>
            </a:ext>
          </a:extLst>
        </xdr:cNvPr>
        <xdr:cNvSpPr/>
      </xdr:nvSpPr>
      <xdr:spPr>
        <a:xfrm>
          <a:off x="7810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52614</xdr:rowOff>
    </xdr:from>
    <xdr:to>
      <xdr:col>36</xdr:col>
      <xdr:colOff>165100</xdr:colOff>
      <xdr:row>84</xdr:row>
      <xdr:rowOff>154214</xdr:rowOff>
    </xdr:to>
    <xdr:sp macro="" textlink="">
      <xdr:nvSpPr>
        <xdr:cNvPr id="360" name="フローチャート: 判断 359">
          <a:extLst>
            <a:ext uri="{FF2B5EF4-FFF2-40B4-BE49-F238E27FC236}">
              <a16:creationId xmlns:a16="http://schemas.microsoft.com/office/drawing/2014/main" id="{00000000-0008-0000-0200-000068010000}"/>
            </a:ext>
          </a:extLst>
        </xdr:cNvPr>
        <xdr:cNvSpPr/>
      </xdr:nvSpPr>
      <xdr:spPr>
        <a:xfrm>
          <a:off x="6921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119562</xdr:rowOff>
    </xdr:from>
    <xdr:to>
      <xdr:col>55</xdr:col>
      <xdr:colOff>50800</xdr:colOff>
      <xdr:row>86</xdr:row>
      <xdr:rowOff>49712</xdr:rowOff>
    </xdr:to>
    <xdr:sp macro="" textlink="">
      <xdr:nvSpPr>
        <xdr:cNvPr id="366" name="楕円 365">
          <a:extLst>
            <a:ext uri="{FF2B5EF4-FFF2-40B4-BE49-F238E27FC236}">
              <a16:creationId xmlns:a16="http://schemas.microsoft.com/office/drawing/2014/main" id="{00000000-0008-0000-0200-00006E010000}"/>
            </a:ext>
          </a:extLst>
        </xdr:cNvPr>
        <xdr:cNvSpPr/>
      </xdr:nvSpPr>
      <xdr:spPr>
        <a:xfrm>
          <a:off x="10426700" y="146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97989</xdr:rowOff>
    </xdr:from>
    <xdr:ext cx="469744" cy="259045"/>
    <xdr:sp macro="" textlink="">
      <xdr:nvSpPr>
        <xdr:cNvPr id="367" name="【福祉施設】&#10;一人当たり面積該当値テキスト">
          <a:extLst>
            <a:ext uri="{FF2B5EF4-FFF2-40B4-BE49-F238E27FC236}">
              <a16:creationId xmlns:a16="http://schemas.microsoft.com/office/drawing/2014/main" id="{00000000-0008-0000-0200-00006F010000}"/>
            </a:ext>
          </a:extLst>
        </xdr:cNvPr>
        <xdr:cNvSpPr txBox="1"/>
      </xdr:nvSpPr>
      <xdr:spPr>
        <a:xfrm>
          <a:off x="10515600" y="1467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122827</xdr:rowOff>
    </xdr:from>
    <xdr:to>
      <xdr:col>50</xdr:col>
      <xdr:colOff>165100</xdr:colOff>
      <xdr:row>86</xdr:row>
      <xdr:rowOff>52977</xdr:rowOff>
    </xdr:to>
    <xdr:sp macro="" textlink="">
      <xdr:nvSpPr>
        <xdr:cNvPr id="368" name="楕円 367">
          <a:extLst>
            <a:ext uri="{FF2B5EF4-FFF2-40B4-BE49-F238E27FC236}">
              <a16:creationId xmlns:a16="http://schemas.microsoft.com/office/drawing/2014/main" id="{00000000-0008-0000-0200-000070010000}"/>
            </a:ext>
          </a:extLst>
        </xdr:cNvPr>
        <xdr:cNvSpPr/>
      </xdr:nvSpPr>
      <xdr:spPr>
        <a:xfrm>
          <a:off x="95885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170362</xdr:rowOff>
    </xdr:from>
    <xdr:to>
      <xdr:col>55</xdr:col>
      <xdr:colOff>0</xdr:colOff>
      <xdr:row>86</xdr:row>
      <xdr:rowOff>2177</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flipV="1">
          <a:off x="9639300" y="1474361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122827</xdr:rowOff>
    </xdr:from>
    <xdr:to>
      <xdr:col>46</xdr:col>
      <xdr:colOff>38100</xdr:colOff>
      <xdr:row>86</xdr:row>
      <xdr:rowOff>52977</xdr:rowOff>
    </xdr:to>
    <xdr:sp macro="" textlink="">
      <xdr:nvSpPr>
        <xdr:cNvPr id="370" name="楕円 369">
          <a:extLst>
            <a:ext uri="{FF2B5EF4-FFF2-40B4-BE49-F238E27FC236}">
              <a16:creationId xmlns:a16="http://schemas.microsoft.com/office/drawing/2014/main" id="{00000000-0008-0000-0200-000072010000}"/>
            </a:ext>
          </a:extLst>
        </xdr:cNvPr>
        <xdr:cNvSpPr/>
      </xdr:nvSpPr>
      <xdr:spPr>
        <a:xfrm>
          <a:off x="86995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2177</xdr:rowOff>
    </xdr:from>
    <xdr:to>
      <xdr:col>50</xdr:col>
      <xdr:colOff>114300</xdr:colOff>
      <xdr:row>86</xdr:row>
      <xdr:rowOff>2177</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a:off x="8750300" y="147468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109764</xdr:rowOff>
    </xdr:from>
    <xdr:to>
      <xdr:col>41</xdr:col>
      <xdr:colOff>101600</xdr:colOff>
      <xdr:row>86</xdr:row>
      <xdr:rowOff>39914</xdr:rowOff>
    </xdr:to>
    <xdr:sp macro="" textlink="">
      <xdr:nvSpPr>
        <xdr:cNvPr id="372" name="楕円 371">
          <a:extLst>
            <a:ext uri="{FF2B5EF4-FFF2-40B4-BE49-F238E27FC236}">
              <a16:creationId xmlns:a16="http://schemas.microsoft.com/office/drawing/2014/main" id="{00000000-0008-0000-0200-000074010000}"/>
            </a:ext>
          </a:extLst>
        </xdr:cNvPr>
        <xdr:cNvSpPr/>
      </xdr:nvSpPr>
      <xdr:spPr>
        <a:xfrm>
          <a:off x="7810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160564</xdr:rowOff>
    </xdr:from>
    <xdr:to>
      <xdr:col>45</xdr:col>
      <xdr:colOff>177800</xdr:colOff>
      <xdr:row>86</xdr:row>
      <xdr:rowOff>2177</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7861300" y="1473381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113030</xdr:rowOff>
    </xdr:from>
    <xdr:to>
      <xdr:col>36</xdr:col>
      <xdr:colOff>165100</xdr:colOff>
      <xdr:row>86</xdr:row>
      <xdr:rowOff>43180</xdr:rowOff>
    </xdr:to>
    <xdr:sp macro="" textlink="">
      <xdr:nvSpPr>
        <xdr:cNvPr id="374" name="楕円 373">
          <a:extLst>
            <a:ext uri="{FF2B5EF4-FFF2-40B4-BE49-F238E27FC236}">
              <a16:creationId xmlns:a16="http://schemas.microsoft.com/office/drawing/2014/main" id="{00000000-0008-0000-0200-000076010000}"/>
            </a:ext>
          </a:extLst>
        </xdr:cNvPr>
        <xdr:cNvSpPr/>
      </xdr:nvSpPr>
      <xdr:spPr>
        <a:xfrm>
          <a:off x="6921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160564</xdr:rowOff>
    </xdr:from>
    <xdr:to>
      <xdr:col>41</xdr:col>
      <xdr:colOff>50800</xdr:colOff>
      <xdr:row>85</xdr:row>
      <xdr:rowOff>163830</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flipV="1">
          <a:off x="6972300" y="147338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154413</xdr:rowOff>
    </xdr:from>
    <xdr:ext cx="469744" cy="259045"/>
    <xdr:sp macro="" textlink="">
      <xdr:nvSpPr>
        <xdr:cNvPr id="376" name="n_1aveValue【福祉施設】&#10;一人当たり面積">
          <a:extLst>
            <a:ext uri="{FF2B5EF4-FFF2-40B4-BE49-F238E27FC236}">
              <a16:creationId xmlns:a16="http://schemas.microsoft.com/office/drawing/2014/main" id="{00000000-0008-0000-0200-000078010000}"/>
            </a:ext>
          </a:extLst>
        </xdr:cNvPr>
        <xdr:cNvSpPr txBox="1"/>
      </xdr:nvSpPr>
      <xdr:spPr>
        <a:xfrm>
          <a:off x="9391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66239</xdr:rowOff>
    </xdr:from>
    <xdr:ext cx="469744" cy="259045"/>
    <xdr:sp macro="" textlink="">
      <xdr:nvSpPr>
        <xdr:cNvPr id="377" name="n_2aveValue【福祉施設】&#10;一人当たり面積">
          <a:extLst>
            <a:ext uri="{FF2B5EF4-FFF2-40B4-BE49-F238E27FC236}">
              <a16:creationId xmlns:a16="http://schemas.microsoft.com/office/drawing/2014/main" id="{00000000-0008-0000-0200-000079010000}"/>
            </a:ext>
          </a:extLst>
        </xdr:cNvPr>
        <xdr:cNvSpPr txBox="1"/>
      </xdr:nvSpPr>
      <xdr:spPr>
        <a:xfrm>
          <a:off x="85154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170741</xdr:rowOff>
    </xdr:from>
    <xdr:ext cx="469744" cy="259045"/>
    <xdr:sp macro="" textlink="">
      <xdr:nvSpPr>
        <xdr:cNvPr id="378" name="n_3aveValue【福祉施設】&#10;一人当たり面積">
          <a:extLst>
            <a:ext uri="{FF2B5EF4-FFF2-40B4-BE49-F238E27FC236}">
              <a16:creationId xmlns:a16="http://schemas.microsoft.com/office/drawing/2014/main" id="{00000000-0008-0000-0200-00007A010000}"/>
            </a:ext>
          </a:extLst>
        </xdr:cNvPr>
        <xdr:cNvSpPr txBox="1"/>
      </xdr:nvSpPr>
      <xdr:spPr>
        <a:xfrm>
          <a:off x="7626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170741</xdr:rowOff>
    </xdr:from>
    <xdr:ext cx="469744" cy="259045"/>
    <xdr:sp macro="" textlink="">
      <xdr:nvSpPr>
        <xdr:cNvPr id="379" name="n_4aveValue【福祉施設】&#10;一人当たり面積">
          <a:extLst>
            <a:ext uri="{FF2B5EF4-FFF2-40B4-BE49-F238E27FC236}">
              <a16:creationId xmlns:a16="http://schemas.microsoft.com/office/drawing/2014/main" id="{00000000-0008-0000-0200-00007B010000}"/>
            </a:ext>
          </a:extLst>
        </xdr:cNvPr>
        <xdr:cNvSpPr txBox="1"/>
      </xdr:nvSpPr>
      <xdr:spPr>
        <a:xfrm>
          <a:off x="6737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44104</xdr:rowOff>
    </xdr:from>
    <xdr:ext cx="469744" cy="259045"/>
    <xdr:sp macro="" textlink="">
      <xdr:nvSpPr>
        <xdr:cNvPr id="380" name="n_1mainValue【福祉施設】&#10;一人当たり面積">
          <a:extLst>
            <a:ext uri="{FF2B5EF4-FFF2-40B4-BE49-F238E27FC236}">
              <a16:creationId xmlns:a16="http://schemas.microsoft.com/office/drawing/2014/main" id="{00000000-0008-0000-0200-00007C010000}"/>
            </a:ext>
          </a:extLst>
        </xdr:cNvPr>
        <xdr:cNvSpPr txBox="1"/>
      </xdr:nvSpPr>
      <xdr:spPr>
        <a:xfrm>
          <a:off x="9391727" y="14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44104</xdr:rowOff>
    </xdr:from>
    <xdr:ext cx="469744" cy="259045"/>
    <xdr:sp macro="" textlink="">
      <xdr:nvSpPr>
        <xdr:cNvPr id="381" name="n_2mainValue【福祉施設】&#10;一人当たり面積">
          <a:extLst>
            <a:ext uri="{FF2B5EF4-FFF2-40B4-BE49-F238E27FC236}">
              <a16:creationId xmlns:a16="http://schemas.microsoft.com/office/drawing/2014/main" id="{00000000-0008-0000-0200-00007D010000}"/>
            </a:ext>
          </a:extLst>
        </xdr:cNvPr>
        <xdr:cNvSpPr txBox="1"/>
      </xdr:nvSpPr>
      <xdr:spPr>
        <a:xfrm>
          <a:off x="8515427" y="14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31041</xdr:rowOff>
    </xdr:from>
    <xdr:ext cx="469744" cy="259045"/>
    <xdr:sp macro="" textlink="">
      <xdr:nvSpPr>
        <xdr:cNvPr id="382" name="n_3mainValue【福祉施設】&#10;一人当たり面積">
          <a:extLst>
            <a:ext uri="{FF2B5EF4-FFF2-40B4-BE49-F238E27FC236}">
              <a16:creationId xmlns:a16="http://schemas.microsoft.com/office/drawing/2014/main" id="{00000000-0008-0000-0200-00007E010000}"/>
            </a:ext>
          </a:extLst>
        </xdr:cNvPr>
        <xdr:cNvSpPr txBox="1"/>
      </xdr:nvSpPr>
      <xdr:spPr>
        <a:xfrm>
          <a:off x="7626427"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34307</xdr:rowOff>
    </xdr:from>
    <xdr:ext cx="469744" cy="259045"/>
    <xdr:sp macro="" textlink="">
      <xdr:nvSpPr>
        <xdr:cNvPr id="383" name="n_4mainValue【福祉施設】&#10;一人当たり面積">
          <a:extLst>
            <a:ext uri="{FF2B5EF4-FFF2-40B4-BE49-F238E27FC236}">
              <a16:creationId xmlns:a16="http://schemas.microsoft.com/office/drawing/2014/main" id="{00000000-0008-0000-0200-00007F010000}"/>
            </a:ext>
          </a:extLst>
        </xdr:cNvPr>
        <xdr:cNvSpPr txBox="1"/>
      </xdr:nvSpPr>
      <xdr:spPr>
        <a:xfrm>
          <a:off x="6737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8" name="【市民会館】&#10;有形固定資産減価償却率グラフ枠">
          <a:extLst>
            <a:ext uri="{FF2B5EF4-FFF2-40B4-BE49-F238E27FC236}">
              <a16:creationId xmlns:a16="http://schemas.microsoft.com/office/drawing/2014/main" id="{00000000-0008-0000-0200-000098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109</xdr:row>
      <xdr:rowOff>35379</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flipV="1">
          <a:off x="4634865" y="17152620"/>
          <a:ext cx="0" cy="157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10" name="【市民会館】&#10;有形固定資産減価償却率最小値テキスト">
          <a:extLst>
            <a:ext uri="{FF2B5EF4-FFF2-40B4-BE49-F238E27FC236}">
              <a16:creationId xmlns:a16="http://schemas.microsoft.com/office/drawing/2014/main" id="{00000000-0008-0000-0200-00009A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340478" cy="259045"/>
    <xdr:sp macro="" textlink="">
      <xdr:nvSpPr>
        <xdr:cNvPr id="412" name="【市民会館】&#10;有形固定資産減価償却率最大値テキスト">
          <a:extLst>
            <a:ext uri="{FF2B5EF4-FFF2-40B4-BE49-F238E27FC236}">
              <a16:creationId xmlns:a16="http://schemas.microsoft.com/office/drawing/2014/main" id="{00000000-0008-0000-0200-00009C010000}"/>
            </a:ext>
          </a:extLst>
        </xdr:cNvPr>
        <xdr:cNvSpPr txBox="1"/>
      </xdr:nvSpPr>
      <xdr:spPr>
        <a:xfrm>
          <a:off x="4673600" y="1692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14" name="【市民会館】&#10;有形固定資産減価償却率平均値テキスト">
          <a:extLst>
            <a:ext uri="{FF2B5EF4-FFF2-40B4-BE49-F238E27FC236}">
              <a16:creationId xmlns:a16="http://schemas.microsoft.com/office/drawing/2014/main" id="{00000000-0008-0000-0200-00009E010000}"/>
            </a:ext>
          </a:extLst>
        </xdr:cNvPr>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15" name="フローチャート: 判断 414">
          <a:extLst>
            <a:ext uri="{FF2B5EF4-FFF2-40B4-BE49-F238E27FC236}">
              <a16:creationId xmlns:a16="http://schemas.microsoft.com/office/drawing/2014/main" id="{00000000-0008-0000-0200-00009F010000}"/>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16" name="フローチャート: 判断 415">
          <a:extLst>
            <a:ext uri="{FF2B5EF4-FFF2-40B4-BE49-F238E27FC236}">
              <a16:creationId xmlns:a16="http://schemas.microsoft.com/office/drawing/2014/main" id="{00000000-0008-0000-0200-0000A0010000}"/>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116839</xdr:rowOff>
    </xdr:from>
    <xdr:to>
      <xdr:col>15</xdr:col>
      <xdr:colOff>101600</xdr:colOff>
      <xdr:row>105</xdr:row>
      <xdr:rowOff>46989</xdr:rowOff>
    </xdr:to>
    <xdr:sp macro="" textlink="">
      <xdr:nvSpPr>
        <xdr:cNvPr id="417" name="フローチャート: 判断 416">
          <a:extLst>
            <a:ext uri="{FF2B5EF4-FFF2-40B4-BE49-F238E27FC236}">
              <a16:creationId xmlns:a16="http://schemas.microsoft.com/office/drawing/2014/main" id="{00000000-0008-0000-0200-0000A1010000}"/>
            </a:ext>
          </a:extLst>
        </xdr:cNvPr>
        <xdr:cNvSpPr/>
      </xdr:nvSpPr>
      <xdr:spPr>
        <a:xfrm>
          <a:off x="2857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35198</xdr:rowOff>
    </xdr:from>
    <xdr:to>
      <xdr:col>10</xdr:col>
      <xdr:colOff>165100</xdr:colOff>
      <xdr:row>104</xdr:row>
      <xdr:rowOff>136798</xdr:rowOff>
    </xdr:to>
    <xdr:sp macro="" textlink="">
      <xdr:nvSpPr>
        <xdr:cNvPr id="418" name="フローチャート: 判断 417">
          <a:extLst>
            <a:ext uri="{FF2B5EF4-FFF2-40B4-BE49-F238E27FC236}">
              <a16:creationId xmlns:a16="http://schemas.microsoft.com/office/drawing/2014/main" id="{00000000-0008-0000-0200-0000A2010000}"/>
            </a:ext>
          </a:extLst>
        </xdr:cNvPr>
        <xdr:cNvSpPr/>
      </xdr:nvSpPr>
      <xdr:spPr>
        <a:xfrm>
          <a:off x="1968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15602</xdr:rowOff>
    </xdr:from>
    <xdr:to>
      <xdr:col>6</xdr:col>
      <xdr:colOff>38100</xdr:colOff>
      <xdr:row>104</xdr:row>
      <xdr:rowOff>117202</xdr:rowOff>
    </xdr:to>
    <xdr:sp macro="" textlink="">
      <xdr:nvSpPr>
        <xdr:cNvPr id="419" name="フローチャート: 判断 418">
          <a:extLst>
            <a:ext uri="{FF2B5EF4-FFF2-40B4-BE49-F238E27FC236}">
              <a16:creationId xmlns:a16="http://schemas.microsoft.com/office/drawing/2014/main" id="{00000000-0008-0000-0200-0000A3010000}"/>
            </a:ext>
          </a:extLst>
        </xdr:cNvPr>
        <xdr:cNvSpPr/>
      </xdr:nvSpPr>
      <xdr:spPr>
        <a:xfrm>
          <a:off x="1079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00000000-0008-0000-0200-0000A6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43362</xdr:rowOff>
    </xdr:from>
    <xdr:to>
      <xdr:col>24</xdr:col>
      <xdr:colOff>114300</xdr:colOff>
      <xdr:row>106</xdr:row>
      <xdr:rowOff>144962</xdr:rowOff>
    </xdr:to>
    <xdr:sp macro="" textlink="">
      <xdr:nvSpPr>
        <xdr:cNvPr id="425" name="楕円 424">
          <a:extLst>
            <a:ext uri="{FF2B5EF4-FFF2-40B4-BE49-F238E27FC236}">
              <a16:creationId xmlns:a16="http://schemas.microsoft.com/office/drawing/2014/main" id="{00000000-0008-0000-0200-0000A9010000}"/>
            </a:ext>
          </a:extLst>
        </xdr:cNvPr>
        <xdr:cNvSpPr/>
      </xdr:nvSpPr>
      <xdr:spPr>
        <a:xfrm>
          <a:off x="45847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21789</xdr:rowOff>
    </xdr:from>
    <xdr:ext cx="405111" cy="259045"/>
    <xdr:sp macro="" textlink="">
      <xdr:nvSpPr>
        <xdr:cNvPr id="426" name="【市民会館】&#10;有形固定資産減価償却率該当値テキスト">
          <a:extLst>
            <a:ext uri="{FF2B5EF4-FFF2-40B4-BE49-F238E27FC236}">
              <a16:creationId xmlns:a16="http://schemas.microsoft.com/office/drawing/2014/main" id="{00000000-0008-0000-0200-0000AA010000}"/>
            </a:ext>
          </a:extLst>
        </xdr:cNvPr>
        <xdr:cNvSpPr txBox="1"/>
      </xdr:nvSpPr>
      <xdr:spPr>
        <a:xfrm>
          <a:off x="4673600" y="1819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4173</xdr:rowOff>
    </xdr:from>
    <xdr:to>
      <xdr:col>20</xdr:col>
      <xdr:colOff>38100</xdr:colOff>
      <xdr:row>106</xdr:row>
      <xdr:rowOff>105773</xdr:rowOff>
    </xdr:to>
    <xdr:sp macro="" textlink="">
      <xdr:nvSpPr>
        <xdr:cNvPr id="427" name="楕円 426">
          <a:extLst>
            <a:ext uri="{FF2B5EF4-FFF2-40B4-BE49-F238E27FC236}">
              <a16:creationId xmlns:a16="http://schemas.microsoft.com/office/drawing/2014/main" id="{00000000-0008-0000-0200-0000AB010000}"/>
            </a:ext>
          </a:extLst>
        </xdr:cNvPr>
        <xdr:cNvSpPr/>
      </xdr:nvSpPr>
      <xdr:spPr>
        <a:xfrm>
          <a:off x="37465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54973</xdr:rowOff>
    </xdr:from>
    <xdr:to>
      <xdr:col>24</xdr:col>
      <xdr:colOff>63500</xdr:colOff>
      <xdr:row>106</xdr:row>
      <xdr:rowOff>94162</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3797300" y="18228673"/>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138068</xdr:rowOff>
    </xdr:from>
    <xdr:to>
      <xdr:col>15</xdr:col>
      <xdr:colOff>101600</xdr:colOff>
      <xdr:row>106</xdr:row>
      <xdr:rowOff>68218</xdr:rowOff>
    </xdr:to>
    <xdr:sp macro="" textlink="">
      <xdr:nvSpPr>
        <xdr:cNvPr id="429" name="楕円 428">
          <a:extLst>
            <a:ext uri="{FF2B5EF4-FFF2-40B4-BE49-F238E27FC236}">
              <a16:creationId xmlns:a16="http://schemas.microsoft.com/office/drawing/2014/main" id="{00000000-0008-0000-0200-0000AD010000}"/>
            </a:ext>
          </a:extLst>
        </xdr:cNvPr>
        <xdr:cNvSpPr/>
      </xdr:nvSpPr>
      <xdr:spPr>
        <a:xfrm>
          <a:off x="2857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17418</xdr:rowOff>
    </xdr:from>
    <xdr:to>
      <xdr:col>19</xdr:col>
      <xdr:colOff>177800</xdr:colOff>
      <xdr:row>106</xdr:row>
      <xdr:rowOff>54973</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a:off x="2908300" y="18191118"/>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98879</xdr:rowOff>
    </xdr:from>
    <xdr:to>
      <xdr:col>10</xdr:col>
      <xdr:colOff>165100</xdr:colOff>
      <xdr:row>106</xdr:row>
      <xdr:rowOff>29029</xdr:rowOff>
    </xdr:to>
    <xdr:sp macro="" textlink="">
      <xdr:nvSpPr>
        <xdr:cNvPr id="431" name="楕円 430">
          <a:extLst>
            <a:ext uri="{FF2B5EF4-FFF2-40B4-BE49-F238E27FC236}">
              <a16:creationId xmlns:a16="http://schemas.microsoft.com/office/drawing/2014/main" id="{00000000-0008-0000-0200-0000AF010000}"/>
            </a:ext>
          </a:extLst>
        </xdr:cNvPr>
        <xdr:cNvSpPr/>
      </xdr:nvSpPr>
      <xdr:spPr>
        <a:xfrm>
          <a:off x="1968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149679</xdr:rowOff>
    </xdr:from>
    <xdr:to>
      <xdr:col>15</xdr:col>
      <xdr:colOff>50800</xdr:colOff>
      <xdr:row>106</xdr:row>
      <xdr:rowOff>17418</xdr:rowOff>
    </xdr:to>
    <xdr:cxnSp macro="">
      <xdr:nvCxnSpPr>
        <xdr:cNvPr id="432" name="直線コネクタ 431">
          <a:extLst>
            <a:ext uri="{FF2B5EF4-FFF2-40B4-BE49-F238E27FC236}">
              <a16:creationId xmlns:a16="http://schemas.microsoft.com/office/drawing/2014/main" id="{00000000-0008-0000-0200-0000B0010000}"/>
            </a:ext>
          </a:extLst>
        </xdr:cNvPr>
        <xdr:cNvCxnSpPr/>
      </xdr:nvCxnSpPr>
      <xdr:spPr>
        <a:xfrm>
          <a:off x="2019300" y="18151929"/>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64588</xdr:rowOff>
    </xdr:from>
    <xdr:to>
      <xdr:col>6</xdr:col>
      <xdr:colOff>38100</xdr:colOff>
      <xdr:row>105</xdr:row>
      <xdr:rowOff>166188</xdr:rowOff>
    </xdr:to>
    <xdr:sp macro="" textlink="">
      <xdr:nvSpPr>
        <xdr:cNvPr id="433" name="楕円 432">
          <a:extLst>
            <a:ext uri="{FF2B5EF4-FFF2-40B4-BE49-F238E27FC236}">
              <a16:creationId xmlns:a16="http://schemas.microsoft.com/office/drawing/2014/main" id="{00000000-0008-0000-0200-0000B1010000}"/>
            </a:ext>
          </a:extLst>
        </xdr:cNvPr>
        <xdr:cNvSpPr/>
      </xdr:nvSpPr>
      <xdr:spPr>
        <a:xfrm>
          <a:off x="10795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115388</xdr:rowOff>
    </xdr:from>
    <xdr:to>
      <xdr:col>10</xdr:col>
      <xdr:colOff>114300</xdr:colOff>
      <xdr:row>105</xdr:row>
      <xdr:rowOff>149679</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a:off x="1130300" y="1811763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35" name="n_1aveValue【市民会館】&#10;有形固定資産減価償却率">
          <a:extLst>
            <a:ext uri="{FF2B5EF4-FFF2-40B4-BE49-F238E27FC236}">
              <a16:creationId xmlns:a16="http://schemas.microsoft.com/office/drawing/2014/main" id="{00000000-0008-0000-0200-0000B3010000}"/>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63516</xdr:rowOff>
    </xdr:from>
    <xdr:ext cx="405111" cy="259045"/>
    <xdr:sp macro="" textlink="">
      <xdr:nvSpPr>
        <xdr:cNvPr id="436" name="n_2aveValue【市民会館】&#10;有形固定資産減価償却率">
          <a:extLst>
            <a:ext uri="{FF2B5EF4-FFF2-40B4-BE49-F238E27FC236}">
              <a16:creationId xmlns:a16="http://schemas.microsoft.com/office/drawing/2014/main" id="{00000000-0008-0000-0200-0000B4010000}"/>
            </a:ext>
          </a:extLst>
        </xdr:cNvPr>
        <xdr:cNvSpPr txBox="1"/>
      </xdr:nvSpPr>
      <xdr:spPr>
        <a:xfrm>
          <a:off x="2705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153325</xdr:rowOff>
    </xdr:from>
    <xdr:ext cx="405111" cy="259045"/>
    <xdr:sp macro="" textlink="">
      <xdr:nvSpPr>
        <xdr:cNvPr id="437" name="n_3aveValue【市民会館】&#10;有形固定資産減価償却率">
          <a:extLst>
            <a:ext uri="{FF2B5EF4-FFF2-40B4-BE49-F238E27FC236}">
              <a16:creationId xmlns:a16="http://schemas.microsoft.com/office/drawing/2014/main" id="{00000000-0008-0000-0200-0000B5010000}"/>
            </a:ext>
          </a:extLst>
        </xdr:cNvPr>
        <xdr:cNvSpPr txBox="1"/>
      </xdr:nvSpPr>
      <xdr:spPr>
        <a:xfrm>
          <a:off x="1816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133729</xdr:rowOff>
    </xdr:from>
    <xdr:ext cx="405111" cy="259045"/>
    <xdr:sp macro="" textlink="">
      <xdr:nvSpPr>
        <xdr:cNvPr id="438" name="n_4aveValue【市民会館】&#10;有形固定資産減価償却率">
          <a:extLst>
            <a:ext uri="{FF2B5EF4-FFF2-40B4-BE49-F238E27FC236}">
              <a16:creationId xmlns:a16="http://schemas.microsoft.com/office/drawing/2014/main" id="{00000000-0008-0000-0200-0000B6010000}"/>
            </a:ext>
          </a:extLst>
        </xdr:cNvPr>
        <xdr:cNvSpPr txBox="1"/>
      </xdr:nvSpPr>
      <xdr:spPr>
        <a:xfrm>
          <a:off x="927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96900</xdr:rowOff>
    </xdr:from>
    <xdr:ext cx="405111" cy="259045"/>
    <xdr:sp macro="" textlink="">
      <xdr:nvSpPr>
        <xdr:cNvPr id="439" name="n_1mainValue【市民会館】&#10;有形固定資産減価償却率">
          <a:extLst>
            <a:ext uri="{FF2B5EF4-FFF2-40B4-BE49-F238E27FC236}">
              <a16:creationId xmlns:a16="http://schemas.microsoft.com/office/drawing/2014/main" id="{00000000-0008-0000-0200-0000B7010000}"/>
            </a:ext>
          </a:extLst>
        </xdr:cNvPr>
        <xdr:cNvSpPr txBox="1"/>
      </xdr:nvSpPr>
      <xdr:spPr>
        <a:xfrm>
          <a:off x="35820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59345</xdr:rowOff>
    </xdr:from>
    <xdr:ext cx="405111" cy="259045"/>
    <xdr:sp macro="" textlink="">
      <xdr:nvSpPr>
        <xdr:cNvPr id="440" name="n_2mainValue【市民会館】&#10;有形固定資産減価償却率">
          <a:extLst>
            <a:ext uri="{FF2B5EF4-FFF2-40B4-BE49-F238E27FC236}">
              <a16:creationId xmlns:a16="http://schemas.microsoft.com/office/drawing/2014/main" id="{00000000-0008-0000-0200-0000B8010000}"/>
            </a:ext>
          </a:extLst>
        </xdr:cNvPr>
        <xdr:cNvSpPr txBox="1"/>
      </xdr:nvSpPr>
      <xdr:spPr>
        <a:xfrm>
          <a:off x="2705744" y="1823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20156</xdr:rowOff>
    </xdr:from>
    <xdr:ext cx="405111" cy="259045"/>
    <xdr:sp macro="" textlink="">
      <xdr:nvSpPr>
        <xdr:cNvPr id="441" name="n_3mainValue【市民会館】&#10;有形固定資産減価償却率">
          <a:extLst>
            <a:ext uri="{FF2B5EF4-FFF2-40B4-BE49-F238E27FC236}">
              <a16:creationId xmlns:a16="http://schemas.microsoft.com/office/drawing/2014/main" id="{00000000-0008-0000-0200-0000B9010000}"/>
            </a:ext>
          </a:extLst>
        </xdr:cNvPr>
        <xdr:cNvSpPr txBox="1"/>
      </xdr:nvSpPr>
      <xdr:spPr>
        <a:xfrm>
          <a:off x="1816744"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157315</xdr:rowOff>
    </xdr:from>
    <xdr:ext cx="405111" cy="259045"/>
    <xdr:sp macro="" textlink="">
      <xdr:nvSpPr>
        <xdr:cNvPr id="442" name="n_4mainValue【市民会館】&#10;有形固定資産減価償却率">
          <a:extLst>
            <a:ext uri="{FF2B5EF4-FFF2-40B4-BE49-F238E27FC236}">
              <a16:creationId xmlns:a16="http://schemas.microsoft.com/office/drawing/2014/main" id="{00000000-0008-0000-0200-0000BA010000}"/>
            </a:ext>
          </a:extLst>
        </xdr:cNvPr>
        <xdr:cNvSpPr txBox="1"/>
      </xdr:nvSpPr>
      <xdr:spPr>
        <a:xfrm>
          <a:off x="927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6" name="正方形/長方形 445">
          <a:extLst>
            <a:ext uri="{FF2B5EF4-FFF2-40B4-BE49-F238E27FC236}">
              <a16:creationId xmlns:a16="http://schemas.microsoft.com/office/drawing/2014/main" id="{00000000-0008-0000-0200-0000BE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7" name="正方形/長方形 446">
          <a:extLst>
            <a:ext uri="{FF2B5EF4-FFF2-40B4-BE49-F238E27FC236}">
              <a16:creationId xmlns:a16="http://schemas.microsoft.com/office/drawing/2014/main" id="{00000000-0008-0000-0200-0000BF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8" name="正方形/長方形 447">
          <a:extLst>
            <a:ext uri="{FF2B5EF4-FFF2-40B4-BE49-F238E27FC236}">
              <a16:creationId xmlns:a16="http://schemas.microsoft.com/office/drawing/2014/main" id="{00000000-0008-0000-0200-0000C0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a:extLst>
            <a:ext uri="{FF2B5EF4-FFF2-40B4-BE49-F238E27FC236}">
              <a16:creationId xmlns:a16="http://schemas.microsoft.com/office/drawing/2014/main" id="{00000000-0008-0000-0200-0000D1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102870</xdr:rowOff>
    </xdr:from>
    <xdr:to>
      <xdr:col>54</xdr:col>
      <xdr:colOff>189865</xdr:colOff>
      <xdr:row>108</xdr:row>
      <xdr:rowOff>80011</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flipV="1">
          <a:off x="10476865" y="1707642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83838</xdr:rowOff>
    </xdr:from>
    <xdr:ext cx="469744" cy="259045"/>
    <xdr:sp macro="" textlink="">
      <xdr:nvSpPr>
        <xdr:cNvPr id="467" name="【市民会館】&#10;一人当たり面積最小値テキスト">
          <a:extLst>
            <a:ext uri="{FF2B5EF4-FFF2-40B4-BE49-F238E27FC236}">
              <a16:creationId xmlns:a16="http://schemas.microsoft.com/office/drawing/2014/main" id="{00000000-0008-0000-0200-0000D3010000}"/>
            </a:ext>
          </a:extLst>
        </xdr:cNvPr>
        <xdr:cNvSpPr txBox="1"/>
      </xdr:nvSpPr>
      <xdr:spPr>
        <a:xfrm>
          <a:off x="10515600" y="186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80011</xdr:rowOff>
    </xdr:from>
    <xdr:to>
      <xdr:col>55</xdr:col>
      <xdr:colOff>88900</xdr:colOff>
      <xdr:row>108</xdr:row>
      <xdr:rowOff>80011</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0388600" y="1859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49547</xdr:rowOff>
    </xdr:from>
    <xdr:ext cx="469744" cy="259045"/>
    <xdr:sp macro="" textlink="">
      <xdr:nvSpPr>
        <xdr:cNvPr id="469" name="【市民会館】&#10;一人当たり面積最大値テキスト">
          <a:extLst>
            <a:ext uri="{FF2B5EF4-FFF2-40B4-BE49-F238E27FC236}">
              <a16:creationId xmlns:a16="http://schemas.microsoft.com/office/drawing/2014/main" id="{00000000-0008-0000-0200-0000D5010000}"/>
            </a:ext>
          </a:extLst>
        </xdr:cNvPr>
        <xdr:cNvSpPr txBox="1"/>
      </xdr:nvSpPr>
      <xdr:spPr>
        <a:xfrm>
          <a:off x="10515600" y="168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102870</xdr:rowOff>
    </xdr:from>
    <xdr:to>
      <xdr:col>55</xdr:col>
      <xdr:colOff>88900</xdr:colOff>
      <xdr:row>99</xdr:row>
      <xdr:rowOff>102870</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0388600" y="1707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128288</xdr:rowOff>
    </xdr:from>
    <xdr:ext cx="469744" cy="259045"/>
    <xdr:sp macro="" textlink="">
      <xdr:nvSpPr>
        <xdr:cNvPr id="471" name="【市民会館】&#10;一人当たり面積平均値テキスト">
          <a:extLst>
            <a:ext uri="{FF2B5EF4-FFF2-40B4-BE49-F238E27FC236}">
              <a16:creationId xmlns:a16="http://schemas.microsoft.com/office/drawing/2014/main" id="{00000000-0008-0000-0200-0000D7010000}"/>
            </a:ext>
          </a:extLst>
        </xdr:cNvPr>
        <xdr:cNvSpPr txBox="1"/>
      </xdr:nvSpPr>
      <xdr:spPr>
        <a:xfrm>
          <a:off x="10515600" y="17787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105411</xdr:rowOff>
    </xdr:from>
    <xdr:to>
      <xdr:col>55</xdr:col>
      <xdr:colOff>50800</xdr:colOff>
      <xdr:row>105</xdr:row>
      <xdr:rowOff>35561</xdr:rowOff>
    </xdr:to>
    <xdr:sp macro="" textlink="">
      <xdr:nvSpPr>
        <xdr:cNvPr id="472" name="フローチャート: 判断 471">
          <a:extLst>
            <a:ext uri="{FF2B5EF4-FFF2-40B4-BE49-F238E27FC236}">
              <a16:creationId xmlns:a16="http://schemas.microsoft.com/office/drawing/2014/main" id="{00000000-0008-0000-0200-0000D8010000}"/>
            </a:ext>
          </a:extLst>
        </xdr:cNvPr>
        <xdr:cNvSpPr/>
      </xdr:nvSpPr>
      <xdr:spPr>
        <a:xfrm>
          <a:off x="10426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73" name="フローチャート: 判断 472">
          <a:extLst>
            <a:ext uri="{FF2B5EF4-FFF2-40B4-BE49-F238E27FC236}">
              <a16:creationId xmlns:a16="http://schemas.microsoft.com/office/drawing/2014/main" id="{00000000-0008-0000-0200-0000D9010000}"/>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74" name="フローチャート: 判断 473">
          <a:extLst>
            <a:ext uri="{FF2B5EF4-FFF2-40B4-BE49-F238E27FC236}">
              <a16:creationId xmlns:a16="http://schemas.microsoft.com/office/drawing/2014/main" id="{00000000-0008-0000-0200-0000DA010000}"/>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162561</xdr:rowOff>
    </xdr:from>
    <xdr:to>
      <xdr:col>41</xdr:col>
      <xdr:colOff>101600</xdr:colOff>
      <xdr:row>105</xdr:row>
      <xdr:rowOff>92711</xdr:rowOff>
    </xdr:to>
    <xdr:sp macro="" textlink="">
      <xdr:nvSpPr>
        <xdr:cNvPr id="475" name="フローチャート: 判断 474">
          <a:extLst>
            <a:ext uri="{FF2B5EF4-FFF2-40B4-BE49-F238E27FC236}">
              <a16:creationId xmlns:a16="http://schemas.microsoft.com/office/drawing/2014/main" id="{00000000-0008-0000-0200-0000DB010000}"/>
            </a:ext>
          </a:extLst>
        </xdr:cNvPr>
        <xdr:cNvSpPr/>
      </xdr:nvSpPr>
      <xdr:spPr>
        <a:xfrm>
          <a:off x="781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166370</xdr:rowOff>
    </xdr:from>
    <xdr:to>
      <xdr:col>36</xdr:col>
      <xdr:colOff>165100</xdr:colOff>
      <xdr:row>105</xdr:row>
      <xdr:rowOff>96520</xdr:rowOff>
    </xdr:to>
    <xdr:sp macro="" textlink="">
      <xdr:nvSpPr>
        <xdr:cNvPr id="476" name="フローチャート: 判断 475">
          <a:extLst>
            <a:ext uri="{FF2B5EF4-FFF2-40B4-BE49-F238E27FC236}">
              <a16:creationId xmlns:a16="http://schemas.microsoft.com/office/drawing/2014/main" id="{00000000-0008-0000-0200-0000DC010000}"/>
            </a:ext>
          </a:extLst>
        </xdr:cNvPr>
        <xdr:cNvSpPr/>
      </xdr:nvSpPr>
      <xdr:spPr>
        <a:xfrm>
          <a:off x="6921500" y="1799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200-0000DE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00000000-0008-0000-0200-0000E0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151130</xdr:rowOff>
    </xdr:from>
    <xdr:to>
      <xdr:col>55</xdr:col>
      <xdr:colOff>50800</xdr:colOff>
      <xdr:row>105</xdr:row>
      <xdr:rowOff>81280</xdr:rowOff>
    </xdr:to>
    <xdr:sp macro="" textlink="">
      <xdr:nvSpPr>
        <xdr:cNvPr id="482" name="楕円 481">
          <a:extLst>
            <a:ext uri="{FF2B5EF4-FFF2-40B4-BE49-F238E27FC236}">
              <a16:creationId xmlns:a16="http://schemas.microsoft.com/office/drawing/2014/main" id="{00000000-0008-0000-0200-0000E2010000}"/>
            </a:ext>
          </a:extLst>
        </xdr:cNvPr>
        <xdr:cNvSpPr/>
      </xdr:nvSpPr>
      <xdr:spPr>
        <a:xfrm>
          <a:off x="104267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129557</xdr:rowOff>
    </xdr:from>
    <xdr:ext cx="469744" cy="259045"/>
    <xdr:sp macro="" textlink="">
      <xdr:nvSpPr>
        <xdr:cNvPr id="483" name="【市民会館】&#10;一人当たり面積該当値テキスト">
          <a:extLst>
            <a:ext uri="{FF2B5EF4-FFF2-40B4-BE49-F238E27FC236}">
              <a16:creationId xmlns:a16="http://schemas.microsoft.com/office/drawing/2014/main" id="{00000000-0008-0000-0200-0000E3010000}"/>
            </a:ext>
          </a:extLst>
        </xdr:cNvPr>
        <xdr:cNvSpPr txBox="1"/>
      </xdr:nvSpPr>
      <xdr:spPr>
        <a:xfrm>
          <a:off x="10515600" y="1796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158750</xdr:rowOff>
    </xdr:from>
    <xdr:to>
      <xdr:col>50</xdr:col>
      <xdr:colOff>165100</xdr:colOff>
      <xdr:row>105</xdr:row>
      <xdr:rowOff>88900</xdr:rowOff>
    </xdr:to>
    <xdr:sp macro="" textlink="">
      <xdr:nvSpPr>
        <xdr:cNvPr id="484" name="楕円 483">
          <a:extLst>
            <a:ext uri="{FF2B5EF4-FFF2-40B4-BE49-F238E27FC236}">
              <a16:creationId xmlns:a16="http://schemas.microsoft.com/office/drawing/2014/main" id="{00000000-0008-0000-0200-0000E4010000}"/>
            </a:ext>
          </a:extLst>
        </xdr:cNvPr>
        <xdr:cNvSpPr/>
      </xdr:nvSpPr>
      <xdr:spPr>
        <a:xfrm>
          <a:off x="9588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30480</xdr:rowOff>
    </xdr:from>
    <xdr:to>
      <xdr:col>55</xdr:col>
      <xdr:colOff>0</xdr:colOff>
      <xdr:row>105</xdr:row>
      <xdr:rowOff>38100</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flipV="1">
          <a:off x="9639300" y="180327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166370</xdr:rowOff>
    </xdr:from>
    <xdr:to>
      <xdr:col>46</xdr:col>
      <xdr:colOff>38100</xdr:colOff>
      <xdr:row>105</xdr:row>
      <xdr:rowOff>96520</xdr:rowOff>
    </xdr:to>
    <xdr:sp macro="" textlink="">
      <xdr:nvSpPr>
        <xdr:cNvPr id="486" name="楕円 485">
          <a:extLst>
            <a:ext uri="{FF2B5EF4-FFF2-40B4-BE49-F238E27FC236}">
              <a16:creationId xmlns:a16="http://schemas.microsoft.com/office/drawing/2014/main" id="{00000000-0008-0000-0200-0000E6010000}"/>
            </a:ext>
          </a:extLst>
        </xdr:cNvPr>
        <xdr:cNvSpPr/>
      </xdr:nvSpPr>
      <xdr:spPr>
        <a:xfrm>
          <a:off x="8699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38100</xdr:rowOff>
    </xdr:from>
    <xdr:to>
      <xdr:col>50</xdr:col>
      <xdr:colOff>114300</xdr:colOff>
      <xdr:row>105</xdr:row>
      <xdr:rowOff>45720</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flipV="1">
          <a:off x="8750300" y="180403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6350</xdr:rowOff>
    </xdr:from>
    <xdr:to>
      <xdr:col>41</xdr:col>
      <xdr:colOff>101600</xdr:colOff>
      <xdr:row>105</xdr:row>
      <xdr:rowOff>107950</xdr:rowOff>
    </xdr:to>
    <xdr:sp macro="" textlink="">
      <xdr:nvSpPr>
        <xdr:cNvPr id="488" name="楕円 487">
          <a:extLst>
            <a:ext uri="{FF2B5EF4-FFF2-40B4-BE49-F238E27FC236}">
              <a16:creationId xmlns:a16="http://schemas.microsoft.com/office/drawing/2014/main" id="{00000000-0008-0000-0200-0000E8010000}"/>
            </a:ext>
          </a:extLst>
        </xdr:cNvPr>
        <xdr:cNvSpPr/>
      </xdr:nvSpPr>
      <xdr:spPr>
        <a:xfrm>
          <a:off x="7810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45720</xdr:rowOff>
    </xdr:from>
    <xdr:to>
      <xdr:col>45</xdr:col>
      <xdr:colOff>177800</xdr:colOff>
      <xdr:row>105</xdr:row>
      <xdr:rowOff>57150</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flipV="1">
          <a:off x="7861300" y="180479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90" name="楕円 489">
          <a:extLst>
            <a:ext uri="{FF2B5EF4-FFF2-40B4-BE49-F238E27FC236}">
              <a16:creationId xmlns:a16="http://schemas.microsoft.com/office/drawing/2014/main" id="{00000000-0008-0000-0200-0000EA010000}"/>
            </a:ext>
          </a:extLst>
        </xdr:cNvPr>
        <xdr:cNvSpPr/>
      </xdr:nvSpPr>
      <xdr:spPr>
        <a:xfrm>
          <a:off x="6921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57150</xdr:rowOff>
    </xdr:from>
    <xdr:to>
      <xdr:col>41</xdr:col>
      <xdr:colOff>50800</xdr:colOff>
      <xdr:row>105</xdr:row>
      <xdr:rowOff>64770</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flipV="1">
          <a:off x="6972300" y="18059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92" name="n_1aveValue【市民会館】&#10;一人当たり面積">
          <a:extLst>
            <a:ext uri="{FF2B5EF4-FFF2-40B4-BE49-F238E27FC236}">
              <a16:creationId xmlns:a16="http://schemas.microsoft.com/office/drawing/2014/main" id="{00000000-0008-0000-0200-0000EC010000}"/>
            </a:ext>
          </a:extLst>
        </xdr:cNvPr>
        <xdr:cNvSpPr txBox="1"/>
      </xdr:nvSpPr>
      <xdr:spPr>
        <a:xfrm>
          <a:off x="9391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93" name="n_2aveValue【市民会館】&#10;一人当たり面積">
          <a:extLst>
            <a:ext uri="{FF2B5EF4-FFF2-40B4-BE49-F238E27FC236}">
              <a16:creationId xmlns:a16="http://schemas.microsoft.com/office/drawing/2014/main" id="{00000000-0008-0000-0200-0000ED010000}"/>
            </a:ext>
          </a:extLst>
        </xdr:cNvPr>
        <xdr:cNvSpPr txBox="1"/>
      </xdr:nvSpPr>
      <xdr:spPr>
        <a:xfrm>
          <a:off x="8515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109238</xdr:rowOff>
    </xdr:from>
    <xdr:ext cx="469744" cy="259045"/>
    <xdr:sp macro="" textlink="">
      <xdr:nvSpPr>
        <xdr:cNvPr id="494" name="n_3aveValue【市民会館】&#10;一人当たり面積">
          <a:extLst>
            <a:ext uri="{FF2B5EF4-FFF2-40B4-BE49-F238E27FC236}">
              <a16:creationId xmlns:a16="http://schemas.microsoft.com/office/drawing/2014/main" id="{00000000-0008-0000-0200-0000EE010000}"/>
            </a:ext>
          </a:extLst>
        </xdr:cNvPr>
        <xdr:cNvSpPr txBox="1"/>
      </xdr:nvSpPr>
      <xdr:spPr>
        <a:xfrm>
          <a:off x="7626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113047</xdr:rowOff>
    </xdr:from>
    <xdr:ext cx="469744" cy="259045"/>
    <xdr:sp macro="" textlink="">
      <xdr:nvSpPr>
        <xdr:cNvPr id="495" name="n_4aveValue【市民会館】&#10;一人当たり面積">
          <a:extLst>
            <a:ext uri="{FF2B5EF4-FFF2-40B4-BE49-F238E27FC236}">
              <a16:creationId xmlns:a16="http://schemas.microsoft.com/office/drawing/2014/main" id="{00000000-0008-0000-0200-0000EF010000}"/>
            </a:ext>
          </a:extLst>
        </xdr:cNvPr>
        <xdr:cNvSpPr txBox="1"/>
      </xdr:nvSpPr>
      <xdr:spPr>
        <a:xfrm>
          <a:off x="6737427" y="177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105427</xdr:rowOff>
    </xdr:from>
    <xdr:ext cx="469744" cy="259045"/>
    <xdr:sp macro="" textlink="">
      <xdr:nvSpPr>
        <xdr:cNvPr id="496" name="n_1mainValue【市民会館】&#10;一人当たり面積">
          <a:extLst>
            <a:ext uri="{FF2B5EF4-FFF2-40B4-BE49-F238E27FC236}">
              <a16:creationId xmlns:a16="http://schemas.microsoft.com/office/drawing/2014/main" id="{00000000-0008-0000-0200-0000F0010000}"/>
            </a:ext>
          </a:extLst>
        </xdr:cNvPr>
        <xdr:cNvSpPr txBox="1"/>
      </xdr:nvSpPr>
      <xdr:spPr>
        <a:xfrm>
          <a:off x="9391727" y="177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113047</xdr:rowOff>
    </xdr:from>
    <xdr:ext cx="469744" cy="259045"/>
    <xdr:sp macro="" textlink="">
      <xdr:nvSpPr>
        <xdr:cNvPr id="497" name="n_2mainValue【市民会館】&#10;一人当たり面積">
          <a:extLst>
            <a:ext uri="{FF2B5EF4-FFF2-40B4-BE49-F238E27FC236}">
              <a16:creationId xmlns:a16="http://schemas.microsoft.com/office/drawing/2014/main" id="{00000000-0008-0000-0200-0000F1010000}"/>
            </a:ext>
          </a:extLst>
        </xdr:cNvPr>
        <xdr:cNvSpPr txBox="1"/>
      </xdr:nvSpPr>
      <xdr:spPr>
        <a:xfrm>
          <a:off x="8515427" y="177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99077</xdr:rowOff>
    </xdr:from>
    <xdr:ext cx="469744" cy="259045"/>
    <xdr:sp macro="" textlink="">
      <xdr:nvSpPr>
        <xdr:cNvPr id="498" name="n_3mainValue【市民会館】&#10;一人当たり面積">
          <a:extLst>
            <a:ext uri="{FF2B5EF4-FFF2-40B4-BE49-F238E27FC236}">
              <a16:creationId xmlns:a16="http://schemas.microsoft.com/office/drawing/2014/main" id="{00000000-0008-0000-0200-0000F2010000}"/>
            </a:ext>
          </a:extLst>
        </xdr:cNvPr>
        <xdr:cNvSpPr txBox="1"/>
      </xdr:nvSpPr>
      <xdr:spPr>
        <a:xfrm>
          <a:off x="7626427"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106697</xdr:rowOff>
    </xdr:from>
    <xdr:ext cx="469744" cy="259045"/>
    <xdr:sp macro="" textlink="">
      <xdr:nvSpPr>
        <xdr:cNvPr id="499" name="n_4mainValue【市民会館】&#10;一人当たり面積">
          <a:extLst>
            <a:ext uri="{FF2B5EF4-FFF2-40B4-BE49-F238E27FC236}">
              <a16:creationId xmlns:a16="http://schemas.microsoft.com/office/drawing/2014/main" id="{00000000-0008-0000-0200-0000F3010000}"/>
            </a:ext>
          </a:extLst>
        </xdr:cNvPr>
        <xdr:cNvSpPr txBox="1"/>
      </xdr:nvSpPr>
      <xdr:spPr>
        <a:xfrm>
          <a:off x="6737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4" name="【一般廃棄物処理施設】&#10;有形固定資産減価償却率グラフ枠">
          <a:extLst>
            <a:ext uri="{FF2B5EF4-FFF2-40B4-BE49-F238E27FC236}">
              <a16:creationId xmlns:a16="http://schemas.microsoft.com/office/drawing/2014/main" id="{00000000-0008-0000-0200-00000C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9253</xdr:rowOff>
    </xdr:from>
    <xdr:to>
      <xdr:col>85</xdr:col>
      <xdr:colOff>126364</xdr:colOff>
      <xdr:row>42</xdr:row>
      <xdr:rowOff>38644</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flipV="1">
          <a:off x="16318864" y="5838553"/>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42471</xdr:rowOff>
    </xdr:from>
    <xdr:ext cx="405111" cy="259045"/>
    <xdr:sp macro="" textlink="">
      <xdr:nvSpPr>
        <xdr:cNvPr id="526" name="【一般廃棄物処理施設】&#10;有形固定資産減価償却率最小値テキスト">
          <a:extLst>
            <a:ext uri="{FF2B5EF4-FFF2-40B4-BE49-F238E27FC236}">
              <a16:creationId xmlns:a16="http://schemas.microsoft.com/office/drawing/2014/main" id="{00000000-0008-0000-0200-00000E020000}"/>
            </a:ext>
          </a:extLst>
        </xdr:cNvPr>
        <xdr:cNvSpPr txBox="1"/>
      </xdr:nvSpPr>
      <xdr:spPr>
        <a:xfrm>
          <a:off x="16357600" y="724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38644</xdr:rowOff>
    </xdr:from>
    <xdr:to>
      <xdr:col>86</xdr:col>
      <xdr:colOff>25400</xdr:colOff>
      <xdr:row>42</xdr:row>
      <xdr:rowOff>38644</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6230600" y="723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127380</xdr:rowOff>
    </xdr:from>
    <xdr:ext cx="405111" cy="259045"/>
    <xdr:sp macro="" textlink="">
      <xdr:nvSpPr>
        <xdr:cNvPr id="528" name="【一般廃棄物処理施設】&#10;有形固定資産減価償却率最大値テキスト">
          <a:extLst>
            <a:ext uri="{FF2B5EF4-FFF2-40B4-BE49-F238E27FC236}">
              <a16:creationId xmlns:a16="http://schemas.microsoft.com/office/drawing/2014/main" id="{00000000-0008-0000-0200-000010020000}"/>
            </a:ext>
          </a:extLst>
        </xdr:cNvPr>
        <xdr:cNvSpPr txBox="1"/>
      </xdr:nvSpPr>
      <xdr:spPr>
        <a:xfrm>
          <a:off x="16357600" y="561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9253</xdr:rowOff>
    </xdr:from>
    <xdr:to>
      <xdr:col>86</xdr:col>
      <xdr:colOff>25400</xdr:colOff>
      <xdr:row>34</xdr:row>
      <xdr:rowOff>9253</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6230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144615</xdr:rowOff>
    </xdr:from>
    <xdr:ext cx="405111" cy="259045"/>
    <xdr:sp macro="" textlink="">
      <xdr:nvSpPr>
        <xdr:cNvPr id="530" name="【一般廃棄物処理施設】&#10;有形固定資産減価償却率平均値テキスト">
          <a:extLst>
            <a:ext uri="{FF2B5EF4-FFF2-40B4-BE49-F238E27FC236}">
              <a16:creationId xmlns:a16="http://schemas.microsoft.com/office/drawing/2014/main" id="{00000000-0008-0000-0200-000012020000}"/>
            </a:ext>
          </a:extLst>
        </xdr:cNvPr>
        <xdr:cNvSpPr txBox="1"/>
      </xdr:nvSpPr>
      <xdr:spPr>
        <a:xfrm>
          <a:off x="16357600" y="648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531" name="フローチャート: 判断 530">
          <a:extLst>
            <a:ext uri="{FF2B5EF4-FFF2-40B4-BE49-F238E27FC236}">
              <a16:creationId xmlns:a16="http://schemas.microsoft.com/office/drawing/2014/main" id="{00000000-0008-0000-0200-000013020000}"/>
            </a:ext>
          </a:extLst>
        </xdr:cNvPr>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62956</xdr:rowOff>
    </xdr:from>
    <xdr:to>
      <xdr:col>81</xdr:col>
      <xdr:colOff>101600</xdr:colOff>
      <xdr:row>38</xdr:row>
      <xdr:rowOff>164556</xdr:rowOff>
    </xdr:to>
    <xdr:sp macro="" textlink="">
      <xdr:nvSpPr>
        <xdr:cNvPr id="532" name="フローチャート: 判断 531">
          <a:extLst>
            <a:ext uri="{FF2B5EF4-FFF2-40B4-BE49-F238E27FC236}">
              <a16:creationId xmlns:a16="http://schemas.microsoft.com/office/drawing/2014/main" id="{00000000-0008-0000-0200-000014020000}"/>
            </a:ext>
          </a:extLst>
        </xdr:cNvPr>
        <xdr:cNvSpPr/>
      </xdr:nvSpPr>
      <xdr:spPr>
        <a:xfrm>
          <a:off x="15430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533" name="フローチャート: 判断 532">
          <a:extLst>
            <a:ext uri="{FF2B5EF4-FFF2-40B4-BE49-F238E27FC236}">
              <a16:creationId xmlns:a16="http://schemas.microsoft.com/office/drawing/2014/main" id="{00000000-0008-0000-0200-000015020000}"/>
            </a:ext>
          </a:extLst>
        </xdr:cNvPr>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34" name="フローチャート: 判断 533">
          <a:extLst>
            <a:ext uri="{FF2B5EF4-FFF2-40B4-BE49-F238E27FC236}">
              <a16:creationId xmlns:a16="http://schemas.microsoft.com/office/drawing/2014/main" id="{00000000-0008-0000-0200-000016020000}"/>
            </a:ext>
          </a:extLst>
        </xdr:cNvPr>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136434</xdr:rowOff>
    </xdr:from>
    <xdr:to>
      <xdr:col>67</xdr:col>
      <xdr:colOff>101600</xdr:colOff>
      <xdr:row>39</xdr:row>
      <xdr:rowOff>66584</xdr:rowOff>
    </xdr:to>
    <xdr:sp macro="" textlink="">
      <xdr:nvSpPr>
        <xdr:cNvPr id="535" name="フローチャート: 判断 534">
          <a:extLst>
            <a:ext uri="{FF2B5EF4-FFF2-40B4-BE49-F238E27FC236}">
              <a16:creationId xmlns:a16="http://schemas.microsoft.com/office/drawing/2014/main" id="{00000000-0008-0000-0200-000017020000}"/>
            </a:ext>
          </a:extLst>
        </xdr:cNvPr>
        <xdr:cNvSpPr/>
      </xdr:nvSpPr>
      <xdr:spPr>
        <a:xfrm>
          <a:off x="127635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20501</xdr:rowOff>
    </xdr:from>
    <xdr:to>
      <xdr:col>85</xdr:col>
      <xdr:colOff>177800</xdr:colOff>
      <xdr:row>41</xdr:row>
      <xdr:rowOff>122101</xdr:rowOff>
    </xdr:to>
    <xdr:sp macro="" textlink="">
      <xdr:nvSpPr>
        <xdr:cNvPr id="541" name="楕円 540">
          <a:extLst>
            <a:ext uri="{FF2B5EF4-FFF2-40B4-BE49-F238E27FC236}">
              <a16:creationId xmlns:a16="http://schemas.microsoft.com/office/drawing/2014/main" id="{00000000-0008-0000-0200-00001D020000}"/>
            </a:ext>
          </a:extLst>
        </xdr:cNvPr>
        <xdr:cNvSpPr/>
      </xdr:nvSpPr>
      <xdr:spPr>
        <a:xfrm>
          <a:off x="16268700" y="70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170378</xdr:rowOff>
    </xdr:from>
    <xdr:ext cx="405111" cy="259045"/>
    <xdr:sp macro="" textlink="">
      <xdr:nvSpPr>
        <xdr:cNvPr id="542" name="【一般廃棄物処理施設】&#10;有形固定資産減価償却率該当値テキスト">
          <a:extLst>
            <a:ext uri="{FF2B5EF4-FFF2-40B4-BE49-F238E27FC236}">
              <a16:creationId xmlns:a16="http://schemas.microsoft.com/office/drawing/2014/main" id="{00000000-0008-0000-0200-00001E020000}"/>
            </a:ext>
          </a:extLst>
        </xdr:cNvPr>
        <xdr:cNvSpPr txBox="1"/>
      </xdr:nvSpPr>
      <xdr:spPr>
        <a:xfrm>
          <a:off x="16357600" y="702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165826</xdr:rowOff>
    </xdr:from>
    <xdr:to>
      <xdr:col>81</xdr:col>
      <xdr:colOff>101600</xdr:colOff>
      <xdr:row>42</xdr:row>
      <xdr:rowOff>95976</xdr:rowOff>
    </xdr:to>
    <xdr:sp macro="" textlink="">
      <xdr:nvSpPr>
        <xdr:cNvPr id="543" name="楕円 542">
          <a:extLst>
            <a:ext uri="{FF2B5EF4-FFF2-40B4-BE49-F238E27FC236}">
              <a16:creationId xmlns:a16="http://schemas.microsoft.com/office/drawing/2014/main" id="{00000000-0008-0000-0200-00001F020000}"/>
            </a:ext>
          </a:extLst>
        </xdr:cNvPr>
        <xdr:cNvSpPr/>
      </xdr:nvSpPr>
      <xdr:spPr>
        <a:xfrm>
          <a:off x="15430500" y="719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71301</xdr:rowOff>
    </xdr:from>
    <xdr:to>
      <xdr:col>85</xdr:col>
      <xdr:colOff>127000</xdr:colOff>
      <xdr:row>42</xdr:row>
      <xdr:rowOff>45176</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flipV="1">
          <a:off x="15481300" y="7100751"/>
          <a:ext cx="838200" cy="14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58057</xdr:rowOff>
    </xdr:from>
    <xdr:to>
      <xdr:col>76</xdr:col>
      <xdr:colOff>165100</xdr:colOff>
      <xdr:row>40</xdr:row>
      <xdr:rowOff>159657</xdr:rowOff>
    </xdr:to>
    <xdr:sp macro="" textlink="">
      <xdr:nvSpPr>
        <xdr:cNvPr id="545" name="楕円 544">
          <a:extLst>
            <a:ext uri="{FF2B5EF4-FFF2-40B4-BE49-F238E27FC236}">
              <a16:creationId xmlns:a16="http://schemas.microsoft.com/office/drawing/2014/main" id="{00000000-0008-0000-0200-000021020000}"/>
            </a:ext>
          </a:extLst>
        </xdr:cNvPr>
        <xdr:cNvSpPr/>
      </xdr:nvSpPr>
      <xdr:spPr>
        <a:xfrm>
          <a:off x="14541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108857</xdr:rowOff>
    </xdr:from>
    <xdr:to>
      <xdr:col>81</xdr:col>
      <xdr:colOff>50800</xdr:colOff>
      <xdr:row>42</xdr:row>
      <xdr:rowOff>45176</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4592300" y="6966857"/>
          <a:ext cx="889000" cy="27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102144</xdr:rowOff>
    </xdr:from>
    <xdr:to>
      <xdr:col>72</xdr:col>
      <xdr:colOff>38100</xdr:colOff>
      <xdr:row>41</xdr:row>
      <xdr:rowOff>32294</xdr:rowOff>
    </xdr:to>
    <xdr:sp macro="" textlink="">
      <xdr:nvSpPr>
        <xdr:cNvPr id="547" name="楕円 546">
          <a:extLst>
            <a:ext uri="{FF2B5EF4-FFF2-40B4-BE49-F238E27FC236}">
              <a16:creationId xmlns:a16="http://schemas.microsoft.com/office/drawing/2014/main" id="{00000000-0008-0000-0200-000023020000}"/>
            </a:ext>
          </a:extLst>
        </xdr:cNvPr>
        <xdr:cNvSpPr/>
      </xdr:nvSpPr>
      <xdr:spPr>
        <a:xfrm>
          <a:off x="13652500" y="696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108857</xdr:rowOff>
    </xdr:from>
    <xdr:to>
      <xdr:col>76</xdr:col>
      <xdr:colOff>114300</xdr:colOff>
      <xdr:row>40</xdr:row>
      <xdr:rowOff>152944</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flipV="1">
          <a:off x="13703300" y="696685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74385</xdr:rowOff>
    </xdr:from>
    <xdr:to>
      <xdr:col>67</xdr:col>
      <xdr:colOff>101600</xdr:colOff>
      <xdr:row>41</xdr:row>
      <xdr:rowOff>4535</xdr:rowOff>
    </xdr:to>
    <xdr:sp macro="" textlink="">
      <xdr:nvSpPr>
        <xdr:cNvPr id="549" name="楕円 548">
          <a:extLst>
            <a:ext uri="{FF2B5EF4-FFF2-40B4-BE49-F238E27FC236}">
              <a16:creationId xmlns:a16="http://schemas.microsoft.com/office/drawing/2014/main" id="{00000000-0008-0000-0200-000025020000}"/>
            </a:ext>
          </a:extLst>
        </xdr:cNvPr>
        <xdr:cNvSpPr/>
      </xdr:nvSpPr>
      <xdr:spPr>
        <a:xfrm>
          <a:off x="127635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125185</xdr:rowOff>
    </xdr:from>
    <xdr:to>
      <xdr:col>71</xdr:col>
      <xdr:colOff>177800</xdr:colOff>
      <xdr:row>40</xdr:row>
      <xdr:rowOff>152944</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2814300" y="6983185"/>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9633</xdr:rowOff>
    </xdr:from>
    <xdr:ext cx="405111" cy="259045"/>
    <xdr:sp macro="" textlink="">
      <xdr:nvSpPr>
        <xdr:cNvPr id="551" name="n_1aveValue【一般廃棄物処理施設】&#10;有形固定資産減価償却率">
          <a:extLst>
            <a:ext uri="{FF2B5EF4-FFF2-40B4-BE49-F238E27FC236}">
              <a16:creationId xmlns:a16="http://schemas.microsoft.com/office/drawing/2014/main" id="{00000000-0008-0000-0200-000027020000}"/>
            </a:ext>
          </a:extLst>
        </xdr:cNvPr>
        <xdr:cNvSpPr txBox="1"/>
      </xdr:nvSpPr>
      <xdr:spPr>
        <a:xfrm>
          <a:off x="152660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161488</xdr:rowOff>
    </xdr:from>
    <xdr:ext cx="405111" cy="259045"/>
    <xdr:sp macro="" textlink="">
      <xdr:nvSpPr>
        <xdr:cNvPr id="552" name="n_2aveValue【一般廃棄物処理施設】&#10;有形固定資産減価償却率">
          <a:extLst>
            <a:ext uri="{FF2B5EF4-FFF2-40B4-BE49-F238E27FC236}">
              <a16:creationId xmlns:a16="http://schemas.microsoft.com/office/drawing/2014/main" id="{00000000-0008-0000-0200-000028020000}"/>
            </a:ext>
          </a:extLst>
        </xdr:cNvPr>
        <xdr:cNvSpPr txBox="1"/>
      </xdr:nvSpPr>
      <xdr:spPr>
        <a:xfrm>
          <a:off x="14389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63517</xdr:rowOff>
    </xdr:from>
    <xdr:ext cx="405111" cy="259045"/>
    <xdr:sp macro="" textlink="">
      <xdr:nvSpPr>
        <xdr:cNvPr id="553" name="n_3aveValue【一般廃棄物処理施設】&#10;有形固定資産減価償却率">
          <a:extLst>
            <a:ext uri="{FF2B5EF4-FFF2-40B4-BE49-F238E27FC236}">
              <a16:creationId xmlns:a16="http://schemas.microsoft.com/office/drawing/2014/main" id="{00000000-0008-0000-0200-000029020000}"/>
            </a:ext>
          </a:extLst>
        </xdr:cNvPr>
        <xdr:cNvSpPr txBox="1"/>
      </xdr:nvSpPr>
      <xdr:spPr>
        <a:xfrm>
          <a:off x="13500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83111</xdr:rowOff>
    </xdr:from>
    <xdr:ext cx="405111" cy="259045"/>
    <xdr:sp macro="" textlink="">
      <xdr:nvSpPr>
        <xdr:cNvPr id="554" name="n_4aveValue【一般廃棄物処理施設】&#10;有形固定資産減価償却率">
          <a:extLst>
            <a:ext uri="{FF2B5EF4-FFF2-40B4-BE49-F238E27FC236}">
              <a16:creationId xmlns:a16="http://schemas.microsoft.com/office/drawing/2014/main" id="{00000000-0008-0000-0200-00002A020000}"/>
            </a:ext>
          </a:extLst>
        </xdr:cNvPr>
        <xdr:cNvSpPr txBox="1"/>
      </xdr:nvSpPr>
      <xdr:spPr>
        <a:xfrm>
          <a:off x="12611744" y="642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87103</xdr:rowOff>
    </xdr:from>
    <xdr:ext cx="405111" cy="259045"/>
    <xdr:sp macro="" textlink="">
      <xdr:nvSpPr>
        <xdr:cNvPr id="555" name="n_1mainValue【一般廃棄物処理施設】&#10;有形固定資産減価償却率">
          <a:extLst>
            <a:ext uri="{FF2B5EF4-FFF2-40B4-BE49-F238E27FC236}">
              <a16:creationId xmlns:a16="http://schemas.microsoft.com/office/drawing/2014/main" id="{00000000-0008-0000-0200-00002B020000}"/>
            </a:ext>
          </a:extLst>
        </xdr:cNvPr>
        <xdr:cNvSpPr txBox="1"/>
      </xdr:nvSpPr>
      <xdr:spPr>
        <a:xfrm>
          <a:off x="15266044" y="728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150784</xdr:rowOff>
    </xdr:from>
    <xdr:ext cx="405111" cy="259045"/>
    <xdr:sp macro="" textlink="">
      <xdr:nvSpPr>
        <xdr:cNvPr id="556" name="n_2mainValue【一般廃棄物処理施設】&#10;有形固定資産減価償却率">
          <a:extLst>
            <a:ext uri="{FF2B5EF4-FFF2-40B4-BE49-F238E27FC236}">
              <a16:creationId xmlns:a16="http://schemas.microsoft.com/office/drawing/2014/main" id="{00000000-0008-0000-0200-00002C020000}"/>
            </a:ext>
          </a:extLst>
        </xdr:cNvPr>
        <xdr:cNvSpPr txBox="1"/>
      </xdr:nvSpPr>
      <xdr:spPr>
        <a:xfrm>
          <a:off x="14389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23421</xdr:rowOff>
    </xdr:from>
    <xdr:ext cx="405111" cy="259045"/>
    <xdr:sp macro="" textlink="">
      <xdr:nvSpPr>
        <xdr:cNvPr id="557" name="n_3mainValue【一般廃棄物処理施設】&#10;有形固定資産減価償却率">
          <a:extLst>
            <a:ext uri="{FF2B5EF4-FFF2-40B4-BE49-F238E27FC236}">
              <a16:creationId xmlns:a16="http://schemas.microsoft.com/office/drawing/2014/main" id="{00000000-0008-0000-0200-00002D020000}"/>
            </a:ext>
          </a:extLst>
        </xdr:cNvPr>
        <xdr:cNvSpPr txBox="1"/>
      </xdr:nvSpPr>
      <xdr:spPr>
        <a:xfrm>
          <a:off x="13500744" y="705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167112</xdr:rowOff>
    </xdr:from>
    <xdr:ext cx="405111" cy="259045"/>
    <xdr:sp macro="" textlink="">
      <xdr:nvSpPr>
        <xdr:cNvPr id="558" name="n_4mainValue【一般廃棄物処理施設】&#10;有形固定資産減価償却率">
          <a:extLst>
            <a:ext uri="{FF2B5EF4-FFF2-40B4-BE49-F238E27FC236}">
              <a16:creationId xmlns:a16="http://schemas.microsoft.com/office/drawing/2014/main" id="{00000000-0008-0000-0200-00002E020000}"/>
            </a:ext>
          </a:extLst>
        </xdr:cNvPr>
        <xdr:cNvSpPr txBox="1"/>
      </xdr:nvSpPr>
      <xdr:spPr>
        <a:xfrm>
          <a:off x="12611744" y="702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2" name="正方形/長方形 561">
          <a:extLst>
            <a:ext uri="{FF2B5EF4-FFF2-40B4-BE49-F238E27FC236}">
              <a16:creationId xmlns:a16="http://schemas.microsoft.com/office/drawing/2014/main" id="{00000000-0008-0000-0200-000032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3" name="正方形/長方形 562">
          <a:extLst>
            <a:ext uri="{FF2B5EF4-FFF2-40B4-BE49-F238E27FC236}">
              <a16:creationId xmlns:a16="http://schemas.microsoft.com/office/drawing/2014/main" id="{00000000-0008-0000-0200-000033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4" name="正方形/長方形 563">
          <a:extLst>
            <a:ext uri="{FF2B5EF4-FFF2-40B4-BE49-F238E27FC236}">
              <a16:creationId xmlns:a16="http://schemas.microsoft.com/office/drawing/2014/main" id="{00000000-0008-0000-0200-000034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5" name="正方形/長方形 564">
          <a:extLst>
            <a:ext uri="{FF2B5EF4-FFF2-40B4-BE49-F238E27FC236}">
              <a16:creationId xmlns:a16="http://schemas.microsoft.com/office/drawing/2014/main" id="{00000000-0008-0000-0200-000035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6" name="正方形/長方形 565">
          <a:extLst>
            <a:ext uri="{FF2B5EF4-FFF2-40B4-BE49-F238E27FC236}">
              <a16:creationId xmlns:a16="http://schemas.microsoft.com/office/drawing/2014/main" id="{00000000-0008-0000-0200-000036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9" name="【一般廃棄物処理施設】&#10;一人当たり有形固定資産（償却資産）額グラフ枠">
          <a:extLst>
            <a:ext uri="{FF2B5EF4-FFF2-40B4-BE49-F238E27FC236}">
              <a16:creationId xmlns:a16="http://schemas.microsoft.com/office/drawing/2014/main" id="{00000000-0008-0000-0200-000043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282</xdr:rowOff>
    </xdr:from>
    <xdr:to>
      <xdr:col>116</xdr:col>
      <xdr:colOff>62864</xdr:colOff>
      <xdr:row>41</xdr:row>
      <xdr:rowOff>115488</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flipV="1">
          <a:off x="22160864" y="5829582"/>
          <a:ext cx="0" cy="131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119315</xdr:rowOff>
    </xdr:from>
    <xdr:ext cx="469744" cy="259045"/>
    <xdr:sp macro="" textlink="">
      <xdr:nvSpPr>
        <xdr:cNvPr id="581" name="【一般廃棄物処理施設】&#10;一人当たり有形固定資産（償却資産）額最小値テキスト">
          <a:extLst>
            <a:ext uri="{FF2B5EF4-FFF2-40B4-BE49-F238E27FC236}">
              <a16:creationId xmlns:a16="http://schemas.microsoft.com/office/drawing/2014/main" id="{00000000-0008-0000-0200-000045020000}"/>
            </a:ext>
          </a:extLst>
        </xdr:cNvPr>
        <xdr:cNvSpPr txBox="1"/>
      </xdr:nvSpPr>
      <xdr:spPr>
        <a:xfrm>
          <a:off x="22199600" y="714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115488</xdr:rowOff>
    </xdr:from>
    <xdr:to>
      <xdr:col>116</xdr:col>
      <xdr:colOff>152400</xdr:colOff>
      <xdr:row>41</xdr:row>
      <xdr:rowOff>115488</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22072600" y="714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118409</xdr:rowOff>
    </xdr:from>
    <xdr:ext cx="599010" cy="259045"/>
    <xdr:sp macro="" textlink="">
      <xdr:nvSpPr>
        <xdr:cNvPr id="583" name="【一般廃棄物処理施設】&#10;一人当たり有形固定資産（償却資産）額最大値テキスト">
          <a:extLst>
            <a:ext uri="{FF2B5EF4-FFF2-40B4-BE49-F238E27FC236}">
              <a16:creationId xmlns:a16="http://schemas.microsoft.com/office/drawing/2014/main" id="{00000000-0008-0000-0200-000047020000}"/>
            </a:ext>
          </a:extLst>
        </xdr:cNvPr>
        <xdr:cNvSpPr txBox="1"/>
      </xdr:nvSpPr>
      <xdr:spPr>
        <a:xfrm>
          <a:off x="22199600" y="5604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282</xdr:rowOff>
    </xdr:from>
    <xdr:to>
      <xdr:col>116</xdr:col>
      <xdr:colOff>152400</xdr:colOff>
      <xdr:row>34</xdr:row>
      <xdr:rowOff>282</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22072600" y="58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126696</xdr:rowOff>
    </xdr:from>
    <xdr:ext cx="599010" cy="259045"/>
    <xdr:sp macro="" textlink="">
      <xdr:nvSpPr>
        <xdr:cNvPr id="585" name="【一般廃棄物処理施設】&#10;一人当たり有形固定資産（償却資産）額平均値テキスト">
          <a:extLst>
            <a:ext uri="{FF2B5EF4-FFF2-40B4-BE49-F238E27FC236}">
              <a16:creationId xmlns:a16="http://schemas.microsoft.com/office/drawing/2014/main" id="{00000000-0008-0000-0200-000049020000}"/>
            </a:ext>
          </a:extLst>
        </xdr:cNvPr>
        <xdr:cNvSpPr txBox="1"/>
      </xdr:nvSpPr>
      <xdr:spPr>
        <a:xfrm>
          <a:off x="22199600" y="64703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103819</xdr:rowOff>
    </xdr:from>
    <xdr:to>
      <xdr:col>116</xdr:col>
      <xdr:colOff>114300</xdr:colOff>
      <xdr:row>39</xdr:row>
      <xdr:rowOff>33969</xdr:rowOff>
    </xdr:to>
    <xdr:sp macro="" textlink="">
      <xdr:nvSpPr>
        <xdr:cNvPr id="586" name="フローチャート: 判断 585">
          <a:extLst>
            <a:ext uri="{FF2B5EF4-FFF2-40B4-BE49-F238E27FC236}">
              <a16:creationId xmlns:a16="http://schemas.microsoft.com/office/drawing/2014/main" id="{00000000-0008-0000-0200-00004A020000}"/>
            </a:ext>
          </a:extLst>
        </xdr:cNvPr>
        <xdr:cNvSpPr/>
      </xdr:nvSpPr>
      <xdr:spPr>
        <a:xfrm>
          <a:off x="22110700" y="661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102863</xdr:rowOff>
    </xdr:from>
    <xdr:to>
      <xdr:col>112</xdr:col>
      <xdr:colOff>38100</xdr:colOff>
      <xdr:row>39</xdr:row>
      <xdr:rowOff>33013</xdr:rowOff>
    </xdr:to>
    <xdr:sp macro="" textlink="">
      <xdr:nvSpPr>
        <xdr:cNvPr id="587" name="フローチャート: 判断 586">
          <a:extLst>
            <a:ext uri="{FF2B5EF4-FFF2-40B4-BE49-F238E27FC236}">
              <a16:creationId xmlns:a16="http://schemas.microsoft.com/office/drawing/2014/main" id="{00000000-0008-0000-0200-00004B020000}"/>
            </a:ext>
          </a:extLst>
        </xdr:cNvPr>
        <xdr:cNvSpPr/>
      </xdr:nvSpPr>
      <xdr:spPr>
        <a:xfrm>
          <a:off x="21272500" y="661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101748</xdr:rowOff>
    </xdr:from>
    <xdr:to>
      <xdr:col>107</xdr:col>
      <xdr:colOff>101600</xdr:colOff>
      <xdr:row>39</xdr:row>
      <xdr:rowOff>31898</xdr:rowOff>
    </xdr:to>
    <xdr:sp macro="" textlink="">
      <xdr:nvSpPr>
        <xdr:cNvPr id="588" name="フローチャート: 判断 587">
          <a:extLst>
            <a:ext uri="{FF2B5EF4-FFF2-40B4-BE49-F238E27FC236}">
              <a16:creationId xmlns:a16="http://schemas.microsoft.com/office/drawing/2014/main" id="{00000000-0008-0000-0200-00004C020000}"/>
            </a:ext>
          </a:extLst>
        </xdr:cNvPr>
        <xdr:cNvSpPr/>
      </xdr:nvSpPr>
      <xdr:spPr>
        <a:xfrm>
          <a:off x="20383500" y="66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140752</xdr:rowOff>
    </xdr:from>
    <xdr:to>
      <xdr:col>102</xdr:col>
      <xdr:colOff>165100</xdr:colOff>
      <xdr:row>39</xdr:row>
      <xdr:rowOff>70902</xdr:rowOff>
    </xdr:to>
    <xdr:sp macro="" textlink="">
      <xdr:nvSpPr>
        <xdr:cNvPr id="589" name="フローチャート: 判断 588">
          <a:extLst>
            <a:ext uri="{FF2B5EF4-FFF2-40B4-BE49-F238E27FC236}">
              <a16:creationId xmlns:a16="http://schemas.microsoft.com/office/drawing/2014/main" id="{00000000-0008-0000-0200-00004D020000}"/>
            </a:ext>
          </a:extLst>
        </xdr:cNvPr>
        <xdr:cNvSpPr/>
      </xdr:nvSpPr>
      <xdr:spPr>
        <a:xfrm>
          <a:off x="19494500" y="665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121696</xdr:rowOff>
    </xdr:from>
    <xdr:to>
      <xdr:col>98</xdr:col>
      <xdr:colOff>38100</xdr:colOff>
      <xdr:row>39</xdr:row>
      <xdr:rowOff>51846</xdr:rowOff>
    </xdr:to>
    <xdr:sp macro="" textlink="">
      <xdr:nvSpPr>
        <xdr:cNvPr id="590" name="フローチャート: 判断 589">
          <a:extLst>
            <a:ext uri="{FF2B5EF4-FFF2-40B4-BE49-F238E27FC236}">
              <a16:creationId xmlns:a16="http://schemas.microsoft.com/office/drawing/2014/main" id="{00000000-0008-0000-0200-00004E020000}"/>
            </a:ext>
          </a:extLst>
        </xdr:cNvPr>
        <xdr:cNvSpPr/>
      </xdr:nvSpPr>
      <xdr:spPr>
        <a:xfrm>
          <a:off x="18605500" y="663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142910</xdr:rowOff>
    </xdr:from>
    <xdr:to>
      <xdr:col>116</xdr:col>
      <xdr:colOff>114300</xdr:colOff>
      <xdr:row>39</xdr:row>
      <xdr:rowOff>73060</xdr:rowOff>
    </xdr:to>
    <xdr:sp macro="" textlink="">
      <xdr:nvSpPr>
        <xdr:cNvPr id="596" name="楕円 595">
          <a:extLst>
            <a:ext uri="{FF2B5EF4-FFF2-40B4-BE49-F238E27FC236}">
              <a16:creationId xmlns:a16="http://schemas.microsoft.com/office/drawing/2014/main" id="{00000000-0008-0000-0200-000054020000}"/>
            </a:ext>
          </a:extLst>
        </xdr:cNvPr>
        <xdr:cNvSpPr/>
      </xdr:nvSpPr>
      <xdr:spPr>
        <a:xfrm>
          <a:off x="22110700" y="665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121337</xdr:rowOff>
    </xdr:from>
    <xdr:ext cx="534377" cy="259045"/>
    <xdr:sp macro="" textlink="">
      <xdr:nvSpPr>
        <xdr:cNvPr id="597" name="【一般廃棄物処理施設】&#10;一人当たり有形固定資産（償却資産）額該当値テキスト">
          <a:extLst>
            <a:ext uri="{FF2B5EF4-FFF2-40B4-BE49-F238E27FC236}">
              <a16:creationId xmlns:a16="http://schemas.microsoft.com/office/drawing/2014/main" id="{00000000-0008-0000-0200-000055020000}"/>
            </a:ext>
          </a:extLst>
        </xdr:cNvPr>
        <xdr:cNvSpPr txBox="1"/>
      </xdr:nvSpPr>
      <xdr:spPr>
        <a:xfrm>
          <a:off x="22199600" y="663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24664</xdr:rowOff>
    </xdr:from>
    <xdr:to>
      <xdr:col>112</xdr:col>
      <xdr:colOff>38100</xdr:colOff>
      <xdr:row>39</xdr:row>
      <xdr:rowOff>126264</xdr:rowOff>
    </xdr:to>
    <xdr:sp macro="" textlink="">
      <xdr:nvSpPr>
        <xdr:cNvPr id="598" name="楕円 597">
          <a:extLst>
            <a:ext uri="{FF2B5EF4-FFF2-40B4-BE49-F238E27FC236}">
              <a16:creationId xmlns:a16="http://schemas.microsoft.com/office/drawing/2014/main" id="{00000000-0008-0000-0200-000056020000}"/>
            </a:ext>
          </a:extLst>
        </xdr:cNvPr>
        <xdr:cNvSpPr/>
      </xdr:nvSpPr>
      <xdr:spPr>
        <a:xfrm>
          <a:off x="21272500" y="671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22260</xdr:rowOff>
    </xdr:from>
    <xdr:to>
      <xdr:col>116</xdr:col>
      <xdr:colOff>63500</xdr:colOff>
      <xdr:row>39</xdr:row>
      <xdr:rowOff>75464</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flipV="1">
          <a:off x="21323300" y="6708810"/>
          <a:ext cx="838200" cy="5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118792</xdr:rowOff>
    </xdr:from>
    <xdr:to>
      <xdr:col>107</xdr:col>
      <xdr:colOff>101600</xdr:colOff>
      <xdr:row>39</xdr:row>
      <xdr:rowOff>48942</xdr:rowOff>
    </xdr:to>
    <xdr:sp macro="" textlink="">
      <xdr:nvSpPr>
        <xdr:cNvPr id="600" name="楕円 599">
          <a:extLst>
            <a:ext uri="{FF2B5EF4-FFF2-40B4-BE49-F238E27FC236}">
              <a16:creationId xmlns:a16="http://schemas.microsoft.com/office/drawing/2014/main" id="{00000000-0008-0000-0200-000058020000}"/>
            </a:ext>
          </a:extLst>
        </xdr:cNvPr>
        <xdr:cNvSpPr/>
      </xdr:nvSpPr>
      <xdr:spPr>
        <a:xfrm>
          <a:off x="20383500" y="663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169592</xdr:rowOff>
    </xdr:from>
    <xdr:to>
      <xdr:col>111</xdr:col>
      <xdr:colOff>177800</xdr:colOff>
      <xdr:row>39</xdr:row>
      <xdr:rowOff>75464</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a:off x="20434300" y="6684692"/>
          <a:ext cx="889000" cy="7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37374</xdr:rowOff>
    </xdr:from>
    <xdr:to>
      <xdr:col>102</xdr:col>
      <xdr:colOff>165100</xdr:colOff>
      <xdr:row>38</xdr:row>
      <xdr:rowOff>138974</xdr:rowOff>
    </xdr:to>
    <xdr:sp macro="" textlink="">
      <xdr:nvSpPr>
        <xdr:cNvPr id="602" name="楕円 601">
          <a:extLst>
            <a:ext uri="{FF2B5EF4-FFF2-40B4-BE49-F238E27FC236}">
              <a16:creationId xmlns:a16="http://schemas.microsoft.com/office/drawing/2014/main" id="{00000000-0008-0000-0200-00005A020000}"/>
            </a:ext>
          </a:extLst>
        </xdr:cNvPr>
        <xdr:cNvSpPr/>
      </xdr:nvSpPr>
      <xdr:spPr>
        <a:xfrm>
          <a:off x="19494500" y="655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88174</xdr:rowOff>
    </xdr:from>
    <xdr:to>
      <xdr:col>107</xdr:col>
      <xdr:colOff>50800</xdr:colOff>
      <xdr:row>38</xdr:row>
      <xdr:rowOff>169592</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a:off x="19545300" y="6603274"/>
          <a:ext cx="889000" cy="8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43093</xdr:rowOff>
    </xdr:from>
    <xdr:to>
      <xdr:col>98</xdr:col>
      <xdr:colOff>38100</xdr:colOff>
      <xdr:row>38</xdr:row>
      <xdr:rowOff>144693</xdr:rowOff>
    </xdr:to>
    <xdr:sp macro="" textlink="">
      <xdr:nvSpPr>
        <xdr:cNvPr id="604" name="楕円 603">
          <a:extLst>
            <a:ext uri="{FF2B5EF4-FFF2-40B4-BE49-F238E27FC236}">
              <a16:creationId xmlns:a16="http://schemas.microsoft.com/office/drawing/2014/main" id="{00000000-0008-0000-0200-00005C020000}"/>
            </a:ext>
          </a:extLst>
        </xdr:cNvPr>
        <xdr:cNvSpPr/>
      </xdr:nvSpPr>
      <xdr:spPr>
        <a:xfrm>
          <a:off x="18605500" y="655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88174</xdr:rowOff>
    </xdr:from>
    <xdr:to>
      <xdr:col>102</xdr:col>
      <xdr:colOff>114300</xdr:colOff>
      <xdr:row>38</xdr:row>
      <xdr:rowOff>93893</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flipV="1">
          <a:off x="18656300" y="6603274"/>
          <a:ext cx="889000" cy="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49540</xdr:rowOff>
    </xdr:from>
    <xdr:ext cx="599010" cy="259045"/>
    <xdr:sp macro="" textlink="">
      <xdr:nvSpPr>
        <xdr:cNvPr id="606" name="n_1aveValue【一般廃棄物処理施設】&#10;一人当たり有形固定資産（償却資産）額">
          <a:extLst>
            <a:ext uri="{FF2B5EF4-FFF2-40B4-BE49-F238E27FC236}">
              <a16:creationId xmlns:a16="http://schemas.microsoft.com/office/drawing/2014/main" id="{00000000-0008-0000-0200-00005E020000}"/>
            </a:ext>
          </a:extLst>
        </xdr:cNvPr>
        <xdr:cNvSpPr txBox="1"/>
      </xdr:nvSpPr>
      <xdr:spPr>
        <a:xfrm>
          <a:off x="21011095" y="639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48425</xdr:rowOff>
    </xdr:from>
    <xdr:ext cx="599010" cy="259045"/>
    <xdr:sp macro="" textlink="">
      <xdr:nvSpPr>
        <xdr:cNvPr id="607" name="n_2aveValue【一般廃棄物処理施設】&#10;一人当たり有形固定資産（償却資産）額">
          <a:extLst>
            <a:ext uri="{FF2B5EF4-FFF2-40B4-BE49-F238E27FC236}">
              <a16:creationId xmlns:a16="http://schemas.microsoft.com/office/drawing/2014/main" id="{00000000-0008-0000-0200-00005F020000}"/>
            </a:ext>
          </a:extLst>
        </xdr:cNvPr>
        <xdr:cNvSpPr txBox="1"/>
      </xdr:nvSpPr>
      <xdr:spPr>
        <a:xfrm>
          <a:off x="20134795" y="639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62029</xdr:rowOff>
    </xdr:from>
    <xdr:ext cx="534377" cy="259045"/>
    <xdr:sp macro="" textlink="">
      <xdr:nvSpPr>
        <xdr:cNvPr id="608" name="n_3aveValue【一般廃棄物処理施設】&#10;一人当たり有形固定資産（償却資産）額">
          <a:extLst>
            <a:ext uri="{FF2B5EF4-FFF2-40B4-BE49-F238E27FC236}">
              <a16:creationId xmlns:a16="http://schemas.microsoft.com/office/drawing/2014/main" id="{00000000-0008-0000-0200-000060020000}"/>
            </a:ext>
          </a:extLst>
        </xdr:cNvPr>
        <xdr:cNvSpPr txBox="1"/>
      </xdr:nvSpPr>
      <xdr:spPr>
        <a:xfrm>
          <a:off x="19278111" y="674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42973</xdr:rowOff>
    </xdr:from>
    <xdr:ext cx="599010" cy="259045"/>
    <xdr:sp macro="" textlink="">
      <xdr:nvSpPr>
        <xdr:cNvPr id="609" name="n_4aveValue【一般廃棄物処理施設】&#10;一人当たり有形固定資産（償却資産）額">
          <a:extLst>
            <a:ext uri="{FF2B5EF4-FFF2-40B4-BE49-F238E27FC236}">
              <a16:creationId xmlns:a16="http://schemas.microsoft.com/office/drawing/2014/main" id="{00000000-0008-0000-0200-000061020000}"/>
            </a:ext>
          </a:extLst>
        </xdr:cNvPr>
        <xdr:cNvSpPr txBox="1"/>
      </xdr:nvSpPr>
      <xdr:spPr>
        <a:xfrm>
          <a:off x="18356795" y="672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117391</xdr:rowOff>
    </xdr:from>
    <xdr:ext cx="534377" cy="259045"/>
    <xdr:sp macro="" textlink="">
      <xdr:nvSpPr>
        <xdr:cNvPr id="610" name="n_1mainValue【一般廃棄物処理施設】&#10;一人当たり有形固定資産（償却資産）額">
          <a:extLst>
            <a:ext uri="{FF2B5EF4-FFF2-40B4-BE49-F238E27FC236}">
              <a16:creationId xmlns:a16="http://schemas.microsoft.com/office/drawing/2014/main" id="{00000000-0008-0000-0200-000062020000}"/>
            </a:ext>
          </a:extLst>
        </xdr:cNvPr>
        <xdr:cNvSpPr txBox="1"/>
      </xdr:nvSpPr>
      <xdr:spPr>
        <a:xfrm>
          <a:off x="21043411" y="680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40069</xdr:rowOff>
    </xdr:from>
    <xdr:ext cx="599010" cy="259045"/>
    <xdr:sp macro="" textlink="">
      <xdr:nvSpPr>
        <xdr:cNvPr id="611" name="n_2mainValue【一般廃棄物処理施設】&#10;一人当たり有形固定資産（償却資産）額">
          <a:extLst>
            <a:ext uri="{FF2B5EF4-FFF2-40B4-BE49-F238E27FC236}">
              <a16:creationId xmlns:a16="http://schemas.microsoft.com/office/drawing/2014/main" id="{00000000-0008-0000-0200-000063020000}"/>
            </a:ext>
          </a:extLst>
        </xdr:cNvPr>
        <xdr:cNvSpPr txBox="1"/>
      </xdr:nvSpPr>
      <xdr:spPr>
        <a:xfrm>
          <a:off x="20134795" y="6726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155501</xdr:rowOff>
    </xdr:from>
    <xdr:ext cx="599010" cy="259045"/>
    <xdr:sp macro="" textlink="">
      <xdr:nvSpPr>
        <xdr:cNvPr id="612" name="n_3mainValue【一般廃棄物処理施設】&#10;一人当たり有形固定資産（償却資産）額">
          <a:extLst>
            <a:ext uri="{FF2B5EF4-FFF2-40B4-BE49-F238E27FC236}">
              <a16:creationId xmlns:a16="http://schemas.microsoft.com/office/drawing/2014/main" id="{00000000-0008-0000-0200-000064020000}"/>
            </a:ext>
          </a:extLst>
        </xdr:cNvPr>
        <xdr:cNvSpPr txBox="1"/>
      </xdr:nvSpPr>
      <xdr:spPr>
        <a:xfrm>
          <a:off x="19245795" y="6327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161220</xdr:rowOff>
    </xdr:from>
    <xdr:ext cx="599010" cy="259045"/>
    <xdr:sp macro="" textlink="">
      <xdr:nvSpPr>
        <xdr:cNvPr id="613" name="n_4mainValue【一般廃棄物処理施設】&#10;一人当たり有形固定資産（償却資産）額">
          <a:extLst>
            <a:ext uri="{FF2B5EF4-FFF2-40B4-BE49-F238E27FC236}">
              <a16:creationId xmlns:a16="http://schemas.microsoft.com/office/drawing/2014/main" id="{00000000-0008-0000-0200-000065020000}"/>
            </a:ext>
          </a:extLst>
        </xdr:cNvPr>
        <xdr:cNvSpPr txBox="1"/>
      </xdr:nvSpPr>
      <xdr:spPr>
        <a:xfrm>
          <a:off x="18356795" y="6333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0" name="正方形/長方形 619">
          <a:extLst>
            <a:ext uri="{FF2B5EF4-FFF2-40B4-BE49-F238E27FC236}">
              <a16:creationId xmlns:a16="http://schemas.microsoft.com/office/drawing/2014/main" id="{00000000-0008-0000-0200-00006C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正方形/長方形 620">
          <a:extLst>
            <a:ext uri="{FF2B5EF4-FFF2-40B4-BE49-F238E27FC236}">
              <a16:creationId xmlns:a16="http://schemas.microsoft.com/office/drawing/2014/main" id="{00000000-0008-0000-0200-00006D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8" name="【保健センター・保健所】&#10;有形固定資産減価償却率グラフ枠">
          <a:extLst>
            <a:ext uri="{FF2B5EF4-FFF2-40B4-BE49-F238E27FC236}">
              <a16:creationId xmlns:a16="http://schemas.microsoft.com/office/drawing/2014/main" id="{00000000-0008-0000-0200-00007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130628</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flipV="1">
          <a:off x="16318864" y="963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40" name="【保健センター・保健所】&#10;有形固定資産減価償却率最小値テキスト">
          <a:extLst>
            <a:ext uri="{FF2B5EF4-FFF2-40B4-BE49-F238E27FC236}">
              <a16:creationId xmlns:a16="http://schemas.microsoft.com/office/drawing/2014/main" id="{00000000-0008-0000-0200-000080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642" name="【保健センター・保健所】&#10;有形固定資産減価償却率最大値テキスト">
          <a:extLst>
            <a:ext uri="{FF2B5EF4-FFF2-40B4-BE49-F238E27FC236}">
              <a16:creationId xmlns:a16="http://schemas.microsoft.com/office/drawing/2014/main" id="{00000000-0008-0000-0200-000082020000}"/>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58618</xdr:rowOff>
    </xdr:from>
    <xdr:ext cx="405111" cy="259045"/>
    <xdr:sp macro="" textlink="">
      <xdr:nvSpPr>
        <xdr:cNvPr id="644" name="【保健センター・保健所】&#10;有形固定資産減価償却率平均値テキスト">
          <a:extLst>
            <a:ext uri="{FF2B5EF4-FFF2-40B4-BE49-F238E27FC236}">
              <a16:creationId xmlns:a16="http://schemas.microsoft.com/office/drawing/2014/main" id="{00000000-0008-0000-0200-000084020000}"/>
            </a:ext>
          </a:extLst>
        </xdr:cNvPr>
        <xdr:cNvSpPr txBox="1"/>
      </xdr:nvSpPr>
      <xdr:spPr>
        <a:xfrm>
          <a:off x="16357600" y="10174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35741</xdr:rowOff>
    </xdr:from>
    <xdr:to>
      <xdr:col>85</xdr:col>
      <xdr:colOff>177800</xdr:colOff>
      <xdr:row>60</xdr:row>
      <xdr:rowOff>137341</xdr:rowOff>
    </xdr:to>
    <xdr:sp macro="" textlink="">
      <xdr:nvSpPr>
        <xdr:cNvPr id="645" name="フローチャート: 判断 644">
          <a:extLst>
            <a:ext uri="{FF2B5EF4-FFF2-40B4-BE49-F238E27FC236}">
              <a16:creationId xmlns:a16="http://schemas.microsoft.com/office/drawing/2014/main" id="{00000000-0008-0000-0200-000085020000}"/>
            </a:ext>
          </a:extLst>
        </xdr:cNvPr>
        <xdr:cNvSpPr/>
      </xdr:nvSpPr>
      <xdr:spPr>
        <a:xfrm>
          <a:off x="162687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12881</xdr:rowOff>
    </xdr:from>
    <xdr:to>
      <xdr:col>81</xdr:col>
      <xdr:colOff>101600</xdr:colOff>
      <xdr:row>60</xdr:row>
      <xdr:rowOff>114481</xdr:rowOff>
    </xdr:to>
    <xdr:sp macro="" textlink="">
      <xdr:nvSpPr>
        <xdr:cNvPr id="646" name="フローチャート: 判断 645">
          <a:extLst>
            <a:ext uri="{FF2B5EF4-FFF2-40B4-BE49-F238E27FC236}">
              <a16:creationId xmlns:a16="http://schemas.microsoft.com/office/drawing/2014/main" id="{00000000-0008-0000-0200-000086020000}"/>
            </a:ext>
          </a:extLst>
        </xdr:cNvPr>
        <xdr:cNvSpPr/>
      </xdr:nvSpPr>
      <xdr:spPr>
        <a:xfrm>
          <a:off x="15430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647" name="フローチャート: 判断 646">
          <a:extLst>
            <a:ext uri="{FF2B5EF4-FFF2-40B4-BE49-F238E27FC236}">
              <a16:creationId xmlns:a16="http://schemas.microsoft.com/office/drawing/2014/main" id="{00000000-0008-0000-0200-000087020000}"/>
            </a:ext>
          </a:extLst>
        </xdr:cNvPr>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89626</xdr:rowOff>
    </xdr:from>
    <xdr:to>
      <xdr:col>72</xdr:col>
      <xdr:colOff>38100</xdr:colOff>
      <xdr:row>60</xdr:row>
      <xdr:rowOff>19776</xdr:rowOff>
    </xdr:to>
    <xdr:sp macro="" textlink="">
      <xdr:nvSpPr>
        <xdr:cNvPr id="648" name="フローチャート: 判断 647">
          <a:extLst>
            <a:ext uri="{FF2B5EF4-FFF2-40B4-BE49-F238E27FC236}">
              <a16:creationId xmlns:a16="http://schemas.microsoft.com/office/drawing/2014/main" id="{00000000-0008-0000-0200-000088020000}"/>
            </a:ext>
          </a:extLst>
        </xdr:cNvPr>
        <xdr:cNvSpPr/>
      </xdr:nvSpPr>
      <xdr:spPr>
        <a:xfrm>
          <a:off x="13652500" y="1020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60234</xdr:rowOff>
    </xdr:from>
    <xdr:to>
      <xdr:col>67</xdr:col>
      <xdr:colOff>101600</xdr:colOff>
      <xdr:row>59</xdr:row>
      <xdr:rowOff>161834</xdr:rowOff>
    </xdr:to>
    <xdr:sp macro="" textlink="">
      <xdr:nvSpPr>
        <xdr:cNvPr id="649" name="フローチャート: 判断 648">
          <a:extLst>
            <a:ext uri="{FF2B5EF4-FFF2-40B4-BE49-F238E27FC236}">
              <a16:creationId xmlns:a16="http://schemas.microsoft.com/office/drawing/2014/main" id="{00000000-0008-0000-0200-000089020000}"/>
            </a:ext>
          </a:extLst>
        </xdr:cNvPr>
        <xdr:cNvSpPr/>
      </xdr:nvSpPr>
      <xdr:spPr>
        <a:xfrm>
          <a:off x="12763500" y="1017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00000000-0008-0000-0200-00008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74930</xdr:rowOff>
    </xdr:from>
    <xdr:to>
      <xdr:col>85</xdr:col>
      <xdr:colOff>177800</xdr:colOff>
      <xdr:row>64</xdr:row>
      <xdr:rowOff>5080</xdr:rowOff>
    </xdr:to>
    <xdr:sp macro="" textlink="">
      <xdr:nvSpPr>
        <xdr:cNvPr id="655" name="楕円 654">
          <a:extLst>
            <a:ext uri="{FF2B5EF4-FFF2-40B4-BE49-F238E27FC236}">
              <a16:creationId xmlns:a16="http://schemas.microsoft.com/office/drawing/2014/main" id="{00000000-0008-0000-0200-00008F020000}"/>
            </a:ext>
          </a:extLst>
        </xdr:cNvPr>
        <xdr:cNvSpPr/>
      </xdr:nvSpPr>
      <xdr:spPr>
        <a:xfrm>
          <a:off x="162687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53357</xdr:rowOff>
    </xdr:from>
    <xdr:ext cx="405111" cy="259045"/>
    <xdr:sp macro="" textlink="">
      <xdr:nvSpPr>
        <xdr:cNvPr id="656" name="【保健センター・保健所】&#10;有形固定資産減価償却率該当値テキスト">
          <a:extLst>
            <a:ext uri="{FF2B5EF4-FFF2-40B4-BE49-F238E27FC236}">
              <a16:creationId xmlns:a16="http://schemas.microsoft.com/office/drawing/2014/main" id="{00000000-0008-0000-0200-000090020000}"/>
            </a:ext>
          </a:extLst>
        </xdr:cNvPr>
        <xdr:cNvSpPr txBox="1"/>
      </xdr:nvSpPr>
      <xdr:spPr>
        <a:xfrm>
          <a:off x="16357600"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42273</xdr:rowOff>
    </xdr:from>
    <xdr:to>
      <xdr:col>81</xdr:col>
      <xdr:colOff>101600</xdr:colOff>
      <xdr:row>63</xdr:row>
      <xdr:rowOff>143873</xdr:rowOff>
    </xdr:to>
    <xdr:sp macro="" textlink="">
      <xdr:nvSpPr>
        <xdr:cNvPr id="657" name="楕円 656">
          <a:extLst>
            <a:ext uri="{FF2B5EF4-FFF2-40B4-BE49-F238E27FC236}">
              <a16:creationId xmlns:a16="http://schemas.microsoft.com/office/drawing/2014/main" id="{00000000-0008-0000-0200-000091020000}"/>
            </a:ext>
          </a:extLst>
        </xdr:cNvPr>
        <xdr:cNvSpPr/>
      </xdr:nvSpPr>
      <xdr:spPr>
        <a:xfrm>
          <a:off x="15430500" y="108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93073</xdr:rowOff>
    </xdr:from>
    <xdr:to>
      <xdr:col>85</xdr:col>
      <xdr:colOff>127000</xdr:colOff>
      <xdr:row>63</xdr:row>
      <xdr:rowOff>125730</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5481300" y="1089442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7983</xdr:rowOff>
    </xdr:from>
    <xdr:to>
      <xdr:col>76</xdr:col>
      <xdr:colOff>165100</xdr:colOff>
      <xdr:row>63</xdr:row>
      <xdr:rowOff>109583</xdr:rowOff>
    </xdr:to>
    <xdr:sp macro="" textlink="">
      <xdr:nvSpPr>
        <xdr:cNvPr id="659" name="楕円 658">
          <a:extLst>
            <a:ext uri="{FF2B5EF4-FFF2-40B4-BE49-F238E27FC236}">
              <a16:creationId xmlns:a16="http://schemas.microsoft.com/office/drawing/2014/main" id="{00000000-0008-0000-0200-000093020000}"/>
            </a:ext>
          </a:extLst>
        </xdr:cNvPr>
        <xdr:cNvSpPr/>
      </xdr:nvSpPr>
      <xdr:spPr>
        <a:xfrm>
          <a:off x="14541500" y="1080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58783</xdr:rowOff>
    </xdr:from>
    <xdr:to>
      <xdr:col>81</xdr:col>
      <xdr:colOff>50800</xdr:colOff>
      <xdr:row>63</xdr:row>
      <xdr:rowOff>93073</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4592300" y="1086013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146776</xdr:rowOff>
    </xdr:from>
    <xdr:to>
      <xdr:col>72</xdr:col>
      <xdr:colOff>38100</xdr:colOff>
      <xdr:row>63</xdr:row>
      <xdr:rowOff>76926</xdr:rowOff>
    </xdr:to>
    <xdr:sp macro="" textlink="">
      <xdr:nvSpPr>
        <xdr:cNvPr id="661" name="楕円 660">
          <a:extLst>
            <a:ext uri="{FF2B5EF4-FFF2-40B4-BE49-F238E27FC236}">
              <a16:creationId xmlns:a16="http://schemas.microsoft.com/office/drawing/2014/main" id="{00000000-0008-0000-0200-000095020000}"/>
            </a:ext>
          </a:extLst>
        </xdr:cNvPr>
        <xdr:cNvSpPr/>
      </xdr:nvSpPr>
      <xdr:spPr>
        <a:xfrm>
          <a:off x="13652500" y="107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26126</xdr:rowOff>
    </xdr:from>
    <xdr:to>
      <xdr:col>76</xdr:col>
      <xdr:colOff>114300</xdr:colOff>
      <xdr:row>63</xdr:row>
      <xdr:rowOff>58783</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3703300" y="1082747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114119</xdr:rowOff>
    </xdr:from>
    <xdr:to>
      <xdr:col>67</xdr:col>
      <xdr:colOff>101600</xdr:colOff>
      <xdr:row>63</xdr:row>
      <xdr:rowOff>44269</xdr:rowOff>
    </xdr:to>
    <xdr:sp macro="" textlink="">
      <xdr:nvSpPr>
        <xdr:cNvPr id="663" name="楕円 662">
          <a:extLst>
            <a:ext uri="{FF2B5EF4-FFF2-40B4-BE49-F238E27FC236}">
              <a16:creationId xmlns:a16="http://schemas.microsoft.com/office/drawing/2014/main" id="{00000000-0008-0000-0200-000097020000}"/>
            </a:ext>
          </a:extLst>
        </xdr:cNvPr>
        <xdr:cNvSpPr/>
      </xdr:nvSpPr>
      <xdr:spPr>
        <a:xfrm>
          <a:off x="12763500" y="1074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164919</xdr:rowOff>
    </xdr:from>
    <xdr:to>
      <xdr:col>71</xdr:col>
      <xdr:colOff>177800</xdr:colOff>
      <xdr:row>63</xdr:row>
      <xdr:rowOff>26126</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a:off x="12814300" y="107948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131008</xdr:rowOff>
    </xdr:from>
    <xdr:ext cx="405111" cy="259045"/>
    <xdr:sp macro="" textlink="">
      <xdr:nvSpPr>
        <xdr:cNvPr id="665" name="n_1aveValue【保健センター・保健所】&#10;有形固定資産減価償却率">
          <a:extLst>
            <a:ext uri="{FF2B5EF4-FFF2-40B4-BE49-F238E27FC236}">
              <a16:creationId xmlns:a16="http://schemas.microsoft.com/office/drawing/2014/main" id="{00000000-0008-0000-0200-000099020000}"/>
            </a:ext>
          </a:extLst>
        </xdr:cNvPr>
        <xdr:cNvSpPr txBox="1"/>
      </xdr:nvSpPr>
      <xdr:spPr>
        <a:xfrm>
          <a:off x="15266044" y="1007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73858</xdr:rowOff>
    </xdr:from>
    <xdr:ext cx="405111" cy="259045"/>
    <xdr:sp macro="" textlink="">
      <xdr:nvSpPr>
        <xdr:cNvPr id="666" name="n_2aveValue【保健センター・保健所】&#10;有形固定資産減価償却率">
          <a:extLst>
            <a:ext uri="{FF2B5EF4-FFF2-40B4-BE49-F238E27FC236}">
              <a16:creationId xmlns:a16="http://schemas.microsoft.com/office/drawing/2014/main" id="{00000000-0008-0000-0200-00009A020000}"/>
            </a:ext>
          </a:extLst>
        </xdr:cNvPr>
        <xdr:cNvSpPr txBox="1"/>
      </xdr:nvSpPr>
      <xdr:spPr>
        <a:xfrm>
          <a:off x="14389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36303</xdr:rowOff>
    </xdr:from>
    <xdr:ext cx="405111" cy="259045"/>
    <xdr:sp macro="" textlink="">
      <xdr:nvSpPr>
        <xdr:cNvPr id="667" name="n_3aveValue【保健センター・保健所】&#10;有形固定資産減価償却率">
          <a:extLst>
            <a:ext uri="{FF2B5EF4-FFF2-40B4-BE49-F238E27FC236}">
              <a16:creationId xmlns:a16="http://schemas.microsoft.com/office/drawing/2014/main" id="{00000000-0008-0000-0200-00009B020000}"/>
            </a:ext>
          </a:extLst>
        </xdr:cNvPr>
        <xdr:cNvSpPr txBox="1"/>
      </xdr:nvSpPr>
      <xdr:spPr>
        <a:xfrm>
          <a:off x="13500744" y="998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6911</xdr:rowOff>
    </xdr:from>
    <xdr:ext cx="405111" cy="259045"/>
    <xdr:sp macro="" textlink="">
      <xdr:nvSpPr>
        <xdr:cNvPr id="668" name="n_4aveValue【保健センター・保健所】&#10;有形固定資産減価償却率">
          <a:extLst>
            <a:ext uri="{FF2B5EF4-FFF2-40B4-BE49-F238E27FC236}">
              <a16:creationId xmlns:a16="http://schemas.microsoft.com/office/drawing/2014/main" id="{00000000-0008-0000-0200-00009C020000}"/>
            </a:ext>
          </a:extLst>
        </xdr:cNvPr>
        <xdr:cNvSpPr txBox="1"/>
      </xdr:nvSpPr>
      <xdr:spPr>
        <a:xfrm>
          <a:off x="12611744" y="995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135000</xdr:rowOff>
    </xdr:from>
    <xdr:ext cx="405111" cy="259045"/>
    <xdr:sp macro="" textlink="">
      <xdr:nvSpPr>
        <xdr:cNvPr id="669" name="n_1mainValue【保健センター・保健所】&#10;有形固定資産減価償却率">
          <a:extLst>
            <a:ext uri="{FF2B5EF4-FFF2-40B4-BE49-F238E27FC236}">
              <a16:creationId xmlns:a16="http://schemas.microsoft.com/office/drawing/2014/main" id="{00000000-0008-0000-0200-00009D020000}"/>
            </a:ext>
          </a:extLst>
        </xdr:cNvPr>
        <xdr:cNvSpPr txBox="1"/>
      </xdr:nvSpPr>
      <xdr:spPr>
        <a:xfrm>
          <a:off x="15266044" y="1093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100710</xdr:rowOff>
    </xdr:from>
    <xdr:ext cx="405111" cy="259045"/>
    <xdr:sp macro="" textlink="">
      <xdr:nvSpPr>
        <xdr:cNvPr id="670" name="n_2mainValue【保健センター・保健所】&#10;有形固定資産減価償却率">
          <a:extLst>
            <a:ext uri="{FF2B5EF4-FFF2-40B4-BE49-F238E27FC236}">
              <a16:creationId xmlns:a16="http://schemas.microsoft.com/office/drawing/2014/main" id="{00000000-0008-0000-0200-00009E020000}"/>
            </a:ext>
          </a:extLst>
        </xdr:cNvPr>
        <xdr:cNvSpPr txBox="1"/>
      </xdr:nvSpPr>
      <xdr:spPr>
        <a:xfrm>
          <a:off x="14389744" y="1090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68053</xdr:rowOff>
    </xdr:from>
    <xdr:ext cx="405111" cy="259045"/>
    <xdr:sp macro="" textlink="">
      <xdr:nvSpPr>
        <xdr:cNvPr id="671" name="n_3mainValue【保健センター・保健所】&#10;有形固定資産減価償却率">
          <a:extLst>
            <a:ext uri="{FF2B5EF4-FFF2-40B4-BE49-F238E27FC236}">
              <a16:creationId xmlns:a16="http://schemas.microsoft.com/office/drawing/2014/main" id="{00000000-0008-0000-0200-00009F020000}"/>
            </a:ext>
          </a:extLst>
        </xdr:cNvPr>
        <xdr:cNvSpPr txBox="1"/>
      </xdr:nvSpPr>
      <xdr:spPr>
        <a:xfrm>
          <a:off x="13500744" y="1086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35396</xdr:rowOff>
    </xdr:from>
    <xdr:ext cx="405111" cy="259045"/>
    <xdr:sp macro="" textlink="">
      <xdr:nvSpPr>
        <xdr:cNvPr id="672" name="n_4mainValue【保健センター・保健所】&#10;有形固定資産減価償却率">
          <a:extLst>
            <a:ext uri="{FF2B5EF4-FFF2-40B4-BE49-F238E27FC236}">
              <a16:creationId xmlns:a16="http://schemas.microsoft.com/office/drawing/2014/main" id="{00000000-0008-0000-0200-0000A0020000}"/>
            </a:ext>
          </a:extLst>
        </xdr:cNvPr>
        <xdr:cNvSpPr txBox="1"/>
      </xdr:nvSpPr>
      <xdr:spPr>
        <a:xfrm>
          <a:off x="12611744" y="1083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3" name="正方形/長方形 672">
          <a:extLst>
            <a:ext uri="{FF2B5EF4-FFF2-40B4-BE49-F238E27FC236}">
              <a16:creationId xmlns:a16="http://schemas.microsoft.com/office/drawing/2014/main" id="{00000000-0008-0000-0200-0000A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4" name="正方形/長方形 673">
          <a:extLst>
            <a:ext uri="{FF2B5EF4-FFF2-40B4-BE49-F238E27FC236}">
              <a16:creationId xmlns:a16="http://schemas.microsoft.com/office/drawing/2014/main" id="{00000000-0008-0000-0200-0000A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5" name="正方形/長方形 674">
          <a:extLst>
            <a:ext uri="{FF2B5EF4-FFF2-40B4-BE49-F238E27FC236}">
              <a16:creationId xmlns:a16="http://schemas.microsoft.com/office/drawing/2014/main" id="{00000000-0008-0000-0200-0000A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6" name="正方形/長方形 675">
          <a:extLst>
            <a:ext uri="{FF2B5EF4-FFF2-40B4-BE49-F238E27FC236}">
              <a16:creationId xmlns:a16="http://schemas.microsoft.com/office/drawing/2014/main" id="{00000000-0008-0000-0200-0000A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7" name="正方形/長方形 676">
          <a:extLst>
            <a:ext uri="{FF2B5EF4-FFF2-40B4-BE49-F238E27FC236}">
              <a16:creationId xmlns:a16="http://schemas.microsoft.com/office/drawing/2014/main" id="{00000000-0008-0000-0200-0000A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8" name="正方形/長方形 677">
          <a:extLst>
            <a:ext uri="{FF2B5EF4-FFF2-40B4-BE49-F238E27FC236}">
              <a16:creationId xmlns:a16="http://schemas.microsoft.com/office/drawing/2014/main" id="{00000000-0008-0000-0200-0000A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9" name="正方形/長方形 678">
          <a:extLst>
            <a:ext uri="{FF2B5EF4-FFF2-40B4-BE49-F238E27FC236}">
              <a16:creationId xmlns:a16="http://schemas.microsoft.com/office/drawing/2014/main" id="{00000000-0008-0000-0200-0000A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0" name="正方形/長方形 679">
          <a:extLst>
            <a:ext uri="{FF2B5EF4-FFF2-40B4-BE49-F238E27FC236}">
              <a16:creationId xmlns:a16="http://schemas.microsoft.com/office/drawing/2014/main" id="{00000000-0008-0000-0200-0000A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6" name="テキスト ボックス 685">
          <a:extLst>
            <a:ext uri="{FF2B5EF4-FFF2-40B4-BE49-F238E27FC236}">
              <a16:creationId xmlns:a16="http://schemas.microsoft.com/office/drawing/2014/main" id="{00000000-0008-0000-0200-0000AE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00000000-0008-0000-0200-0000B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63</xdr:row>
      <xdr:rowOff>162306</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flipV="1">
          <a:off x="22160864" y="959662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166133</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00000000-0008-0000-0200-0000B7020000}"/>
            </a:ext>
          </a:extLst>
        </xdr:cNvPr>
        <xdr:cNvSpPr txBox="1"/>
      </xdr:nvSpPr>
      <xdr:spPr>
        <a:xfrm>
          <a:off x="22199600" y="1096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162306</xdr:rowOff>
    </xdr:from>
    <xdr:to>
      <xdr:col>116</xdr:col>
      <xdr:colOff>152400</xdr:colOff>
      <xdr:row>63</xdr:row>
      <xdr:rowOff>162306</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22072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00000000-0008-0000-0200-0000B9020000}"/>
            </a:ext>
          </a:extLst>
        </xdr:cNvPr>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129811</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00000000-0008-0000-0200-0000BB020000}"/>
            </a:ext>
          </a:extLst>
        </xdr:cNvPr>
        <xdr:cNvSpPr txBox="1"/>
      </xdr:nvSpPr>
      <xdr:spPr>
        <a:xfrm>
          <a:off x="22199600" y="10416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106934</xdr:rowOff>
    </xdr:from>
    <xdr:to>
      <xdr:col>116</xdr:col>
      <xdr:colOff>114300</xdr:colOff>
      <xdr:row>62</xdr:row>
      <xdr:rowOff>37084</xdr:rowOff>
    </xdr:to>
    <xdr:sp macro="" textlink="">
      <xdr:nvSpPr>
        <xdr:cNvPr id="700" name="フローチャート: 判断 699">
          <a:extLst>
            <a:ext uri="{FF2B5EF4-FFF2-40B4-BE49-F238E27FC236}">
              <a16:creationId xmlns:a16="http://schemas.microsoft.com/office/drawing/2014/main" id="{00000000-0008-0000-0200-0000BC020000}"/>
            </a:ext>
          </a:extLst>
        </xdr:cNvPr>
        <xdr:cNvSpPr/>
      </xdr:nvSpPr>
      <xdr:spPr>
        <a:xfrm>
          <a:off x="221107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106934</xdr:rowOff>
    </xdr:from>
    <xdr:to>
      <xdr:col>112</xdr:col>
      <xdr:colOff>38100</xdr:colOff>
      <xdr:row>62</xdr:row>
      <xdr:rowOff>37084</xdr:rowOff>
    </xdr:to>
    <xdr:sp macro="" textlink="">
      <xdr:nvSpPr>
        <xdr:cNvPr id="701" name="フローチャート: 判断 700">
          <a:extLst>
            <a:ext uri="{FF2B5EF4-FFF2-40B4-BE49-F238E27FC236}">
              <a16:creationId xmlns:a16="http://schemas.microsoft.com/office/drawing/2014/main" id="{00000000-0008-0000-0200-0000BD020000}"/>
            </a:ext>
          </a:extLst>
        </xdr:cNvPr>
        <xdr:cNvSpPr/>
      </xdr:nvSpPr>
      <xdr:spPr>
        <a:xfrm>
          <a:off x="212725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102362</xdr:rowOff>
    </xdr:from>
    <xdr:to>
      <xdr:col>107</xdr:col>
      <xdr:colOff>101600</xdr:colOff>
      <xdr:row>62</xdr:row>
      <xdr:rowOff>32512</xdr:rowOff>
    </xdr:to>
    <xdr:sp macro="" textlink="">
      <xdr:nvSpPr>
        <xdr:cNvPr id="702" name="フローチャート: 判断 701">
          <a:extLst>
            <a:ext uri="{FF2B5EF4-FFF2-40B4-BE49-F238E27FC236}">
              <a16:creationId xmlns:a16="http://schemas.microsoft.com/office/drawing/2014/main" id="{00000000-0008-0000-0200-0000BE020000}"/>
            </a:ext>
          </a:extLst>
        </xdr:cNvPr>
        <xdr:cNvSpPr/>
      </xdr:nvSpPr>
      <xdr:spPr>
        <a:xfrm>
          <a:off x="20383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74930</xdr:rowOff>
    </xdr:from>
    <xdr:to>
      <xdr:col>102</xdr:col>
      <xdr:colOff>165100</xdr:colOff>
      <xdr:row>62</xdr:row>
      <xdr:rowOff>5080</xdr:rowOff>
    </xdr:to>
    <xdr:sp macro="" textlink="">
      <xdr:nvSpPr>
        <xdr:cNvPr id="703" name="フローチャート: 判断 702">
          <a:extLst>
            <a:ext uri="{FF2B5EF4-FFF2-40B4-BE49-F238E27FC236}">
              <a16:creationId xmlns:a16="http://schemas.microsoft.com/office/drawing/2014/main" id="{00000000-0008-0000-0200-0000BF020000}"/>
            </a:ext>
          </a:extLst>
        </xdr:cNvPr>
        <xdr:cNvSpPr/>
      </xdr:nvSpPr>
      <xdr:spPr>
        <a:xfrm>
          <a:off x="19494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93218</xdr:rowOff>
    </xdr:from>
    <xdr:to>
      <xdr:col>98</xdr:col>
      <xdr:colOff>38100</xdr:colOff>
      <xdr:row>62</xdr:row>
      <xdr:rowOff>23368</xdr:rowOff>
    </xdr:to>
    <xdr:sp macro="" textlink="">
      <xdr:nvSpPr>
        <xdr:cNvPr id="704" name="フローチャート: 判断 703">
          <a:extLst>
            <a:ext uri="{FF2B5EF4-FFF2-40B4-BE49-F238E27FC236}">
              <a16:creationId xmlns:a16="http://schemas.microsoft.com/office/drawing/2014/main" id="{00000000-0008-0000-0200-0000C0020000}"/>
            </a:ext>
          </a:extLst>
        </xdr:cNvPr>
        <xdr:cNvSpPr/>
      </xdr:nvSpPr>
      <xdr:spPr>
        <a:xfrm>
          <a:off x="18605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24638</xdr:rowOff>
    </xdr:from>
    <xdr:to>
      <xdr:col>116</xdr:col>
      <xdr:colOff>114300</xdr:colOff>
      <xdr:row>63</xdr:row>
      <xdr:rowOff>126238</xdr:rowOff>
    </xdr:to>
    <xdr:sp macro="" textlink="">
      <xdr:nvSpPr>
        <xdr:cNvPr id="710" name="楕円 709">
          <a:extLst>
            <a:ext uri="{FF2B5EF4-FFF2-40B4-BE49-F238E27FC236}">
              <a16:creationId xmlns:a16="http://schemas.microsoft.com/office/drawing/2014/main" id="{00000000-0008-0000-0200-0000C6020000}"/>
            </a:ext>
          </a:extLst>
        </xdr:cNvPr>
        <xdr:cNvSpPr/>
      </xdr:nvSpPr>
      <xdr:spPr>
        <a:xfrm>
          <a:off x="221107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111015</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00000000-0008-0000-0200-0000C7020000}"/>
            </a:ext>
          </a:extLst>
        </xdr:cNvPr>
        <xdr:cNvSpPr txBox="1"/>
      </xdr:nvSpPr>
      <xdr:spPr>
        <a:xfrm>
          <a:off x="22199600" y="1074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24638</xdr:rowOff>
    </xdr:from>
    <xdr:to>
      <xdr:col>112</xdr:col>
      <xdr:colOff>38100</xdr:colOff>
      <xdr:row>63</xdr:row>
      <xdr:rowOff>126238</xdr:rowOff>
    </xdr:to>
    <xdr:sp macro="" textlink="">
      <xdr:nvSpPr>
        <xdr:cNvPr id="712" name="楕円 711">
          <a:extLst>
            <a:ext uri="{FF2B5EF4-FFF2-40B4-BE49-F238E27FC236}">
              <a16:creationId xmlns:a16="http://schemas.microsoft.com/office/drawing/2014/main" id="{00000000-0008-0000-0200-0000C8020000}"/>
            </a:ext>
          </a:extLst>
        </xdr:cNvPr>
        <xdr:cNvSpPr/>
      </xdr:nvSpPr>
      <xdr:spPr>
        <a:xfrm>
          <a:off x="212725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75438</xdr:rowOff>
    </xdr:from>
    <xdr:to>
      <xdr:col>116</xdr:col>
      <xdr:colOff>63500</xdr:colOff>
      <xdr:row>63</xdr:row>
      <xdr:rowOff>75438</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21323300" y="108767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24638</xdr:rowOff>
    </xdr:from>
    <xdr:to>
      <xdr:col>107</xdr:col>
      <xdr:colOff>101600</xdr:colOff>
      <xdr:row>63</xdr:row>
      <xdr:rowOff>126238</xdr:rowOff>
    </xdr:to>
    <xdr:sp macro="" textlink="">
      <xdr:nvSpPr>
        <xdr:cNvPr id="714" name="楕円 713">
          <a:extLst>
            <a:ext uri="{FF2B5EF4-FFF2-40B4-BE49-F238E27FC236}">
              <a16:creationId xmlns:a16="http://schemas.microsoft.com/office/drawing/2014/main" id="{00000000-0008-0000-0200-0000CA020000}"/>
            </a:ext>
          </a:extLst>
        </xdr:cNvPr>
        <xdr:cNvSpPr/>
      </xdr:nvSpPr>
      <xdr:spPr>
        <a:xfrm>
          <a:off x="203835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75438</xdr:rowOff>
    </xdr:from>
    <xdr:to>
      <xdr:col>111</xdr:col>
      <xdr:colOff>177800</xdr:colOff>
      <xdr:row>63</xdr:row>
      <xdr:rowOff>75438</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20434300" y="10876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24638</xdr:rowOff>
    </xdr:from>
    <xdr:to>
      <xdr:col>102</xdr:col>
      <xdr:colOff>165100</xdr:colOff>
      <xdr:row>63</xdr:row>
      <xdr:rowOff>126238</xdr:rowOff>
    </xdr:to>
    <xdr:sp macro="" textlink="">
      <xdr:nvSpPr>
        <xdr:cNvPr id="716" name="楕円 715">
          <a:extLst>
            <a:ext uri="{FF2B5EF4-FFF2-40B4-BE49-F238E27FC236}">
              <a16:creationId xmlns:a16="http://schemas.microsoft.com/office/drawing/2014/main" id="{00000000-0008-0000-0200-0000CC020000}"/>
            </a:ext>
          </a:extLst>
        </xdr:cNvPr>
        <xdr:cNvSpPr/>
      </xdr:nvSpPr>
      <xdr:spPr>
        <a:xfrm>
          <a:off x="194945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75438</xdr:rowOff>
    </xdr:from>
    <xdr:to>
      <xdr:col>107</xdr:col>
      <xdr:colOff>50800</xdr:colOff>
      <xdr:row>63</xdr:row>
      <xdr:rowOff>75438</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19545300" y="10876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29210</xdr:rowOff>
    </xdr:from>
    <xdr:to>
      <xdr:col>98</xdr:col>
      <xdr:colOff>38100</xdr:colOff>
      <xdr:row>63</xdr:row>
      <xdr:rowOff>130810</xdr:rowOff>
    </xdr:to>
    <xdr:sp macro="" textlink="">
      <xdr:nvSpPr>
        <xdr:cNvPr id="718" name="楕円 717">
          <a:extLst>
            <a:ext uri="{FF2B5EF4-FFF2-40B4-BE49-F238E27FC236}">
              <a16:creationId xmlns:a16="http://schemas.microsoft.com/office/drawing/2014/main" id="{00000000-0008-0000-0200-0000CE020000}"/>
            </a:ext>
          </a:extLst>
        </xdr:cNvPr>
        <xdr:cNvSpPr/>
      </xdr:nvSpPr>
      <xdr:spPr>
        <a:xfrm>
          <a:off x="18605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75438</xdr:rowOff>
    </xdr:from>
    <xdr:to>
      <xdr:col>102</xdr:col>
      <xdr:colOff>114300</xdr:colOff>
      <xdr:row>63</xdr:row>
      <xdr:rowOff>80010</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flipV="1">
          <a:off x="18656300" y="10876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53611</xdr:rowOff>
    </xdr:from>
    <xdr:ext cx="469744" cy="259045"/>
    <xdr:sp macro="" textlink="">
      <xdr:nvSpPr>
        <xdr:cNvPr id="720" name="n_1aveValue【保健センター・保健所】&#10;一人当たり面積">
          <a:extLst>
            <a:ext uri="{FF2B5EF4-FFF2-40B4-BE49-F238E27FC236}">
              <a16:creationId xmlns:a16="http://schemas.microsoft.com/office/drawing/2014/main" id="{00000000-0008-0000-0200-0000D0020000}"/>
            </a:ext>
          </a:extLst>
        </xdr:cNvPr>
        <xdr:cNvSpPr txBox="1"/>
      </xdr:nvSpPr>
      <xdr:spPr>
        <a:xfrm>
          <a:off x="21075727" y="1034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49039</xdr:rowOff>
    </xdr:from>
    <xdr:ext cx="469744" cy="259045"/>
    <xdr:sp macro="" textlink="">
      <xdr:nvSpPr>
        <xdr:cNvPr id="721" name="n_2aveValue【保健センター・保健所】&#10;一人当たり面積">
          <a:extLst>
            <a:ext uri="{FF2B5EF4-FFF2-40B4-BE49-F238E27FC236}">
              <a16:creationId xmlns:a16="http://schemas.microsoft.com/office/drawing/2014/main" id="{00000000-0008-0000-0200-0000D1020000}"/>
            </a:ext>
          </a:extLst>
        </xdr:cNvPr>
        <xdr:cNvSpPr txBox="1"/>
      </xdr:nvSpPr>
      <xdr:spPr>
        <a:xfrm>
          <a:off x="201994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21607</xdr:rowOff>
    </xdr:from>
    <xdr:ext cx="469744" cy="259045"/>
    <xdr:sp macro="" textlink="">
      <xdr:nvSpPr>
        <xdr:cNvPr id="722" name="n_3aveValue【保健センター・保健所】&#10;一人当たり面積">
          <a:extLst>
            <a:ext uri="{FF2B5EF4-FFF2-40B4-BE49-F238E27FC236}">
              <a16:creationId xmlns:a16="http://schemas.microsoft.com/office/drawing/2014/main" id="{00000000-0008-0000-0200-0000D2020000}"/>
            </a:ext>
          </a:extLst>
        </xdr:cNvPr>
        <xdr:cNvSpPr txBox="1"/>
      </xdr:nvSpPr>
      <xdr:spPr>
        <a:xfrm>
          <a:off x="19310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39895</xdr:rowOff>
    </xdr:from>
    <xdr:ext cx="469744" cy="259045"/>
    <xdr:sp macro="" textlink="">
      <xdr:nvSpPr>
        <xdr:cNvPr id="723" name="n_4aveValue【保健センター・保健所】&#10;一人当たり面積">
          <a:extLst>
            <a:ext uri="{FF2B5EF4-FFF2-40B4-BE49-F238E27FC236}">
              <a16:creationId xmlns:a16="http://schemas.microsoft.com/office/drawing/2014/main" id="{00000000-0008-0000-0200-0000D3020000}"/>
            </a:ext>
          </a:extLst>
        </xdr:cNvPr>
        <xdr:cNvSpPr txBox="1"/>
      </xdr:nvSpPr>
      <xdr:spPr>
        <a:xfrm>
          <a:off x="18421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117365</xdr:rowOff>
    </xdr:from>
    <xdr:ext cx="469744" cy="259045"/>
    <xdr:sp macro="" textlink="">
      <xdr:nvSpPr>
        <xdr:cNvPr id="724" name="n_1mainValue【保健センター・保健所】&#10;一人当たり面積">
          <a:extLst>
            <a:ext uri="{FF2B5EF4-FFF2-40B4-BE49-F238E27FC236}">
              <a16:creationId xmlns:a16="http://schemas.microsoft.com/office/drawing/2014/main" id="{00000000-0008-0000-0200-0000D4020000}"/>
            </a:ext>
          </a:extLst>
        </xdr:cNvPr>
        <xdr:cNvSpPr txBox="1"/>
      </xdr:nvSpPr>
      <xdr:spPr>
        <a:xfrm>
          <a:off x="21075727" y="1091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117365</xdr:rowOff>
    </xdr:from>
    <xdr:ext cx="469744" cy="259045"/>
    <xdr:sp macro="" textlink="">
      <xdr:nvSpPr>
        <xdr:cNvPr id="725" name="n_2mainValue【保健センター・保健所】&#10;一人当たり面積">
          <a:extLst>
            <a:ext uri="{FF2B5EF4-FFF2-40B4-BE49-F238E27FC236}">
              <a16:creationId xmlns:a16="http://schemas.microsoft.com/office/drawing/2014/main" id="{00000000-0008-0000-0200-0000D5020000}"/>
            </a:ext>
          </a:extLst>
        </xdr:cNvPr>
        <xdr:cNvSpPr txBox="1"/>
      </xdr:nvSpPr>
      <xdr:spPr>
        <a:xfrm>
          <a:off x="20199427" y="1091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117365</xdr:rowOff>
    </xdr:from>
    <xdr:ext cx="469744" cy="259045"/>
    <xdr:sp macro="" textlink="">
      <xdr:nvSpPr>
        <xdr:cNvPr id="726" name="n_3mainValue【保健センター・保健所】&#10;一人当たり面積">
          <a:extLst>
            <a:ext uri="{FF2B5EF4-FFF2-40B4-BE49-F238E27FC236}">
              <a16:creationId xmlns:a16="http://schemas.microsoft.com/office/drawing/2014/main" id="{00000000-0008-0000-0200-0000D6020000}"/>
            </a:ext>
          </a:extLst>
        </xdr:cNvPr>
        <xdr:cNvSpPr txBox="1"/>
      </xdr:nvSpPr>
      <xdr:spPr>
        <a:xfrm>
          <a:off x="19310427" y="1091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121937</xdr:rowOff>
    </xdr:from>
    <xdr:ext cx="469744" cy="259045"/>
    <xdr:sp macro="" textlink="">
      <xdr:nvSpPr>
        <xdr:cNvPr id="727" name="n_4mainValue【保健センター・保健所】&#10;一人当たり面積">
          <a:extLst>
            <a:ext uri="{FF2B5EF4-FFF2-40B4-BE49-F238E27FC236}">
              <a16:creationId xmlns:a16="http://schemas.microsoft.com/office/drawing/2014/main" id="{00000000-0008-0000-0200-0000D7020000}"/>
            </a:ext>
          </a:extLst>
        </xdr:cNvPr>
        <xdr:cNvSpPr txBox="1"/>
      </xdr:nvSpPr>
      <xdr:spPr>
        <a:xfrm>
          <a:off x="18421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00000000-0008-0000-0200-0000D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00000000-0008-0000-0200-0000D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200-0000D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200-0000D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00000000-0008-0000-0200-0000D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00000000-0008-0000-0200-0000D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00000000-0008-0000-0200-0000D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2" name="テキスト ボックス 741">
          <a:extLst>
            <a:ext uri="{FF2B5EF4-FFF2-40B4-BE49-F238E27FC236}">
              <a16:creationId xmlns:a16="http://schemas.microsoft.com/office/drawing/2014/main" id="{00000000-0008-0000-0200-0000E6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4" name="テキスト ボックス 743">
          <a:extLst>
            <a:ext uri="{FF2B5EF4-FFF2-40B4-BE49-F238E27FC236}">
              <a16:creationId xmlns:a16="http://schemas.microsoft.com/office/drawing/2014/main" id="{00000000-0008-0000-0200-0000E8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00000000-0008-0000-0200-0000ED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127254</xdr:rowOff>
    </xdr:from>
    <xdr:to>
      <xdr:col>85</xdr:col>
      <xdr:colOff>126364</xdr:colOff>
      <xdr:row>85</xdr:row>
      <xdr:rowOff>26670</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flipV="1">
          <a:off x="16318864" y="13328904"/>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30497</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00000000-0008-0000-0200-0000EF020000}"/>
            </a:ext>
          </a:extLst>
        </xdr:cNvPr>
        <xdr:cNvSpPr txBox="1"/>
      </xdr:nvSpPr>
      <xdr:spPr>
        <a:xfrm>
          <a:off x="16357600" y="1460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26670</xdr:rowOff>
    </xdr:from>
    <xdr:to>
      <xdr:col>86</xdr:col>
      <xdr:colOff>25400</xdr:colOff>
      <xdr:row>85</xdr:row>
      <xdr:rowOff>26670</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a:off x="16230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73931</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00000000-0008-0000-0200-0000F1020000}"/>
            </a:ext>
          </a:extLst>
        </xdr:cNvPr>
        <xdr:cNvSpPr txBox="1"/>
      </xdr:nvSpPr>
      <xdr:spPr>
        <a:xfrm>
          <a:off x="16357600" y="1310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127254</xdr:rowOff>
    </xdr:from>
    <xdr:to>
      <xdr:col>86</xdr:col>
      <xdr:colOff>25400</xdr:colOff>
      <xdr:row>77</xdr:row>
      <xdr:rowOff>127254</xdr:rowOff>
    </xdr:to>
    <xdr:cxnSp macro="">
      <xdr:nvCxnSpPr>
        <xdr:cNvPr id="754" name="直線コネクタ 753">
          <a:extLst>
            <a:ext uri="{FF2B5EF4-FFF2-40B4-BE49-F238E27FC236}">
              <a16:creationId xmlns:a16="http://schemas.microsoft.com/office/drawing/2014/main" id="{00000000-0008-0000-0200-0000F2020000}"/>
            </a:ext>
          </a:extLst>
        </xdr:cNvPr>
        <xdr:cNvCxnSpPr/>
      </xdr:nvCxnSpPr>
      <xdr:spPr>
        <a:xfrm>
          <a:off x="16230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94759</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00000000-0008-0000-0200-0000F3020000}"/>
            </a:ext>
          </a:extLst>
        </xdr:cNvPr>
        <xdr:cNvSpPr txBox="1"/>
      </xdr:nvSpPr>
      <xdr:spPr>
        <a:xfrm>
          <a:off x="16357600" y="1381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71882</xdr:rowOff>
    </xdr:from>
    <xdr:to>
      <xdr:col>85</xdr:col>
      <xdr:colOff>177800</xdr:colOff>
      <xdr:row>82</xdr:row>
      <xdr:rowOff>2032</xdr:rowOff>
    </xdr:to>
    <xdr:sp macro="" textlink="">
      <xdr:nvSpPr>
        <xdr:cNvPr id="756" name="フローチャート: 判断 755">
          <a:extLst>
            <a:ext uri="{FF2B5EF4-FFF2-40B4-BE49-F238E27FC236}">
              <a16:creationId xmlns:a16="http://schemas.microsoft.com/office/drawing/2014/main" id="{00000000-0008-0000-0200-0000F4020000}"/>
            </a:ext>
          </a:extLst>
        </xdr:cNvPr>
        <xdr:cNvSpPr/>
      </xdr:nvSpPr>
      <xdr:spPr>
        <a:xfrm>
          <a:off x="162687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757" name="フローチャート: 判断 756">
          <a:extLst>
            <a:ext uri="{FF2B5EF4-FFF2-40B4-BE49-F238E27FC236}">
              <a16:creationId xmlns:a16="http://schemas.microsoft.com/office/drawing/2014/main" id="{00000000-0008-0000-0200-0000F5020000}"/>
            </a:ext>
          </a:extLst>
        </xdr:cNvPr>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xdr:rowOff>
    </xdr:from>
    <xdr:to>
      <xdr:col>76</xdr:col>
      <xdr:colOff>165100</xdr:colOff>
      <xdr:row>81</xdr:row>
      <xdr:rowOff>114046</xdr:rowOff>
    </xdr:to>
    <xdr:sp macro="" textlink="">
      <xdr:nvSpPr>
        <xdr:cNvPr id="758" name="フローチャート: 判断 757">
          <a:extLst>
            <a:ext uri="{FF2B5EF4-FFF2-40B4-BE49-F238E27FC236}">
              <a16:creationId xmlns:a16="http://schemas.microsoft.com/office/drawing/2014/main" id="{00000000-0008-0000-0200-0000F6020000}"/>
            </a:ext>
          </a:extLst>
        </xdr:cNvPr>
        <xdr:cNvSpPr/>
      </xdr:nvSpPr>
      <xdr:spPr>
        <a:xfrm>
          <a:off x="14541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113030</xdr:rowOff>
    </xdr:from>
    <xdr:to>
      <xdr:col>72</xdr:col>
      <xdr:colOff>38100</xdr:colOff>
      <xdr:row>81</xdr:row>
      <xdr:rowOff>43180</xdr:rowOff>
    </xdr:to>
    <xdr:sp macro="" textlink="">
      <xdr:nvSpPr>
        <xdr:cNvPr id="759" name="フローチャート: 判断 758">
          <a:extLst>
            <a:ext uri="{FF2B5EF4-FFF2-40B4-BE49-F238E27FC236}">
              <a16:creationId xmlns:a16="http://schemas.microsoft.com/office/drawing/2014/main" id="{00000000-0008-0000-0200-0000F7020000}"/>
            </a:ext>
          </a:extLst>
        </xdr:cNvPr>
        <xdr:cNvSpPr/>
      </xdr:nvSpPr>
      <xdr:spPr>
        <a:xfrm>
          <a:off x="13652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108458</xdr:rowOff>
    </xdr:from>
    <xdr:to>
      <xdr:col>67</xdr:col>
      <xdr:colOff>101600</xdr:colOff>
      <xdr:row>81</xdr:row>
      <xdr:rowOff>38608</xdr:rowOff>
    </xdr:to>
    <xdr:sp macro="" textlink="">
      <xdr:nvSpPr>
        <xdr:cNvPr id="760" name="フローチャート: 判断 759">
          <a:extLst>
            <a:ext uri="{FF2B5EF4-FFF2-40B4-BE49-F238E27FC236}">
              <a16:creationId xmlns:a16="http://schemas.microsoft.com/office/drawing/2014/main" id="{00000000-0008-0000-0200-0000F8020000}"/>
            </a:ext>
          </a:extLst>
        </xdr:cNvPr>
        <xdr:cNvSpPr/>
      </xdr:nvSpPr>
      <xdr:spPr>
        <a:xfrm>
          <a:off x="12763500" y="1382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200-0000F9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147320</xdr:rowOff>
    </xdr:from>
    <xdr:to>
      <xdr:col>85</xdr:col>
      <xdr:colOff>177800</xdr:colOff>
      <xdr:row>85</xdr:row>
      <xdr:rowOff>77470</xdr:rowOff>
    </xdr:to>
    <xdr:sp macro="" textlink="">
      <xdr:nvSpPr>
        <xdr:cNvPr id="766" name="楕円 765">
          <a:extLst>
            <a:ext uri="{FF2B5EF4-FFF2-40B4-BE49-F238E27FC236}">
              <a16:creationId xmlns:a16="http://schemas.microsoft.com/office/drawing/2014/main" id="{00000000-0008-0000-0200-0000FE020000}"/>
            </a:ext>
          </a:extLst>
        </xdr:cNvPr>
        <xdr:cNvSpPr/>
      </xdr:nvSpPr>
      <xdr:spPr>
        <a:xfrm>
          <a:off x="16268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62247</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00000000-0008-0000-0200-0000FF020000}"/>
            </a:ext>
          </a:extLst>
        </xdr:cNvPr>
        <xdr:cNvSpPr txBox="1"/>
      </xdr:nvSpPr>
      <xdr:spPr>
        <a:xfrm>
          <a:off x="16357600" y="1446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131318</xdr:rowOff>
    </xdr:from>
    <xdr:to>
      <xdr:col>81</xdr:col>
      <xdr:colOff>101600</xdr:colOff>
      <xdr:row>85</xdr:row>
      <xdr:rowOff>61468</xdr:rowOff>
    </xdr:to>
    <xdr:sp macro="" textlink="">
      <xdr:nvSpPr>
        <xdr:cNvPr id="768" name="楕円 767">
          <a:extLst>
            <a:ext uri="{FF2B5EF4-FFF2-40B4-BE49-F238E27FC236}">
              <a16:creationId xmlns:a16="http://schemas.microsoft.com/office/drawing/2014/main" id="{00000000-0008-0000-0200-000000030000}"/>
            </a:ext>
          </a:extLst>
        </xdr:cNvPr>
        <xdr:cNvSpPr/>
      </xdr:nvSpPr>
      <xdr:spPr>
        <a:xfrm>
          <a:off x="15430500" y="1453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10668</xdr:rowOff>
    </xdr:from>
    <xdr:to>
      <xdr:col>85</xdr:col>
      <xdr:colOff>127000</xdr:colOff>
      <xdr:row>85</xdr:row>
      <xdr:rowOff>26670</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a:off x="15481300" y="1458391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110744</xdr:rowOff>
    </xdr:from>
    <xdr:to>
      <xdr:col>76</xdr:col>
      <xdr:colOff>165100</xdr:colOff>
      <xdr:row>85</xdr:row>
      <xdr:rowOff>40894</xdr:rowOff>
    </xdr:to>
    <xdr:sp macro="" textlink="">
      <xdr:nvSpPr>
        <xdr:cNvPr id="770" name="楕円 769">
          <a:extLst>
            <a:ext uri="{FF2B5EF4-FFF2-40B4-BE49-F238E27FC236}">
              <a16:creationId xmlns:a16="http://schemas.microsoft.com/office/drawing/2014/main" id="{00000000-0008-0000-0200-000002030000}"/>
            </a:ext>
          </a:extLst>
        </xdr:cNvPr>
        <xdr:cNvSpPr/>
      </xdr:nvSpPr>
      <xdr:spPr>
        <a:xfrm>
          <a:off x="14541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161544</xdr:rowOff>
    </xdr:from>
    <xdr:to>
      <xdr:col>81</xdr:col>
      <xdr:colOff>50800</xdr:colOff>
      <xdr:row>85</xdr:row>
      <xdr:rowOff>10668</xdr:rowOff>
    </xdr:to>
    <xdr:cxnSp macro="">
      <xdr:nvCxnSpPr>
        <xdr:cNvPr id="771" name="直線コネクタ 770">
          <a:extLst>
            <a:ext uri="{FF2B5EF4-FFF2-40B4-BE49-F238E27FC236}">
              <a16:creationId xmlns:a16="http://schemas.microsoft.com/office/drawing/2014/main" id="{00000000-0008-0000-0200-000003030000}"/>
            </a:ext>
          </a:extLst>
        </xdr:cNvPr>
        <xdr:cNvCxnSpPr/>
      </xdr:nvCxnSpPr>
      <xdr:spPr>
        <a:xfrm>
          <a:off x="14592300" y="1456334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92456</xdr:rowOff>
    </xdr:from>
    <xdr:to>
      <xdr:col>72</xdr:col>
      <xdr:colOff>38100</xdr:colOff>
      <xdr:row>85</xdr:row>
      <xdr:rowOff>22606</xdr:rowOff>
    </xdr:to>
    <xdr:sp macro="" textlink="">
      <xdr:nvSpPr>
        <xdr:cNvPr id="772" name="楕円 771">
          <a:extLst>
            <a:ext uri="{FF2B5EF4-FFF2-40B4-BE49-F238E27FC236}">
              <a16:creationId xmlns:a16="http://schemas.microsoft.com/office/drawing/2014/main" id="{00000000-0008-0000-0200-000004030000}"/>
            </a:ext>
          </a:extLst>
        </xdr:cNvPr>
        <xdr:cNvSpPr/>
      </xdr:nvSpPr>
      <xdr:spPr>
        <a:xfrm>
          <a:off x="136525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143256</xdr:rowOff>
    </xdr:from>
    <xdr:to>
      <xdr:col>76</xdr:col>
      <xdr:colOff>114300</xdr:colOff>
      <xdr:row>84</xdr:row>
      <xdr:rowOff>161544</xdr:rowOff>
    </xdr:to>
    <xdr:cxnSp macro="">
      <xdr:nvCxnSpPr>
        <xdr:cNvPr id="773" name="直線コネクタ 772">
          <a:extLst>
            <a:ext uri="{FF2B5EF4-FFF2-40B4-BE49-F238E27FC236}">
              <a16:creationId xmlns:a16="http://schemas.microsoft.com/office/drawing/2014/main" id="{00000000-0008-0000-0200-000005030000}"/>
            </a:ext>
          </a:extLst>
        </xdr:cNvPr>
        <xdr:cNvCxnSpPr/>
      </xdr:nvCxnSpPr>
      <xdr:spPr>
        <a:xfrm>
          <a:off x="13703300" y="145450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74168</xdr:rowOff>
    </xdr:from>
    <xdr:to>
      <xdr:col>67</xdr:col>
      <xdr:colOff>101600</xdr:colOff>
      <xdr:row>85</xdr:row>
      <xdr:rowOff>4318</xdr:rowOff>
    </xdr:to>
    <xdr:sp macro="" textlink="">
      <xdr:nvSpPr>
        <xdr:cNvPr id="774" name="楕円 773">
          <a:extLst>
            <a:ext uri="{FF2B5EF4-FFF2-40B4-BE49-F238E27FC236}">
              <a16:creationId xmlns:a16="http://schemas.microsoft.com/office/drawing/2014/main" id="{00000000-0008-0000-0200-000006030000}"/>
            </a:ext>
          </a:extLst>
        </xdr:cNvPr>
        <xdr:cNvSpPr/>
      </xdr:nvSpPr>
      <xdr:spPr>
        <a:xfrm>
          <a:off x="12763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124968</xdr:rowOff>
    </xdr:from>
    <xdr:to>
      <xdr:col>71</xdr:col>
      <xdr:colOff>177800</xdr:colOff>
      <xdr:row>84</xdr:row>
      <xdr:rowOff>143256</xdr:rowOff>
    </xdr:to>
    <xdr:cxnSp macro="">
      <xdr:nvCxnSpPr>
        <xdr:cNvPr id="775" name="直線コネクタ 774">
          <a:extLst>
            <a:ext uri="{FF2B5EF4-FFF2-40B4-BE49-F238E27FC236}">
              <a16:creationId xmlns:a16="http://schemas.microsoft.com/office/drawing/2014/main" id="{00000000-0008-0000-0200-000007030000}"/>
            </a:ext>
          </a:extLst>
        </xdr:cNvPr>
        <xdr:cNvCxnSpPr/>
      </xdr:nvCxnSpPr>
      <xdr:spPr>
        <a:xfrm>
          <a:off x="12814300" y="145267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2557</xdr:rowOff>
    </xdr:from>
    <xdr:ext cx="405111" cy="259045"/>
    <xdr:sp macro="" textlink="">
      <xdr:nvSpPr>
        <xdr:cNvPr id="776" name="n_1aveValue【消防施設】&#10;有形固定資産減価償却率">
          <a:extLst>
            <a:ext uri="{FF2B5EF4-FFF2-40B4-BE49-F238E27FC236}">
              <a16:creationId xmlns:a16="http://schemas.microsoft.com/office/drawing/2014/main" id="{00000000-0008-0000-0200-000008030000}"/>
            </a:ext>
          </a:extLst>
        </xdr:cNvPr>
        <xdr:cNvSpPr txBox="1"/>
      </xdr:nvSpPr>
      <xdr:spPr>
        <a:xfrm>
          <a:off x="152660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130573</xdr:rowOff>
    </xdr:from>
    <xdr:ext cx="405111" cy="259045"/>
    <xdr:sp macro="" textlink="">
      <xdr:nvSpPr>
        <xdr:cNvPr id="777" name="n_2aveValue【消防施設】&#10;有形固定資産減価償却率">
          <a:extLst>
            <a:ext uri="{FF2B5EF4-FFF2-40B4-BE49-F238E27FC236}">
              <a16:creationId xmlns:a16="http://schemas.microsoft.com/office/drawing/2014/main" id="{00000000-0008-0000-0200-000009030000}"/>
            </a:ext>
          </a:extLst>
        </xdr:cNvPr>
        <xdr:cNvSpPr txBox="1"/>
      </xdr:nvSpPr>
      <xdr:spPr>
        <a:xfrm>
          <a:off x="14389744" y="136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59707</xdr:rowOff>
    </xdr:from>
    <xdr:ext cx="405111" cy="259045"/>
    <xdr:sp macro="" textlink="">
      <xdr:nvSpPr>
        <xdr:cNvPr id="778" name="n_3aveValue【消防施設】&#10;有形固定資産減価償却率">
          <a:extLst>
            <a:ext uri="{FF2B5EF4-FFF2-40B4-BE49-F238E27FC236}">
              <a16:creationId xmlns:a16="http://schemas.microsoft.com/office/drawing/2014/main" id="{00000000-0008-0000-0200-00000A030000}"/>
            </a:ext>
          </a:extLst>
        </xdr:cNvPr>
        <xdr:cNvSpPr txBox="1"/>
      </xdr:nvSpPr>
      <xdr:spPr>
        <a:xfrm>
          <a:off x="13500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55135</xdr:rowOff>
    </xdr:from>
    <xdr:ext cx="405111" cy="259045"/>
    <xdr:sp macro="" textlink="">
      <xdr:nvSpPr>
        <xdr:cNvPr id="779" name="n_4aveValue【消防施設】&#10;有形固定資産減価償却率">
          <a:extLst>
            <a:ext uri="{FF2B5EF4-FFF2-40B4-BE49-F238E27FC236}">
              <a16:creationId xmlns:a16="http://schemas.microsoft.com/office/drawing/2014/main" id="{00000000-0008-0000-0200-00000B030000}"/>
            </a:ext>
          </a:extLst>
        </xdr:cNvPr>
        <xdr:cNvSpPr txBox="1"/>
      </xdr:nvSpPr>
      <xdr:spPr>
        <a:xfrm>
          <a:off x="12611744" y="1359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52595</xdr:rowOff>
    </xdr:from>
    <xdr:ext cx="405111" cy="259045"/>
    <xdr:sp macro="" textlink="">
      <xdr:nvSpPr>
        <xdr:cNvPr id="780" name="n_1mainValue【消防施設】&#10;有形固定資産減価償却率">
          <a:extLst>
            <a:ext uri="{FF2B5EF4-FFF2-40B4-BE49-F238E27FC236}">
              <a16:creationId xmlns:a16="http://schemas.microsoft.com/office/drawing/2014/main" id="{00000000-0008-0000-0200-00000C030000}"/>
            </a:ext>
          </a:extLst>
        </xdr:cNvPr>
        <xdr:cNvSpPr txBox="1"/>
      </xdr:nvSpPr>
      <xdr:spPr>
        <a:xfrm>
          <a:off x="15266044" y="1462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32021</xdr:rowOff>
    </xdr:from>
    <xdr:ext cx="405111" cy="259045"/>
    <xdr:sp macro="" textlink="">
      <xdr:nvSpPr>
        <xdr:cNvPr id="781" name="n_2mainValue【消防施設】&#10;有形固定資産減価償却率">
          <a:extLst>
            <a:ext uri="{FF2B5EF4-FFF2-40B4-BE49-F238E27FC236}">
              <a16:creationId xmlns:a16="http://schemas.microsoft.com/office/drawing/2014/main" id="{00000000-0008-0000-0200-00000D030000}"/>
            </a:ext>
          </a:extLst>
        </xdr:cNvPr>
        <xdr:cNvSpPr txBox="1"/>
      </xdr:nvSpPr>
      <xdr:spPr>
        <a:xfrm>
          <a:off x="14389744" y="1460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13733</xdr:rowOff>
    </xdr:from>
    <xdr:ext cx="405111" cy="259045"/>
    <xdr:sp macro="" textlink="">
      <xdr:nvSpPr>
        <xdr:cNvPr id="782" name="n_3mainValue【消防施設】&#10;有形固定資産減価償却率">
          <a:extLst>
            <a:ext uri="{FF2B5EF4-FFF2-40B4-BE49-F238E27FC236}">
              <a16:creationId xmlns:a16="http://schemas.microsoft.com/office/drawing/2014/main" id="{00000000-0008-0000-0200-00000E030000}"/>
            </a:ext>
          </a:extLst>
        </xdr:cNvPr>
        <xdr:cNvSpPr txBox="1"/>
      </xdr:nvSpPr>
      <xdr:spPr>
        <a:xfrm>
          <a:off x="13500744" y="1458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166895</xdr:rowOff>
    </xdr:from>
    <xdr:ext cx="405111" cy="259045"/>
    <xdr:sp macro="" textlink="">
      <xdr:nvSpPr>
        <xdr:cNvPr id="783" name="n_4mainValue【消防施設】&#10;有形固定資産減価償却率">
          <a:extLst>
            <a:ext uri="{FF2B5EF4-FFF2-40B4-BE49-F238E27FC236}">
              <a16:creationId xmlns:a16="http://schemas.microsoft.com/office/drawing/2014/main" id="{00000000-0008-0000-0200-00000F030000}"/>
            </a:ext>
          </a:extLst>
        </xdr:cNvPr>
        <xdr:cNvSpPr txBox="1"/>
      </xdr:nvSpPr>
      <xdr:spPr>
        <a:xfrm>
          <a:off x="12611744" y="1456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00000000-0008-0000-0200-000010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00000000-0008-0000-0200-000011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00000000-0008-0000-0200-000012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200-000013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200-000014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200-000015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200-000016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00000000-0008-0000-0200-000017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00000000-0008-0000-0200-000018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00000000-0008-0000-0200-000019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87</xdr:row>
      <xdr:rowOff>38100</xdr:rowOff>
    </xdr:from>
    <xdr:to>
      <xdr:col>120</xdr:col>
      <xdr:colOff>114300</xdr:colOff>
      <xdr:row>87</xdr:row>
      <xdr:rowOff>38100</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a:off x="18288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67327</xdr:rowOff>
    </xdr:from>
    <xdr:ext cx="467179" cy="259045"/>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7820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95250</xdr:rowOff>
    </xdr:from>
    <xdr:to>
      <xdr:col>120</xdr:col>
      <xdr:colOff>114300</xdr:colOff>
      <xdr:row>85</xdr:row>
      <xdr:rowOff>95250</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7" name="テキスト ボックス 796">
          <a:extLst>
            <a:ext uri="{FF2B5EF4-FFF2-40B4-BE49-F238E27FC236}">
              <a16:creationId xmlns:a16="http://schemas.microsoft.com/office/drawing/2014/main" id="{00000000-0008-0000-0200-00001D03000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152400</xdr:rowOff>
    </xdr:from>
    <xdr:to>
      <xdr:col>120</xdr:col>
      <xdr:colOff>114300</xdr:colOff>
      <xdr:row>83</xdr:row>
      <xdr:rowOff>152400</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a:off x="18288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10177</xdr:rowOff>
    </xdr:from>
    <xdr:ext cx="467179" cy="259045"/>
    <xdr:sp macro="" textlink="">
      <xdr:nvSpPr>
        <xdr:cNvPr id="799" name="テキスト ボックス 798">
          <a:extLst>
            <a:ext uri="{FF2B5EF4-FFF2-40B4-BE49-F238E27FC236}">
              <a16:creationId xmlns:a16="http://schemas.microsoft.com/office/drawing/2014/main" id="{00000000-0008-0000-0200-00001F030000}"/>
            </a:ext>
          </a:extLst>
        </xdr:cNvPr>
        <xdr:cNvSpPr txBox="1"/>
      </xdr:nvSpPr>
      <xdr:spPr>
        <a:xfrm>
          <a:off x="17820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a:extLst>
            <a:ext uri="{FF2B5EF4-FFF2-40B4-BE49-F238E27FC236}">
              <a16:creationId xmlns:a16="http://schemas.microsoft.com/office/drawing/2014/main" id="{00000000-0008-0000-0200-000021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95250</xdr:rowOff>
    </xdr:from>
    <xdr:to>
      <xdr:col>120</xdr:col>
      <xdr:colOff>114300</xdr:colOff>
      <xdr:row>80</xdr:row>
      <xdr:rowOff>95250</xdr:rowOff>
    </xdr:to>
    <xdr:cxnSp macro="">
      <xdr:nvCxnSpPr>
        <xdr:cNvPr id="802" name="直線コネクタ 801">
          <a:extLst>
            <a:ext uri="{FF2B5EF4-FFF2-40B4-BE49-F238E27FC236}">
              <a16:creationId xmlns:a16="http://schemas.microsoft.com/office/drawing/2014/main" id="{00000000-0008-0000-0200-000022030000}"/>
            </a:ext>
          </a:extLst>
        </xdr:cNvPr>
        <xdr:cNvCxnSpPr/>
      </xdr:nvCxnSpPr>
      <xdr:spPr>
        <a:xfrm>
          <a:off x="18288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124477</xdr:rowOff>
    </xdr:from>
    <xdr:ext cx="467179" cy="259045"/>
    <xdr:sp macro="" textlink="">
      <xdr:nvSpPr>
        <xdr:cNvPr id="803" name="テキスト ボックス 802">
          <a:extLst>
            <a:ext uri="{FF2B5EF4-FFF2-40B4-BE49-F238E27FC236}">
              <a16:creationId xmlns:a16="http://schemas.microsoft.com/office/drawing/2014/main" id="{00000000-0008-0000-0200-000023030000}"/>
            </a:ext>
          </a:extLst>
        </xdr:cNvPr>
        <xdr:cNvSpPr txBox="1"/>
      </xdr:nvSpPr>
      <xdr:spPr>
        <a:xfrm>
          <a:off x="17820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804" name="直線コネクタ 803">
          <a:extLst>
            <a:ext uri="{FF2B5EF4-FFF2-40B4-BE49-F238E27FC236}">
              <a16:creationId xmlns:a16="http://schemas.microsoft.com/office/drawing/2014/main" id="{00000000-0008-0000-0200-00002403000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805" name="テキスト ボックス 804">
          <a:extLst>
            <a:ext uri="{FF2B5EF4-FFF2-40B4-BE49-F238E27FC236}">
              <a16:creationId xmlns:a16="http://schemas.microsoft.com/office/drawing/2014/main" id="{00000000-0008-0000-0200-00002503000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38100</xdr:rowOff>
    </xdr:from>
    <xdr:to>
      <xdr:col>120</xdr:col>
      <xdr:colOff>114300</xdr:colOff>
      <xdr:row>77</xdr:row>
      <xdr:rowOff>38100</xdr:rowOff>
    </xdr:to>
    <xdr:cxnSp macro="">
      <xdr:nvCxnSpPr>
        <xdr:cNvPr id="806" name="直線コネクタ 805">
          <a:extLst>
            <a:ext uri="{FF2B5EF4-FFF2-40B4-BE49-F238E27FC236}">
              <a16:creationId xmlns:a16="http://schemas.microsoft.com/office/drawing/2014/main" id="{00000000-0008-0000-0200-000026030000}"/>
            </a:ext>
          </a:extLst>
        </xdr:cNvPr>
        <xdr:cNvCxnSpPr/>
      </xdr:nvCxnSpPr>
      <xdr:spPr>
        <a:xfrm>
          <a:off x="18288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67327</xdr:rowOff>
    </xdr:from>
    <xdr:ext cx="467179" cy="259045"/>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17820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8" name="直線コネクタ 807">
          <a:extLst>
            <a:ext uri="{FF2B5EF4-FFF2-40B4-BE49-F238E27FC236}">
              <a16:creationId xmlns:a16="http://schemas.microsoft.com/office/drawing/2014/main" id="{00000000-0008-0000-0200-000028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0" name="【消防施設】&#10;一人当たり面積グラフ枠">
          <a:extLst>
            <a:ext uri="{FF2B5EF4-FFF2-40B4-BE49-F238E27FC236}">
              <a16:creationId xmlns:a16="http://schemas.microsoft.com/office/drawing/2014/main" id="{00000000-0008-0000-0200-00002A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43814</xdr:rowOff>
    </xdr:from>
    <xdr:to>
      <xdr:col>116</xdr:col>
      <xdr:colOff>62864</xdr:colOff>
      <xdr:row>86</xdr:row>
      <xdr:rowOff>98107</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flipV="1">
          <a:off x="22160864" y="13416914"/>
          <a:ext cx="0" cy="14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101934</xdr:rowOff>
    </xdr:from>
    <xdr:ext cx="469744" cy="259045"/>
    <xdr:sp macro="" textlink="">
      <xdr:nvSpPr>
        <xdr:cNvPr id="812" name="【消防施設】&#10;一人当たり面積最小値テキスト">
          <a:extLst>
            <a:ext uri="{FF2B5EF4-FFF2-40B4-BE49-F238E27FC236}">
              <a16:creationId xmlns:a16="http://schemas.microsoft.com/office/drawing/2014/main" id="{00000000-0008-0000-0200-00002C030000}"/>
            </a:ext>
          </a:extLst>
        </xdr:cNvPr>
        <xdr:cNvSpPr txBox="1"/>
      </xdr:nvSpPr>
      <xdr:spPr>
        <a:xfrm>
          <a:off x="22199600" y="1484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98107</xdr:rowOff>
    </xdr:from>
    <xdr:to>
      <xdr:col>116</xdr:col>
      <xdr:colOff>152400</xdr:colOff>
      <xdr:row>86</xdr:row>
      <xdr:rowOff>98107</xdr:rowOff>
    </xdr:to>
    <xdr:cxnSp macro="">
      <xdr:nvCxnSpPr>
        <xdr:cNvPr id="813" name="直線コネクタ 812">
          <a:extLst>
            <a:ext uri="{FF2B5EF4-FFF2-40B4-BE49-F238E27FC236}">
              <a16:creationId xmlns:a16="http://schemas.microsoft.com/office/drawing/2014/main" id="{00000000-0008-0000-0200-00002D030000}"/>
            </a:ext>
          </a:extLst>
        </xdr:cNvPr>
        <xdr:cNvCxnSpPr/>
      </xdr:nvCxnSpPr>
      <xdr:spPr>
        <a:xfrm>
          <a:off x="22072600" y="1484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161941</xdr:rowOff>
    </xdr:from>
    <xdr:ext cx="469744" cy="259045"/>
    <xdr:sp macro="" textlink="">
      <xdr:nvSpPr>
        <xdr:cNvPr id="814" name="【消防施設】&#10;一人当たり面積最大値テキスト">
          <a:extLst>
            <a:ext uri="{FF2B5EF4-FFF2-40B4-BE49-F238E27FC236}">
              <a16:creationId xmlns:a16="http://schemas.microsoft.com/office/drawing/2014/main" id="{00000000-0008-0000-0200-00002E030000}"/>
            </a:ext>
          </a:extLst>
        </xdr:cNvPr>
        <xdr:cNvSpPr txBox="1"/>
      </xdr:nvSpPr>
      <xdr:spPr>
        <a:xfrm>
          <a:off x="22199600" y="1319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43814</xdr:rowOff>
    </xdr:from>
    <xdr:to>
      <xdr:col>116</xdr:col>
      <xdr:colOff>152400</xdr:colOff>
      <xdr:row>78</xdr:row>
      <xdr:rowOff>43814</xdr:rowOff>
    </xdr:to>
    <xdr:cxnSp macro="">
      <xdr:nvCxnSpPr>
        <xdr:cNvPr id="815" name="直線コネクタ 814">
          <a:extLst>
            <a:ext uri="{FF2B5EF4-FFF2-40B4-BE49-F238E27FC236}">
              <a16:creationId xmlns:a16="http://schemas.microsoft.com/office/drawing/2014/main" id="{00000000-0008-0000-0200-00002F030000}"/>
            </a:ext>
          </a:extLst>
        </xdr:cNvPr>
        <xdr:cNvCxnSpPr/>
      </xdr:nvCxnSpPr>
      <xdr:spPr>
        <a:xfrm>
          <a:off x="22072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127334</xdr:rowOff>
    </xdr:from>
    <xdr:ext cx="469744" cy="259045"/>
    <xdr:sp macro="" textlink="">
      <xdr:nvSpPr>
        <xdr:cNvPr id="816" name="【消防施設】&#10;一人当たり面積平均値テキスト">
          <a:extLst>
            <a:ext uri="{FF2B5EF4-FFF2-40B4-BE49-F238E27FC236}">
              <a16:creationId xmlns:a16="http://schemas.microsoft.com/office/drawing/2014/main" id="{00000000-0008-0000-0200-000030030000}"/>
            </a:ext>
          </a:extLst>
        </xdr:cNvPr>
        <xdr:cNvSpPr txBox="1"/>
      </xdr:nvSpPr>
      <xdr:spPr>
        <a:xfrm>
          <a:off x="22199600" y="141862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104457</xdr:rowOff>
    </xdr:from>
    <xdr:to>
      <xdr:col>116</xdr:col>
      <xdr:colOff>114300</xdr:colOff>
      <xdr:row>84</xdr:row>
      <xdr:rowOff>34607</xdr:rowOff>
    </xdr:to>
    <xdr:sp macro="" textlink="">
      <xdr:nvSpPr>
        <xdr:cNvPr id="817" name="フローチャート: 判断 816">
          <a:extLst>
            <a:ext uri="{FF2B5EF4-FFF2-40B4-BE49-F238E27FC236}">
              <a16:creationId xmlns:a16="http://schemas.microsoft.com/office/drawing/2014/main" id="{00000000-0008-0000-0200-000031030000}"/>
            </a:ext>
          </a:extLst>
        </xdr:cNvPr>
        <xdr:cNvSpPr/>
      </xdr:nvSpPr>
      <xdr:spPr>
        <a:xfrm>
          <a:off x="22110700" y="1433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87313</xdr:rowOff>
    </xdr:from>
    <xdr:to>
      <xdr:col>112</xdr:col>
      <xdr:colOff>38100</xdr:colOff>
      <xdr:row>84</xdr:row>
      <xdr:rowOff>17463</xdr:rowOff>
    </xdr:to>
    <xdr:sp macro="" textlink="">
      <xdr:nvSpPr>
        <xdr:cNvPr id="818" name="フローチャート: 判断 817">
          <a:extLst>
            <a:ext uri="{FF2B5EF4-FFF2-40B4-BE49-F238E27FC236}">
              <a16:creationId xmlns:a16="http://schemas.microsoft.com/office/drawing/2014/main" id="{00000000-0008-0000-0200-000032030000}"/>
            </a:ext>
          </a:extLst>
        </xdr:cNvPr>
        <xdr:cNvSpPr/>
      </xdr:nvSpPr>
      <xdr:spPr>
        <a:xfrm>
          <a:off x="21272500" y="1431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107314</xdr:rowOff>
    </xdr:from>
    <xdr:to>
      <xdr:col>107</xdr:col>
      <xdr:colOff>101600</xdr:colOff>
      <xdr:row>84</xdr:row>
      <xdr:rowOff>37464</xdr:rowOff>
    </xdr:to>
    <xdr:sp macro="" textlink="">
      <xdr:nvSpPr>
        <xdr:cNvPr id="819" name="フローチャート: 判断 818">
          <a:extLst>
            <a:ext uri="{FF2B5EF4-FFF2-40B4-BE49-F238E27FC236}">
              <a16:creationId xmlns:a16="http://schemas.microsoft.com/office/drawing/2014/main" id="{00000000-0008-0000-0200-000033030000}"/>
            </a:ext>
          </a:extLst>
        </xdr:cNvPr>
        <xdr:cNvSpPr/>
      </xdr:nvSpPr>
      <xdr:spPr>
        <a:xfrm>
          <a:off x="20383500" y="1433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130175</xdr:rowOff>
    </xdr:from>
    <xdr:to>
      <xdr:col>102</xdr:col>
      <xdr:colOff>165100</xdr:colOff>
      <xdr:row>84</xdr:row>
      <xdr:rowOff>60325</xdr:rowOff>
    </xdr:to>
    <xdr:sp macro="" textlink="">
      <xdr:nvSpPr>
        <xdr:cNvPr id="820" name="フローチャート: 判断 819">
          <a:extLst>
            <a:ext uri="{FF2B5EF4-FFF2-40B4-BE49-F238E27FC236}">
              <a16:creationId xmlns:a16="http://schemas.microsoft.com/office/drawing/2014/main" id="{00000000-0008-0000-0200-000034030000}"/>
            </a:ext>
          </a:extLst>
        </xdr:cNvPr>
        <xdr:cNvSpPr/>
      </xdr:nvSpPr>
      <xdr:spPr>
        <a:xfrm>
          <a:off x="19494500" y="1436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164464</xdr:rowOff>
    </xdr:from>
    <xdr:to>
      <xdr:col>98</xdr:col>
      <xdr:colOff>38100</xdr:colOff>
      <xdr:row>84</xdr:row>
      <xdr:rowOff>94614</xdr:rowOff>
    </xdr:to>
    <xdr:sp macro="" textlink="">
      <xdr:nvSpPr>
        <xdr:cNvPr id="821" name="フローチャート: 判断 820">
          <a:extLst>
            <a:ext uri="{FF2B5EF4-FFF2-40B4-BE49-F238E27FC236}">
              <a16:creationId xmlns:a16="http://schemas.microsoft.com/office/drawing/2014/main" id="{00000000-0008-0000-0200-000035030000}"/>
            </a:ext>
          </a:extLst>
        </xdr:cNvPr>
        <xdr:cNvSpPr/>
      </xdr:nvSpPr>
      <xdr:spPr>
        <a:xfrm>
          <a:off x="18605500" y="143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200-000036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0000000-0008-0000-0200-000037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00000000-0008-0000-0200-000038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00000000-0008-0000-0200-000039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00000000-0008-0000-0200-00003A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50164</xdr:rowOff>
    </xdr:from>
    <xdr:to>
      <xdr:col>116</xdr:col>
      <xdr:colOff>114300</xdr:colOff>
      <xdr:row>84</xdr:row>
      <xdr:rowOff>151764</xdr:rowOff>
    </xdr:to>
    <xdr:sp macro="" textlink="">
      <xdr:nvSpPr>
        <xdr:cNvPr id="827" name="楕円 826">
          <a:extLst>
            <a:ext uri="{FF2B5EF4-FFF2-40B4-BE49-F238E27FC236}">
              <a16:creationId xmlns:a16="http://schemas.microsoft.com/office/drawing/2014/main" id="{00000000-0008-0000-0200-00003B030000}"/>
            </a:ext>
          </a:extLst>
        </xdr:cNvPr>
        <xdr:cNvSpPr/>
      </xdr:nvSpPr>
      <xdr:spPr>
        <a:xfrm>
          <a:off x="221107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28591</xdr:rowOff>
    </xdr:from>
    <xdr:ext cx="469744" cy="259045"/>
    <xdr:sp macro="" textlink="">
      <xdr:nvSpPr>
        <xdr:cNvPr id="828" name="【消防施設】&#10;一人当たり面積該当値テキスト">
          <a:extLst>
            <a:ext uri="{FF2B5EF4-FFF2-40B4-BE49-F238E27FC236}">
              <a16:creationId xmlns:a16="http://schemas.microsoft.com/office/drawing/2014/main" id="{00000000-0008-0000-0200-00003C030000}"/>
            </a:ext>
          </a:extLst>
        </xdr:cNvPr>
        <xdr:cNvSpPr txBox="1"/>
      </xdr:nvSpPr>
      <xdr:spPr>
        <a:xfrm>
          <a:off x="22199600" y="1443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829" name="楕円 828">
          <a:extLst>
            <a:ext uri="{FF2B5EF4-FFF2-40B4-BE49-F238E27FC236}">
              <a16:creationId xmlns:a16="http://schemas.microsoft.com/office/drawing/2014/main" id="{00000000-0008-0000-0200-00003D030000}"/>
            </a:ext>
          </a:extLst>
        </xdr:cNvPr>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100964</xdr:rowOff>
    </xdr:from>
    <xdr:to>
      <xdr:col>116</xdr:col>
      <xdr:colOff>63500</xdr:colOff>
      <xdr:row>84</xdr:row>
      <xdr:rowOff>106680</xdr:rowOff>
    </xdr:to>
    <xdr:cxnSp macro="">
      <xdr:nvCxnSpPr>
        <xdr:cNvPr id="830" name="直線コネクタ 829">
          <a:extLst>
            <a:ext uri="{FF2B5EF4-FFF2-40B4-BE49-F238E27FC236}">
              <a16:creationId xmlns:a16="http://schemas.microsoft.com/office/drawing/2014/main" id="{00000000-0008-0000-0200-00003E030000}"/>
            </a:ext>
          </a:extLst>
        </xdr:cNvPr>
        <xdr:cNvCxnSpPr/>
      </xdr:nvCxnSpPr>
      <xdr:spPr>
        <a:xfrm flipV="1">
          <a:off x="21323300" y="1450276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67311</xdr:rowOff>
    </xdr:from>
    <xdr:to>
      <xdr:col>107</xdr:col>
      <xdr:colOff>101600</xdr:colOff>
      <xdr:row>84</xdr:row>
      <xdr:rowOff>168911</xdr:rowOff>
    </xdr:to>
    <xdr:sp macro="" textlink="">
      <xdr:nvSpPr>
        <xdr:cNvPr id="831" name="楕円 830">
          <a:extLst>
            <a:ext uri="{FF2B5EF4-FFF2-40B4-BE49-F238E27FC236}">
              <a16:creationId xmlns:a16="http://schemas.microsoft.com/office/drawing/2014/main" id="{00000000-0008-0000-0200-00003F030000}"/>
            </a:ext>
          </a:extLst>
        </xdr:cNvPr>
        <xdr:cNvSpPr/>
      </xdr:nvSpPr>
      <xdr:spPr>
        <a:xfrm>
          <a:off x="20383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118111</xdr:rowOff>
    </xdr:to>
    <xdr:cxnSp macro="">
      <xdr:nvCxnSpPr>
        <xdr:cNvPr id="832" name="直線コネクタ 831">
          <a:extLst>
            <a:ext uri="{FF2B5EF4-FFF2-40B4-BE49-F238E27FC236}">
              <a16:creationId xmlns:a16="http://schemas.microsoft.com/office/drawing/2014/main" id="{00000000-0008-0000-0200-000040030000}"/>
            </a:ext>
          </a:extLst>
        </xdr:cNvPr>
        <xdr:cNvCxnSpPr/>
      </xdr:nvCxnSpPr>
      <xdr:spPr>
        <a:xfrm flipV="1">
          <a:off x="20434300" y="145084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73025</xdr:rowOff>
    </xdr:from>
    <xdr:to>
      <xdr:col>102</xdr:col>
      <xdr:colOff>165100</xdr:colOff>
      <xdr:row>85</xdr:row>
      <xdr:rowOff>3175</xdr:rowOff>
    </xdr:to>
    <xdr:sp macro="" textlink="">
      <xdr:nvSpPr>
        <xdr:cNvPr id="833" name="楕円 832">
          <a:extLst>
            <a:ext uri="{FF2B5EF4-FFF2-40B4-BE49-F238E27FC236}">
              <a16:creationId xmlns:a16="http://schemas.microsoft.com/office/drawing/2014/main" id="{00000000-0008-0000-0200-000041030000}"/>
            </a:ext>
          </a:extLst>
        </xdr:cNvPr>
        <xdr:cNvSpPr/>
      </xdr:nvSpPr>
      <xdr:spPr>
        <a:xfrm>
          <a:off x="19494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118111</xdr:rowOff>
    </xdr:from>
    <xdr:to>
      <xdr:col>107</xdr:col>
      <xdr:colOff>50800</xdr:colOff>
      <xdr:row>84</xdr:row>
      <xdr:rowOff>123825</xdr:rowOff>
    </xdr:to>
    <xdr:cxnSp macro="">
      <xdr:nvCxnSpPr>
        <xdr:cNvPr id="834" name="直線コネクタ 833">
          <a:extLst>
            <a:ext uri="{FF2B5EF4-FFF2-40B4-BE49-F238E27FC236}">
              <a16:creationId xmlns:a16="http://schemas.microsoft.com/office/drawing/2014/main" id="{00000000-0008-0000-0200-000042030000}"/>
            </a:ext>
          </a:extLst>
        </xdr:cNvPr>
        <xdr:cNvCxnSpPr/>
      </xdr:nvCxnSpPr>
      <xdr:spPr>
        <a:xfrm flipV="1">
          <a:off x="19545300" y="145199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78739</xdr:rowOff>
    </xdr:from>
    <xdr:to>
      <xdr:col>98</xdr:col>
      <xdr:colOff>38100</xdr:colOff>
      <xdr:row>85</xdr:row>
      <xdr:rowOff>8889</xdr:rowOff>
    </xdr:to>
    <xdr:sp macro="" textlink="">
      <xdr:nvSpPr>
        <xdr:cNvPr id="835" name="楕円 834">
          <a:extLst>
            <a:ext uri="{FF2B5EF4-FFF2-40B4-BE49-F238E27FC236}">
              <a16:creationId xmlns:a16="http://schemas.microsoft.com/office/drawing/2014/main" id="{00000000-0008-0000-0200-000043030000}"/>
            </a:ext>
          </a:extLst>
        </xdr:cNvPr>
        <xdr:cNvSpPr/>
      </xdr:nvSpPr>
      <xdr:spPr>
        <a:xfrm>
          <a:off x="18605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123825</xdr:rowOff>
    </xdr:from>
    <xdr:to>
      <xdr:col>102</xdr:col>
      <xdr:colOff>114300</xdr:colOff>
      <xdr:row>84</xdr:row>
      <xdr:rowOff>129539</xdr:rowOff>
    </xdr:to>
    <xdr:cxnSp macro="">
      <xdr:nvCxnSpPr>
        <xdr:cNvPr id="836" name="直線コネクタ 835">
          <a:extLst>
            <a:ext uri="{FF2B5EF4-FFF2-40B4-BE49-F238E27FC236}">
              <a16:creationId xmlns:a16="http://schemas.microsoft.com/office/drawing/2014/main" id="{00000000-0008-0000-0200-000044030000}"/>
            </a:ext>
          </a:extLst>
        </xdr:cNvPr>
        <xdr:cNvCxnSpPr/>
      </xdr:nvCxnSpPr>
      <xdr:spPr>
        <a:xfrm flipV="1">
          <a:off x="18656300" y="145256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33990</xdr:rowOff>
    </xdr:from>
    <xdr:ext cx="469744" cy="259045"/>
    <xdr:sp macro="" textlink="">
      <xdr:nvSpPr>
        <xdr:cNvPr id="837" name="n_1aveValue【消防施設】&#10;一人当たり面積">
          <a:extLst>
            <a:ext uri="{FF2B5EF4-FFF2-40B4-BE49-F238E27FC236}">
              <a16:creationId xmlns:a16="http://schemas.microsoft.com/office/drawing/2014/main" id="{00000000-0008-0000-0200-000045030000}"/>
            </a:ext>
          </a:extLst>
        </xdr:cNvPr>
        <xdr:cNvSpPr txBox="1"/>
      </xdr:nvSpPr>
      <xdr:spPr>
        <a:xfrm>
          <a:off x="21075727" y="1409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53991</xdr:rowOff>
    </xdr:from>
    <xdr:ext cx="469744" cy="259045"/>
    <xdr:sp macro="" textlink="">
      <xdr:nvSpPr>
        <xdr:cNvPr id="838" name="n_2aveValue【消防施設】&#10;一人当たり面積">
          <a:extLst>
            <a:ext uri="{FF2B5EF4-FFF2-40B4-BE49-F238E27FC236}">
              <a16:creationId xmlns:a16="http://schemas.microsoft.com/office/drawing/2014/main" id="{00000000-0008-0000-0200-000046030000}"/>
            </a:ext>
          </a:extLst>
        </xdr:cNvPr>
        <xdr:cNvSpPr txBox="1"/>
      </xdr:nvSpPr>
      <xdr:spPr>
        <a:xfrm>
          <a:off x="20199427" y="1411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76852</xdr:rowOff>
    </xdr:from>
    <xdr:ext cx="469744" cy="259045"/>
    <xdr:sp macro="" textlink="">
      <xdr:nvSpPr>
        <xdr:cNvPr id="839" name="n_3aveValue【消防施設】&#10;一人当たり面積">
          <a:extLst>
            <a:ext uri="{FF2B5EF4-FFF2-40B4-BE49-F238E27FC236}">
              <a16:creationId xmlns:a16="http://schemas.microsoft.com/office/drawing/2014/main" id="{00000000-0008-0000-0200-000047030000}"/>
            </a:ext>
          </a:extLst>
        </xdr:cNvPr>
        <xdr:cNvSpPr txBox="1"/>
      </xdr:nvSpPr>
      <xdr:spPr>
        <a:xfrm>
          <a:off x="19310427" y="1413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111141</xdr:rowOff>
    </xdr:from>
    <xdr:ext cx="469744" cy="259045"/>
    <xdr:sp macro="" textlink="">
      <xdr:nvSpPr>
        <xdr:cNvPr id="840" name="n_4aveValue【消防施設】&#10;一人当たり面積">
          <a:extLst>
            <a:ext uri="{FF2B5EF4-FFF2-40B4-BE49-F238E27FC236}">
              <a16:creationId xmlns:a16="http://schemas.microsoft.com/office/drawing/2014/main" id="{00000000-0008-0000-0200-000048030000}"/>
            </a:ext>
          </a:extLst>
        </xdr:cNvPr>
        <xdr:cNvSpPr txBox="1"/>
      </xdr:nvSpPr>
      <xdr:spPr>
        <a:xfrm>
          <a:off x="18421427" y="1417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841" name="n_1mainValue【消防施設】&#10;一人当たり面積">
          <a:extLst>
            <a:ext uri="{FF2B5EF4-FFF2-40B4-BE49-F238E27FC236}">
              <a16:creationId xmlns:a16="http://schemas.microsoft.com/office/drawing/2014/main" id="{00000000-0008-0000-0200-000049030000}"/>
            </a:ext>
          </a:extLst>
        </xdr:cNvPr>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160038</xdr:rowOff>
    </xdr:from>
    <xdr:ext cx="469744" cy="259045"/>
    <xdr:sp macro="" textlink="">
      <xdr:nvSpPr>
        <xdr:cNvPr id="842" name="n_2mainValue【消防施設】&#10;一人当たり面積">
          <a:extLst>
            <a:ext uri="{FF2B5EF4-FFF2-40B4-BE49-F238E27FC236}">
              <a16:creationId xmlns:a16="http://schemas.microsoft.com/office/drawing/2014/main" id="{00000000-0008-0000-0200-00004A030000}"/>
            </a:ext>
          </a:extLst>
        </xdr:cNvPr>
        <xdr:cNvSpPr txBox="1"/>
      </xdr:nvSpPr>
      <xdr:spPr>
        <a:xfrm>
          <a:off x="20199427"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165752</xdr:rowOff>
    </xdr:from>
    <xdr:ext cx="469744" cy="259045"/>
    <xdr:sp macro="" textlink="">
      <xdr:nvSpPr>
        <xdr:cNvPr id="843" name="n_3mainValue【消防施設】&#10;一人当たり面積">
          <a:extLst>
            <a:ext uri="{FF2B5EF4-FFF2-40B4-BE49-F238E27FC236}">
              <a16:creationId xmlns:a16="http://schemas.microsoft.com/office/drawing/2014/main" id="{00000000-0008-0000-0200-00004B030000}"/>
            </a:ext>
          </a:extLst>
        </xdr:cNvPr>
        <xdr:cNvSpPr txBox="1"/>
      </xdr:nvSpPr>
      <xdr:spPr>
        <a:xfrm>
          <a:off x="19310427" y="1456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xdr:rowOff>
    </xdr:from>
    <xdr:ext cx="469744" cy="259045"/>
    <xdr:sp macro="" textlink="">
      <xdr:nvSpPr>
        <xdr:cNvPr id="844" name="n_4mainValue【消防施設】&#10;一人当たり面積">
          <a:extLst>
            <a:ext uri="{FF2B5EF4-FFF2-40B4-BE49-F238E27FC236}">
              <a16:creationId xmlns:a16="http://schemas.microsoft.com/office/drawing/2014/main" id="{00000000-0008-0000-0200-00004C030000}"/>
            </a:ext>
          </a:extLst>
        </xdr:cNvPr>
        <xdr:cNvSpPr txBox="1"/>
      </xdr:nvSpPr>
      <xdr:spPr>
        <a:xfrm>
          <a:off x="18421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5" name="正方形/長方形 844">
          <a:extLst>
            <a:ext uri="{FF2B5EF4-FFF2-40B4-BE49-F238E27FC236}">
              <a16:creationId xmlns:a16="http://schemas.microsoft.com/office/drawing/2014/main" id="{00000000-0008-0000-0200-00004D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6" name="正方形/長方形 845">
          <a:extLst>
            <a:ext uri="{FF2B5EF4-FFF2-40B4-BE49-F238E27FC236}">
              <a16:creationId xmlns:a16="http://schemas.microsoft.com/office/drawing/2014/main" id="{00000000-0008-0000-0200-00004E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7" name="正方形/長方形 846">
          <a:extLst>
            <a:ext uri="{FF2B5EF4-FFF2-40B4-BE49-F238E27FC236}">
              <a16:creationId xmlns:a16="http://schemas.microsoft.com/office/drawing/2014/main" id="{00000000-0008-0000-0200-00004F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8" name="正方形/長方形 847">
          <a:extLst>
            <a:ext uri="{FF2B5EF4-FFF2-40B4-BE49-F238E27FC236}">
              <a16:creationId xmlns:a16="http://schemas.microsoft.com/office/drawing/2014/main" id="{00000000-0008-0000-0200-000050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9" name="正方形/長方形 848">
          <a:extLst>
            <a:ext uri="{FF2B5EF4-FFF2-40B4-BE49-F238E27FC236}">
              <a16:creationId xmlns:a16="http://schemas.microsoft.com/office/drawing/2014/main" id="{00000000-0008-0000-0200-000051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0" name="正方形/長方形 849">
          <a:extLst>
            <a:ext uri="{FF2B5EF4-FFF2-40B4-BE49-F238E27FC236}">
              <a16:creationId xmlns:a16="http://schemas.microsoft.com/office/drawing/2014/main" id="{00000000-0008-0000-0200-000052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1" name="正方形/長方形 850">
          <a:extLst>
            <a:ext uri="{FF2B5EF4-FFF2-40B4-BE49-F238E27FC236}">
              <a16:creationId xmlns:a16="http://schemas.microsoft.com/office/drawing/2014/main" id="{00000000-0008-0000-0200-000053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正方形/長方形 851">
          <a:extLst>
            <a:ext uri="{FF2B5EF4-FFF2-40B4-BE49-F238E27FC236}">
              <a16:creationId xmlns:a16="http://schemas.microsoft.com/office/drawing/2014/main" id="{00000000-0008-0000-0200-000054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3" name="テキスト ボックス 852">
          <a:extLst>
            <a:ext uri="{FF2B5EF4-FFF2-40B4-BE49-F238E27FC236}">
              <a16:creationId xmlns:a16="http://schemas.microsoft.com/office/drawing/2014/main" id="{00000000-0008-0000-0200-000055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5" name="テキスト ボックス 854">
          <a:extLst>
            <a:ext uri="{FF2B5EF4-FFF2-40B4-BE49-F238E27FC236}">
              <a16:creationId xmlns:a16="http://schemas.microsoft.com/office/drawing/2014/main" id="{00000000-0008-0000-0200-000057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6" name="直線コネクタ 855">
          <a:extLst>
            <a:ext uri="{FF2B5EF4-FFF2-40B4-BE49-F238E27FC236}">
              <a16:creationId xmlns:a16="http://schemas.microsoft.com/office/drawing/2014/main" id="{00000000-0008-0000-0200-000058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7" name="テキスト ボックス 856">
          <a:extLst>
            <a:ext uri="{FF2B5EF4-FFF2-40B4-BE49-F238E27FC236}">
              <a16:creationId xmlns:a16="http://schemas.microsoft.com/office/drawing/2014/main" id="{00000000-0008-0000-0200-000059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8" name="直線コネクタ 857">
          <a:extLst>
            <a:ext uri="{FF2B5EF4-FFF2-40B4-BE49-F238E27FC236}">
              <a16:creationId xmlns:a16="http://schemas.microsoft.com/office/drawing/2014/main" id="{00000000-0008-0000-0200-00005A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9" name="テキスト ボックス 858">
          <a:extLst>
            <a:ext uri="{FF2B5EF4-FFF2-40B4-BE49-F238E27FC236}">
              <a16:creationId xmlns:a16="http://schemas.microsoft.com/office/drawing/2014/main" id="{00000000-0008-0000-0200-00005B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0" name="直線コネクタ 859">
          <a:extLst>
            <a:ext uri="{FF2B5EF4-FFF2-40B4-BE49-F238E27FC236}">
              <a16:creationId xmlns:a16="http://schemas.microsoft.com/office/drawing/2014/main" id="{00000000-0008-0000-0200-00005C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1" name="テキスト ボックス 860">
          <a:extLst>
            <a:ext uri="{FF2B5EF4-FFF2-40B4-BE49-F238E27FC236}">
              <a16:creationId xmlns:a16="http://schemas.microsoft.com/office/drawing/2014/main" id="{00000000-0008-0000-0200-00005D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2" name="直線コネクタ 861">
          <a:extLst>
            <a:ext uri="{FF2B5EF4-FFF2-40B4-BE49-F238E27FC236}">
              <a16:creationId xmlns:a16="http://schemas.microsoft.com/office/drawing/2014/main" id="{00000000-0008-0000-0200-00005E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3" name="テキスト ボックス 862">
          <a:extLst>
            <a:ext uri="{FF2B5EF4-FFF2-40B4-BE49-F238E27FC236}">
              <a16:creationId xmlns:a16="http://schemas.microsoft.com/office/drawing/2014/main" id="{00000000-0008-0000-0200-00005F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4" name="直線コネクタ 863">
          <a:extLst>
            <a:ext uri="{FF2B5EF4-FFF2-40B4-BE49-F238E27FC236}">
              <a16:creationId xmlns:a16="http://schemas.microsoft.com/office/drawing/2014/main" id="{00000000-0008-0000-0200-000060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5" name="テキスト ボックス 864">
          <a:extLst>
            <a:ext uri="{FF2B5EF4-FFF2-40B4-BE49-F238E27FC236}">
              <a16:creationId xmlns:a16="http://schemas.microsoft.com/office/drawing/2014/main" id="{00000000-0008-0000-0200-000061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6" name="直線コネクタ 865">
          <a:extLst>
            <a:ext uri="{FF2B5EF4-FFF2-40B4-BE49-F238E27FC236}">
              <a16:creationId xmlns:a16="http://schemas.microsoft.com/office/drawing/2014/main" id="{00000000-0008-0000-0200-000062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7" name="テキスト ボックス 866">
          <a:extLst>
            <a:ext uri="{FF2B5EF4-FFF2-40B4-BE49-F238E27FC236}">
              <a16:creationId xmlns:a16="http://schemas.microsoft.com/office/drawing/2014/main" id="{00000000-0008-0000-0200-000063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8" name="直線コネクタ 867">
          <a:extLst>
            <a:ext uri="{FF2B5EF4-FFF2-40B4-BE49-F238E27FC236}">
              <a16:creationId xmlns:a16="http://schemas.microsoft.com/office/drawing/2014/main" id="{00000000-0008-0000-0200-000064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9" name="【庁舎】&#10;有形固定資産減価償却率グラフ枠">
          <a:extLst>
            <a:ext uri="{FF2B5EF4-FFF2-40B4-BE49-F238E27FC236}">
              <a16:creationId xmlns:a16="http://schemas.microsoft.com/office/drawing/2014/main" id="{00000000-0008-0000-0200-000065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108</xdr:row>
      <xdr:rowOff>4355</xdr:rowOff>
    </xdr:to>
    <xdr:cxnSp macro="">
      <xdr:nvCxnSpPr>
        <xdr:cNvPr id="870" name="直線コネクタ 869">
          <a:extLst>
            <a:ext uri="{FF2B5EF4-FFF2-40B4-BE49-F238E27FC236}">
              <a16:creationId xmlns:a16="http://schemas.microsoft.com/office/drawing/2014/main" id="{00000000-0008-0000-0200-000066030000}"/>
            </a:ext>
          </a:extLst>
        </xdr:cNvPr>
        <xdr:cNvCxnSpPr/>
      </xdr:nvCxnSpPr>
      <xdr:spPr>
        <a:xfrm flipV="1">
          <a:off x="16318864" y="17253857"/>
          <a:ext cx="0" cy="126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8182</xdr:rowOff>
    </xdr:from>
    <xdr:ext cx="405111" cy="259045"/>
    <xdr:sp macro="" textlink="">
      <xdr:nvSpPr>
        <xdr:cNvPr id="871" name="【庁舎】&#10;有形固定資産減価償却率最小値テキスト">
          <a:extLst>
            <a:ext uri="{FF2B5EF4-FFF2-40B4-BE49-F238E27FC236}">
              <a16:creationId xmlns:a16="http://schemas.microsoft.com/office/drawing/2014/main" id="{00000000-0008-0000-0200-000067030000}"/>
            </a:ext>
          </a:extLst>
        </xdr:cNvPr>
        <xdr:cNvSpPr txBox="1"/>
      </xdr:nvSpPr>
      <xdr:spPr>
        <a:xfrm>
          <a:off x="16357600" y="1852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4355</xdr:rowOff>
    </xdr:from>
    <xdr:to>
      <xdr:col>86</xdr:col>
      <xdr:colOff>25400</xdr:colOff>
      <xdr:row>108</xdr:row>
      <xdr:rowOff>4355</xdr:rowOff>
    </xdr:to>
    <xdr:cxnSp macro="">
      <xdr:nvCxnSpPr>
        <xdr:cNvPr id="872" name="直線コネクタ 871">
          <a:extLst>
            <a:ext uri="{FF2B5EF4-FFF2-40B4-BE49-F238E27FC236}">
              <a16:creationId xmlns:a16="http://schemas.microsoft.com/office/drawing/2014/main" id="{00000000-0008-0000-0200-000068030000}"/>
            </a:ext>
          </a:extLst>
        </xdr:cNvPr>
        <xdr:cNvCxnSpPr/>
      </xdr:nvCxnSpPr>
      <xdr:spPr>
        <a:xfrm>
          <a:off x="16230600" y="185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873" name="【庁舎】&#10;有形固定資産減価償却率最大値テキスト">
          <a:extLst>
            <a:ext uri="{FF2B5EF4-FFF2-40B4-BE49-F238E27FC236}">
              <a16:creationId xmlns:a16="http://schemas.microsoft.com/office/drawing/2014/main" id="{00000000-0008-0000-0200-000069030000}"/>
            </a:ext>
          </a:extLst>
        </xdr:cNvPr>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874" name="直線コネクタ 873">
          <a:extLst>
            <a:ext uri="{FF2B5EF4-FFF2-40B4-BE49-F238E27FC236}">
              <a16:creationId xmlns:a16="http://schemas.microsoft.com/office/drawing/2014/main" id="{00000000-0008-0000-0200-00006A030000}"/>
            </a:ext>
          </a:extLst>
        </xdr:cNvPr>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127925</xdr:rowOff>
    </xdr:from>
    <xdr:ext cx="405111" cy="259045"/>
    <xdr:sp macro="" textlink="">
      <xdr:nvSpPr>
        <xdr:cNvPr id="875" name="【庁舎】&#10;有形固定資産減価償却率平均値テキスト">
          <a:extLst>
            <a:ext uri="{FF2B5EF4-FFF2-40B4-BE49-F238E27FC236}">
              <a16:creationId xmlns:a16="http://schemas.microsoft.com/office/drawing/2014/main" id="{00000000-0008-0000-0200-00006B030000}"/>
            </a:ext>
          </a:extLst>
        </xdr:cNvPr>
        <xdr:cNvSpPr txBox="1"/>
      </xdr:nvSpPr>
      <xdr:spPr>
        <a:xfrm>
          <a:off x="16357600" y="177872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149498</xdr:rowOff>
    </xdr:from>
    <xdr:to>
      <xdr:col>85</xdr:col>
      <xdr:colOff>177800</xdr:colOff>
      <xdr:row>104</xdr:row>
      <xdr:rowOff>79648</xdr:rowOff>
    </xdr:to>
    <xdr:sp macro="" textlink="">
      <xdr:nvSpPr>
        <xdr:cNvPr id="876" name="フローチャート: 判断 875">
          <a:extLst>
            <a:ext uri="{FF2B5EF4-FFF2-40B4-BE49-F238E27FC236}">
              <a16:creationId xmlns:a16="http://schemas.microsoft.com/office/drawing/2014/main" id="{00000000-0008-0000-0200-00006C030000}"/>
            </a:ext>
          </a:extLst>
        </xdr:cNvPr>
        <xdr:cNvSpPr/>
      </xdr:nvSpPr>
      <xdr:spPr>
        <a:xfrm>
          <a:off x="16268700" y="178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138068</xdr:rowOff>
    </xdr:from>
    <xdr:to>
      <xdr:col>81</xdr:col>
      <xdr:colOff>101600</xdr:colOff>
      <xdr:row>104</xdr:row>
      <xdr:rowOff>68218</xdr:rowOff>
    </xdr:to>
    <xdr:sp macro="" textlink="">
      <xdr:nvSpPr>
        <xdr:cNvPr id="877" name="フローチャート: 判断 876">
          <a:extLst>
            <a:ext uri="{FF2B5EF4-FFF2-40B4-BE49-F238E27FC236}">
              <a16:creationId xmlns:a16="http://schemas.microsoft.com/office/drawing/2014/main" id="{00000000-0008-0000-0200-00006D030000}"/>
            </a:ext>
          </a:extLst>
        </xdr:cNvPr>
        <xdr:cNvSpPr/>
      </xdr:nvSpPr>
      <xdr:spPr>
        <a:xfrm>
          <a:off x="15430500" y="1779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141332</xdr:rowOff>
    </xdr:from>
    <xdr:to>
      <xdr:col>76</xdr:col>
      <xdr:colOff>165100</xdr:colOff>
      <xdr:row>104</xdr:row>
      <xdr:rowOff>71482</xdr:rowOff>
    </xdr:to>
    <xdr:sp macro="" textlink="">
      <xdr:nvSpPr>
        <xdr:cNvPr id="878" name="フローチャート: 判断 877">
          <a:extLst>
            <a:ext uri="{FF2B5EF4-FFF2-40B4-BE49-F238E27FC236}">
              <a16:creationId xmlns:a16="http://schemas.microsoft.com/office/drawing/2014/main" id="{00000000-0008-0000-0200-00006E030000}"/>
            </a:ext>
          </a:extLst>
        </xdr:cNvPr>
        <xdr:cNvSpPr/>
      </xdr:nvSpPr>
      <xdr:spPr>
        <a:xfrm>
          <a:off x="14541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149498</xdr:rowOff>
    </xdr:from>
    <xdr:to>
      <xdr:col>72</xdr:col>
      <xdr:colOff>38100</xdr:colOff>
      <xdr:row>104</xdr:row>
      <xdr:rowOff>79648</xdr:rowOff>
    </xdr:to>
    <xdr:sp macro="" textlink="">
      <xdr:nvSpPr>
        <xdr:cNvPr id="879" name="フローチャート: 判断 878">
          <a:extLst>
            <a:ext uri="{FF2B5EF4-FFF2-40B4-BE49-F238E27FC236}">
              <a16:creationId xmlns:a16="http://schemas.microsoft.com/office/drawing/2014/main" id="{00000000-0008-0000-0200-00006F030000}"/>
            </a:ext>
          </a:extLst>
        </xdr:cNvPr>
        <xdr:cNvSpPr/>
      </xdr:nvSpPr>
      <xdr:spPr>
        <a:xfrm>
          <a:off x="13652500" y="178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141332</xdr:rowOff>
    </xdr:from>
    <xdr:to>
      <xdr:col>67</xdr:col>
      <xdr:colOff>101600</xdr:colOff>
      <xdr:row>104</xdr:row>
      <xdr:rowOff>71482</xdr:rowOff>
    </xdr:to>
    <xdr:sp macro="" textlink="">
      <xdr:nvSpPr>
        <xdr:cNvPr id="880" name="フローチャート: 判断 879">
          <a:extLst>
            <a:ext uri="{FF2B5EF4-FFF2-40B4-BE49-F238E27FC236}">
              <a16:creationId xmlns:a16="http://schemas.microsoft.com/office/drawing/2014/main" id="{00000000-0008-0000-0200-000070030000}"/>
            </a:ext>
          </a:extLst>
        </xdr:cNvPr>
        <xdr:cNvSpPr/>
      </xdr:nvSpPr>
      <xdr:spPr>
        <a:xfrm>
          <a:off x="12763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200-000071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0000000-0008-0000-0200-000072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00000000-0008-0000-0200-000073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00000000-0008-0000-0200-000074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00000000-0008-0000-0200-000075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131536</xdr:rowOff>
    </xdr:from>
    <xdr:to>
      <xdr:col>85</xdr:col>
      <xdr:colOff>177800</xdr:colOff>
      <xdr:row>101</xdr:row>
      <xdr:rowOff>61686</xdr:rowOff>
    </xdr:to>
    <xdr:sp macro="" textlink="">
      <xdr:nvSpPr>
        <xdr:cNvPr id="886" name="楕円 885">
          <a:extLst>
            <a:ext uri="{FF2B5EF4-FFF2-40B4-BE49-F238E27FC236}">
              <a16:creationId xmlns:a16="http://schemas.microsoft.com/office/drawing/2014/main" id="{00000000-0008-0000-0200-000076030000}"/>
            </a:ext>
          </a:extLst>
        </xdr:cNvPr>
        <xdr:cNvSpPr/>
      </xdr:nvSpPr>
      <xdr:spPr>
        <a:xfrm>
          <a:off x="16268700" y="1727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46463</xdr:rowOff>
    </xdr:from>
    <xdr:ext cx="405111" cy="259045"/>
    <xdr:sp macro="" textlink="">
      <xdr:nvSpPr>
        <xdr:cNvPr id="887" name="【庁舎】&#10;有形固定資産減価償却率該当値テキスト">
          <a:extLst>
            <a:ext uri="{FF2B5EF4-FFF2-40B4-BE49-F238E27FC236}">
              <a16:creationId xmlns:a16="http://schemas.microsoft.com/office/drawing/2014/main" id="{00000000-0008-0000-0200-000077030000}"/>
            </a:ext>
          </a:extLst>
        </xdr:cNvPr>
        <xdr:cNvSpPr txBox="1"/>
      </xdr:nvSpPr>
      <xdr:spPr>
        <a:xfrm>
          <a:off x="16357600" y="17191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71120</xdr:rowOff>
    </xdr:from>
    <xdr:to>
      <xdr:col>81</xdr:col>
      <xdr:colOff>101600</xdr:colOff>
      <xdr:row>101</xdr:row>
      <xdr:rowOff>1270</xdr:rowOff>
    </xdr:to>
    <xdr:sp macro="" textlink="">
      <xdr:nvSpPr>
        <xdr:cNvPr id="888" name="楕円 887">
          <a:extLst>
            <a:ext uri="{FF2B5EF4-FFF2-40B4-BE49-F238E27FC236}">
              <a16:creationId xmlns:a16="http://schemas.microsoft.com/office/drawing/2014/main" id="{00000000-0008-0000-0200-000078030000}"/>
            </a:ext>
          </a:extLst>
        </xdr:cNvPr>
        <xdr:cNvSpPr/>
      </xdr:nvSpPr>
      <xdr:spPr>
        <a:xfrm>
          <a:off x="154305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121920</xdr:rowOff>
    </xdr:from>
    <xdr:to>
      <xdr:col>85</xdr:col>
      <xdr:colOff>127000</xdr:colOff>
      <xdr:row>101</xdr:row>
      <xdr:rowOff>10886</xdr:rowOff>
    </xdr:to>
    <xdr:cxnSp macro="">
      <xdr:nvCxnSpPr>
        <xdr:cNvPr id="889" name="直線コネクタ 888">
          <a:extLst>
            <a:ext uri="{FF2B5EF4-FFF2-40B4-BE49-F238E27FC236}">
              <a16:creationId xmlns:a16="http://schemas.microsoft.com/office/drawing/2014/main" id="{00000000-0008-0000-0200-000079030000}"/>
            </a:ext>
          </a:extLst>
        </xdr:cNvPr>
        <xdr:cNvCxnSpPr/>
      </xdr:nvCxnSpPr>
      <xdr:spPr>
        <a:xfrm>
          <a:off x="15481300" y="17266920"/>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20501</xdr:rowOff>
    </xdr:from>
    <xdr:to>
      <xdr:col>76</xdr:col>
      <xdr:colOff>165100</xdr:colOff>
      <xdr:row>100</xdr:row>
      <xdr:rowOff>122101</xdr:rowOff>
    </xdr:to>
    <xdr:sp macro="" textlink="">
      <xdr:nvSpPr>
        <xdr:cNvPr id="890" name="楕円 889">
          <a:extLst>
            <a:ext uri="{FF2B5EF4-FFF2-40B4-BE49-F238E27FC236}">
              <a16:creationId xmlns:a16="http://schemas.microsoft.com/office/drawing/2014/main" id="{00000000-0008-0000-0200-00007A030000}"/>
            </a:ext>
          </a:extLst>
        </xdr:cNvPr>
        <xdr:cNvSpPr/>
      </xdr:nvSpPr>
      <xdr:spPr>
        <a:xfrm>
          <a:off x="14541500" y="1716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71301</xdr:rowOff>
    </xdr:from>
    <xdr:to>
      <xdr:col>81</xdr:col>
      <xdr:colOff>50800</xdr:colOff>
      <xdr:row>100</xdr:row>
      <xdr:rowOff>121920</xdr:rowOff>
    </xdr:to>
    <xdr:cxnSp macro="">
      <xdr:nvCxnSpPr>
        <xdr:cNvPr id="891" name="直線コネクタ 890">
          <a:extLst>
            <a:ext uri="{FF2B5EF4-FFF2-40B4-BE49-F238E27FC236}">
              <a16:creationId xmlns:a16="http://schemas.microsoft.com/office/drawing/2014/main" id="{00000000-0008-0000-0200-00007B030000}"/>
            </a:ext>
          </a:extLst>
        </xdr:cNvPr>
        <xdr:cNvCxnSpPr/>
      </xdr:nvCxnSpPr>
      <xdr:spPr>
        <a:xfrm>
          <a:off x="14592300" y="17216301"/>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41729</xdr:rowOff>
    </xdr:from>
    <xdr:to>
      <xdr:col>72</xdr:col>
      <xdr:colOff>38100</xdr:colOff>
      <xdr:row>107</xdr:row>
      <xdr:rowOff>143329</xdr:rowOff>
    </xdr:to>
    <xdr:sp macro="" textlink="">
      <xdr:nvSpPr>
        <xdr:cNvPr id="892" name="楕円 891">
          <a:extLst>
            <a:ext uri="{FF2B5EF4-FFF2-40B4-BE49-F238E27FC236}">
              <a16:creationId xmlns:a16="http://schemas.microsoft.com/office/drawing/2014/main" id="{00000000-0008-0000-0200-00007C030000}"/>
            </a:ext>
          </a:extLst>
        </xdr:cNvPr>
        <xdr:cNvSpPr/>
      </xdr:nvSpPr>
      <xdr:spPr>
        <a:xfrm>
          <a:off x="13652500" y="183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71301</xdr:rowOff>
    </xdr:from>
    <xdr:to>
      <xdr:col>76</xdr:col>
      <xdr:colOff>114300</xdr:colOff>
      <xdr:row>107</xdr:row>
      <xdr:rowOff>92529</xdr:rowOff>
    </xdr:to>
    <xdr:cxnSp macro="">
      <xdr:nvCxnSpPr>
        <xdr:cNvPr id="893" name="直線コネクタ 892">
          <a:extLst>
            <a:ext uri="{FF2B5EF4-FFF2-40B4-BE49-F238E27FC236}">
              <a16:creationId xmlns:a16="http://schemas.microsoft.com/office/drawing/2014/main" id="{00000000-0008-0000-0200-00007D030000}"/>
            </a:ext>
          </a:extLst>
        </xdr:cNvPr>
        <xdr:cNvCxnSpPr/>
      </xdr:nvCxnSpPr>
      <xdr:spPr>
        <a:xfrm flipV="1">
          <a:off x="13703300" y="17216301"/>
          <a:ext cx="889000" cy="122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90714</xdr:rowOff>
    </xdr:from>
    <xdr:to>
      <xdr:col>67</xdr:col>
      <xdr:colOff>101600</xdr:colOff>
      <xdr:row>108</xdr:row>
      <xdr:rowOff>20864</xdr:rowOff>
    </xdr:to>
    <xdr:sp macro="" textlink="">
      <xdr:nvSpPr>
        <xdr:cNvPr id="894" name="楕円 893">
          <a:extLst>
            <a:ext uri="{FF2B5EF4-FFF2-40B4-BE49-F238E27FC236}">
              <a16:creationId xmlns:a16="http://schemas.microsoft.com/office/drawing/2014/main" id="{00000000-0008-0000-0200-00007E030000}"/>
            </a:ext>
          </a:extLst>
        </xdr:cNvPr>
        <xdr:cNvSpPr/>
      </xdr:nvSpPr>
      <xdr:spPr>
        <a:xfrm>
          <a:off x="12763500" y="1843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92529</xdr:rowOff>
    </xdr:from>
    <xdr:to>
      <xdr:col>71</xdr:col>
      <xdr:colOff>177800</xdr:colOff>
      <xdr:row>107</xdr:row>
      <xdr:rowOff>141514</xdr:rowOff>
    </xdr:to>
    <xdr:cxnSp macro="">
      <xdr:nvCxnSpPr>
        <xdr:cNvPr id="895" name="直線コネクタ 894">
          <a:extLst>
            <a:ext uri="{FF2B5EF4-FFF2-40B4-BE49-F238E27FC236}">
              <a16:creationId xmlns:a16="http://schemas.microsoft.com/office/drawing/2014/main" id="{00000000-0008-0000-0200-00007F030000}"/>
            </a:ext>
          </a:extLst>
        </xdr:cNvPr>
        <xdr:cNvCxnSpPr/>
      </xdr:nvCxnSpPr>
      <xdr:spPr>
        <a:xfrm flipV="1">
          <a:off x="12814300" y="1843767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59345</xdr:rowOff>
    </xdr:from>
    <xdr:ext cx="405111" cy="259045"/>
    <xdr:sp macro="" textlink="">
      <xdr:nvSpPr>
        <xdr:cNvPr id="896" name="n_1aveValue【庁舎】&#10;有形固定資産減価償却率">
          <a:extLst>
            <a:ext uri="{FF2B5EF4-FFF2-40B4-BE49-F238E27FC236}">
              <a16:creationId xmlns:a16="http://schemas.microsoft.com/office/drawing/2014/main" id="{00000000-0008-0000-0200-000080030000}"/>
            </a:ext>
          </a:extLst>
        </xdr:cNvPr>
        <xdr:cNvSpPr txBox="1"/>
      </xdr:nvSpPr>
      <xdr:spPr>
        <a:xfrm>
          <a:off x="15266044" y="1789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62609</xdr:rowOff>
    </xdr:from>
    <xdr:ext cx="405111" cy="259045"/>
    <xdr:sp macro="" textlink="">
      <xdr:nvSpPr>
        <xdr:cNvPr id="897" name="n_2aveValue【庁舎】&#10;有形固定資産減価償却率">
          <a:extLst>
            <a:ext uri="{FF2B5EF4-FFF2-40B4-BE49-F238E27FC236}">
              <a16:creationId xmlns:a16="http://schemas.microsoft.com/office/drawing/2014/main" id="{00000000-0008-0000-0200-000081030000}"/>
            </a:ext>
          </a:extLst>
        </xdr:cNvPr>
        <xdr:cNvSpPr txBox="1"/>
      </xdr:nvSpPr>
      <xdr:spPr>
        <a:xfrm>
          <a:off x="14389744" y="1789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96175</xdr:rowOff>
    </xdr:from>
    <xdr:ext cx="405111" cy="259045"/>
    <xdr:sp macro="" textlink="">
      <xdr:nvSpPr>
        <xdr:cNvPr id="898" name="n_3aveValue【庁舎】&#10;有形固定資産減価償却率">
          <a:extLst>
            <a:ext uri="{FF2B5EF4-FFF2-40B4-BE49-F238E27FC236}">
              <a16:creationId xmlns:a16="http://schemas.microsoft.com/office/drawing/2014/main" id="{00000000-0008-0000-0200-000082030000}"/>
            </a:ext>
          </a:extLst>
        </xdr:cNvPr>
        <xdr:cNvSpPr txBox="1"/>
      </xdr:nvSpPr>
      <xdr:spPr>
        <a:xfrm>
          <a:off x="13500744" y="1758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88009</xdr:rowOff>
    </xdr:from>
    <xdr:ext cx="405111" cy="259045"/>
    <xdr:sp macro="" textlink="">
      <xdr:nvSpPr>
        <xdr:cNvPr id="899" name="n_4aveValue【庁舎】&#10;有形固定資産減価償却率">
          <a:extLst>
            <a:ext uri="{FF2B5EF4-FFF2-40B4-BE49-F238E27FC236}">
              <a16:creationId xmlns:a16="http://schemas.microsoft.com/office/drawing/2014/main" id="{00000000-0008-0000-0200-000083030000}"/>
            </a:ext>
          </a:extLst>
        </xdr:cNvPr>
        <xdr:cNvSpPr txBox="1"/>
      </xdr:nvSpPr>
      <xdr:spPr>
        <a:xfrm>
          <a:off x="12611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17797</xdr:rowOff>
    </xdr:from>
    <xdr:ext cx="405111" cy="259045"/>
    <xdr:sp macro="" textlink="">
      <xdr:nvSpPr>
        <xdr:cNvPr id="900" name="n_1mainValue【庁舎】&#10;有形固定資産減価償却率">
          <a:extLst>
            <a:ext uri="{FF2B5EF4-FFF2-40B4-BE49-F238E27FC236}">
              <a16:creationId xmlns:a16="http://schemas.microsoft.com/office/drawing/2014/main" id="{00000000-0008-0000-0200-000084030000}"/>
            </a:ext>
          </a:extLst>
        </xdr:cNvPr>
        <xdr:cNvSpPr txBox="1"/>
      </xdr:nvSpPr>
      <xdr:spPr>
        <a:xfrm>
          <a:off x="15266044" y="1699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138628</xdr:rowOff>
    </xdr:from>
    <xdr:ext cx="340478" cy="259045"/>
    <xdr:sp macro="" textlink="">
      <xdr:nvSpPr>
        <xdr:cNvPr id="901" name="n_2mainValue【庁舎】&#10;有形固定資産減価償却率">
          <a:extLst>
            <a:ext uri="{FF2B5EF4-FFF2-40B4-BE49-F238E27FC236}">
              <a16:creationId xmlns:a16="http://schemas.microsoft.com/office/drawing/2014/main" id="{00000000-0008-0000-0200-000085030000}"/>
            </a:ext>
          </a:extLst>
        </xdr:cNvPr>
        <xdr:cNvSpPr txBox="1"/>
      </xdr:nvSpPr>
      <xdr:spPr>
        <a:xfrm>
          <a:off x="14422061" y="169407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134456</xdr:rowOff>
    </xdr:from>
    <xdr:ext cx="405111" cy="259045"/>
    <xdr:sp macro="" textlink="">
      <xdr:nvSpPr>
        <xdr:cNvPr id="902" name="n_3mainValue【庁舎】&#10;有形固定資産減価償却率">
          <a:extLst>
            <a:ext uri="{FF2B5EF4-FFF2-40B4-BE49-F238E27FC236}">
              <a16:creationId xmlns:a16="http://schemas.microsoft.com/office/drawing/2014/main" id="{00000000-0008-0000-0200-000086030000}"/>
            </a:ext>
          </a:extLst>
        </xdr:cNvPr>
        <xdr:cNvSpPr txBox="1"/>
      </xdr:nvSpPr>
      <xdr:spPr>
        <a:xfrm>
          <a:off x="13500744" y="18479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11991</xdr:rowOff>
    </xdr:from>
    <xdr:ext cx="405111" cy="259045"/>
    <xdr:sp macro="" textlink="">
      <xdr:nvSpPr>
        <xdr:cNvPr id="903" name="n_4mainValue【庁舎】&#10;有形固定資産減価償却率">
          <a:extLst>
            <a:ext uri="{FF2B5EF4-FFF2-40B4-BE49-F238E27FC236}">
              <a16:creationId xmlns:a16="http://schemas.microsoft.com/office/drawing/2014/main" id="{00000000-0008-0000-0200-000087030000}"/>
            </a:ext>
          </a:extLst>
        </xdr:cNvPr>
        <xdr:cNvSpPr txBox="1"/>
      </xdr:nvSpPr>
      <xdr:spPr>
        <a:xfrm>
          <a:off x="12611744" y="1852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4" name="正方形/長方形 903">
          <a:extLst>
            <a:ext uri="{FF2B5EF4-FFF2-40B4-BE49-F238E27FC236}">
              <a16:creationId xmlns:a16="http://schemas.microsoft.com/office/drawing/2014/main" id="{00000000-0008-0000-0200-000088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5" name="正方形/長方形 904">
          <a:extLst>
            <a:ext uri="{FF2B5EF4-FFF2-40B4-BE49-F238E27FC236}">
              <a16:creationId xmlns:a16="http://schemas.microsoft.com/office/drawing/2014/main" id="{00000000-0008-0000-0200-000089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6" name="正方形/長方形 905">
          <a:extLst>
            <a:ext uri="{FF2B5EF4-FFF2-40B4-BE49-F238E27FC236}">
              <a16:creationId xmlns:a16="http://schemas.microsoft.com/office/drawing/2014/main" id="{00000000-0008-0000-0200-00008A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7" name="正方形/長方形 906">
          <a:extLst>
            <a:ext uri="{FF2B5EF4-FFF2-40B4-BE49-F238E27FC236}">
              <a16:creationId xmlns:a16="http://schemas.microsoft.com/office/drawing/2014/main" id="{00000000-0008-0000-0200-00008B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8" name="正方形/長方形 907">
          <a:extLst>
            <a:ext uri="{FF2B5EF4-FFF2-40B4-BE49-F238E27FC236}">
              <a16:creationId xmlns:a16="http://schemas.microsoft.com/office/drawing/2014/main" id="{00000000-0008-0000-0200-00008C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9" name="正方形/長方形 908">
          <a:extLst>
            <a:ext uri="{FF2B5EF4-FFF2-40B4-BE49-F238E27FC236}">
              <a16:creationId xmlns:a16="http://schemas.microsoft.com/office/drawing/2014/main" id="{00000000-0008-0000-0200-00008D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0" name="正方形/長方形 909">
          <a:extLst>
            <a:ext uri="{FF2B5EF4-FFF2-40B4-BE49-F238E27FC236}">
              <a16:creationId xmlns:a16="http://schemas.microsoft.com/office/drawing/2014/main" id="{00000000-0008-0000-0200-00008E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1" name="正方形/長方形 910">
          <a:extLst>
            <a:ext uri="{FF2B5EF4-FFF2-40B4-BE49-F238E27FC236}">
              <a16:creationId xmlns:a16="http://schemas.microsoft.com/office/drawing/2014/main" id="{00000000-0008-0000-0200-00008F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2" name="テキスト ボックス 911">
          <a:extLst>
            <a:ext uri="{FF2B5EF4-FFF2-40B4-BE49-F238E27FC236}">
              <a16:creationId xmlns:a16="http://schemas.microsoft.com/office/drawing/2014/main" id="{00000000-0008-0000-0200-000090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3" name="直線コネクタ 912">
          <a:extLst>
            <a:ext uri="{FF2B5EF4-FFF2-40B4-BE49-F238E27FC236}">
              <a16:creationId xmlns:a16="http://schemas.microsoft.com/office/drawing/2014/main" id="{00000000-0008-0000-0200-000091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4" name="直線コネクタ 913">
          <a:extLst>
            <a:ext uri="{FF2B5EF4-FFF2-40B4-BE49-F238E27FC236}">
              <a16:creationId xmlns:a16="http://schemas.microsoft.com/office/drawing/2014/main" id="{00000000-0008-0000-0200-000092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5" name="テキスト ボックス 914">
          <a:extLst>
            <a:ext uri="{FF2B5EF4-FFF2-40B4-BE49-F238E27FC236}">
              <a16:creationId xmlns:a16="http://schemas.microsoft.com/office/drawing/2014/main" id="{00000000-0008-0000-0200-000093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6" name="直線コネクタ 915">
          <a:extLst>
            <a:ext uri="{FF2B5EF4-FFF2-40B4-BE49-F238E27FC236}">
              <a16:creationId xmlns:a16="http://schemas.microsoft.com/office/drawing/2014/main" id="{00000000-0008-0000-0200-000094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7" name="テキスト ボックス 916">
          <a:extLst>
            <a:ext uri="{FF2B5EF4-FFF2-40B4-BE49-F238E27FC236}">
              <a16:creationId xmlns:a16="http://schemas.microsoft.com/office/drawing/2014/main" id="{00000000-0008-0000-0200-000095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8" name="直線コネクタ 917">
          <a:extLst>
            <a:ext uri="{FF2B5EF4-FFF2-40B4-BE49-F238E27FC236}">
              <a16:creationId xmlns:a16="http://schemas.microsoft.com/office/drawing/2014/main" id="{00000000-0008-0000-0200-000096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9" name="テキスト ボックス 918">
          <a:extLst>
            <a:ext uri="{FF2B5EF4-FFF2-40B4-BE49-F238E27FC236}">
              <a16:creationId xmlns:a16="http://schemas.microsoft.com/office/drawing/2014/main" id="{00000000-0008-0000-0200-000097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0" name="直線コネクタ 919">
          <a:extLst>
            <a:ext uri="{FF2B5EF4-FFF2-40B4-BE49-F238E27FC236}">
              <a16:creationId xmlns:a16="http://schemas.microsoft.com/office/drawing/2014/main" id="{00000000-0008-0000-0200-000098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1" name="テキスト ボックス 920">
          <a:extLst>
            <a:ext uri="{FF2B5EF4-FFF2-40B4-BE49-F238E27FC236}">
              <a16:creationId xmlns:a16="http://schemas.microsoft.com/office/drawing/2014/main" id="{00000000-0008-0000-0200-000099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2" name="直線コネクタ 921">
          <a:extLst>
            <a:ext uri="{FF2B5EF4-FFF2-40B4-BE49-F238E27FC236}">
              <a16:creationId xmlns:a16="http://schemas.microsoft.com/office/drawing/2014/main" id="{00000000-0008-0000-0200-00009A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3" name="テキスト ボックス 922">
          <a:extLst>
            <a:ext uri="{FF2B5EF4-FFF2-40B4-BE49-F238E27FC236}">
              <a16:creationId xmlns:a16="http://schemas.microsoft.com/office/drawing/2014/main" id="{00000000-0008-0000-0200-00009B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00000000-0008-0000-0200-00009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00000000-0008-0000-0200-00009D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庁舎】&#10;一人当たり面積グラフ枠">
          <a:extLst>
            <a:ext uri="{FF2B5EF4-FFF2-40B4-BE49-F238E27FC236}">
              <a16:creationId xmlns:a16="http://schemas.microsoft.com/office/drawing/2014/main" id="{00000000-0008-0000-0200-00009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96013</xdr:rowOff>
    </xdr:from>
    <xdr:to>
      <xdr:col>116</xdr:col>
      <xdr:colOff>62864</xdr:colOff>
      <xdr:row>108</xdr:row>
      <xdr:rowOff>32004</xdr:rowOff>
    </xdr:to>
    <xdr:cxnSp macro="">
      <xdr:nvCxnSpPr>
        <xdr:cNvPr id="927" name="直線コネクタ 926">
          <a:extLst>
            <a:ext uri="{FF2B5EF4-FFF2-40B4-BE49-F238E27FC236}">
              <a16:creationId xmlns:a16="http://schemas.microsoft.com/office/drawing/2014/main" id="{00000000-0008-0000-0200-00009F030000}"/>
            </a:ext>
          </a:extLst>
        </xdr:cNvPr>
        <xdr:cNvCxnSpPr/>
      </xdr:nvCxnSpPr>
      <xdr:spPr>
        <a:xfrm flipV="1">
          <a:off x="22160864" y="17241013"/>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35831</xdr:rowOff>
    </xdr:from>
    <xdr:ext cx="469744" cy="259045"/>
    <xdr:sp macro="" textlink="">
      <xdr:nvSpPr>
        <xdr:cNvPr id="928" name="【庁舎】&#10;一人当たり面積最小値テキスト">
          <a:extLst>
            <a:ext uri="{FF2B5EF4-FFF2-40B4-BE49-F238E27FC236}">
              <a16:creationId xmlns:a16="http://schemas.microsoft.com/office/drawing/2014/main" id="{00000000-0008-0000-0200-0000A0030000}"/>
            </a:ext>
          </a:extLst>
        </xdr:cNvPr>
        <xdr:cNvSpPr txBox="1"/>
      </xdr:nvSpPr>
      <xdr:spPr>
        <a:xfrm>
          <a:off x="22199600" y="185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32004</xdr:rowOff>
    </xdr:from>
    <xdr:to>
      <xdr:col>116</xdr:col>
      <xdr:colOff>152400</xdr:colOff>
      <xdr:row>108</xdr:row>
      <xdr:rowOff>32004</xdr:rowOff>
    </xdr:to>
    <xdr:cxnSp macro="">
      <xdr:nvCxnSpPr>
        <xdr:cNvPr id="929" name="直線コネクタ 928">
          <a:extLst>
            <a:ext uri="{FF2B5EF4-FFF2-40B4-BE49-F238E27FC236}">
              <a16:creationId xmlns:a16="http://schemas.microsoft.com/office/drawing/2014/main" id="{00000000-0008-0000-0200-0000A1030000}"/>
            </a:ext>
          </a:extLst>
        </xdr:cNvPr>
        <xdr:cNvCxnSpPr/>
      </xdr:nvCxnSpPr>
      <xdr:spPr>
        <a:xfrm>
          <a:off x="22072600" y="18548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42690</xdr:rowOff>
    </xdr:from>
    <xdr:ext cx="469744" cy="259045"/>
    <xdr:sp macro="" textlink="">
      <xdr:nvSpPr>
        <xdr:cNvPr id="930" name="【庁舎】&#10;一人当たり面積最大値テキスト">
          <a:extLst>
            <a:ext uri="{FF2B5EF4-FFF2-40B4-BE49-F238E27FC236}">
              <a16:creationId xmlns:a16="http://schemas.microsoft.com/office/drawing/2014/main" id="{00000000-0008-0000-0200-0000A2030000}"/>
            </a:ext>
          </a:extLst>
        </xdr:cNvPr>
        <xdr:cNvSpPr txBox="1"/>
      </xdr:nvSpPr>
      <xdr:spPr>
        <a:xfrm>
          <a:off x="22199600" y="1701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96013</xdr:rowOff>
    </xdr:from>
    <xdr:to>
      <xdr:col>116</xdr:col>
      <xdr:colOff>152400</xdr:colOff>
      <xdr:row>100</xdr:row>
      <xdr:rowOff>96013</xdr:rowOff>
    </xdr:to>
    <xdr:cxnSp macro="">
      <xdr:nvCxnSpPr>
        <xdr:cNvPr id="931" name="直線コネクタ 930">
          <a:extLst>
            <a:ext uri="{FF2B5EF4-FFF2-40B4-BE49-F238E27FC236}">
              <a16:creationId xmlns:a16="http://schemas.microsoft.com/office/drawing/2014/main" id="{00000000-0008-0000-0200-0000A3030000}"/>
            </a:ext>
          </a:extLst>
        </xdr:cNvPr>
        <xdr:cNvCxnSpPr/>
      </xdr:nvCxnSpPr>
      <xdr:spPr>
        <a:xfrm>
          <a:off x="22072600" y="1724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92219</xdr:rowOff>
    </xdr:from>
    <xdr:ext cx="469744" cy="259045"/>
    <xdr:sp macro="" textlink="">
      <xdr:nvSpPr>
        <xdr:cNvPr id="932" name="【庁舎】&#10;一人当たり面積平均値テキスト">
          <a:extLst>
            <a:ext uri="{FF2B5EF4-FFF2-40B4-BE49-F238E27FC236}">
              <a16:creationId xmlns:a16="http://schemas.microsoft.com/office/drawing/2014/main" id="{00000000-0008-0000-0200-0000A4030000}"/>
            </a:ext>
          </a:extLst>
        </xdr:cNvPr>
        <xdr:cNvSpPr txBox="1"/>
      </xdr:nvSpPr>
      <xdr:spPr>
        <a:xfrm>
          <a:off x="22199600" y="18265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933" name="フローチャート: 判断 932">
          <a:extLst>
            <a:ext uri="{FF2B5EF4-FFF2-40B4-BE49-F238E27FC236}">
              <a16:creationId xmlns:a16="http://schemas.microsoft.com/office/drawing/2014/main" id="{00000000-0008-0000-0200-0000A5030000}"/>
            </a:ext>
          </a:extLst>
        </xdr:cNvPr>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934" name="フローチャート: 判断 933">
          <a:extLst>
            <a:ext uri="{FF2B5EF4-FFF2-40B4-BE49-F238E27FC236}">
              <a16:creationId xmlns:a16="http://schemas.microsoft.com/office/drawing/2014/main" id="{00000000-0008-0000-0200-0000A6030000}"/>
            </a:ext>
          </a:extLst>
        </xdr:cNvPr>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135128</xdr:rowOff>
    </xdr:from>
    <xdr:to>
      <xdr:col>107</xdr:col>
      <xdr:colOff>101600</xdr:colOff>
      <xdr:row>107</xdr:row>
      <xdr:rowOff>65278</xdr:rowOff>
    </xdr:to>
    <xdr:sp macro="" textlink="">
      <xdr:nvSpPr>
        <xdr:cNvPr id="935" name="フローチャート: 判断 934">
          <a:extLst>
            <a:ext uri="{FF2B5EF4-FFF2-40B4-BE49-F238E27FC236}">
              <a16:creationId xmlns:a16="http://schemas.microsoft.com/office/drawing/2014/main" id="{00000000-0008-0000-0200-0000A7030000}"/>
            </a:ext>
          </a:extLst>
        </xdr:cNvPr>
        <xdr:cNvSpPr/>
      </xdr:nvSpPr>
      <xdr:spPr>
        <a:xfrm>
          <a:off x="20383500" y="1830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140463</xdr:rowOff>
    </xdr:from>
    <xdr:to>
      <xdr:col>102</xdr:col>
      <xdr:colOff>165100</xdr:colOff>
      <xdr:row>107</xdr:row>
      <xdr:rowOff>70613</xdr:rowOff>
    </xdr:to>
    <xdr:sp macro="" textlink="">
      <xdr:nvSpPr>
        <xdr:cNvPr id="936" name="フローチャート: 判断 935">
          <a:extLst>
            <a:ext uri="{FF2B5EF4-FFF2-40B4-BE49-F238E27FC236}">
              <a16:creationId xmlns:a16="http://schemas.microsoft.com/office/drawing/2014/main" id="{00000000-0008-0000-0200-0000A8030000}"/>
            </a:ext>
          </a:extLst>
        </xdr:cNvPr>
        <xdr:cNvSpPr/>
      </xdr:nvSpPr>
      <xdr:spPr>
        <a:xfrm>
          <a:off x="19494500" y="1831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150368</xdr:rowOff>
    </xdr:from>
    <xdr:to>
      <xdr:col>98</xdr:col>
      <xdr:colOff>38100</xdr:colOff>
      <xdr:row>107</xdr:row>
      <xdr:rowOff>80518</xdr:rowOff>
    </xdr:to>
    <xdr:sp macro="" textlink="">
      <xdr:nvSpPr>
        <xdr:cNvPr id="937" name="フローチャート: 判断 936">
          <a:extLst>
            <a:ext uri="{FF2B5EF4-FFF2-40B4-BE49-F238E27FC236}">
              <a16:creationId xmlns:a16="http://schemas.microsoft.com/office/drawing/2014/main" id="{00000000-0008-0000-0200-0000A9030000}"/>
            </a:ext>
          </a:extLst>
        </xdr:cNvPr>
        <xdr:cNvSpPr/>
      </xdr:nvSpPr>
      <xdr:spPr>
        <a:xfrm>
          <a:off x="18605500" y="1832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200-0000A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200-0000A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0000000-0008-0000-0200-0000A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00000000-0008-0000-0200-0000A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00000000-0008-0000-0200-0000A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106935</xdr:rowOff>
    </xdr:from>
    <xdr:to>
      <xdr:col>116</xdr:col>
      <xdr:colOff>114300</xdr:colOff>
      <xdr:row>107</xdr:row>
      <xdr:rowOff>37085</xdr:rowOff>
    </xdr:to>
    <xdr:sp macro="" textlink="">
      <xdr:nvSpPr>
        <xdr:cNvPr id="943" name="楕円 942">
          <a:extLst>
            <a:ext uri="{FF2B5EF4-FFF2-40B4-BE49-F238E27FC236}">
              <a16:creationId xmlns:a16="http://schemas.microsoft.com/office/drawing/2014/main" id="{00000000-0008-0000-0200-0000AF030000}"/>
            </a:ext>
          </a:extLst>
        </xdr:cNvPr>
        <xdr:cNvSpPr/>
      </xdr:nvSpPr>
      <xdr:spPr>
        <a:xfrm>
          <a:off x="22110700" y="1828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129812</xdr:rowOff>
    </xdr:from>
    <xdr:ext cx="469744" cy="259045"/>
    <xdr:sp macro="" textlink="">
      <xdr:nvSpPr>
        <xdr:cNvPr id="944" name="【庁舎】&#10;一人当たり面積該当値テキスト">
          <a:extLst>
            <a:ext uri="{FF2B5EF4-FFF2-40B4-BE49-F238E27FC236}">
              <a16:creationId xmlns:a16="http://schemas.microsoft.com/office/drawing/2014/main" id="{00000000-0008-0000-0200-0000B0030000}"/>
            </a:ext>
          </a:extLst>
        </xdr:cNvPr>
        <xdr:cNvSpPr txBox="1"/>
      </xdr:nvSpPr>
      <xdr:spPr>
        <a:xfrm>
          <a:off x="22199600" y="1813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111506</xdr:rowOff>
    </xdr:from>
    <xdr:to>
      <xdr:col>112</xdr:col>
      <xdr:colOff>38100</xdr:colOff>
      <xdr:row>107</xdr:row>
      <xdr:rowOff>41656</xdr:rowOff>
    </xdr:to>
    <xdr:sp macro="" textlink="">
      <xdr:nvSpPr>
        <xdr:cNvPr id="945" name="楕円 944">
          <a:extLst>
            <a:ext uri="{FF2B5EF4-FFF2-40B4-BE49-F238E27FC236}">
              <a16:creationId xmlns:a16="http://schemas.microsoft.com/office/drawing/2014/main" id="{00000000-0008-0000-0200-0000B1030000}"/>
            </a:ext>
          </a:extLst>
        </xdr:cNvPr>
        <xdr:cNvSpPr/>
      </xdr:nvSpPr>
      <xdr:spPr>
        <a:xfrm>
          <a:off x="21272500" y="1828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157735</xdr:rowOff>
    </xdr:from>
    <xdr:to>
      <xdr:col>116</xdr:col>
      <xdr:colOff>63500</xdr:colOff>
      <xdr:row>106</xdr:row>
      <xdr:rowOff>162306</xdr:rowOff>
    </xdr:to>
    <xdr:cxnSp macro="">
      <xdr:nvCxnSpPr>
        <xdr:cNvPr id="946" name="直線コネクタ 945">
          <a:extLst>
            <a:ext uri="{FF2B5EF4-FFF2-40B4-BE49-F238E27FC236}">
              <a16:creationId xmlns:a16="http://schemas.microsoft.com/office/drawing/2014/main" id="{00000000-0008-0000-0200-0000B2030000}"/>
            </a:ext>
          </a:extLst>
        </xdr:cNvPr>
        <xdr:cNvCxnSpPr/>
      </xdr:nvCxnSpPr>
      <xdr:spPr>
        <a:xfrm flipV="1">
          <a:off x="21323300" y="18331435"/>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145035</xdr:rowOff>
    </xdr:from>
    <xdr:to>
      <xdr:col>107</xdr:col>
      <xdr:colOff>101600</xdr:colOff>
      <xdr:row>107</xdr:row>
      <xdr:rowOff>75185</xdr:rowOff>
    </xdr:to>
    <xdr:sp macro="" textlink="">
      <xdr:nvSpPr>
        <xdr:cNvPr id="947" name="楕円 946">
          <a:extLst>
            <a:ext uri="{FF2B5EF4-FFF2-40B4-BE49-F238E27FC236}">
              <a16:creationId xmlns:a16="http://schemas.microsoft.com/office/drawing/2014/main" id="{00000000-0008-0000-0200-0000B3030000}"/>
            </a:ext>
          </a:extLst>
        </xdr:cNvPr>
        <xdr:cNvSpPr/>
      </xdr:nvSpPr>
      <xdr:spPr>
        <a:xfrm>
          <a:off x="20383500" y="1831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162306</xdr:rowOff>
    </xdr:from>
    <xdr:to>
      <xdr:col>111</xdr:col>
      <xdr:colOff>177800</xdr:colOff>
      <xdr:row>107</xdr:row>
      <xdr:rowOff>24385</xdr:rowOff>
    </xdr:to>
    <xdr:cxnSp macro="">
      <xdr:nvCxnSpPr>
        <xdr:cNvPr id="948" name="直線コネクタ 947">
          <a:extLst>
            <a:ext uri="{FF2B5EF4-FFF2-40B4-BE49-F238E27FC236}">
              <a16:creationId xmlns:a16="http://schemas.microsoft.com/office/drawing/2014/main" id="{00000000-0008-0000-0200-0000B4030000}"/>
            </a:ext>
          </a:extLst>
        </xdr:cNvPr>
        <xdr:cNvCxnSpPr/>
      </xdr:nvCxnSpPr>
      <xdr:spPr>
        <a:xfrm flipV="1">
          <a:off x="20434300" y="18336006"/>
          <a:ext cx="889000" cy="3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4063</xdr:rowOff>
    </xdr:from>
    <xdr:to>
      <xdr:col>102</xdr:col>
      <xdr:colOff>165100</xdr:colOff>
      <xdr:row>107</xdr:row>
      <xdr:rowOff>105663</xdr:rowOff>
    </xdr:to>
    <xdr:sp macro="" textlink="">
      <xdr:nvSpPr>
        <xdr:cNvPr id="949" name="楕円 948">
          <a:extLst>
            <a:ext uri="{FF2B5EF4-FFF2-40B4-BE49-F238E27FC236}">
              <a16:creationId xmlns:a16="http://schemas.microsoft.com/office/drawing/2014/main" id="{00000000-0008-0000-0200-0000B5030000}"/>
            </a:ext>
          </a:extLst>
        </xdr:cNvPr>
        <xdr:cNvSpPr/>
      </xdr:nvSpPr>
      <xdr:spPr>
        <a:xfrm>
          <a:off x="19494500" y="1834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24385</xdr:rowOff>
    </xdr:from>
    <xdr:to>
      <xdr:col>107</xdr:col>
      <xdr:colOff>50800</xdr:colOff>
      <xdr:row>107</xdr:row>
      <xdr:rowOff>54863</xdr:rowOff>
    </xdr:to>
    <xdr:cxnSp macro="">
      <xdr:nvCxnSpPr>
        <xdr:cNvPr id="950" name="直線コネクタ 949">
          <a:extLst>
            <a:ext uri="{FF2B5EF4-FFF2-40B4-BE49-F238E27FC236}">
              <a16:creationId xmlns:a16="http://schemas.microsoft.com/office/drawing/2014/main" id="{00000000-0008-0000-0200-0000B6030000}"/>
            </a:ext>
          </a:extLst>
        </xdr:cNvPr>
        <xdr:cNvCxnSpPr/>
      </xdr:nvCxnSpPr>
      <xdr:spPr>
        <a:xfrm flipV="1">
          <a:off x="19545300" y="18369535"/>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18542</xdr:rowOff>
    </xdr:from>
    <xdr:to>
      <xdr:col>98</xdr:col>
      <xdr:colOff>38100</xdr:colOff>
      <xdr:row>107</xdr:row>
      <xdr:rowOff>120142</xdr:rowOff>
    </xdr:to>
    <xdr:sp macro="" textlink="">
      <xdr:nvSpPr>
        <xdr:cNvPr id="951" name="楕円 950">
          <a:extLst>
            <a:ext uri="{FF2B5EF4-FFF2-40B4-BE49-F238E27FC236}">
              <a16:creationId xmlns:a16="http://schemas.microsoft.com/office/drawing/2014/main" id="{00000000-0008-0000-0200-0000B7030000}"/>
            </a:ext>
          </a:extLst>
        </xdr:cNvPr>
        <xdr:cNvSpPr/>
      </xdr:nvSpPr>
      <xdr:spPr>
        <a:xfrm>
          <a:off x="18605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54863</xdr:rowOff>
    </xdr:from>
    <xdr:to>
      <xdr:col>102</xdr:col>
      <xdr:colOff>114300</xdr:colOff>
      <xdr:row>107</xdr:row>
      <xdr:rowOff>69342</xdr:rowOff>
    </xdr:to>
    <xdr:cxnSp macro="">
      <xdr:nvCxnSpPr>
        <xdr:cNvPr id="952" name="直線コネクタ 951">
          <a:extLst>
            <a:ext uri="{FF2B5EF4-FFF2-40B4-BE49-F238E27FC236}">
              <a16:creationId xmlns:a16="http://schemas.microsoft.com/office/drawing/2014/main" id="{00000000-0008-0000-0200-0000B8030000}"/>
            </a:ext>
          </a:extLst>
        </xdr:cNvPr>
        <xdr:cNvCxnSpPr/>
      </xdr:nvCxnSpPr>
      <xdr:spPr>
        <a:xfrm flipV="1">
          <a:off x="18656300" y="18400013"/>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38116</xdr:rowOff>
    </xdr:from>
    <xdr:ext cx="469744" cy="259045"/>
    <xdr:sp macro="" textlink="">
      <xdr:nvSpPr>
        <xdr:cNvPr id="953" name="n_1aveValue【庁舎】&#10;一人当たり面積">
          <a:extLst>
            <a:ext uri="{FF2B5EF4-FFF2-40B4-BE49-F238E27FC236}">
              <a16:creationId xmlns:a16="http://schemas.microsoft.com/office/drawing/2014/main" id="{00000000-0008-0000-0200-0000B9030000}"/>
            </a:ext>
          </a:extLst>
        </xdr:cNvPr>
        <xdr:cNvSpPr txBox="1"/>
      </xdr:nvSpPr>
      <xdr:spPr>
        <a:xfrm>
          <a:off x="21075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81805</xdr:rowOff>
    </xdr:from>
    <xdr:ext cx="469744" cy="259045"/>
    <xdr:sp macro="" textlink="">
      <xdr:nvSpPr>
        <xdr:cNvPr id="954" name="n_2aveValue【庁舎】&#10;一人当たり面積">
          <a:extLst>
            <a:ext uri="{FF2B5EF4-FFF2-40B4-BE49-F238E27FC236}">
              <a16:creationId xmlns:a16="http://schemas.microsoft.com/office/drawing/2014/main" id="{00000000-0008-0000-0200-0000BA030000}"/>
            </a:ext>
          </a:extLst>
        </xdr:cNvPr>
        <xdr:cNvSpPr txBox="1"/>
      </xdr:nvSpPr>
      <xdr:spPr>
        <a:xfrm>
          <a:off x="20199427" y="1808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87140</xdr:rowOff>
    </xdr:from>
    <xdr:ext cx="469744" cy="259045"/>
    <xdr:sp macro="" textlink="">
      <xdr:nvSpPr>
        <xdr:cNvPr id="955" name="n_3aveValue【庁舎】&#10;一人当たり面積">
          <a:extLst>
            <a:ext uri="{FF2B5EF4-FFF2-40B4-BE49-F238E27FC236}">
              <a16:creationId xmlns:a16="http://schemas.microsoft.com/office/drawing/2014/main" id="{00000000-0008-0000-0200-0000BB030000}"/>
            </a:ext>
          </a:extLst>
        </xdr:cNvPr>
        <xdr:cNvSpPr txBox="1"/>
      </xdr:nvSpPr>
      <xdr:spPr>
        <a:xfrm>
          <a:off x="19310427" y="1808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97045</xdr:rowOff>
    </xdr:from>
    <xdr:ext cx="469744" cy="259045"/>
    <xdr:sp macro="" textlink="">
      <xdr:nvSpPr>
        <xdr:cNvPr id="956" name="n_4aveValue【庁舎】&#10;一人当たり面積">
          <a:extLst>
            <a:ext uri="{FF2B5EF4-FFF2-40B4-BE49-F238E27FC236}">
              <a16:creationId xmlns:a16="http://schemas.microsoft.com/office/drawing/2014/main" id="{00000000-0008-0000-0200-0000BC030000}"/>
            </a:ext>
          </a:extLst>
        </xdr:cNvPr>
        <xdr:cNvSpPr txBox="1"/>
      </xdr:nvSpPr>
      <xdr:spPr>
        <a:xfrm>
          <a:off x="18421427" y="1809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58183</xdr:rowOff>
    </xdr:from>
    <xdr:ext cx="469744" cy="259045"/>
    <xdr:sp macro="" textlink="">
      <xdr:nvSpPr>
        <xdr:cNvPr id="957" name="n_1mainValue【庁舎】&#10;一人当たり面積">
          <a:extLst>
            <a:ext uri="{FF2B5EF4-FFF2-40B4-BE49-F238E27FC236}">
              <a16:creationId xmlns:a16="http://schemas.microsoft.com/office/drawing/2014/main" id="{00000000-0008-0000-0200-0000BD030000}"/>
            </a:ext>
          </a:extLst>
        </xdr:cNvPr>
        <xdr:cNvSpPr txBox="1"/>
      </xdr:nvSpPr>
      <xdr:spPr>
        <a:xfrm>
          <a:off x="21075727" y="1806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66312</xdr:rowOff>
    </xdr:from>
    <xdr:ext cx="469744" cy="259045"/>
    <xdr:sp macro="" textlink="">
      <xdr:nvSpPr>
        <xdr:cNvPr id="958" name="n_2mainValue【庁舎】&#10;一人当たり面積">
          <a:extLst>
            <a:ext uri="{FF2B5EF4-FFF2-40B4-BE49-F238E27FC236}">
              <a16:creationId xmlns:a16="http://schemas.microsoft.com/office/drawing/2014/main" id="{00000000-0008-0000-0200-0000BE030000}"/>
            </a:ext>
          </a:extLst>
        </xdr:cNvPr>
        <xdr:cNvSpPr txBox="1"/>
      </xdr:nvSpPr>
      <xdr:spPr>
        <a:xfrm>
          <a:off x="20199427" y="1841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96790</xdr:rowOff>
    </xdr:from>
    <xdr:ext cx="469744" cy="259045"/>
    <xdr:sp macro="" textlink="">
      <xdr:nvSpPr>
        <xdr:cNvPr id="959" name="n_3mainValue【庁舎】&#10;一人当たり面積">
          <a:extLst>
            <a:ext uri="{FF2B5EF4-FFF2-40B4-BE49-F238E27FC236}">
              <a16:creationId xmlns:a16="http://schemas.microsoft.com/office/drawing/2014/main" id="{00000000-0008-0000-0200-0000BF030000}"/>
            </a:ext>
          </a:extLst>
        </xdr:cNvPr>
        <xdr:cNvSpPr txBox="1"/>
      </xdr:nvSpPr>
      <xdr:spPr>
        <a:xfrm>
          <a:off x="19310427" y="1844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111269</xdr:rowOff>
    </xdr:from>
    <xdr:ext cx="469744" cy="259045"/>
    <xdr:sp macro="" textlink="">
      <xdr:nvSpPr>
        <xdr:cNvPr id="960" name="n_4mainValue【庁舎】&#10;一人当たり面積">
          <a:extLst>
            <a:ext uri="{FF2B5EF4-FFF2-40B4-BE49-F238E27FC236}">
              <a16:creationId xmlns:a16="http://schemas.microsoft.com/office/drawing/2014/main" id="{00000000-0008-0000-0200-0000C0030000}"/>
            </a:ext>
          </a:extLst>
        </xdr:cNvPr>
        <xdr:cNvSpPr txBox="1"/>
      </xdr:nvSpPr>
      <xdr:spPr>
        <a:xfrm>
          <a:off x="184214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00000000-0008-0000-0200-0000C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00000000-0008-0000-0200-0000C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00000000-0008-0000-0200-0000C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令和３年度に新庁舎を建設したことにより、庁舎の有形固定資産減価償却率は類似団体内</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位となったが、</a:t>
          </a:r>
          <a:r>
            <a:rPr kumimoji="1" lang="ja-JP" altLang="en-US" sz="1100">
              <a:solidFill>
                <a:schemeClr val="dk1"/>
              </a:solidFill>
              <a:effectLst/>
              <a:latin typeface="+mn-lt"/>
              <a:ea typeface="+mn-ea"/>
              <a:cs typeface="+mn-cs"/>
            </a:rPr>
            <a:t>庁舎及び</a:t>
          </a:r>
          <a:r>
            <a:rPr kumimoji="1" lang="ja-JP" altLang="ja-JP" sz="1100">
              <a:solidFill>
                <a:schemeClr val="dk1"/>
              </a:solidFill>
              <a:effectLst/>
              <a:latin typeface="+mn-lt"/>
              <a:ea typeface="+mn-ea"/>
              <a:cs typeface="+mn-cs"/>
            </a:rPr>
            <a:t>福祉施設を除くその他の施設については、全て類似団体平均を上回り、特に消防施設（類似団体内順位：最下位）、一般廃棄物処理施設（同：２２位）、保健センター（同：１９位）という状況である。保健センターについては他施設との集約化を行い、令和５年度に開庁したが、一般廃棄物処理施設や消防施設については改修等の目処はたっていない。その他、体育館・プール等の施設についても老朽化が進み、大規模改修の時期にきているが、各地区に存することから集約化・複合化等の必要性が</a:t>
          </a:r>
          <a:r>
            <a:rPr kumimoji="1" lang="ja-JP" altLang="en-US" sz="1100">
              <a:solidFill>
                <a:schemeClr val="dk1"/>
              </a:solidFill>
              <a:effectLst/>
              <a:latin typeface="+mn-lt"/>
              <a:ea typeface="+mn-ea"/>
              <a:cs typeface="+mn-cs"/>
            </a:rPr>
            <a:t>高</a:t>
          </a:r>
          <a:r>
            <a:rPr kumimoji="1" lang="ja-JP" altLang="ja-JP" sz="1100">
              <a:solidFill>
                <a:schemeClr val="dk1"/>
              </a:solidFill>
              <a:effectLst/>
              <a:latin typeface="+mn-lt"/>
              <a:ea typeface="+mn-ea"/>
              <a:cs typeface="+mn-cs"/>
            </a:rPr>
            <a:t>まっている。</a:t>
          </a:r>
          <a:endParaRPr lang="ja-JP" altLang="ja-JP" sz="1400">
            <a:effectLst/>
          </a:endParaRPr>
        </a:p>
        <a:p>
          <a:r>
            <a:rPr kumimoji="1" lang="ja-JP" altLang="ja-JP" sz="1100">
              <a:solidFill>
                <a:schemeClr val="dk1"/>
              </a:solidFill>
              <a:effectLst/>
              <a:latin typeface="+mn-lt"/>
              <a:ea typeface="+mn-ea"/>
              <a:cs typeface="+mn-cs"/>
            </a:rPr>
            <a:t>各施設の一人当たり面積は類似団体と比べ、同程度か低い状態ではあるが、今後も人口減少が見込まれるため、施設の集約化・複合化を推進する必要がある。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8DFADD7E-33DB-44A2-BA1F-412431A1F35E}"/>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9A38A2E4-F91F-4741-9F26-D04ADF1883F9}"/>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B218B9BE-4712-4270-939C-F76D353ADB62}"/>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AFF522E8-4A15-417A-BA52-1AA70D4E0E17}"/>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宮崎県西都市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7A6C5F09-733D-4E11-8D66-C9615FF470A1}"/>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55964B01-CA9C-406D-9E7E-6A8122984A46}"/>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42E1210B-819B-4EB2-BC98-C57D635A4F26}"/>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E99D39FE-5BC6-48FF-8FF2-03DEC827ED3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4559D31C-83BE-43A2-A64F-5C764E81EC7A}"/>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AB6B7304-F62D-4761-B9CD-9D76D0468491}"/>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28,503
28,250
438.79
24,692,494
23,736,904
665,079
9,254,103
11,589,338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7B449C6-AA15-4D96-83DF-EDE58ED3A72D}"/>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AAD74EA-AAA6-45A7-A6B5-0356FEFE5E7B}"/>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9B9D57D9-95C4-46FC-8352-780A04E9C649}"/>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494CC2C9-62C3-4510-9DB1-6A0C7741783C}"/>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C5CE09CA-B7BF-43DA-A9AC-00AC8BA4A2F6}"/>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1D98EFC1-D0A8-4906-B6B1-E728087E230F}"/>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1ACE0AAB-7BA0-4E93-86C6-A955F61AEAC7}"/>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D5CAF55B-7017-4E1E-BD10-BDF4B4C77448}"/>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90CFAD8C-A16D-492B-B07F-7C7E8C64E9A4}"/>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7930770B-C7D7-41BD-99A5-91F554981183}"/>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A8CE2465-AC91-4E35-910F-E13B52216232}"/>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A53ACD2D-7F12-4B06-B5CF-39030613A9B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55EDABD2-8077-484A-BB29-90E0FC8C74B6}"/>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F8F46E95-3EEB-46E7-8662-68EE37749B9A}"/>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7C645BF4-0581-49ED-99E5-6B35E4E2D8A7}"/>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FB3D2185-0818-4863-B193-BDC6B10D2D2D}"/>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1BD1B991-C07E-4E12-A16F-AF44944062B1}"/>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1B5649F0-660F-45B6-949B-879C5101AD27}"/>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A94FE6E5-41FE-4D76-8DAC-823C95389D4E}"/>
            </a:ext>
          </a:extLst>
        </xdr:cNvPr>
        <xdr:cNvSpPr txBox="1"/>
      </xdr:nvSpPr>
      <xdr:spPr>
        <a:xfrm>
          <a:off x="704850" y="314325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87E8DA2B-6D78-457A-B259-236B32E0B262}"/>
            </a:ext>
          </a:extLst>
        </xdr:cNvPr>
        <xdr:cNvSpPr txBox="1"/>
      </xdr:nvSpPr>
      <xdr:spPr>
        <a:xfrm>
          <a:off x="704850" y="3390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D5C323D3-DB0B-483F-8C03-4A6122049C3E}"/>
            </a:ext>
          </a:extLst>
        </xdr:cNvPr>
        <xdr:cNvSpPr txBox="1"/>
      </xdr:nvSpPr>
      <xdr:spPr>
        <a:xfrm>
          <a:off x="704850" y="36322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94BF7ED7-44DE-4724-A43D-3791F927E283}"/>
            </a:ext>
          </a:extLst>
        </xdr:cNvPr>
        <xdr:cNvSpPr txBox="1"/>
      </xdr:nvSpPr>
      <xdr:spPr>
        <a:xfrm>
          <a:off x="704850" y="387985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CB994E93-5270-4CA1-8B26-2A9E081EC090}"/>
            </a:ext>
          </a:extLst>
        </xdr:cNvPr>
        <xdr:cNvSpPr txBox="1"/>
      </xdr:nvSpPr>
      <xdr:spPr>
        <a:xfrm>
          <a:off x="704850" y="41275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1117E000-B483-4F3A-B9D0-75A33DA3248F}"/>
            </a:ext>
          </a:extLst>
        </xdr:cNvPr>
        <xdr:cNvSpPr txBox="1"/>
      </xdr:nvSpPr>
      <xdr:spPr>
        <a:xfrm>
          <a:off x="704850" y="4368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A46CA755-8DB2-47FC-801B-CA69CAFB8B48}"/>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CF25A758-3DD0-4358-BE8D-F56B41A6947F}"/>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FA1978D-BFDF-4684-9D9E-7EC20602808C}"/>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387CA64D-BBB4-4ABB-8D0C-42F24C7B317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CB188A5C-62D8-463C-B2D3-756741AB0853}"/>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9B7262F8-5B20-4316-AB52-2B127D736A95}"/>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EA2C404C-2A5B-4F3D-A8B6-C9E95F61B229}"/>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9C33EBC0-CE16-4975-8AEC-1475CA6D69EB}"/>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64399EF-F87C-4BE5-AF32-302EB029E77F}"/>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D70DF46A-A777-4B73-B6B3-DCCE03006362}"/>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DA57DC75-B63A-4F69-9D46-62A78C4CBBBF}"/>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458728A6-E8F8-445D-9972-60E994505F39}"/>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CBB34A9E-D8A0-4BE7-AA81-F4389BE817E6}"/>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全国平均を大きく上回る高齢化率</a:t>
          </a:r>
          <a:r>
            <a:rPr kumimoji="1" lang="en-US" altLang="ja-JP" sz="1300" baseline="0">
              <a:latin typeface="ＭＳ Ｐゴシック" panose="020B0600070205080204" pitchFamily="50" charset="-128"/>
              <a:ea typeface="ＭＳ Ｐゴシック" panose="020B0600070205080204" pitchFamily="50" charset="-128"/>
            </a:rPr>
            <a:t>38.69</a:t>
          </a:r>
          <a:r>
            <a:rPr kumimoji="1" lang="ja-JP" altLang="en-US" sz="1300" baseline="0">
              <a:latin typeface="ＭＳ Ｐゴシック" panose="020B0600070205080204" pitchFamily="50" charset="-128"/>
              <a:ea typeface="ＭＳ Ｐゴシック" panose="020B0600070205080204" pitchFamily="50" charset="-128"/>
            </a:rPr>
            <a:t>％や人口減少に加え、農業以外に中心となる産業がなく、地方交付税や国・県支出金に対する依存割合が高い脆弱な財政基盤であるため、類似団体平均を</a:t>
          </a:r>
          <a:r>
            <a:rPr kumimoji="1" lang="en-US" altLang="ja-JP" sz="1300" baseline="0">
              <a:latin typeface="ＭＳ Ｐゴシック" panose="020B0600070205080204" pitchFamily="50" charset="-128"/>
              <a:ea typeface="ＭＳ Ｐゴシック" panose="020B0600070205080204" pitchFamily="50" charset="-128"/>
            </a:rPr>
            <a:t>0.03</a:t>
          </a:r>
          <a:r>
            <a:rPr kumimoji="1" lang="ja-JP" altLang="en-US" sz="1300" baseline="0">
              <a:latin typeface="ＭＳ Ｐゴシック" panose="020B0600070205080204" pitchFamily="50" charset="-128"/>
              <a:ea typeface="ＭＳ Ｐゴシック" panose="020B0600070205080204" pitchFamily="50" charset="-128"/>
            </a:rPr>
            <a:t>ポイント下回る</a:t>
          </a:r>
          <a:r>
            <a:rPr kumimoji="1" lang="en-US" altLang="ja-JP" sz="1300" baseline="0">
              <a:latin typeface="ＭＳ Ｐゴシック" panose="020B0600070205080204" pitchFamily="50" charset="-128"/>
              <a:ea typeface="ＭＳ Ｐゴシック" panose="020B0600070205080204" pitchFamily="50" charset="-128"/>
            </a:rPr>
            <a:t>0.38</a:t>
          </a:r>
          <a:r>
            <a:rPr kumimoji="1" lang="ja-JP" altLang="en-US" sz="1300" baseline="0">
              <a:latin typeface="ＭＳ Ｐゴシック" panose="020B0600070205080204" pitchFamily="50" charset="-128"/>
              <a:ea typeface="ＭＳ Ｐゴシック" panose="020B0600070205080204" pitchFamily="50" charset="-128"/>
            </a:rPr>
            <a:t>となった。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今後も行財政改革を実施することで行政の効率化を図り、移住支援や企業誘致の推進等により更なる歳入確保に努める。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2B51C80B-5B49-464E-8A50-E3061343FDEB}"/>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7AA6BFC-D63C-4F48-8231-85D75FB6295D}"/>
            </a:ext>
          </a:extLst>
        </xdr:cNvPr>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CEF2BC06-9A58-4105-B51D-A1105AE6599A}"/>
            </a:ext>
          </a:extLst>
        </xdr:cNvPr>
        <xdr:cNvCxnSpPr/>
      </xdr:nvCxnSpPr>
      <xdr:spPr>
        <a:xfrm>
          <a:off x="7048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69C9F64B-CFAA-4BCD-A9B9-088C43214203}"/>
            </a:ext>
          </a:extLst>
        </xdr:cNvPr>
        <xdr:cNvSpPr txBox="1"/>
      </xdr:nvSpPr>
      <xdr:spPr>
        <a:xfrm>
          <a:off x="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46870FE2-AAD6-4907-B8FC-4620B51860B2}"/>
            </a:ext>
          </a:extLst>
        </xdr:cNvPr>
        <xdr:cNvCxnSpPr/>
      </xdr:nvCxnSpPr>
      <xdr:spPr>
        <a:xfrm>
          <a:off x="7048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61BF3F88-C99E-4FE5-92A1-1C3B56A641B5}"/>
            </a:ext>
          </a:extLst>
        </xdr:cNvPr>
        <xdr:cNvSpPr txBox="1"/>
      </xdr:nvSpPr>
      <xdr:spPr>
        <a:xfrm>
          <a:off x="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9900A61-19C3-4C48-96B6-848AA30FC297}"/>
            </a:ext>
          </a:extLst>
        </xdr:cNvPr>
        <xdr:cNvCxnSpPr/>
      </xdr:nvCxnSpPr>
      <xdr:spPr>
        <a:xfrm>
          <a:off x="7048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6159BEA2-49F0-4CE5-A7E7-CE7F94F52FA7}"/>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60C78741-F678-487F-9ACB-938DFCEA9695}"/>
            </a:ext>
          </a:extLst>
        </xdr:cNvPr>
        <xdr:cNvCxnSpPr/>
      </xdr:nvCxnSpPr>
      <xdr:spPr>
        <a:xfrm>
          <a:off x="7048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3A17AB0C-8F2C-4139-959E-81C3AF9D9377}"/>
            </a:ext>
          </a:extLst>
        </xdr:cNvPr>
        <xdr:cNvSpPr txBox="1"/>
      </xdr:nvSpPr>
      <xdr:spPr>
        <a:xfrm>
          <a:off x="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746AEE70-4306-4B52-BFED-4CB72D23BF40}"/>
            </a:ext>
          </a:extLst>
        </xdr:cNvPr>
        <xdr:cNvCxnSpPr/>
      </xdr:nvCxnSpPr>
      <xdr:spPr>
        <a:xfrm>
          <a:off x="7048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EA743683-D7F4-4E88-93CF-224682CCA3F3}"/>
            </a:ext>
          </a:extLst>
        </xdr:cNvPr>
        <xdr:cNvSpPr txBox="1"/>
      </xdr:nvSpPr>
      <xdr:spPr>
        <a:xfrm>
          <a:off x="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69C3B648-CED0-4990-947B-FAAC43D2887E}"/>
            </a:ext>
          </a:extLst>
        </xdr:cNvPr>
        <xdr:cNvCxnSpPr/>
      </xdr:nvCxnSpPr>
      <xdr:spPr>
        <a:xfrm>
          <a:off x="7048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9492AEAF-4AE7-423A-B433-300B954A9FF1}"/>
            </a:ext>
          </a:extLst>
        </xdr:cNvPr>
        <xdr:cNvSpPr txBox="1"/>
      </xdr:nvSpPr>
      <xdr:spPr>
        <a:xfrm>
          <a:off x="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202B3664-A0E0-48F7-B489-1E6998A925E9}"/>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9615CF6C-C131-458F-8D99-6451824273E7}"/>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13221C17-7EDF-480A-8798-DB8DD7781AB3}"/>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FE9BB485-06B7-4B10-8B12-27CD0C396AE2}"/>
            </a:ext>
          </a:extLst>
        </xdr:cNvPr>
        <xdr:cNvCxnSpPr/>
      </xdr:nvCxnSpPr>
      <xdr:spPr>
        <a:xfrm flipV="1">
          <a:off x="4514850" y="5900964"/>
          <a:ext cx="0" cy="1494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9114F644-BD9C-4F18-A88D-C5E723CD09E6}"/>
            </a:ext>
          </a:extLst>
        </xdr:cNvPr>
        <xdr:cNvSpPr txBox="1"/>
      </xdr:nvSpPr>
      <xdr:spPr>
        <a:xfrm>
          <a:off x="4584700" y="736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9B8F6899-4873-443F-9301-011AE04D26B1}"/>
            </a:ext>
          </a:extLst>
        </xdr:cNvPr>
        <xdr:cNvCxnSpPr/>
      </xdr:nvCxnSpPr>
      <xdr:spPr>
        <a:xfrm>
          <a:off x="4425950" y="73950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a:extLst>
            <a:ext uri="{FF2B5EF4-FFF2-40B4-BE49-F238E27FC236}">
              <a16:creationId xmlns:a16="http://schemas.microsoft.com/office/drawing/2014/main" id="{CB012D9B-D87D-423C-9F19-65969DF6163A}"/>
            </a:ext>
          </a:extLst>
        </xdr:cNvPr>
        <xdr:cNvSpPr txBox="1"/>
      </xdr:nvSpPr>
      <xdr:spPr>
        <a:xfrm>
          <a:off x="4584700" y="565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a:extLst>
            <a:ext uri="{FF2B5EF4-FFF2-40B4-BE49-F238E27FC236}">
              <a16:creationId xmlns:a16="http://schemas.microsoft.com/office/drawing/2014/main" id="{5AAC8B76-0B54-47DD-8ED8-47EFD7FE9CF9}"/>
            </a:ext>
          </a:extLst>
        </xdr:cNvPr>
        <xdr:cNvCxnSpPr/>
      </xdr:nvCxnSpPr>
      <xdr:spPr>
        <a:xfrm>
          <a:off x="4425950" y="59009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25400</xdr:rowOff>
    </xdr:to>
    <xdr:cxnSp macro="">
      <xdr:nvCxnSpPr>
        <xdr:cNvPr id="71" name="直線コネクタ 70">
          <a:extLst>
            <a:ext uri="{FF2B5EF4-FFF2-40B4-BE49-F238E27FC236}">
              <a16:creationId xmlns:a16="http://schemas.microsoft.com/office/drawing/2014/main" id="{E945D1C9-05C7-41D7-8B3D-E875CEDC6DCF}"/>
            </a:ext>
          </a:extLst>
        </xdr:cNvPr>
        <xdr:cNvCxnSpPr/>
      </xdr:nvCxnSpPr>
      <xdr:spPr>
        <a:xfrm>
          <a:off x="3752850" y="6931478"/>
          <a:ext cx="762000" cy="2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2" name="財政力平均値テキスト">
          <a:extLst>
            <a:ext uri="{FF2B5EF4-FFF2-40B4-BE49-F238E27FC236}">
              <a16:creationId xmlns:a16="http://schemas.microsoft.com/office/drawing/2014/main" id="{AC8154EE-7679-451D-B618-F21AC314A087}"/>
            </a:ext>
          </a:extLst>
        </xdr:cNvPr>
        <xdr:cNvSpPr txBox="1"/>
      </xdr:nvSpPr>
      <xdr:spPr>
        <a:xfrm>
          <a:off x="4584700" y="6663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C370A5B2-F7B0-450C-BA77-1CF06083334F}"/>
            </a:ext>
          </a:extLst>
        </xdr:cNvPr>
        <xdr:cNvSpPr/>
      </xdr:nvSpPr>
      <xdr:spPr>
        <a:xfrm>
          <a:off x="4464050" y="68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162378</xdr:rowOff>
    </xdr:from>
    <xdr:to>
      <xdr:col>19</xdr:col>
      <xdr:colOff>133350</xdr:colOff>
      <xdr:row>41</xdr:row>
      <xdr:rowOff>162378</xdr:rowOff>
    </xdr:to>
    <xdr:cxnSp macro="">
      <xdr:nvCxnSpPr>
        <xdr:cNvPr id="74" name="直線コネクタ 73">
          <a:extLst>
            <a:ext uri="{FF2B5EF4-FFF2-40B4-BE49-F238E27FC236}">
              <a16:creationId xmlns:a16="http://schemas.microsoft.com/office/drawing/2014/main" id="{7D94B045-5C88-48A7-B028-2907D993BC16}"/>
            </a:ext>
          </a:extLst>
        </xdr:cNvPr>
        <xdr:cNvCxnSpPr/>
      </xdr:nvCxnSpPr>
      <xdr:spPr>
        <a:xfrm>
          <a:off x="2940050" y="6931478"/>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2632F1F3-7783-41FD-BC24-8487DC92DFD2}"/>
            </a:ext>
          </a:extLst>
        </xdr:cNvPr>
        <xdr:cNvSpPr/>
      </xdr:nvSpPr>
      <xdr:spPr>
        <a:xfrm>
          <a:off x="3702050" y="68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6" name="テキスト ボックス 75">
          <a:extLst>
            <a:ext uri="{FF2B5EF4-FFF2-40B4-BE49-F238E27FC236}">
              <a16:creationId xmlns:a16="http://schemas.microsoft.com/office/drawing/2014/main" id="{6C64DFF5-28CB-4676-B9B2-CE0544476C99}"/>
            </a:ext>
          </a:extLst>
        </xdr:cNvPr>
        <xdr:cNvSpPr txBox="1"/>
      </xdr:nvSpPr>
      <xdr:spPr>
        <a:xfrm>
          <a:off x="3409950" y="6593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162378</xdr:rowOff>
    </xdr:to>
    <xdr:cxnSp macro="">
      <xdr:nvCxnSpPr>
        <xdr:cNvPr id="77" name="直線コネクタ 76">
          <a:extLst>
            <a:ext uri="{FF2B5EF4-FFF2-40B4-BE49-F238E27FC236}">
              <a16:creationId xmlns:a16="http://schemas.microsoft.com/office/drawing/2014/main" id="{E4E15FAD-1364-45C5-8162-15AE273B23A2}"/>
            </a:ext>
          </a:extLst>
        </xdr:cNvPr>
        <xdr:cNvCxnSpPr/>
      </xdr:nvCxnSpPr>
      <xdr:spPr>
        <a:xfrm>
          <a:off x="2127250" y="6897007"/>
          <a:ext cx="8128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33E9340A-B646-4335-A1D7-D02862866D37}"/>
            </a:ext>
          </a:extLst>
        </xdr:cNvPr>
        <xdr:cNvSpPr/>
      </xdr:nvSpPr>
      <xdr:spPr>
        <a:xfrm>
          <a:off x="2889250" y="68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9" name="テキスト ボックス 78">
          <a:extLst>
            <a:ext uri="{FF2B5EF4-FFF2-40B4-BE49-F238E27FC236}">
              <a16:creationId xmlns:a16="http://schemas.microsoft.com/office/drawing/2014/main" id="{F32E9ADA-D4C9-45DF-973F-343D22AD0CBA}"/>
            </a:ext>
          </a:extLst>
        </xdr:cNvPr>
        <xdr:cNvSpPr txBox="1"/>
      </xdr:nvSpPr>
      <xdr:spPr>
        <a:xfrm>
          <a:off x="2597150" y="6593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162378</xdr:rowOff>
    </xdr:to>
    <xdr:cxnSp macro="">
      <xdr:nvCxnSpPr>
        <xdr:cNvPr id="80" name="直線コネクタ 79">
          <a:extLst>
            <a:ext uri="{FF2B5EF4-FFF2-40B4-BE49-F238E27FC236}">
              <a16:creationId xmlns:a16="http://schemas.microsoft.com/office/drawing/2014/main" id="{70F7E085-D283-4AA4-81BB-3BD78BF3A5D1}"/>
            </a:ext>
          </a:extLst>
        </xdr:cNvPr>
        <xdr:cNvCxnSpPr/>
      </xdr:nvCxnSpPr>
      <xdr:spPr>
        <a:xfrm flipV="1">
          <a:off x="1333500" y="6897007"/>
          <a:ext cx="79375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8165</xdr:rowOff>
    </xdr:from>
    <xdr:to>
      <xdr:col>11</xdr:col>
      <xdr:colOff>82550</xdr:colOff>
      <xdr:row>41</xdr:row>
      <xdr:rowOff>109765</xdr:rowOff>
    </xdr:to>
    <xdr:sp macro="" textlink="">
      <xdr:nvSpPr>
        <xdr:cNvPr id="81" name="フローチャート: 判断 80">
          <a:extLst>
            <a:ext uri="{FF2B5EF4-FFF2-40B4-BE49-F238E27FC236}">
              <a16:creationId xmlns:a16="http://schemas.microsoft.com/office/drawing/2014/main" id="{4A37AB6F-F199-4254-B770-2146AD4233A0}"/>
            </a:ext>
          </a:extLst>
        </xdr:cNvPr>
        <xdr:cNvSpPr/>
      </xdr:nvSpPr>
      <xdr:spPr>
        <a:xfrm>
          <a:off x="2095500" y="67772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82" name="テキスト ボックス 81">
          <a:extLst>
            <a:ext uri="{FF2B5EF4-FFF2-40B4-BE49-F238E27FC236}">
              <a16:creationId xmlns:a16="http://schemas.microsoft.com/office/drawing/2014/main" id="{F0130B39-2D7A-43F8-B643-F26E9BC39AF9}"/>
            </a:ext>
          </a:extLst>
        </xdr:cNvPr>
        <xdr:cNvSpPr txBox="1"/>
      </xdr:nvSpPr>
      <xdr:spPr>
        <a:xfrm>
          <a:off x="1784350" y="6558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BF71CBFF-9852-4510-896A-7FF149F06494}"/>
            </a:ext>
          </a:extLst>
        </xdr:cNvPr>
        <xdr:cNvSpPr/>
      </xdr:nvSpPr>
      <xdr:spPr>
        <a:xfrm>
          <a:off x="1282700" y="68117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a:extLst>
            <a:ext uri="{FF2B5EF4-FFF2-40B4-BE49-F238E27FC236}">
              <a16:creationId xmlns:a16="http://schemas.microsoft.com/office/drawing/2014/main" id="{A80203D5-C015-42CB-A57B-6F1941293AF9}"/>
            </a:ext>
          </a:extLst>
        </xdr:cNvPr>
        <xdr:cNvSpPr txBox="1"/>
      </xdr:nvSpPr>
      <xdr:spPr>
        <a:xfrm>
          <a:off x="971550" y="6593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54C8373D-C0BA-4BF1-A863-D72FD31FD986}"/>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11C8160E-AAAD-4E21-A22F-94B60C97720D}"/>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EC1744E1-71D7-498F-B5A0-2E625B7D5FBA}"/>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3F72ACC0-3F32-4106-93BE-6FC7A1C68984}"/>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52BD489F-A513-42E9-B2DD-1A8FB2E2F142}"/>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a:extLst>
            <a:ext uri="{FF2B5EF4-FFF2-40B4-BE49-F238E27FC236}">
              <a16:creationId xmlns:a16="http://schemas.microsoft.com/office/drawing/2014/main" id="{86977539-2869-4B1E-A616-8C7B84F1E4C3}"/>
            </a:ext>
          </a:extLst>
        </xdr:cNvPr>
        <xdr:cNvSpPr/>
      </xdr:nvSpPr>
      <xdr:spPr>
        <a:xfrm>
          <a:off x="4464050" y="6915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91" name="財政力該当値テキスト">
          <a:extLst>
            <a:ext uri="{FF2B5EF4-FFF2-40B4-BE49-F238E27FC236}">
              <a16:creationId xmlns:a16="http://schemas.microsoft.com/office/drawing/2014/main" id="{4DEE7E53-6D4E-4B86-B19A-1FE37F9C0212}"/>
            </a:ext>
          </a:extLst>
        </xdr:cNvPr>
        <xdr:cNvSpPr txBox="1"/>
      </xdr:nvSpPr>
      <xdr:spPr>
        <a:xfrm>
          <a:off x="4584700" y="688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2" name="楕円 91">
          <a:extLst>
            <a:ext uri="{FF2B5EF4-FFF2-40B4-BE49-F238E27FC236}">
              <a16:creationId xmlns:a16="http://schemas.microsoft.com/office/drawing/2014/main" id="{4E04B46B-2B1E-4210-B091-E0C3123D5D0B}"/>
            </a:ext>
          </a:extLst>
        </xdr:cNvPr>
        <xdr:cNvSpPr/>
      </xdr:nvSpPr>
      <xdr:spPr>
        <a:xfrm>
          <a:off x="3702050" y="68806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93" name="テキスト ボックス 92">
          <a:extLst>
            <a:ext uri="{FF2B5EF4-FFF2-40B4-BE49-F238E27FC236}">
              <a16:creationId xmlns:a16="http://schemas.microsoft.com/office/drawing/2014/main" id="{8A5FDEB2-3F6D-46DA-8612-4F457A51C277}"/>
            </a:ext>
          </a:extLst>
        </xdr:cNvPr>
        <xdr:cNvSpPr txBox="1"/>
      </xdr:nvSpPr>
      <xdr:spPr>
        <a:xfrm>
          <a:off x="3409950" y="696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111578</xdr:rowOff>
    </xdr:from>
    <xdr:to>
      <xdr:col>15</xdr:col>
      <xdr:colOff>133350</xdr:colOff>
      <xdr:row>42</xdr:row>
      <xdr:rowOff>41728</xdr:rowOff>
    </xdr:to>
    <xdr:sp macro="" textlink="">
      <xdr:nvSpPr>
        <xdr:cNvPr id="94" name="楕円 93">
          <a:extLst>
            <a:ext uri="{FF2B5EF4-FFF2-40B4-BE49-F238E27FC236}">
              <a16:creationId xmlns:a16="http://schemas.microsoft.com/office/drawing/2014/main" id="{8E95A0F7-830D-4908-A2E3-6E8CEC61C444}"/>
            </a:ext>
          </a:extLst>
        </xdr:cNvPr>
        <xdr:cNvSpPr/>
      </xdr:nvSpPr>
      <xdr:spPr>
        <a:xfrm>
          <a:off x="2889250" y="68806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95" name="テキスト ボックス 94">
          <a:extLst>
            <a:ext uri="{FF2B5EF4-FFF2-40B4-BE49-F238E27FC236}">
              <a16:creationId xmlns:a16="http://schemas.microsoft.com/office/drawing/2014/main" id="{C83900F9-D4E6-44F2-AD04-C57289682137}"/>
            </a:ext>
          </a:extLst>
        </xdr:cNvPr>
        <xdr:cNvSpPr txBox="1"/>
      </xdr:nvSpPr>
      <xdr:spPr>
        <a:xfrm>
          <a:off x="2597150" y="696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6" name="楕円 95">
          <a:extLst>
            <a:ext uri="{FF2B5EF4-FFF2-40B4-BE49-F238E27FC236}">
              <a16:creationId xmlns:a16="http://schemas.microsoft.com/office/drawing/2014/main" id="{4F6B6302-CC37-4E49-B76E-4B24F15631CE}"/>
            </a:ext>
          </a:extLst>
        </xdr:cNvPr>
        <xdr:cNvSpPr/>
      </xdr:nvSpPr>
      <xdr:spPr>
        <a:xfrm>
          <a:off x="2095500" y="68462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97" name="テキスト ボックス 96">
          <a:extLst>
            <a:ext uri="{FF2B5EF4-FFF2-40B4-BE49-F238E27FC236}">
              <a16:creationId xmlns:a16="http://schemas.microsoft.com/office/drawing/2014/main" id="{26B9B33D-CA30-4B87-8A06-EBE5D89BEDCF}"/>
            </a:ext>
          </a:extLst>
        </xdr:cNvPr>
        <xdr:cNvSpPr txBox="1"/>
      </xdr:nvSpPr>
      <xdr:spPr>
        <a:xfrm>
          <a:off x="1784350" y="6932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8" name="楕円 97">
          <a:extLst>
            <a:ext uri="{FF2B5EF4-FFF2-40B4-BE49-F238E27FC236}">
              <a16:creationId xmlns:a16="http://schemas.microsoft.com/office/drawing/2014/main" id="{F7D30870-1090-4DE2-A674-E180F74A1EFF}"/>
            </a:ext>
          </a:extLst>
        </xdr:cNvPr>
        <xdr:cNvSpPr/>
      </xdr:nvSpPr>
      <xdr:spPr>
        <a:xfrm>
          <a:off x="1282700" y="68806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99" name="テキスト ボックス 98">
          <a:extLst>
            <a:ext uri="{FF2B5EF4-FFF2-40B4-BE49-F238E27FC236}">
              <a16:creationId xmlns:a16="http://schemas.microsoft.com/office/drawing/2014/main" id="{9A08B2E2-3EFF-4246-89F2-2B9464A7A934}"/>
            </a:ext>
          </a:extLst>
        </xdr:cNvPr>
        <xdr:cNvSpPr txBox="1"/>
      </xdr:nvSpPr>
      <xdr:spPr>
        <a:xfrm>
          <a:off x="971550" y="696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65431A34-37C3-4EE1-876A-B9A52B71F501}"/>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9BF42A2D-5DEC-4496-B368-1BA9804A9B19}"/>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1F6B86F5-1E9F-4071-8E90-7EAB06D58C8E}"/>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C9C4C16D-FD63-4DE9-84D7-BFEF8E506E3D}"/>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E8ECDDF0-C104-41F8-98E2-FE4981366515}"/>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ECCC0F6C-2336-41E5-99A0-0C52B5BE3D72}"/>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6830EBCF-FF70-45CB-AB46-D94753BE255F}"/>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BF7B7D8-4F3F-4492-8CEA-26F72D7140B5}"/>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A82468B5-7FCE-41CD-A5DD-90F5506B4F16}"/>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32DA050A-3F20-486E-A01C-2B85F2FB63EE}"/>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A56B839A-4119-49D9-AC39-ED50576DD029}"/>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A403DD5C-D04B-481E-9380-F1BB3F8576EA}"/>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7D402A61-5134-4C5E-B9D2-41C0D6816BC9}"/>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歳出における経常経費充当一般財源は、前年度に比べ維持補修費が</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％減、補助費等が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％減となったものの、扶助費等が</a:t>
          </a:r>
          <a:r>
            <a:rPr kumimoji="1" lang="en-US" altLang="ja-JP" sz="1300">
              <a:latin typeface="ＭＳ Ｐゴシック" panose="020B0600070205080204" pitchFamily="50" charset="-128"/>
              <a:ea typeface="ＭＳ Ｐゴシック" panose="020B0600070205080204" pitchFamily="50" charset="-128"/>
            </a:rPr>
            <a:t>18.8</a:t>
          </a:r>
          <a:r>
            <a:rPr kumimoji="1" lang="ja-JP" altLang="en-US" sz="1300">
              <a:latin typeface="ＭＳ Ｐゴシック" panose="020B0600070205080204" pitchFamily="50" charset="-128"/>
              <a:ea typeface="ＭＳ Ｐゴシック" panose="020B0600070205080204" pitchFamily="50" charset="-128"/>
            </a:rPr>
            <a:t>％増、繰出金が</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％増となり全体で</a:t>
          </a:r>
          <a:r>
            <a:rPr kumimoji="1" lang="en-US" altLang="ja-JP" sz="1300">
              <a:latin typeface="ＭＳ Ｐゴシック" panose="020B0600070205080204" pitchFamily="50" charset="-128"/>
              <a:ea typeface="ＭＳ Ｐゴシック" panose="020B0600070205080204" pitchFamily="50" charset="-128"/>
            </a:rPr>
            <a:t>2.55</a:t>
          </a:r>
          <a:r>
            <a:rPr kumimoji="1" lang="ja-JP" altLang="en-US" sz="1300">
              <a:latin typeface="ＭＳ Ｐゴシック" panose="020B0600070205080204" pitchFamily="50" charset="-128"/>
              <a:ea typeface="ＭＳ Ｐゴシック" panose="020B0600070205080204" pitchFamily="50" charset="-128"/>
            </a:rPr>
            <a:t>％の増となった。また、歳入における経常一般財源は、財産収入の</a:t>
          </a:r>
          <a:r>
            <a:rPr kumimoji="1" lang="en-US" altLang="ja-JP" sz="1300">
              <a:latin typeface="ＭＳ Ｐゴシック" panose="020B0600070205080204" pitchFamily="50" charset="-128"/>
              <a:ea typeface="ＭＳ Ｐゴシック" panose="020B0600070205080204" pitchFamily="50" charset="-128"/>
            </a:rPr>
            <a:t>81.2</a:t>
          </a:r>
          <a:r>
            <a:rPr kumimoji="1" lang="ja-JP" altLang="en-US" sz="1300">
              <a:latin typeface="ＭＳ Ｐゴシック" panose="020B0600070205080204" pitchFamily="50" charset="-128"/>
              <a:ea typeface="ＭＳ Ｐゴシック" panose="020B0600070205080204" pitchFamily="50" charset="-128"/>
            </a:rPr>
            <a:t>％減等があるものの、地方特例交付金等</a:t>
          </a:r>
          <a:r>
            <a:rPr kumimoji="1" lang="en-US" altLang="ja-JP" sz="1300">
              <a:latin typeface="ＭＳ Ｐゴシック" panose="020B0600070205080204" pitchFamily="50" charset="-128"/>
              <a:ea typeface="ＭＳ Ｐゴシック" panose="020B0600070205080204" pitchFamily="50" charset="-128"/>
            </a:rPr>
            <a:t>27.4</a:t>
          </a:r>
          <a:r>
            <a:rPr kumimoji="1" lang="ja-JP" altLang="en-US" sz="1300">
              <a:latin typeface="ＭＳ Ｐゴシック" panose="020B0600070205080204" pitchFamily="50" charset="-128"/>
              <a:ea typeface="ＭＳ Ｐゴシック" panose="020B0600070205080204" pitchFamily="50" charset="-128"/>
            </a:rPr>
            <a:t>％、地方交付税</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％増等により全体で</a:t>
          </a:r>
          <a:r>
            <a:rPr kumimoji="1" lang="en-US" altLang="ja-JP" sz="1300">
              <a:latin typeface="ＭＳ Ｐゴシック" panose="020B0600070205080204" pitchFamily="50" charset="-128"/>
              <a:ea typeface="ＭＳ Ｐゴシック" panose="020B0600070205080204" pitchFamily="50" charset="-128"/>
            </a:rPr>
            <a:t>0.85</a:t>
          </a:r>
          <a:r>
            <a:rPr kumimoji="1" lang="ja-JP" altLang="en-US" sz="1300">
              <a:latin typeface="ＭＳ Ｐゴシック" panose="020B0600070205080204" pitchFamily="50" charset="-128"/>
              <a:ea typeface="ＭＳ Ｐゴシック" panose="020B0600070205080204" pitchFamily="50" charset="-128"/>
            </a:rPr>
            <a:t>％増となったことから</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、経常収支比率は前年度比</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90.9</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今後も行財政改革を推進し、定員管理の適正化や市債の適正発行等により、人件費や公債費の抑制を図るとともに、扶助費についても資格審査等の適正化を行い、経常経費の削減に努める。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CBA1A025-BB5F-4D5A-9DCB-FFD5147ED9A2}"/>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680C3102-CE36-4D78-9D98-D2457B22E19F}"/>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27966C7B-95D9-4345-86B8-FC4B7A7711FD}"/>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D1E2475F-7AA1-415C-B03D-A0613C174879}"/>
            </a:ext>
          </a:extLst>
        </xdr:cNvPr>
        <xdr:cNvCxnSpPr/>
      </xdr:nvCxnSpPr>
      <xdr:spPr>
        <a:xfrm>
          <a:off x="704850" y="11093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CCE2ED48-A99F-49F0-A168-6A4A7FE7F7F1}"/>
            </a:ext>
          </a:extLst>
        </xdr:cNvPr>
        <xdr:cNvSpPr txBox="1"/>
      </xdr:nvSpPr>
      <xdr:spPr>
        <a:xfrm>
          <a:off x="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38CB496C-055D-4431-A95B-A6828C55A4B0}"/>
            </a:ext>
          </a:extLst>
        </xdr:cNvPr>
        <xdr:cNvCxnSpPr/>
      </xdr:nvCxnSpPr>
      <xdr:spPr>
        <a:xfrm>
          <a:off x="704850" y="106299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E050E98D-8E56-4B45-905E-432BFB4F8A21}"/>
            </a:ext>
          </a:extLst>
        </xdr:cNvPr>
        <xdr:cNvSpPr txBox="1"/>
      </xdr:nvSpPr>
      <xdr:spPr>
        <a:xfrm>
          <a:off x="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A3F90C6B-E2B2-4D7B-BE37-200C58E29E34}"/>
            </a:ext>
          </a:extLst>
        </xdr:cNvPr>
        <xdr:cNvCxnSpPr/>
      </xdr:nvCxnSpPr>
      <xdr:spPr>
        <a:xfrm>
          <a:off x="704850" y="101663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ED9396BF-1FEB-477E-A4A3-A026A2C68FDC}"/>
            </a:ext>
          </a:extLst>
        </xdr:cNvPr>
        <xdr:cNvSpPr txBox="1"/>
      </xdr:nvSpPr>
      <xdr:spPr>
        <a:xfrm>
          <a:off x="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E88633C1-7551-4DCF-844C-067EB4F8B5D3}"/>
            </a:ext>
          </a:extLst>
        </xdr:cNvPr>
        <xdr:cNvCxnSpPr/>
      </xdr:nvCxnSpPr>
      <xdr:spPr>
        <a:xfrm>
          <a:off x="704850" y="9702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8324C0D6-DB5E-41C8-BCC8-36D1B34D8419}"/>
            </a:ext>
          </a:extLst>
        </xdr:cNvPr>
        <xdr:cNvSpPr txBox="1"/>
      </xdr:nvSpPr>
      <xdr:spPr>
        <a:xfrm>
          <a:off x="0" y="95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ED9BAC4F-0B40-477A-ADB3-87ADA90DFFAE}"/>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40D5A5AA-B1FC-4492-96C6-166DF9C3084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30F4AE9E-892B-4AEE-A58C-2753DA4ED09E}"/>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97790</xdr:rowOff>
    </xdr:from>
    <xdr:to>
      <xdr:col>23</xdr:col>
      <xdr:colOff>133350</xdr:colOff>
      <xdr:row>66</xdr:row>
      <xdr:rowOff>5334</xdr:rowOff>
    </xdr:to>
    <xdr:cxnSp macro="">
      <xdr:nvCxnSpPr>
        <xdr:cNvPr id="127" name="直線コネクタ 126">
          <a:extLst>
            <a:ext uri="{FF2B5EF4-FFF2-40B4-BE49-F238E27FC236}">
              <a16:creationId xmlns:a16="http://schemas.microsoft.com/office/drawing/2014/main" id="{E163A727-A9F7-42C3-B7D6-F320D7EDA23B}"/>
            </a:ext>
          </a:extLst>
        </xdr:cNvPr>
        <xdr:cNvCxnSpPr/>
      </xdr:nvCxnSpPr>
      <xdr:spPr>
        <a:xfrm flipV="1">
          <a:off x="4514850" y="10003790"/>
          <a:ext cx="0" cy="8981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8" name="財政構造の弾力性最小値テキスト">
          <a:extLst>
            <a:ext uri="{FF2B5EF4-FFF2-40B4-BE49-F238E27FC236}">
              <a16:creationId xmlns:a16="http://schemas.microsoft.com/office/drawing/2014/main" id="{2DEDF4EF-E1F8-43B1-8193-EAE7C1628465}"/>
            </a:ext>
          </a:extLst>
        </xdr:cNvPr>
        <xdr:cNvSpPr txBox="1"/>
      </xdr:nvSpPr>
      <xdr:spPr>
        <a:xfrm>
          <a:off x="4584700" y="1088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9" name="直線コネクタ 128">
          <a:extLst>
            <a:ext uri="{FF2B5EF4-FFF2-40B4-BE49-F238E27FC236}">
              <a16:creationId xmlns:a16="http://schemas.microsoft.com/office/drawing/2014/main" id="{B06AFB31-9F73-4839-9358-DD5F56CEA7FB}"/>
            </a:ext>
          </a:extLst>
        </xdr:cNvPr>
        <xdr:cNvCxnSpPr/>
      </xdr:nvCxnSpPr>
      <xdr:spPr>
        <a:xfrm>
          <a:off x="4425950" y="109019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12717</xdr:rowOff>
    </xdr:from>
    <xdr:ext cx="762000" cy="259045"/>
    <xdr:sp macro="" textlink="">
      <xdr:nvSpPr>
        <xdr:cNvPr id="130" name="財政構造の弾力性最大値テキスト">
          <a:extLst>
            <a:ext uri="{FF2B5EF4-FFF2-40B4-BE49-F238E27FC236}">
              <a16:creationId xmlns:a16="http://schemas.microsoft.com/office/drawing/2014/main" id="{677F0307-AB0E-461A-BE63-8DF0B9CC10B7}"/>
            </a:ext>
          </a:extLst>
        </xdr:cNvPr>
        <xdr:cNvSpPr txBox="1"/>
      </xdr:nvSpPr>
      <xdr:spPr>
        <a:xfrm>
          <a:off x="4584700" y="975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97790</xdr:rowOff>
    </xdr:from>
    <xdr:to>
      <xdr:col>24</xdr:col>
      <xdr:colOff>12700</xdr:colOff>
      <xdr:row>60</xdr:row>
      <xdr:rowOff>97790</xdr:rowOff>
    </xdr:to>
    <xdr:cxnSp macro="">
      <xdr:nvCxnSpPr>
        <xdr:cNvPr id="131" name="直線コネクタ 130">
          <a:extLst>
            <a:ext uri="{FF2B5EF4-FFF2-40B4-BE49-F238E27FC236}">
              <a16:creationId xmlns:a16="http://schemas.microsoft.com/office/drawing/2014/main" id="{F498F511-5B36-4EF0-8169-09C8E585FA1E}"/>
            </a:ext>
          </a:extLst>
        </xdr:cNvPr>
        <xdr:cNvCxnSpPr/>
      </xdr:nvCxnSpPr>
      <xdr:spPr>
        <a:xfrm>
          <a:off x="4425950" y="100037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37338</xdr:rowOff>
    </xdr:from>
    <xdr:to>
      <xdr:col>23</xdr:col>
      <xdr:colOff>133350</xdr:colOff>
      <xdr:row>61</xdr:row>
      <xdr:rowOff>138684</xdr:rowOff>
    </xdr:to>
    <xdr:cxnSp macro="">
      <xdr:nvCxnSpPr>
        <xdr:cNvPr id="132" name="直線コネクタ 131">
          <a:extLst>
            <a:ext uri="{FF2B5EF4-FFF2-40B4-BE49-F238E27FC236}">
              <a16:creationId xmlns:a16="http://schemas.microsoft.com/office/drawing/2014/main" id="{B04177CF-5B7D-45E9-BC00-75B3C7AD8422}"/>
            </a:ext>
          </a:extLst>
        </xdr:cNvPr>
        <xdr:cNvCxnSpPr/>
      </xdr:nvCxnSpPr>
      <xdr:spPr>
        <a:xfrm>
          <a:off x="3752850" y="10108438"/>
          <a:ext cx="762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88917</xdr:rowOff>
    </xdr:from>
    <xdr:ext cx="762000" cy="259045"/>
    <xdr:sp macro="" textlink="">
      <xdr:nvSpPr>
        <xdr:cNvPr id="133" name="財政構造の弾力性平均値テキスト">
          <a:extLst>
            <a:ext uri="{FF2B5EF4-FFF2-40B4-BE49-F238E27FC236}">
              <a16:creationId xmlns:a16="http://schemas.microsoft.com/office/drawing/2014/main" id="{9E618BE7-FE02-4967-B1F6-BC1E1CF82C60}"/>
            </a:ext>
          </a:extLst>
        </xdr:cNvPr>
        <xdr:cNvSpPr txBox="1"/>
      </xdr:nvSpPr>
      <xdr:spPr>
        <a:xfrm>
          <a:off x="4584700" y="1016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116840</xdr:rowOff>
    </xdr:from>
    <xdr:to>
      <xdr:col>23</xdr:col>
      <xdr:colOff>184150</xdr:colOff>
      <xdr:row>62</xdr:row>
      <xdr:rowOff>46990</xdr:rowOff>
    </xdr:to>
    <xdr:sp macro="" textlink="">
      <xdr:nvSpPr>
        <xdr:cNvPr id="134" name="フローチャート: 判断 133">
          <a:extLst>
            <a:ext uri="{FF2B5EF4-FFF2-40B4-BE49-F238E27FC236}">
              <a16:creationId xmlns:a16="http://schemas.microsoft.com/office/drawing/2014/main" id="{AF8F6CD1-F451-40CD-BCFA-713A7EF975F2}"/>
            </a:ext>
          </a:extLst>
        </xdr:cNvPr>
        <xdr:cNvSpPr/>
      </xdr:nvSpPr>
      <xdr:spPr>
        <a:xfrm>
          <a:off x="4464050" y="101879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54356</xdr:rowOff>
    </xdr:from>
    <xdr:to>
      <xdr:col>19</xdr:col>
      <xdr:colOff>133350</xdr:colOff>
      <xdr:row>61</xdr:row>
      <xdr:rowOff>37338</xdr:rowOff>
    </xdr:to>
    <xdr:cxnSp macro="">
      <xdr:nvCxnSpPr>
        <xdr:cNvPr id="135" name="直線コネクタ 134">
          <a:extLst>
            <a:ext uri="{FF2B5EF4-FFF2-40B4-BE49-F238E27FC236}">
              <a16:creationId xmlns:a16="http://schemas.microsoft.com/office/drawing/2014/main" id="{4FAFAD57-CE4D-4982-9F78-ABCF4925C25A}"/>
            </a:ext>
          </a:extLst>
        </xdr:cNvPr>
        <xdr:cNvCxnSpPr/>
      </xdr:nvCxnSpPr>
      <xdr:spPr>
        <a:xfrm>
          <a:off x="2940050" y="9960356"/>
          <a:ext cx="812800" cy="14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87884</xdr:rowOff>
    </xdr:from>
    <xdr:to>
      <xdr:col>19</xdr:col>
      <xdr:colOff>184150</xdr:colOff>
      <xdr:row>62</xdr:row>
      <xdr:rowOff>18034</xdr:rowOff>
    </xdr:to>
    <xdr:sp macro="" textlink="">
      <xdr:nvSpPr>
        <xdr:cNvPr id="136" name="フローチャート: 判断 135">
          <a:extLst>
            <a:ext uri="{FF2B5EF4-FFF2-40B4-BE49-F238E27FC236}">
              <a16:creationId xmlns:a16="http://schemas.microsoft.com/office/drawing/2014/main" id="{38911888-E62F-494E-BE3A-E44A80038557}"/>
            </a:ext>
          </a:extLst>
        </xdr:cNvPr>
        <xdr:cNvSpPr/>
      </xdr:nvSpPr>
      <xdr:spPr>
        <a:xfrm>
          <a:off x="3702050" y="101589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2811</xdr:rowOff>
    </xdr:from>
    <xdr:ext cx="736600" cy="259045"/>
    <xdr:sp macro="" textlink="">
      <xdr:nvSpPr>
        <xdr:cNvPr id="137" name="テキスト ボックス 136">
          <a:extLst>
            <a:ext uri="{FF2B5EF4-FFF2-40B4-BE49-F238E27FC236}">
              <a16:creationId xmlns:a16="http://schemas.microsoft.com/office/drawing/2014/main" id="{714DD8E0-A15A-4E2B-A02C-F4D175E32016}"/>
            </a:ext>
          </a:extLst>
        </xdr:cNvPr>
        <xdr:cNvSpPr txBox="1"/>
      </xdr:nvSpPr>
      <xdr:spPr>
        <a:xfrm>
          <a:off x="3409950" y="10239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54356</xdr:rowOff>
    </xdr:from>
    <xdr:to>
      <xdr:col>15</xdr:col>
      <xdr:colOff>82550</xdr:colOff>
      <xdr:row>61</xdr:row>
      <xdr:rowOff>51816</xdr:rowOff>
    </xdr:to>
    <xdr:cxnSp macro="">
      <xdr:nvCxnSpPr>
        <xdr:cNvPr id="138" name="直線コネクタ 137">
          <a:extLst>
            <a:ext uri="{FF2B5EF4-FFF2-40B4-BE49-F238E27FC236}">
              <a16:creationId xmlns:a16="http://schemas.microsoft.com/office/drawing/2014/main" id="{0ADC6FFE-A51A-4F7B-B1FF-8BCA10C780E7}"/>
            </a:ext>
          </a:extLst>
        </xdr:cNvPr>
        <xdr:cNvCxnSpPr/>
      </xdr:nvCxnSpPr>
      <xdr:spPr>
        <a:xfrm flipV="1">
          <a:off x="2127250" y="9960356"/>
          <a:ext cx="812800" cy="16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71120</xdr:rowOff>
    </xdr:from>
    <xdr:to>
      <xdr:col>15</xdr:col>
      <xdr:colOff>133350</xdr:colOff>
      <xdr:row>61</xdr:row>
      <xdr:rowOff>1270</xdr:rowOff>
    </xdr:to>
    <xdr:sp macro="" textlink="">
      <xdr:nvSpPr>
        <xdr:cNvPr id="139" name="フローチャート: 判断 138">
          <a:extLst>
            <a:ext uri="{FF2B5EF4-FFF2-40B4-BE49-F238E27FC236}">
              <a16:creationId xmlns:a16="http://schemas.microsoft.com/office/drawing/2014/main" id="{1BF6E7D7-BE01-4264-A1A5-3209BE5FFC54}"/>
            </a:ext>
          </a:extLst>
        </xdr:cNvPr>
        <xdr:cNvSpPr/>
      </xdr:nvSpPr>
      <xdr:spPr>
        <a:xfrm>
          <a:off x="2889250" y="99771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157497</xdr:rowOff>
    </xdr:from>
    <xdr:ext cx="762000" cy="259045"/>
    <xdr:sp macro="" textlink="">
      <xdr:nvSpPr>
        <xdr:cNvPr id="140" name="テキスト ボックス 139">
          <a:extLst>
            <a:ext uri="{FF2B5EF4-FFF2-40B4-BE49-F238E27FC236}">
              <a16:creationId xmlns:a16="http://schemas.microsoft.com/office/drawing/2014/main" id="{23AABD4B-363A-465F-8DDF-0C0AF90BDD2A}"/>
            </a:ext>
          </a:extLst>
        </xdr:cNvPr>
        <xdr:cNvSpPr txBox="1"/>
      </xdr:nvSpPr>
      <xdr:spPr>
        <a:xfrm>
          <a:off x="2597150" y="1006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51816</xdr:rowOff>
    </xdr:from>
    <xdr:to>
      <xdr:col>11</xdr:col>
      <xdr:colOff>31750</xdr:colOff>
      <xdr:row>62</xdr:row>
      <xdr:rowOff>73406</xdr:rowOff>
    </xdr:to>
    <xdr:cxnSp macro="">
      <xdr:nvCxnSpPr>
        <xdr:cNvPr id="141" name="直線コネクタ 140">
          <a:extLst>
            <a:ext uri="{FF2B5EF4-FFF2-40B4-BE49-F238E27FC236}">
              <a16:creationId xmlns:a16="http://schemas.microsoft.com/office/drawing/2014/main" id="{79370BCC-D2DD-4327-BD5A-4F582AFA5009}"/>
            </a:ext>
          </a:extLst>
        </xdr:cNvPr>
        <xdr:cNvCxnSpPr/>
      </xdr:nvCxnSpPr>
      <xdr:spPr>
        <a:xfrm flipV="1">
          <a:off x="1333500" y="10122916"/>
          <a:ext cx="79375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42" name="フローチャート: 判断 141">
          <a:extLst>
            <a:ext uri="{FF2B5EF4-FFF2-40B4-BE49-F238E27FC236}">
              <a16:creationId xmlns:a16="http://schemas.microsoft.com/office/drawing/2014/main" id="{616F8170-B267-489B-9AA4-E11432397079}"/>
            </a:ext>
          </a:extLst>
        </xdr:cNvPr>
        <xdr:cNvSpPr/>
      </xdr:nvSpPr>
      <xdr:spPr>
        <a:xfrm>
          <a:off x="2095500" y="101782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22115</xdr:rowOff>
    </xdr:from>
    <xdr:ext cx="762000" cy="259045"/>
    <xdr:sp macro="" textlink="">
      <xdr:nvSpPr>
        <xdr:cNvPr id="143" name="テキスト ボックス 142">
          <a:extLst>
            <a:ext uri="{FF2B5EF4-FFF2-40B4-BE49-F238E27FC236}">
              <a16:creationId xmlns:a16="http://schemas.microsoft.com/office/drawing/2014/main" id="{FF407012-1C37-48BB-AB19-43A1301F3369}"/>
            </a:ext>
          </a:extLst>
        </xdr:cNvPr>
        <xdr:cNvSpPr txBox="1"/>
      </xdr:nvSpPr>
      <xdr:spPr>
        <a:xfrm>
          <a:off x="1784350" y="10258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160274</xdr:rowOff>
    </xdr:from>
    <xdr:to>
      <xdr:col>7</xdr:col>
      <xdr:colOff>31750</xdr:colOff>
      <xdr:row>62</xdr:row>
      <xdr:rowOff>90424</xdr:rowOff>
    </xdr:to>
    <xdr:sp macro="" textlink="">
      <xdr:nvSpPr>
        <xdr:cNvPr id="144" name="フローチャート: 判断 143">
          <a:extLst>
            <a:ext uri="{FF2B5EF4-FFF2-40B4-BE49-F238E27FC236}">
              <a16:creationId xmlns:a16="http://schemas.microsoft.com/office/drawing/2014/main" id="{9F744B7F-2678-4185-861D-A9FB0173FBC6}"/>
            </a:ext>
          </a:extLst>
        </xdr:cNvPr>
        <xdr:cNvSpPr/>
      </xdr:nvSpPr>
      <xdr:spPr>
        <a:xfrm>
          <a:off x="1282700" y="102313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100601</xdr:rowOff>
    </xdr:from>
    <xdr:ext cx="762000" cy="259045"/>
    <xdr:sp macro="" textlink="">
      <xdr:nvSpPr>
        <xdr:cNvPr id="145" name="テキスト ボックス 144">
          <a:extLst>
            <a:ext uri="{FF2B5EF4-FFF2-40B4-BE49-F238E27FC236}">
              <a16:creationId xmlns:a16="http://schemas.microsoft.com/office/drawing/2014/main" id="{757F73B9-A52D-4F54-9681-84F50415BC99}"/>
            </a:ext>
          </a:extLst>
        </xdr:cNvPr>
        <xdr:cNvSpPr txBox="1"/>
      </xdr:nvSpPr>
      <xdr:spPr>
        <a:xfrm>
          <a:off x="971550" y="1000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DA2CC1A-773F-4CD5-9B89-0FF93DCAD5E3}"/>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79168853-85CC-4504-90C8-4A7CDB0199B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9295AE7A-4B48-4D91-8AB2-931FABAB931A}"/>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25910C3A-5227-4615-B591-97D5150B03B3}"/>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79ED1BE4-D13B-483A-BF18-D2C15CC82AC9}"/>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87884</xdr:rowOff>
    </xdr:from>
    <xdr:to>
      <xdr:col>23</xdr:col>
      <xdr:colOff>184150</xdr:colOff>
      <xdr:row>62</xdr:row>
      <xdr:rowOff>18034</xdr:rowOff>
    </xdr:to>
    <xdr:sp macro="" textlink="">
      <xdr:nvSpPr>
        <xdr:cNvPr id="151" name="楕円 150">
          <a:extLst>
            <a:ext uri="{FF2B5EF4-FFF2-40B4-BE49-F238E27FC236}">
              <a16:creationId xmlns:a16="http://schemas.microsoft.com/office/drawing/2014/main" id="{588854F8-CFB6-4440-8DF4-6B9297287C52}"/>
            </a:ext>
          </a:extLst>
        </xdr:cNvPr>
        <xdr:cNvSpPr/>
      </xdr:nvSpPr>
      <xdr:spPr>
        <a:xfrm>
          <a:off x="4464050" y="101589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104411</xdr:rowOff>
    </xdr:from>
    <xdr:ext cx="762000" cy="259045"/>
    <xdr:sp macro="" textlink="">
      <xdr:nvSpPr>
        <xdr:cNvPr id="152" name="財政構造の弾力性該当値テキスト">
          <a:extLst>
            <a:ext uri="{FF2B5EF4-FFF2-40B4-BE49-F238E27FC236}">
              <a16:creationId xmlns:a16="http://schemas.microsoft.com/office/drawing/2014/main" id="{EFA4095D-5EB3-4645-9DD6-A937B50E18EE}"/>
            </a:ext>
          </a:extLst>
        </xdr:cNvPr>
        <xdr:cNvSpPr txBox="1"/>
      </xdr:nvSpPr>
      <xdr:spPr>
        <a:xfrm>
          <a:off x="4584700" y="1001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157988</xdr:rowOff>
    </xdr:from>
    <xdr:to>
      <xdr:col>19</xdr:col>
      <xdr:colOff>184150</xdr:colOff>
      <xdr:row>61</xdr:row>
      <xdr:rowOff>88138</xdr:rowOff>
    </xdr:to>
    <xdr:sp macro="" textlink="">
      <xdr:nvSpPr>
        <xdr:cNvPr id="153" name="楕円 152">
          <a:extLst>
            <a:ext uri="{FF2B5EF4-FFF2-40B4-BE49-F238E27FC236}">
              <a16:creationId xmlns:a16="http://schemas.microsoft.com/office/drawing/2014/main" id="{1085D83E-A46D-4C36-B35E-807511A68B44}"/>
            </a:ext>
          </a:extLst>
        </xdr:cNvPr>
        <xdr:cNvSpPr/>
      </xdr:nvSpPr>
      <xdr:spPr>
        <a:xfrm>
          <a:off x="3702050" y="100639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98315</xdr:rowOff>
    </xdr:from>
    <xdr:ext cx="736600" cy="259045"/>
    <xdr:sp macro="" textlink="">
      <xdr:nvSpPr>
        <xdr:cNvPr id="154" name="テキスト ボックス 153">
          <a:extLst>
            <a:ext uri="{FF2B5EF4-FFF2-40B4-BE49-F238E27FC236}">
              <a16:creationId xmlns:a16="http://schemas.microsoft.com/office/drawing/2014/main" id="{2D725F82-18C2-440A-AA20-B8566E092243}"/>
            </a:ext>
          </a:extLst>
        </xdr:cNvPr>
        <xdr:cNvSpPr txBox="1"/>
      </xdr:nvSpPr>
      <xdr:spPr>
        <a:xfrm>
          <a:off x="3409950" y="9839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3556</xdr:rowOff>
    </xdr:from>
    <xdr:to>
      <xdr:col>15</xdr:col>
      <xdr:colOff>133350</xdr:colOff>
      <xdr:row>60</xdr:row>
      <xdr:rowOff>105156</xdr:rowOff>
    </xdr:to>
    <xdr:sp macro="" textlink="">
      <xdr:nvSpPr>
        <xdr:cNvPr id="155" name="楕円 154">
          <a:extLst>
            <a:ext uri="{FF2B5EF4-FFF2-40B4-BE49-F238E27FC236}">
              <a16:creationId xmlns:a16="http://schemas.microsoft.com/office/drawing/2014/main" id="{6B8BF9B2-AD84-409C-B7F1-50A5F457899E}"/>
            </a:ext>
          </a:extLst>
        </xdr:cNvPr>
        <xdr:cNvSpPr/>
      </xdr:nvSpPr>
      <xdr:spPr>
        <a:xfrm>
          <a:off x="2889250" y="990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115333</xdr:rowOff>
    </xdr:from>
    <xdr:ext cx="762000" cy="259045"/>
    <xdr:sp macro="" textlink="">
      <xdr:nvSpPr>
        <xdr:cNvPr id="156" name="テキスト ボックス 155">
          <a:extLst>
            <a:ext uri="{FF2B5EF4-FFF2-40B4-BE49-F238E27FC236}">
              <a16:creationId xmlns:a16="http://schemas.microsoft.com/office/drawing/2014/main" id="{4A2EB802-6AC6-420F-AB6A-C0771BB6CB35}"/>
            </a:ext>
          </a:extLst>
        </xdr:cNvPr>
        <xdr:cNvSpPr txBox="1"/>
      </xdr:nvSpPr>
      <xdr:spPr>
        <a:xfrm>
          <a:off x="2597150" y="969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1016</xdr:rowOff>
    </xdr:from>
    <xdr:to>
      <xdr:col>11</xdr:col>
      <xdr:colOff>82550</xdr:colOff>
      <xdr:row>61</xdr:row>
      <xdr:rowOff>102616</xdr:rowOff>
    </xdr:to>
    <xdr:sp macro="" textlink="">
      <xdr:nvSpPr>
        <xdr:cNvPr id="157" name="楕円 156">
          <a:extLst>
            <a:ext uri="{FF2B5EF4-FFF2-40B4-BE49-F238E27FC236}">
              <a16:creationId xmlns:a16="http://schemas.microsoft.com/office/drawing/2014/main" id="{86D49650-5F00-4689-9276-1D64E2B199A1}"/>
            </a:ext>
          </a:extLst>
        </xdr:cNvPr>
        <xdr:cNvSpPr/>
      </xdr:nvSpPr>
      <xdr:spPr>
        <a:xfrm>
          <a:off x="2095500" y="100721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112793</xdr:rowOff>
    </xdr:from>
    <xdr:ext cx="762000" cy="259045"/>
    <xdr:sp macro="" textlink="">
      <xdr:nvSpPr>
        <xdr:cNvPr id="158" name="テキスト ボックス 157">
          <a:extLst>
            <a:ext uri="{FF2B5EF4-FFF2-40B4-BE49-F238E27FC236}">
              <a16:creationId xmlns:a16="http://schemas.microsoft.com/office/drawing/2014/main" id="{05FB845E-20F2-400E-B835-4679D346E5BF}"/>
            </a:ext>
          </a:extLst>
        </xdr:cNvPr>
        <xdr:cNvSpPr txBox="1"/>
      </xdr:nvSpPr>
      <xdr:spPr>
        <a:xfrm>
          <a:off x="1784350" y="985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22606</xdr:rowOff>
    </xdr:from>
    <xdr:to>
      <xdr:col>7</xdr:col>
      <xdr:colOff>31750</xdr:colOff>
      <xdr:row>62</xdr:row>
      <xdr:rowOff>124206</xdr:rowOff>
    </xdr:to>
    <xdr:sp macro="" textlink="">
      <xdr:nvSpPr>
        <xdr:cNvPr id="159" name="楕円 158">
          <a:extLst>
            <a:ext uri="{FF2B5EF4-FFF2-40B4-BE49-F238E27FC236}">
              <a16:creationId xmlns:a16="http://schemas.microsoft.com/office/drawing/2014/main" id="{CC363BE0-C3E3-4F35-968E-3445CF30B3D4}"/>
            </a:ext>
          </a:extLst>
        </xdr:cNvPr>
        <xdr:cNvSpPr/>
      </xdr:nvSpPr>
      <xdr:spPr>
        <a:xfrm>
          <a:off x="1282700" y="102588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108983</xdr:rowOff>
    </xdr:from>
    <xdr:ext cx="762000" cy="259045"/>
    <xdr:sp macro="" textlink="">
      <xdr:nvSpPr>
        <xdr:cNvPr id="160" name="テキスト ボックス 159">
          <a:extLst>
            <a:ext uri="{FF2B5EF4-FFF2-40B4-BE49-F238E27FC236}">
              <a16:creationId xmlns:a16="http://schemas.microsoft.com/office/drawing/2014/main" id="{0D8D20E2-86BF-46DB-851D-9B6875DF4C66}"/>
            </a:ext>
          </a:extLst>
        </xdr:cNvPr>
        <xdr:cNvSpPr txBox="1"/>
      </xdr:nvSpPr>
      <xdr:spPr>
        <a:xfrm>
          <a:off x="971550" y="10345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1E071260-6CC2-414E-BD47-9D7B8136C354}"/>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7E6ECF8E-07F7-40F6-9989-0C8EB15E3F8A}"/>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637DD4CA-7645-4979-9078-BC8F8C56E51F}"/>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[217,546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2B3BBC23-83E7-47C5-BA08-045665964524}"/>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89D3416D-3A4F-4397-B012-AF1D902907D5}"/>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39BD1A8D-935C-43D8-BA1D-214709E4DA5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3C25049D-2C6C-40FE-B008-6E88212C58A3}"/>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EF30C9F9-54AD-4296-B7F7-C8DCC7653957}"/>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53BFF2CF-6E4E-4EA6-B2FF-B7FF2EEAF03D}"/>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C9DFDCEB-2DD8-48CE-B443-6B294B63515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3F9F5FB6-E7B9-4105-AA82-CE88C1B640BE}"/>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37673A36-3E7A-46DE-881B-1AA89B16040F}"/>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FAD0A119-C017-43AC-8D9A-B12FB1E191F9}"/>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新型コロナウイルス関連経費が減少し、物件費が前年度比</a:t>
          </a:r>
          <a:r>
            <a:rPr kumimoji="1" lang="en-US" altLang="ja-JP" sz="1200">
              <a:latin typeface="ＭＳ Ｐゴシック" panose="020B0600070205080204" pitchFamily="50" charset="-128"/>
              <a:ea typeface="ＭＳ Ｐゴシック" panose="020B0600070205080204" pitchFamily="50" charset="-128"/>
            </a:rPr>
            <a:t>6.5</a:t>
          </a:r>
          <a:r>
            <a:rPr kumimoji="1" lang="ja-JP" altLang="en-US" sz="1200">
              <a:latin typeface="ＭＳ Ｐゴシック" panose="020B0600070205080204" pitchFamily="50" charset="-128"/>
              <a:ea typeface="ＭＳ Ｐゴシック" panose="020B0600070205080204" pitchFamily="50" charset="-128"/>
            </a:rPr>
            <a:t>％減等により</a:t>
          </a:r>
          <a:r>
            <a:rPr kumimoji="1" lang="en-US" altLang="ja-JP" sz="1200">
              <a:latin typeface="ＭＳ Ｐゴシック" panose="020B0600070205080204" pitchFamily="50" charset="-128"/>
              <a:ea typeface="ＭＳ Ｐゴシック" panose="020B0600070205080204" pitchFamily="50" charset="-128"/>
            </a:rPr>
            <a:t>5,896</a:t>
          </a:r>
          <a:r>
            <a:rPr kumimoji="1" lang="ja-JP" altLang="en-US" sz="1200">
              <a:latin typeface="ＭＳ Ｐゴシック" panose="020B0600070205080204" pitchFamily="50" charset="-128"/>
              <a:ea typeface="ＭＳ Ｐゴシック" panose="020B0600070205080204" pitchFamily="50" charset="-128"/>
            </a:rPr>
            <a:t>円減の</a:t>
          </a:r>
          <a:r>
            <a:rPr kumimoji="1" lang="en-US" altLang="ja-JP" sz="1200">
              <a:latin typeface="ＭＳ Ｐゴシック" panose="020B0600070205080204" pitchFamily="50" charset="-128"/>
              <a:ea typeface="ＭＳ Ｐゴシック" panose="020B0600070205080204" pitchFamily="50" charset="-128"/>
            </a:rPr>
            <a:t>217,546</a:t>
          </a:r>
          <a:r>
            <a:rPr kumimoji="1" lang="ja-JP" altLang="en-US" sz="1200">
              <a:latin typeface="ＭＳ Ｐゴシック" panose="020B0600070205080204" pitchFamily="50" charset="-128"/>
              <a:ea typeface="ＭＳ Ｐゴシック" panose="020B0600070205080204" pitchFamily="50" charset="-128"/>
            </a:rPr>
            <a:t>円となった。しかし、全国平均・宮崎県平均と比較しても大幅に上回っている状態である。この要因として、給与水準は類似団体等よりも低いものの、消防業務を直営で行っていること、山間部を抱えた広大な面積を有することから農林水産業・商工観光・土木関係の職員数が類似団体平均より多いことや、職員代替の会計年度任用職員数の増加等により人件費が高くなっているためと考え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今後も組織の簡素合理化、事務事業等の見直しの推進等により、定員管理の適正化を図り、人件費・物件費の抑制に努める。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8B172C77-D4C5-43E2-BA12-E68DDDECEC02}"/>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69C154B4-262D-47E8-A9C2-2EBA46BE77A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E56C0F7A-1363-44C1-971B-21EE84A30ADC}"/>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C6B74D80-60DC-462F-B980-265B1E0A05E8}"/>
            </a:ext>
          </a:extLst>
        </xdr:cNvPr>
        <xdr:cNvCxnSpPr/>
      </xdr:nvCxnSpPr>
      <xdr:spPr>
        <a:xfrm>
          <a:off x="7048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7D292DB-E4E3-4270-8EEA-05099C0ABA38}"/>
            </a:ext>
          </a:extLst>
        </xdr:cNvPr>
        <xdr:cNvSpPr txBox="1"/>
      </xdr:nvSpPr>
      <xdr:spPr>
        <a:xfrm>
          <a:off x="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944F33A1-9DB7-4EF0-A880-62DF53A4EC04}"/>
            </a:ext>
          </a:extLst>
        </xdr:cNvPr>
        <xdr:cNvCxnSpPr/>
      </xdr:nvCxnSpPr>
      <xdr:spPr>
        <a:xfrm>
          <a:off x="7048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B98653C3-E355-4EA1-B07A-E2AD74248A85}"/>
            </a:ext>
          </a:extLst>
        </xdr:cNvPr>
        <xdr:cNvSpPr txBox="1"/>
      </xdr:nvSpPr>
      <xdr:spPr>
        <a:xfrm>
          <a:off x="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D333DB4C-0447-4AF2-814B-1688C28FA18B}"/>
            </a:ext>
          </a:extLst>
        </xdr:cNvPr>
        <xdr:cNvCxnSpPr/>
      </xdr:nvCxnSpPr>
      <xdr:spPr>
        <a:xfrm>
          <a:off x="7048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F45AEE66-9BD6-4F1D-B042-3989DE74A916}"/>
            </a:ext>
          </a:extLst>
        </xdr:cNvPr>
        <xdr:cNvSpPr txBox="1"/>
      </xdr:nvSpPr>
      <xdr:spPr>
        <a:xfrm>
          <a:off x="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BF4CBD7F-3AA7-49F1-9BA8-18A9649C0D45}"/>
            </a:ext>
          </a:extLst>
        </xdr:cNvPr>
        <xdr:cNvCxnSpPr/>
      </xdr:nvCxnSpPr>
      <xdr:spPr>
        <a:xfrm>
          <a:off x="7048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BA6A5D54-2AB0-43A6-B6E8-FD705BFCB029}"/>
            </a:ext>
          </a:extLst>
        </xdr:cNvPr>
        <xdr:cNvSpPr txBox="1"/>
      </xdr:nvSpPr>
      <xdr:spPr>
        <a:xfrm>
          <a:off x="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F0B483B5-2A2E-426A-B25E-EA733842D1EF}"/>
            </a:ext>
          </a:extLst>
        </xdr:cNvPr>
        <xdr:cNvCxnSpPr/>
      </xdr:nvCxnSpPr>
      <xdr:spPr>
        <a:xfrm>
          <a:off x="7048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E84DFC63-2C86-4B2F-AA07-C1D389E1BE4C}"/>
            </a:ext>
          </a:extLst>
        </xdr:cNvPr>
        <xdr:cNvSpPr txBox="1"/>
      </xdr:nvSpPr>
      <xdr:spPr>
        <a:xfrm>
          <a:off x="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B214C745-443F-4831-9EB7-3BC3BA5E0ABD}"/>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5E96B628-1F9B-44BF-A269-DED237DB04B1}"/>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8F618B29-4D31-4679-AAF0-0ACA27224DDD}"/>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161201</xdr:rowOff>
    </xdr:from>
    <xdr:to>
      <xdr:col>23</xdr:col>
      <xdr:colOff>133350</xdr:colOff>
      <xdr:row>89</xdr:row>
      <xdr:rowOff>159679</xdr:rowOff>
    </xdr:to>
    <xdr:cxnSp macro="">
      <xdr:nvCxnSpPr>
        <xdr:cNvPr id="190" name="直線コネクタ 189">
          <a:extLst>
            <a:ext uri="{FF2B5EF4-FFF2-40B4-BE49-F238E27FC236}">
              <a16:creationId xmlns:a16="http://schemas.microsoft.com/office/drawing/2014/main" id="{0C432D33-A552-41C0-8633-0E75DFFB5994}"/>
            </a:ext>
          </a:extLst>
        </xdr:cNvPr>
        <xdr:cNvCxnSpPr/>
      </xdr:nvCxnSpPr>
      <xdr:spPr>
        <a:xfrm flipV="1">
          <a:off x="4514850" y="13534301"/>
          <a:ext cx="0" cy="13192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131756</xdr:rowOff>
    </xdr:from>
    <xdr:ext cx="762000" cy="259045"/>
    <xdr:sp macro="" textlink="">
      <xdr:nvSpPr>
        <xdr:cNvPr id="191" name="人件費・物件費等の状況最小値テキスト">
          <a:extLst>
            <a:ext uri="{FF2B5EF4-FFF2-40B4-BE49-F238E27FC236}">
              <a16:creationId xmlns:a16="http://schemas.microsoft.com/office/drawing/2014/main" id="{8E41E55F-8A54-4699-93C5-721571959C09}"/>
            </a:ext>
          </a:extLst>
        </xdr:cNvPr>
        <xdr:cNvSpPr txBox="1"/>
      </xdr:nvSpPr>
      <xdr:spPr>
        <a:xfrm>
          <a:off x="4584700" y="14825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159679</xdr:rowOff>
    </xdr:from>
    <xdr:to>
      <xdr:col>24</xdr:col>
      <xdr:colOff>12700</xdr:colOff>
      <xdr:row>89</xdr:row>
      <xdr:rowOff>159679</xdr:rowOff>
    </xdr:to>
    <xdr:cxnSp macro="">
      <xdr:nvCxnSpPr>
        <xdr:cNvPr id="192" name="直線コネクタ 191">
          <a:extLst>
            <a:ext uri="{FF2B5EF4-FFF2-40B4-BE49-F238E27FC236}">
              <a16:creationId xmlns:a16="http://schemas.microsoft.com/office/drawing/2014/main" id="{DFEC8644-C367-405F-9C1C-36F55B804E39}"/>
            </a:ext>
          </a:extLst>
        </xdr:cNvPr>
        <xdr:cNvCxnSpPr/>
      </xdr:nvCxnSpPr>
      <xdr:spPr>
        <a:xfrm>
          <a:off x="4425950" y="148535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76128</xdr:rowOff>
    </xdr:from>
    <xdr:ext cx="762000" cy="259045"/>
    <xdr:sp macro="" textlink="">
      <xdr:nvSpPr>
        <xdr:cNvPr id="193" name="人件費・物件費等の状況最大値テキスト">
          <a:extLst>
            <a:ext uri="{FF2B5EF4-FFF2-40B4-BE49-F238E27FC236}">
              <a16:creationId xmlns:a16="http://schemas.microsoft.com/office/drawing/2014/main" id="{E6C70ECF-BEDC-436E-9BBF-FA47305250E1}"/>
            </a:ext>
          </a:extLst>
        </xdr:cNvPr>
        <xdr:cNvSpPr txBox="1"/>
      </xdr:nvSpPr>
      <xdr:spPr>
        <a:xfrm>
          <a:off x="4584700" y="1328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161201</xdr:rowOff>
    </xdr:from>
    <xdr:to>
      <xdr:col>24</xdr:col>
      <xdr:colOff>12700</xdr:colOff>
      <xdr:row>81</xdr:row>
      <xdr:rowOff>161201</xdr:rowOff>
    </xdr:to>
    <xdr:cxnSp macro="">
      <xdr:nvCxnSpPr>
        <xdr:cNvPr id="194" name="直線コネクタ 193">
          <a:extLst>
            <a:ext uri="{FF2B5EF4-FFF2-40B4-BE49-F238E27FC236}">
              <a16:creationId xmlns:a16="http://schemas.microsoft.com/office/drawing/2014/main" id="{429F53C8-742B-4E0C-A25E-47359F0A24BD}"/>
            </a:ext>
          </a:extLst>
        </xdr:cNvPr>
        <xdr:cNvCxnSpPr/>
      </xdr:nvCxnSpPr>
      <xdr:spPr>
        <a:xfrm>
          <a:off x="4425950" y="135343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1428</xdr:rowOff>
    </xdr:from>
    <xdr:to>
      <xdr:col>23</xdr:col>
      <xdr:colOff>133350</xdr:colOff>
      <xdr:row>86</xdr:row>
      <xdr:rowOff>48851</xdr:rowOff>
    </xdr:to>
    <xdr:cxnSp macro="">
      <xdr:nvCxnSpPr>
        <xdr:cNvPr id="195" name="直線コネクタ 194">
          <a:extLst>
            <a:ext uri="{FF2B5EF4-FFF2-40B4-BE49-F238E27FC236}">
              <a16:creationId xmlns:a16="http://schemas.microsoft.com/office/drawing/2014/main" id="{A9756064-6C71-408E-873C-1E1B529048BD}"/>
            </a:ext>
          </a:extLst>
        </xdr:cNvPr>
        <xdr:cNvCxnSpPr/>
      </xdr:nvCxnSpPr>
      <xdr:spPr>
        <a:xfrm flipV="1">
          <a:off x="3752850" y="14200028"/>
          <a:ext cx="762000" cy="4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10313</xdr:rowOff>
    </xdr:from>
    <xdr:ext cx="762000" cy="259045"/>
    <xdr:sp macro="" textlink="">
      <xdr:nvSpPr>
        <xdr:cNvPr id="196" name="人件費・物件費等の状況平均値テキスト">
          <a:extLst>
            <a:ext uri="{FF2B5EF4-FFF2-40B4-BE49-F238E27FC236}">
              <a16:creationId xmlns:a16="http://schemas.microsoft.com/office/drawing/2014/main" id="{F24FED4F-8836-46A3-A4F7-D36BC0BD7C77}"/>
            </a:ext>
          </a:extLst>
        </xdr:cNvPr>
        <xdr:cNvSpPr txBox="1"/>
      </xdr:nvSpPr>
      <xdr:spPr>
        <a:xfrm>
          <a:off x="4584700" y="1387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165236</xdr:rowOff>
    </xdr:from>
    <xdr:to>
      <xdr:col>23</xdr:col>
      <xdr:colOff>184150</xdr:colOff>
      <xdr:row>85</xdr:row>
      <xdr:rowOff>95386</xdr:rowOff>
    </xdr:to>
    <xdr:sp macro="" textlink="">
      <xdr:nvSpPr>
        <xdr:cNvPr id="197" name="フローチャート: 判断 196">
          <a:extLst>
            <a:ext uri="{FF2B5EF4-FFF2-40B4-BE49-F238E27FC236}">
              <a16:creationId xmlns:a16="http://schemas.microsoft.com/office/drawing/2014/main" id="{63CAB437-C765-412D-99F9-09B2DF3D698C}"/>
            </a:ext>
          </a:extLst>
        </xdr:cNvPr>
        <xdr:cNvSpPr/>
      </xdr:nvSpPr>
      <xdr:spPr>
        <a:xfrm>
          <a:off x="4464050" y="140336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167675</xdr:rowOff>
    </xdr:from>
    <xdr:to>
      <xdr:col>19</xdr:col>
      <xdr:colOff>133350</xdr:colOff>
      <xdr:row>86</xdr:row>
      <xdr:rowOff>48851</xdr:rowOff>
    </xdr:to>
    <xdr:cxnSp macro="">
      <xdr:nvCxnSpPr>
        <xdr:cNvPr id="198" name="直線コネクタ 197">
          <a:extLst>
            <a:ext uri="{FF2B5EF4-FFF2-40B4-BE49-F238E27FC236}">
              <a16:creationId xmlns:a16="http://schemas.microsoft.com/office/drawing/2014/main" id="{4C533F95-0DDE-4AD5-A146-EEC7E370CCFC}"/>
            </a:ext>
          </a:extLst>
        </xdr:cNvPr>
        <xdr:cNvCxnSpPr/>
      </xdr:nvCxnSpPr>
      <xdr:spPr>
        <a:xfrm>
          <a:off x="2940050" y="14201175"/>
          <a:ext cx="812800" cy="4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158231</xdr:rowOff>
    </xdr:from>
    <xdr:to>
      <xdr:col>19</xdr:col>
      <xdr:colOff>184150</xdr:colOff>
      <xdr:row>85</xdr:row>
      <xdr:rowOff>88381</xdr:rowOff>
    </xdr:to>
    <xdr:sp macro="" textlink="">
      <xdr:nvSpPr>
        <xdr:cNvPr id="199" name="フローチャート: 判断 198">
          <a:extLst>
            <a:ext uri="{FF2B5EF4-FFF2-40B4-BE49-F238E27FC236}">
              <a16:creationId xmlns:a16="http://schemas.microsoft.com/office/drawing/2014/main" id="{6F389D6F-A160-4043-8CF4-B41300CE8970}"/>
            </a:ext>
          </a:extLst>
        </xdr:cNvPr>
        <xdr:cNvSpPr/>
      </xdr:nvSpPr>
      <xdr:spPr>
        <a:xfrm>
          <a:off x="3702050" y="140266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98558</xdr:rowOff>
    </xdr:from>
    <xdr:ext cx="736600" cy="259045"/>
    <xdr:sp macro="" textlink="">
      <xdr:nvSpPr>
        <xdr:cNvPr id="200" name="テキスト ボックス 199">
          <a:extLst>
            <a:ext uri="{FF2B5EF4-FFF2-40B4-BE49-F238E27FC236}">
              <a16:creationId xmlns:a16="http://schemas.microsoft.com/office/drawing/2014/main" id="{AEB9158A-ECEF-4DC1-A1A3-21CCBC5C55D1}"/>
            </a:ext>
          </a:extLst>
        </xdr:cNvPr>
        <xdr:cNvSpPr txBox="1"/>
      </xdr:nvSpPr>
      <xdr:spPr>
        <a:xfrm>
          <a:off x="3409950" y="13801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169756</xdr:rowOff>
    </xdr:from>
    <xdr:to>
      <xdr:col>15</xdr:col>
      <xdr:colOff>82550</xdr:colOff>
      <xdr:row>85</xdr:row>
      <xdr:rowOff>167675</xdr:rowOff>
    </xdr:to>
    <xdr:cxnSp macro="">
      <xdr:nvCxnSpPr>
        <xdr:cNvPr id="201" name="直線コネクタ 200">
          <a:extLst>
            <a:ext uri="{FF2B5EF4-FFF2-40B4-BE49-F238E27FC236}">
              <a16:creationId xmlns:a16="http://schemas.microsoft.com/office/drawing/2014/main" id="{7CB628BC-36F1-4C58-9D36-381EF7B76B5D}"/>
            </a:ext>
          </a:extLst>
        </xdr:cNvPr>
        <xdr:cNvCxnSpPr/>
      </xdr:nvCxnSpPr>
      <xdr:spPr>
        <a:xfrm>
          <a:off x="2127250" y="14031806"/>
          <a:ext cx="812800" cy="16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101140</xdr:rowOff>
    </xdr:from>
    <xdr:to>
      <xdr:col>15</xdr:col>
      <xdr:colOff>133350</xdr:colOff>
      <xdr:row>85</xdr:row>
      <xdr:rowOff>31290</xdr:rowOff>
    </xdr:to>
    <xdr:sp macro="" textlink="">
      <xdr:nvSpPr>
        <xdr:cNvPr id="202" name="フローチャート: 判断 201">
          <a:extLst>
            <a:ext uri="{FF2B5EF4-FFF2-40B4-BE49-F238E27FC236}">
              <a16:creationId xmlns:a16="http://schemas.microsoft.com/office/drawing/2014/main" id="{0E85DE4B-67B9-40F8-994B-2F5A108645B3}"/>
            </a:ext>
          </a:extLst>
        </xdr:cNvPr>
        <xdr:cNvSpPr/>
      </xdr:nvSpPr>
      <xdr:spPr>
        <a:xfrm>
          <a:off x="2889250" y="139695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41467</xdr:rowOff>
    </xdr:from>
    <xdr:ext cx="762000" cy="259045"/>
    <xdr:sp macro="" textlink="">
      <xdr:nvSpPr>
        <xdr:cNvPr id="203" name="テキスト ボックス 202">
          <a:extLst>
            <a:ext uri="{FF2B5EF4-FFF2-40B4-BE49-F238E27FC236}">
              <a16:creationId xmlns:a16="http://schemas.microsoft.com/office/drawing/2014/main" id="{60CF9052-FF00-4E3D-A81C-9B7A32E5F316}"/>
            </a:ext>
          </a:extLst>
        </xdr:cNvPr>
        <xdr:cNvSpPr txBox="1"/>
      </xdr:nvSpPr>
      <xdr:spPr>
        <a:xfrm>
          <a:off x="2597150" y="1374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19024</xdr:rowOff>
    </xdr:from>
    <xdr:to>
      <xdr:col>11</xdr:col>
      <xdr:colOff>31750</xdr:colOff>
      <xdr:row>84</xdr:row>
      <xdr:rowOff>169756</xdr:rowOff>
    </xdr:to>
    <xdr:cxnSp macro="">
      <xdr:nvCxnSpPr>
        <xdr:cNvPr id="204" name="直線コネクタ 203">
          <a:extLst>
            <a:ext uri="{FF2B5EF4-FFF2-40B4-BE49-F238E27FC236}">
              <a16:creationId xmlns:a16="http://schemas.microsoft.com/office/drawing/2014/main" id="{18B884DC-FA2A-468A-B234-327FBEC38B10}"/>
            </a:ext>
          </a:extLst>
        </xdr:cNvPr>
        <xdr:cNvCxnSpPr/>
      </xdr:nvCxnSpPr>
      <xdr:spPr>
        <a:xfrm>
          <a:off x="1333500" y="13887424"/>
          <a:ext cx="793750" cy="14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50146</xdr:rowOff>
    </xdr:from>
    <xdr:to>
      <xdr:col>11</xdr:col>
      <xdr:colOff>82550</xdr:colOff>
      <xdr:row>84</xdr:row>
      <xdr:rowOff>151746</xdr:rowOff>
    </xdr:to>
    <xdr:sp macro="" textlink="">
      <xdr:nvSpPr>
        <xdr:cNvPr id="205" name="フローチャート: 判断 204">
          <a:extLst>
            <a:ext uri="{FF2B5EF4-FFF2-40B4-BE49-F238E27FC236}">
              <a16:creationId xmlns:a16="http://schemas.microsoft.com/office/drawing/2014/main" id="{A1B24DD6-04EB-41D9-80AE-CD33D528087C}"/>
            </a:ext>
          </a:extLst>
        </xdr:cNvPr>
        <xdr:cNvSpPr/>
      </xdr:nvSpPr>
      <xdr:spPr>
        <a:xfrm>
          <a:off x="2095500" y="1391854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161923</xdr:rowOff>
    </xdr:from>
    <xdr:ext cx="762000" cy="259045"/>
    <xdr:sp macro="" textlink="">
      <xdr:nvSpPr>
        <xdr:cNvPr id="206" name="テキスト ボックス 205">
          <a:extLst>
            <a:ext uri="{FF2B5EF4-FFF2-40B4-BE49-F238E27FC236}">
              <a16:creationId xmlns:a16="http://schemas.microsoft.com/office/drawing/2014/main" id="{B56E5E75-8A04-4BFA-9F67-03665BABC77D}"/>
            </a:ext>
          </a:extLst>
        </xdr:cNvPr>
        <xdr:cNvSpPr txBox="1"/>
      </xdr:nvSpPr>
      <xdr:spPr>
        <a:xfrm>
          <a:off x="1784350" y="13700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119340</xdr:rowOff>
    </xdr:from>
    <xdr:to>
      <xdr:col>7</xdr:col>
      <xdr:colOff>31750</xdr:colOff>
      <xdr:row>84</xdr:row>
      <xdr:rowOff>49490</xdr:rowOff>
    </xdr:to>
    <xdr:sp macro="" textlink="">
      <xdr:nvSpPr>
        <xdr:cNvPr id="207" name="フローチャート: 判断 206">
          <a:extLst>
            <a:ext uri="{FF2B5EF4-FFF2-40B4-BE49-F238E27FC236}">
              <a16:creationId xmlns:a16="http://schemas.microsoft.com/office/drawing/2014/main" id="{302B4E21-1CEC-4AD1-BEC6-2874B9E72CDC}"/>
            </a:ext>
          </a:extLst>
        </xdr:cNvPr>
        <xdr:cNvSpPr/>
      </xdr:nvSpPr>
      <xdr:spPr>
        <a:xfrm>
          <a:off x="1282700" y="138226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59667</xdr:rowOff>
    </xdr:from>
    <xdr:ext cx="762000" cy="259045"/>
    <xdr:sp macro="" textlink="">
      <xdr:nvSpPr>
        <xdr:cNvPr id="208" name="テキスト ボックス 207">
          <a:extLst>
            <a:ext uri="{FF2B5EF4-FFF2-40B4-BE49-F238E27FC236}">
              <a16:creationId xmlns:a16="http://schemas.microsoft.com/office/drawing/2014/main" id="{BC17DEE3-4D61-4F9E-B836-1FB782CD3C79}"/>
            </a:ext>
          </a:extLst>
        </xdr:cNvPr>
        <xdr:cNvSpPr txBox="1"/>
      </xdr:nvSpPr>
      <xdr:spPr>
        <a:xfrm>
          <a:off x="971550" y="1359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B12EFED5-80D8-488B-934A-194B5E544AF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9947E0D-08AF-4726-ACAC-45E43A2C8311}"/>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E95CD362-E42D-4D8C-ABD6-5AC15760ECF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BB558CAE-94D3-423A-B913-A33BB7B219D4}"/>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F0737CC4-4C4A-4297-ABE1-758B0E82277D}"/>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122078</xdr:rowOff>
    </xdr:from>
    <xdr:to>
      <xdr:col>23</xdr:col>
      <xdr:colOff>184150</xdr:colOff>
      <xdr:row>86</xdr:row>
      <xdr:rowOff>52228</xdr:rowOff>
    </xdr:to>
    <xdr:sp macro="" textlink="">
      <xdr:nvSpPr>
        <xdr:cNvPr id="214" name="楕円 213">
          <a:extLst>
            <a:ext uri="{FF2B5EF4-FFF2-40B4-BE49-F238E27FC236}">
              <a16:creationId xmlns:a16="http://schemas.microsoft.com/office/drawing/2014/main" id="{DF217D1B-F8A7-49FD-A6A0-589CDD98B157}"/>
            </a:ext>
          </a:extLst>
        </xdr:cNvPr>
        <xdr:cNvSpPr/>
      </xdr:nvSpPr>
      <xdr:spPr>
        <a:xfrm>
          <a:off x="4464050" y="141555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94155</xdr:rowOff>
    </xdr:from>
    <xdr:ext cx="762000" cy="259045"/>
    <xdr:sp macro="" textlink="">
      <xdr:nvSpPr>
        <xdr:cNvPr id="215" name="人件費・物件費等の状況該当値テキスト">
          <a:extLst>
            <a:ext uri="{FF2B5EF4-FFF2-40B4-BE49-F238E27FC236}">
              <a16:creationId xmlns:a16="http://schemas.microsoft.com/office/drawing/2014/main" id="{FBABECE5-D995-4D2E-A842-879C2E8A6EA5}"/>
            </a:ext>
          </a:extLst>
        </xdr:cNvPr>
        <xdr:cNvSpPr txBox="1"/>
      </xdr:nvSpPr>
      <xdr:spPr>
        <a:xfrm>
          <a:off x="4584700" y="141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169501</xdr:rowOff>
    </xdr:from>
    <xdr:to>
      <xdr:col>19</xdr:col>
      <xdr:colOff>184150</xdr:colOff>
      <xdr:row>86</xdr:row>
      <xdr:rowOff>99651</xdr:rowOff>
    </xdr:to>
    <xdr:sp macro="" textlink="">
      <xdr:nvSpPr>
        <xdr:cNvPr id="216" name="楕円 215">
          <a:extLst>
            <a:ext uri="{FF2B5EF4-FFF2-40B4-BE49-F238E27FC236}">
              <a16:creationId xmlns:a16="http://schemas.microsoft.com/office/drawing/2014/main" id="{9F179573-B2C6-4B17-83ED-3D503F92FE2E}"/>
            </a:ext>
          </a:extLst>
        </xdr:cNvPr>
        <xdr:cNvSpPr/>
      </xdr:nvSpPr>
      <xdr:spPr>
        <a:xfrm>
          <a:off x="3702050" y="1419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84428</xdr:rowOff>
    </xdr:from>
    <xdr:ext cx="736600" cy="259045"/>
    <xdr:sp macro="" textlink="">
      <xdr:nvSpPr>
        <xdr:cNvPr id="217" name="テキスト ボックス 216">
          <a:extLst>
            <a:ext uri="{FF2B5EF4-FFF2-40B4-BE49-F238E27FC236}">
              <a16:creationId xmlns:a16="http://schemas.microsoft.com/office/drawing/2014/main" id="{51C48841-D856-43F0-B3A4-CF7C9A0A9E6A}"/>
            </a:ext>
          </a:extLst>
        </xdr:cNvPr>
        <xdr:cNvSpPr txBox="1"/>
      </xdr:nvSpPr>
      <xdr:spPr>
        <a:xfrm>
          <a:off x="3409950" y="14283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116875</xdr:rowOff>
    </xdr:from>
    <xdr:to>
      <xdr:col>15</xdr:col>
      <xdr:colOff>133350</xdr:colOff>
      <xdr:row>86</xdr:row>
      <xdr:rowOff>47025</xdr:rowOff>
    </xdr:to>
    <xdr:sp macro="" textlink="">
      <xdr:nvSpPr>
        <xdr:cNvPr id="218" name="楕円 217">
          <a:extLst>
            <a:ext uri="{FF2B5EF4-FFF2-40B4-BE49-F238E27FC236}">
              <a16:creationId xmlns:a16="http://schemas.microsoft.com/office/drawing/2014/main" id="{430D0905-8232-47BD-8D74-1B4368F201BA}"/>
            </a:ext>
          </a:extLst>
        </xdr:cNvPr>
        <xdr:cNvSpPr/>
      </xdr:nvSpPr>
      <xdr:spPr>
        <a:xfrm>
          <a:off x="2889250" y="141503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31802</xdr:rowOff>
    </xdr:from>
    <xdr:ext cx="762000" cy="259045"/>
    <xdr:sp macro="" textlink="">
      <xdr:nvSpPr>
        <xdr:cNvPr id="219" name="テキスト ボックス 218">
          <a:extLst>
            <a:ext uri="{FF2B5EF4-FFF2-40B4-BE49-F238E27FC236}">
              <a16:creationId xmlns:a16="http://schemas.microsoft.com/office/drawing/2014/main" id="{25C52945-7191-4302-BEA1-E80512EBC524}"/>
            </a:ext>
          </a:extLst>
        </xdr:cNvPr>
        <xdr:cNvSpPr txBox="1"/>
      </xdr:nvSpPr>
      <xdr:spPr>
        <a:xfrm>
          <a:off x="2597150" y="14230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118956</xdr:rowOff>
    </xdr:from>
    <xdr:to>
      <xdr:col>11</xdr:col>
      <xdr:colOff>82550</xdr:colOff>
      <xdr:row>85</xdr:row>
      <xdr:rowOff>49106</xdr:rowOff>
    </xdr:to>
    <xdr:sp macro="" textlink="">
      <xdr:nvSpPr>
        <xdr:cNvPr id="220" name="楕円 219">
          <a:extLst>
            <a:ext uri="{FF2B5EF4-FFF2-40B4-BE49-F238E27FC236}">
              <a16:creationId xmlns:a16="http://schemas.microsoft.com/office/drawing/2014/main" id="{D9F687A1-D471-4944-B27C-6F3E3605676B}"/>
            </a:ext>
          </a:extLst>
        </xdr:cNvPr>
        <xdr:cNvSpPr/>
      </xdr:nvSpPr>
      <xdr:spPr>
        <a:xfrm>
          <a:off x="2095500" y="139873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33883</xdr:rowOff>
    </xdr:from>
    <xdr:ext cx="762000" cy="259045"/>
    <xdr:sp macro="" textlink="">
      <xdr:nvSpPr>
        <xdr:cNvPr id="221" name="テキスト ボックス 220">
          <a:extLst>
            <a:ext uri="{FF2B5EF4-FFF2-40B4-BE49-F238E27FC236}">
              <a16:creationId xmlns:a16="http://schemas.microsoft.com/office/drawing/2014/main" id="{9E21E88C-4512-4696-A7AC-732F2209F165}"/>
            </a:ext>
          </a:extLst>
        </xdr:cNvPr>
        <xdr:cNvSpPr txBox="1"/>
      </xdr:nvSpPr>
      <xdr:spPr>
        <a:xfrm>
          <a:off x="1784350" y="14067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139674</xdr:rowOff>
    </xdr:from>
    <xdr:to>
      <xdr:col>7</xdr:col>
      <xdr:colOff>31750</xdr:colOff>
      <xdr:row>84</xdr:row>
      <xdr:rowOff>69824</xdr:rowOff>
    </xdr:to>
    <xdr:sp macro="" textlink="">
      <xdr:nvSpPr>
        <xdr:cNvPr id="222" name="楕円 221">
          <a:extLst>
            <a:ext uri="{FF2B5EF4-FFF2-40B4-BE49-F238E27FC236}">
              <a16:creationId xmlns:a16="http://schemas.microsoft.com/office/drawing/2014/main" id="{96FA5BBC-E93D-495E-BFF7-9A1F01CFC8AB}"/>
            </a:ext>
          </a:extLst>
        </xdr:cNvPr>
        <xdr:cNvSpPr/>
      </xdr:nvSpPr>
      <xdr:spPr>
        <a:xfrm>
          <a:off x="1282700" y="138429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54601</xdr:rowOff>
    </xdr:from>
    <xdr:ext cx="762000" cy="259045"/>
    <xdr:sp macro="" textlink="">
      <xdr:nvSpPr>
        <xdr:cNvPr id="223" name="テキスト ボックス 222">
          <a:extLst>
            <a:ext uri="{FF2B5EF4-FFF2-40B4-BE49-F238E27FC236}">
              <a16:creationId xmlns:a16="http://schemas.microsoft.com/office/drawing/2014/main" id="{C58A71F3-CEF5-4199-9F67-989F98251EFA}"/>
            </a:ext>
          </a:extLst>
        </xdr:cNvPr>
        <xdr:cNvSpPr txBox="1"/>
      </xdr:nvSpPr>
      <xdr:spPr>
        <a:xfrm>
          <a:off x="971550" y="1392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97B7CFFC-2324-430A-B14B-6FE9220F6924}"/>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8A117FE6-F245-44D1-B248-195F13B5342F}"/>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614A5BEE-448A-4384-8663-DB8114640FB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14FB9106-13B2-48BC-A0DF-644870A625F8}"/>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D760F827-ECE7-43FA-B783-958807A3BA0E}"/>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6E7C1F81-A344-4625-A3C9-A729FED9BB37}"/>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A00C903F-BC9B-42CE-ABF2-7DE672092D35}"/>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8A3C57C8-3AE8-4ABD-B1BC-854925EB8FA1}"/>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F6D2055E-0B73-43AE-9158-21F1BEB0E4B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3BD9C72A-D964-4C3E-8EF7-C12AE52406D6}"/>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B840AA15-10CF-4212-84FD-EBF9D5B41577}"/>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FEAB4C20-FB12-451C-BED9-410736DE246B}"/>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8FB382E4-AB0D-4C1B-BB8C-7D4F28FE9BF8}"/>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ラスパイレス指数は昨年度より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97.2</a:t>
          </a:r>
          <a:r>
            <a:rPr kumimoji="1" lang="ja-JP" altLang="en-US" sz="1300">
              <a:latin typeface="ＭＳ Ｐゴシック" panose="020B0600070205080204" pitchFamily="50" charset="-128"/>
              <a:ea typeface="ＭＳ Ｐゴシック" panose="020B0600070205080204" pitchFamily="50" charset="-128"/>
            </a:rPr>
            <a:t>となり、類似団体を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上回り、全国市平均を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人事評価の結果が反映される昇給制度を確立するなど適正化に努める。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6535B725-AB87-4329-B3D7-91804A005742}"/>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EB3AF421-492D-4C74-B955-20E081D8B818}"/>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7025EB54-3F5B-4B18-89E4-B7B84E8669A2}"/>
            </a:ext>
          </a:extLst>
        </xdr:cNvPr>
        <xdr:cNvCxnSpPr/>
      </xdr:nvCxnSpPr>
      <xdr:spPr>
        <a:xfrm>
          <a:off x="116649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E1B87DC4-0986-4E6B-A2C5-05EC1A157370}"/>
            </a:ext>
          </a:extLst>
        </xdr:cNvPr>
        <xdr:cNvSpPr txBox="1"/>
      </xdr:nvSpPr>
      <xdr:spPr>
        <a:xfrm>
          <a:off x="1097915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3489479F-F492-4CC5-A526-D4903F8989B0}"/>
            </a:ext>
          </a:extLst>
        </xdr:cNvPr>
        <xdr:cNvCxnSpPr/>
      </xdr:nvCxnSpPr>
      <xdr:spPr>
        <a:xfrm>
          <a:off x="116649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9A55B4CB-4DB6-4397-B851-D55226A1C063}"/>
            </a:ext>
          </a:extLst>
        </xdr:cNvPr>
        <xdr:cNvSpPr txBox="1"/>
      </xdr:nvSpPr>
      <xdr:spPr>
        <a:xfrm>
          <a:off x="1097915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CACF692D-26FF-42A2-88BE-AA0F4769D6D2}"/>
            </a:ext>
          </a:extLst>
        </xdr:cNvPr>
        <xdr:cNvCxnSpPr/>
      </xdr:nvCxnSpPr>
      <xdr:spPr>
        <a:xfrm>
          <a:off x="116649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DE925A2A-ABAA-4AA5-8D49-363362068088}"/>
            </a:ext>
          </a:extLst>
        </xdr:cNvPr>
        <xdr:cNvSpPr txBox="1"/>
      </xdr:nvSpPr>
      <xdr:spPr>
        <a:xfrm>
          <a:off x="1097915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43922160-A002-4004-BCF6-715BDE2DA5F0}"/>
            </a:ext>
          </a:extLst>
        </xdr:cNvPr>
        <xdr:cNvCxnSpPr/>
      </xdr:nvCxnSpPr>
      <xdr:spPr>
        <a:xfrm>
          <a:off x="116649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55CC2ECF-9CDA-441C-A96E-26EF7DB662AE}"/>
            </a:ext>
          </a:extLst>
        </xdr:cNvPr>
        <xdr:cNvSpPr txBox="1"/>
      </xdr:nvSpPr>
      <xdr:spPr>
        <a:xfrm>
          <a:off x="1097915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51FC90C5-EA67-4E77-A0D8-A56138699BA6}"/>
            </a:ext>
          </a:extLst>
        </xdr:cNvPr>
        <xdr:cNvCxnSpPr/>
      </xdr:nvCxnSpPr>
      <xdr:spPr>
        <a:xfrm>
          <a:off x="116649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AFABA5E2-68E4-4947-82F7-C44CCD4F481E}"/>
            </a:ext>
          </a:extLst>
        </xdr:cNvPr>
        <xdr:cNvSpPr txBox="1"/>
      </xdr:nvSpPr>
      <xdr:spPr>
        <a:xfrm>
          <a:off x="1097915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ECD1851A-6DC3-4113-9853-6572A6EC72B4}"/>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6D9CDE87-48BC-42DE-AE86-EDC6187786ED}"/>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490F26BA-29EC-4D09-A841-1EE4E915E459}"/>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59266</xdr:rowOff>
    </xdr:to>
    <xdr:cxnSp macro="">
      <xdr:nvCxnSpPr>
        <xdr:cNvPr id="252" name="直線コネクタ 251">
          <a:extLst>
            <a:ext uri="{FF2B5EF4-FFF2-40B4-BE49-F238E27FC236}">
              <a16:creationId xmlns:a16="http://schemas.microsoft.com/office/drawing/2014/main" id="{F53C3989-B935-4A50-9167-12D1EDAF71E7}"/>
            </a:ext>
          </a:extLst>
        </xdr:cNvPr>
        <xdr:cNvCxnSpPr/>
      </xdr:nvCxnSpPr>
      <xdr:spPr>
        <a:xfrm flipV="1">
          <a:off x="15474950" y="13447184"/>
          <a:ext cx="0" cy="14710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3" name="給与水準   （国との比較）最小値テキスト">
          <a:extLst>
            <a:ext uri="{FF2B5EF4-FFF2-40B4-BE49-F238E27FC236}">
              <a16:creationId xmlns:a16="http://schemas.microsoft.com/office/drawing/2014/main" id="{05BA19A3-978A-41B4-B167-75CB9B2B5CB1}"/>
            </a:ext>
          </a:extLst>
        </xdr:cNvPr>
        <xdr:cNvSpPr txBox="1"/>
      </xdr:nvSpPr>
      <xdr:spPr>
        <a:xfrm>
          <a:off x="15563850" y="1489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4" name="直線コネクタ 253">
          <a:extLst>
            <a:ext uri="{FF2B5EF4-FFF2-40B4-BE49-F238E27FC236}">
              <a16:creationId xmlns:a16="http://schemas.microsoft.com/office/drawing/2014/main" id="{53A0D97D-45BC-4188-8209-D683DBD2B263}"/>
            </a:ext>
          </a:extLst>
        </xdr:cNvPr>
        <xdr:cNvCxnSpPr/>
      </xdr:nvCxnSpPr>
      <xdr:spPr>
        <a:xfrm>
          <a:off x="15405100" y="149182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5" name="給与水準   （国との比較）最大値テキスト">
          <a:extLst>
            <a:ext uri="{FF2B5EF4-FFF2-40B4-BE49-F238E27FC236}">
              <a16:creationId xmlns:a16="http://schemas.microsoft.com/office/drawing/2014/main" id="{E9664063-7D82-45D9-A6A0-3A54D7F7BFCB}"/>
            </a:ext>
          </a:extLst>
        </xdr:cNvPr>
        <xdr:cNvSpPr txBox="1"/>
      </xdr:nvSpPr>
      <xdr:spPr>
        <a:xfrm>
          <a:off x="15563850" y="1320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6" name="直線コネクタ 255">
          <a:extLst>
            <a:ext uri="{FF2B5EF4-FFF2-40B4-BE49-F238E27FC236}">
              <a16:creationId xmlns:a16="http://schemas.microsoft.com/office/drawing/2014/main" id="{C621EE6E-ECFD-44C1-B396-146EF40F5B36}"/>
            </a:ext>
          </a:extLst>
        </xdr:cNvPr>
        <xdr:cNvCxnSpPr/>
      </xdr:nvCxnSpPr>
      <xdr:spPr>
        <a:xfrm>
          <a:off x="15405100" y="134471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41275</xdr:rowOff>
    </xdr:from>
    <xdr:to>
      <xdr:col>81</xdr:col>
      <xdr:colOff>44450</xdr:colOff>
      <xdr:row>86</xdr:row>
      <xdr:rowOff>101600</xdr:rowOff>
    </xdr:to>
    <xdr:cxnSp macro="">
      <xdr:nvCxnSpPr>
        <xdr:cNvPr id="257" name="直線コネクタ 256">
          <a:extLst>
            <a:ext uri="{FF2B5EF4-FFF2-40B4-BE49-F238E27FC236}">
              <a16:creationId xmlns:a16="http://schemas.microsoft.com/office/drawing/2014/main" id="{AF8FCA94-93B2-4E3B-A177-301937C8BE13}"/>
            </a:ext>
          </a:extLst>
        </xdr:cNvPr>
        <xdr:cNvCxnSpPr/>
      </xdr:nvCxnSpPr>
      <xdr:spPr>
        <a:xfrm>
          <a:off x="14712950" y="14239875"/>
          <a:ext cx="762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47218</xdr:rowOff>
    </xdr:from>
    <xdr:ext cx="762000" cy="259045"/>
    <xdr:sp macro="" textlink="">
      <xdr:nvSpPr>
        <xdr:cNvPr id="258" name="給与水準   （国との比較）平均値テキスト">
          <a:extLst>
            <a:ext uri="{FF2B5EF4-FFF2-40B4-BE49-F238E27FC236}">
              <a16:creationId xmlns:a16="http://schemas.microsoft.com/office/drawing/2014/main" id="{66126511-7D43-4F66-BC23-B8BA6A94D658}"/>
            </a:ext>
          </a:extLst>
        </xdr:cNvPr>
        <xdr:cNvSpPr txBox="1"/>
      </xdr:nvSpPr>
      <xdr:spPr>
        <a:xfrm>
          <a:off x="15563850" y="140807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59" name="フローチャート: 判断 258">
          <a:extLst>
            <a:ext uri="{FF2B5EF4-FFF2-40B4-BE49-F238E27FC236}">
              <a16:creationId xmlns:a16="http://schemas.microsoft.com/office/drawing/2014/main" id="{B5137EDC-518B-4A78-A625-D279C51B88D9}"/>
            </a:ext>
          </a:extLst>
        </xdr:cNvPr>
        <xdr:cNvSpPr/>
      </xdr:nvSpPr>
      <xdr:spPr>
        <a:xfrm>
          <a:off x="15430500" y="1422929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41275</xdr:rowOff>
    </xdr:from>
    <xdr:to>
      <xdr:col>77</xdr:col>
      <xdr:colOff>44450</xdr:colOff>
      <xdr:row>86</xdr:row>
      <xdr:rowOff>61384</xdr:rowOff>
    </xdr:to>
    <xdr:cxnSp macro="">
      <xdr:nvCxnSpPr>
        <xdr:cNvPr id="260" name="直線コネクタ 259">
          <a:extLst>
            <a:ext uri="{FF2B5EF4-FFF2-40B4-BE49-F238E27FC236}">
              <a16:creationId xmlns:a16="http://schemas.microsoft.com/office/drawing/2014/main" id="{F4183FE9-8122-4825-ADCF-F437B295A25A}"/>
            </a:ext>
          </a:extLst>
        </xdr:cNvPr>
        <xdr:cNvCxnSpPr/>
      </xdr:nvCxnSpPr>
      <xdr:spPr>
        <a:xfrm flipV="1">
          <a:off x="13906500" y="14239875"/>
          <a:ext cx="80645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4D943E79-EB93-4EEA-BA6D-83274CA008D3}"/>
            </a:ext>
          </a:extLst>
        </xdr:cNvPr>
        <xdr:cNvSpPr/>
      </xdr:nvSpPr>
      <xdr:spPr>
        <a:xfrm>
          <a:off x="14668500" y="142494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2" name="テキスト ボックス 261">
          <a:extLst>
            <a:ext uri="{FF2B5EF4-FFF2-40B4-BE49-F238E27FC236}">
              <a16:creationId xmlns:a16="http://schemas.microsoft.com/office/drawing/2014/main" id="{48E7001E-D3F8-4218-B9DB-402ED7F4531C}"/>
            </a:ext>
          </a:extLst>
        </xdr:cNvPr>
        <xdr:cNvSpPr txBox="1"/>
      </xdr:nvSpPr>
      <xdr:spPr>
        <a:xfrm>
          <a:off x="14370050" y="1433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81491</xdr:rowOff>
    </xdr:to>
    <xdr:cxnSp macro="">
      <xdr:nvCxnSpPr>
        <xdr:cNvPr id="263" name="直線コネクタ 262">
          <a:extLst>
            <a:ext uri="{FF2B5EF4-FFF2-40B4-BE49-F238E27FC236}">
              <a16:creationId xmlns:a16="http://schemas.microsoft.com/office/drawing/2014/main" id="{55833EFE-06D0-4597-BA61-AE7B77946481}"/>
            </a:ext>
          </a:extLst>
        </xdr:cNvPr>
        <xdr:cNvCxnSpPr/>
      </xdr:nvCxnSpPr>
      <xdr:spPr>
        <a:xfrm flipV="1">
          <a:off x="13106400" y="14259984"/>
          <a:ext cx="8001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4" name="フローチャート: 判断 263">
          <a:extLst>
            <a:ext uri="{FF2B5EF4-FFF2-40B4-BE49-F238E27FC236}">
              <a16:creationId xmlns:a16="http://schemas.microsoft.com/office/drawing/2014/main" id="{BD5A6A40-1304-46C7-9F7F-3D4B6F5D6D60}"/>
            </a:ext>
          </a:extLst>
        </xdr:cNvPr>
        <xdr:cNvSpPr/>
      </xdr:nvSpPr>
      <xdr:spPr>
        <a:xfrm>
          <a:off x="13868400" y="142695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65" name="テキスト ボックス 264">
          <a:extLst>
            <a:ext uri="{FF2B5EF4-FFF2-40B4-BE49-F238E27FC236}">
              <a16:creationId xmlns:a16="http://schemas.microsoft.com/office/drawing/2014/main" id="{012B4B64-0416-4D40-9C3A-9754A9F30EE4}"/>
            </a:ext>
          </a:extLst>
        </xdr:cNvPr>
        <xdr:cNvSpPr txBox="1"/>
      </xdr:nvSpPr>
      <xdr:spPr>
        <a:xfrm>
          <a:off x="13557250" y="1435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81491</xdr:rowOff>
    </xdr:from>
    <xdr:to>
      <xdr:col>68</xdr:col>
      <xdr:colOff>152400</xdr:colOff>
      <xdr:row>87</xdr:row>
      <xdr:rowOff>10584</xdr:rowOff>
    </xdr:to>
    <xdr:cxnSp macro="">
      <xdr:nvCxnSpPr>
        <xdr:cNvPr id="266" name="直線コネクタ 265">
          <a:extLst>
            <a:ext uri="{FF2B5EF4-FFF2-40B4-BE49-F238E27FC236}">
              <a16:creationId xmlns:a16="http://schemas.microsoft.com/office/drawing/2014/main" id="{3B5CC950-D14C-4851-896B-A2B66EB2EEF8}"/>
            </a:ext>
          </a:extLst>
        </xdr:cNvPr>
        <xdr:cNvCxnSpPr/>
      </xdr:nvCxnSpPr>
      <xdr:spPr>
        <a:xfrm flipV="1">
          <a:off x="12293600" y="14280091"/>
          <a:ext cx="812800" cy="9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70909</xdr:rowOff>
    </xdr:from>
    <xdr:to>
      <xdr:col>68</xdr:col>
      <xdr:colOff>203200</xdr:colOff>
      <xdr:row>87</xdr:row>
      <xdr:rowOff>1059</xdr:rowOff>
    </xdr:to>
    <xdr:sp macro="" textlink="">
      <xdr:nvSpPr>
        <xdr:cNvPr id="267" name="フローチャート: 判断 266">
          <a:extLst>
            <a:ext uri="{FF2B5EF4-FFF2-40B4-BE49-F238E27FC236}">
              <a16:creationId xmlns:a16="http://schemas.microsoft.com/office/drawing/2014/main" id="{6E354CFB-3887-4B68-91C3-6C704A444358}"/>
            </a:ext>
          </a:extLst>
        </xdr:cNvPr>
        <xdr:cNvSpPr/>
      </xdr:nvSpPr>
      <xdr:spPr>
        <a:xfrm>
          <a:off x="13055600" y="14269509"/>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157286</xdr:rowOff>
    </xdr:from>
    <xdr:ext cx="762000" cy="259045"/>
    <xdr:sp macro="" textlink="">
      <xdr:nvSpPr>
        <xdr:cNvPr id="268" name="テキスト ボックス 267">
          <a:extLst>
            <a:ext uri="{FF2B5EF4-FFF2-40B4-BE49-F238E27FC236}">
              <a16:creationId xmlns:a16="http://schemas.microsoft.com/office/drawing/2014/main" id="{446CB03E-4CCD-42B1-8C7A-4E80F8AA76EC}"/>
            </a:ext>
          </a:extLst>
        </xdr:cNvPr>
        <xdr:cNvSpPr txBox="1"/>
      </xdr:nvSpPr>
      <xdr:spPr>
        <a:xfrm>
          <a:off x="12763500" y="1435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9" name="フローチャート: 判断 268">
          <a:extLst>
            <a:ext uri="{FF2B5EF4-FFF2-40B4-BE49-F238E27FC236}">
              <a16:creationId xmlns:a16="http://schemas.microsoft.com/office/drawing/2014/main" id="{5E8A86F0-B665-433D-9BDA-6B1566B2ECC7}"/>
            </a:ext>
          </a:extLst>
        </xdr:cNvPr>
        <xdr:cNvSpPr/>
      </xdr:nvSpPr>
      <xdr:spPr>
        <a:xfrm>
          <a:off x="12242800" y="142896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70" name="テキスト ボックス 269">
          <a:extLst>
            <a:ext uri="{FF2B5EF4-FFF2-40B4-BE49-F238E27FC236}">
              <a16:creationId xmlns:a16="http://schemas.microsoft.com/office/drawing/2014/main" id="{C1C54CE1-5BF4-4F85-85C1-1CEAB96808AC}"/>
            </a:ext>
          </a:extLst>
        </xdr:cNvPr>
        <xdr:cNvSpPr txBox="1"/>
      </xdr:nvSpPr>
      <xdr:spPr>
        <a:xfrm>
          <a:off x="11950700" y="1406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9E35C1DD-95F0-4147-917E-C141F3140278}"/>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2B40FF13-D14A-4AF5-B320-354BF3488DE8}"/>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940064F-2AA8-44AF-B8F9-7892EF063356}"/>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83804BD2-3F13-4829-95BA-76C4EAC21AFE}"/>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F7FF361-4BAE-427A-9E36-F331233FF7D9}"/>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6" name="楕円 275">
          <a:extLst>
            <a:ext uri="{FF2B5EF4-FFF2-40B4-BE49-F238E27FC236}">
              <a16:creationId xmlns:a16="http://schemas.microsoft.com/office/drawing/2014/main" id="{C216A653-0F27-4057-A0CF-E602E56FE274}"/>
            </a:ext>
          </a:extLst>
        </xdr:cNvPr>
        <xdr:cNvSpPr/>
      </xdr:nvSpPr>
      <xdr:spPr>
        <a:xfrm>
          <a:off x="15430500" y="142494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7" name="給与水準   （国との比較）該当値テキスト">
          <a:extLst>
            <a:ext uri="{FF2B5EF4-FFF2-40B4-BE49-F238E27FC236}">
              <a16:creationId xmlns:a16="http://schemas.microsoft.com/office/drawing/2014/main" id="{F4BEBDFA-FF9F-49CD-91CE-8F14A6C21F07}"/>
            </a:ext>
          </a:extLst>
        </xdr:cNvPr>
        <xdr:cNvSpPr txBox="1"/>
      </xdr:nvSpPr>
      <xdr:spPr>
        <a:xfrm>
          <a:off x="1556385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161925</xdr:rowOff>
    </xdr:from>
    <xdr:to>
      <xdr:col>77</xdr:col>
      <xdr:colOff>95250</xdr:colOff>
      <xdr:row>86</xdr:row>
      <xdr:rowOff>92075</xdr:rowOff>
    </xdr:to>
    <xdr:sp macro="" textlink="">
      <xdr:nvSpPr>
        <xdr:cNvPr id="278" name="楕円 277">
          <a:extLst>
            <a:ext uri="{FF2B5EF4-FFF2-40B4-BE49-F238E27FC236}">
              <a16:creationId xmlns:a16="http://schemas.microsoft.com/office/drawing/2014/main" id="{1DEB7B90-A6D8-44D0-8591-F2318FA839BC}"/>
            </a:ext>
          </a:extLst>
        </xdr:cNvPr>
        <xdr:cNvSpPr/>
      </xdr:nvSpPr>
      <xdr:spPr>
        <a:xfrm>
          <a:off x="14668500" y="141954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79" name="テキスト ボックス 278">
          <a:extLst>
            <a:ext uri="{FF2B5EF4-FFF2-40B4-BE49-F238E27FC236}">
              <a16:creationId xmlns:a16="http://schemas.microsoft.com/office/drawing/2014/main" id="{1F9E8DAF-5A2F-4EB4-9110-A67698FC0EF6}"/>
            </a:ext>
          </a:extLst>
        </xdr:cNvPr>
        <xdr:cNvSpPr txBox="1"/>
      </xdr:nvSpPr>
      <xdr:spPr>
        <a:xfrm>
          <a:off x="14370050" y="13970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80" name="楕円 279">
          <a:extLst>
            <a:ext uri="{FF2B5EF4-FFF2-40B4-BE49-F238E27FC236}">
              <a16:creationId xmlns:a16="http://schemas.microsoft.com/office/drawing/2014/main" id="{D4F8F814-4CA5-47F5-BAA1-C4FC7AF6647E}"/>
            </a:ext>
          </a:extLst>
        </xdr:cNvPr>
        <xdr:cNvSpPr/>
      </xdr:nvSpPr>
      <xdr:spPr>
        <a:xfrm>
          <a:off x="13868400" y="142091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81" name="テキスト ボックス 280">
          <a:extLst>
            <a:ext uri="{FF2B5EF4-FFF2-40B4-BE49-F238E27FC236}">
              <a16:creationId xmlns:a16="http://schemas.microsoft.com/office/drawing/2014/main" id="{D4E6CECB-5DEE-45FB-B31B-A230474C15B9}"/>
            </a:ext>
          </a:extLst>
        </xdr:cNvPr>
        <xdr:cNvSpPr txBox="1"/>
      </xdr:nvSpPr>
      <xdr:spPr>
        <a:xfrm>
          <a:off x="13557250" y="1399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30691</xdr:rowOff>
    </xdr:from>
    <xdr:to>
      <xdr:col>68</xdr:col>
      <xdr:colOff>203200</xdr:colOff>
      <xdr:row>86</xdr:row>
      <xdr:rowOff>132291</xdr:rowOff>
    </xdr:to>
    <xdr:sp macro="" textlink="">
      <xdr:nvSpPr>
        <xdr:cNvPr id="282" name="楕円 281">
          <a:extLst>
            <a:ext uri="{FF2B5EF4-FFF2-40B4-BE49-F238E27FC236}">
              <a16:creationId xmlns:a16="http://schemas.microsoft.com/office/drawing/2014/main" id="{6CBEBF1A-06E1-4BF6-8299-131CEEC1229D}"/>
            </a:ext>
          </a:extLst>
        </xdr:cNvPr>
        <xdr:cNvSpPr/>
      </xdr:nvSpPr>
      <xdr:spPr>
        <a:xfrm>
          <a:off x="13055600" y="14229291"/>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142468</xdr:rowOff>
    </xdr:from>
    <xdr:ext cx="762000" cy="259045"/>
    <xdr:sp macro="" textlink="">
      <xdr:nvSpPr>
        <xdr:cNvPr id="283" name="テキスト ボックス 282">
          <a:extLst>
            <a:ext uri="{FF2B5EF4-FFF2-40B4-BE49-F238E27FC236}">
              <a16:creationId xmlns:a16="http://schemas.microsoft.com/office/drawing/2014/main" id="{A5042934-0C78-4F16-80CF-98C53383AC16}"/>
            </a:ext>
          </a:extLst>
        </xdr:cNvPr>
        <xdr:cNvSpPr txBox="1"/>
      </xdr:nvSpPr>
      <xdr:spPr>
        <a:xfrm>
          <a:off x="12763500" y="1401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4" name="楕円 283">
          <a:extLst>
            <a:ext uri="{FF2B5EF4-FFF2-40B4-BE49-F238E27FC236}">
              <a16:creationId xmlns:a16="http://schemas.microsoft.com/office/drawing/2014/main" id="{E1C37FA7-60F0-4D7E-A00F-A79B5BA83BF6}"/>
            </a:ext>
          </a:extLst>
        </xdr:cNvPr>
        <xdr:cNvSpPr/>
      </xdr:nvSpPr>
      <xdr:spPr>
        <a:xfrm>
          <a:off x="12242800" y="143298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5" name="テキスト ボックス 284">
          <a:extLst>
            <a:ext uri="{FF2B5EF4-FFF2-40B4-BE49-F238E27FC236}">
              <a16:creationId xmlns:a16="http://schemas.microsoft.com/office/drawing/2014/main" id="{8BB034AB-D55C-4517-8DCF-804582163B67}"/>
            </a:ext>
          </a:extLst>
        </xdr:cNvPr>
        <xdr:cNvSpPr txBox="1"/>
      </xdr:nvSpPr>
      <xdr:spPr>
        <a:xfrm>
          <a:off x="11950700" y="14409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DE4972A5-95E6-420D-96A2-73C85921AAD2}"/>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342F5380-C160-4C82-9107-FA483E222BCF}"/>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716A126-BC6B-4529-B9F2-92346644F8FC}"/>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6CE20726-D255-42AC-AA7C-F004477AD8AC}"/>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2A4C31FC-D12B-4877-992A-443125FBD59C}"/>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8B326483-5505-431D-A34D-CD9588D7F1E9}"/>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E1439059-7365-4451-9C26-0F911B53B886}"/>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CC830FCD-B40A-4987-BF41-373FE63E9CCF}"/>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4DE84B07-E0F2-4D12-9AE5-2C067C3E4DCC}"/>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21AE6AE6-0317-44F3-AF7B-2F895E2388B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ABA63D12-B1B9-46CA-A838-25876838F86E}"/>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5E51526F-1055-4E6B-B938-5EC358A67B44}"/>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F4A315B9-9CE7-4D0A-8822-E577DDE335AF}"/>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令和５年４月１日の職員数は前年度より４人減の</a:t>
          </a:r>
          <a:r>
            <a:rPr kumimoji="1" lang="en-US" altLang="ja-JP" sz="1300">
              <a:latin typeface="ＭＳ Ｐゴシック" panose="020B0600070205080204" pitchFamily="50" charset="-128"/>
              <a:ea typeface="ＭＳ Ｐゴシック" panose="020B0600070205080204" pitchFamily="50" charset="-128"/>
            </a:rPr>
            <a:t>326</a:t>
          </a:r>
          <a:r>
            <a:rPr kumimoji="1" lang="ja-JP" altLang="en-US" sz="1300">
              <a:latin typeface="ＭＳ Ｐゴシック" panose="020B0600070205080204" pitchFamily="50" charset="-128"/>
              <a:ea typeface="ＭＳ Ｐゴシック" panose="020B0600070205080204" pitchFamily="50" charset="-128"/>
            </a:rPr>
            <a:t>人、人口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a:t>
          </a:r>
          <a:r>
            <a:rPr kumimoji="1" lang="en-US" altLang="ja-JP" sz="1300">
              <a:latin typeface="ＭＳ Ｐゴシック" panose="020B0600070205080204" pitchFamily="50" charset="-128"/>
              <a:ea typeface="ＭＳ Ｐゴシック" panose="020B0600070205080204" pitchFamily="50" charset="-128"/>
            </a:rPr>
            <a:t>11.44</a:t>
          </a:r>
          <a:r>
            <a:rPr kumimoji="1" lang="ja-JP" altLang="en-US" sz="1300">
              <a:latin typeface="ＭＳ Ｐゴシック" panose="020B0600070205080204" pitchFamily="50" charset="-128"/>
              <a:ea typeface="ＭＳ Ｐゴシック" panose="020B0600070205080204" pitchFamily="50" charset="-128"/>
            </a:rPr>
            <a:t>人で、類似団体平均を</a:t>
          </a:r>
          <a:r>
            <a:rPr kumimoji="1" lang="en-US" altLang="ja-JP" sz="1300">
              <a:latin typeface="ＭＳ Ｐゴシック" panose="020B0600070205080204" pitchFamily="50" charset="-128"/>
              <a:ea typeface="ＭＳ Ｐゴシック" panose="020B0600070205080204" pitchFamily="50" charset="-128"/>
            </a:rPr>
            <a:t>1.27</a:t>
          </a:r>
          <a:r>
            <a:rPr kumimoji="1" lang="ja-JP" altLang="en-US" sz="1300">
              <a:latin typeface="ＭＳ Ｐゴシック" panose="020B0600070205080204" pitchFamily="50" charset="-128"/>
              <a:ea typeface="ＭＳ Ｐゴシック" panose="020B0600070205080204" pitchFamily="50" charset="-128"/>
            </a:rPr>
            <a:t>人、全国平均を</a:t>
          </a:r>
          <a:r>
            <a:rPr kumimoji="1" lang="en-US" altLang="ja-JP" sz="1300">
              <a:latin typeface="ＭＳ Ｐゴシック" panose="020B0600070205080204" pitchFamily="50" charset="-128"/>
              <a:ea typeface="ＭＳ Ｐゴシック" panose="020B0600070205080204" pitchFamily="50" charset="-128"/>
            </a:rPr>
            <a:t>3.12</a:t>
          </a:r>
          <a:r>
            <a:rPr kumimoji="1" lang="ja-JP" altLang="en-US" sz="1300">
              <a:latin typeface="ＭＳ Ｐゴシック" panose="020B0600070205080204" pitchFamily="50" charset="-128"/>
              <a:ea typeface="ＭＳ Ｐゴシック" panose="020B0600070205080204" pitchFamily="50" charset="-128"/>
            </a:rPr>
            <a:t>人、宮崎県平均を</a:t>
          </a:r>
          <a:r>
            <a:rPr kumimoji="1" lang="en-US" altLang="ja-JP" sz="1300">
              <a:latin typeface="ＭＳ Ｐゴシック" panose="020B0600070205080204" pitchFamily="50" charset="-128"/>
              <a:ea typeface="ＭＳ Ｐゴシック" panose="020B0600070205080204" pitchFamily="50" charset="-128"/>
            </a:rPr>
            <a:t>3.41</a:t>
          </a:r>
          <a:r>
            <a:rPr kumimoji="1" lang="ja-JP" altLang="en-US" sz="1300">
              <a:latin typeface="ＭＳ Ｐゴシック" panose="020B0600070205080204" pitchFamily="50" charset="-128"/>
              <a:ea typeface="ＭＳ Ｐゴシック" panose="020B0600070205080204" pitchFamily="50" charset="-128"/>
            </a:rPr>
            <a:t>人上回っている。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市の面積が広大で各地区に支所を配置していること、消防業務が直営であることや、農林水産業・商工観光・土木関係の職員数が類似団体よりも多いこと等が考えられる。今後も行財政改革を推進し、組織体制の整理合理化や職員の計画的採用を進め、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FEC84BA5-551B-47B6-AE82-70D9237B838A}"/>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84B1D3AE-1C13-4EDE-9735-473ACFC3EC2A}"/>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B4D1518E-CD27-4A8E-AF62-7E9221680C98}"/>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821243CF-06A3-4FEB-911A-E932405E0D2B}"/>
            </a:ext>
          </a:extLst>
        </xdr:cNvPr>
        <xdr:cNvCxnSpPr/>
      </xdr:nvCxnSpPr>
      <xdr:spPr>
        <a:xfrm>
          <a:off x="116649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72AAB1BC-31E8-45D0-9F1F-B17FA158E741}"/>
            </a:ext>
          </a:extLst>
        </xdr:cNvPr>
        <xdr:cNvSpPr txBox="1"/>
      </xdr:nvSpPr>
      <xdr:spPr>
        <a:xfrm>
          <a:off x="1097915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63594F7D-B1A6-47D0-897A-0B059BC7E60F}"/>
            </a:ext>
          </a:extLst>
        </xdr:cNvPr>
        <xdr:cNvCxnSpPr/>
      </xdr:nvCxnSpPr>
      <xdr:spPr>
        <a:xfrm>
          <a:off x="116649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608DF227-C648-4C3F-A0A9-4D97F0038053}"/>
            </a:ext>
          </a:extLst>
        </xdr:cNvPr>
        <xdr:cNvSpPr txBox="1"/>
      </xdr:nvSpPr>
      <xdr:spPr>
        <a:xfrm>
          <a:off x="1097915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D5C2D21D-1E62-4295-BCB7-8FD0846A651E}"/>
            </a:ext>
          </a:extLst>
        </xdr:cNvPr>
        <xdr:cNvCxnSpPr/>
      </xdr:nvCxnSpPr>
      <xdr:spPr>
        <a:xfrm>
          <a:off x="116649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8D4E79C9-EF5E-4785-A685-5DDB2D562BC6}"/>
            </a:ext>
          </a:extLst>
        </xdr:cNvPr>
        <xdr:cNvSpPr txBox="1"/>
      </xdr:nvSpPr>
      <xdr:spPr>
        <a:xfrm>
          <a:off x="1097915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9923115-A46C-40C9-87CD-E7DC6EAB56A1}"/>
            </a:ext>
          </a:extLst>
        </xdr:cNvPr>
        <xdr:cNvCxnSpPr/>
      </xdr:nvCxnSpPr>
      <xdr:spPr>
        <a:xfrm>
          <a:off x="116649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5AA30E02-8D66-478E-9645-1756557389F3}"/>
            </a:ext>
          </a:extLst>
        </xdr:cNvPr>
        <xdr:cNvSpPr txBox="1"/>
      </xdr:nvSpPr>
      <xdr:spPr>
        <a:xfrm>
          <a:off x="1097915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4E5628FC-6367-4F32-9A09-0A58723570CC}"/>
            </a:ext>
          </a:extLst>
        </xdr:cNvPr>
        <xdr:cNvCxnSpPr/>
      </xdr:nvCxnSpPr>
      <xdr:spPr>
        <a:xfrm>
          <a:off x="116649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C3BB821E-29B1-4E43-9679-6FD4AE0B305F}"/>
            </a:ext>
          </a:extLst>
        </xdr:cNvPr>
        <xdr:cNvSpPr txBox="1"/>
      </xdr:nvSpPr>
      <xdr:spPr>
        <a:xfrm>
          <a:off x="1097915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DFBC6612-A37B-4EB5-9FB4-3616C5B84E71}"/>
            </a:ext>
          </a:extLst>
        </xdr:cNvPr>
        <xdr:cNvCxnSpPr/>
      </xdr:nvCxnSpPr>
      <xdr:spPr>
        <a:xfrm>
          <a:off x="116649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49535CBA-D932-4D05-938E-159960785161}"/>
            </a:ext>
          </a:extLst>
        </xdr:cNvPr>
        <xdr:cNvSpPr txBox="1"/>
      </xdr:nvSpPr>
      <xdr:spPr>
        <a:xfrm>
          <a:off x="1097915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BE46E940-C843-41E1-BF26-9BF737137262}"/>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BA0EE060-565A-43A4-BB5B-835910DF0C2A}"/>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F54D6A9-9398-4F16-B604-A895D8B1399E}"/>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149406</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A3A24199-01D3-43B0-BD49-7DDB2421A787}"/>
            </a:ext>
          </a:extLst>
        </xdr:cNvPr>
        <xdr:cNvCxnSpPr/>
      </xdr:nvCxnSpPr>
      <xdr:spPr>
        <a:xfrm flipV="1">
          <a:off x="15474950" y="9725206"/>
          <a:ext cx="0" cy="14526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153BFA42-50EA-45D9-8256-4C7FBD9ADCE0}"/>
            </a:ext>
          </a:extLst>
        </xdr:cNvPr>
        <xdr:cNvSpPr txBox="1"/>
      </xdr:nvSpPr>
      <xdr:spPr>
        <a:xfrm>
          <a:off x="15563850" y="11149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E5665E49-272E-4D9E-BB64-7C10818319DA}"/>
            </a:ext>
          </a:extLst>
        </xdr:cNvPr>
        <xdr:cNvCxnSpPr/>
      </xdr:nvCxnSpPr>
      <xdr:spPr>
        <a:xfrm>
          <a:off x="15405100" y="111779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64333</xdr:rowOff>
    </xdr:from>
    <xdr:ext cx="762000" cy="259045"/>
    <xdr:sp macro="" textlink="">
      <xdr:nvSpPr>
        <xdr:cNvPr id="320" name="定員管理の状況最大値テキスト">
          <a:extLst>
            <a:ext uri="{FF2B5EF4-FFF2-40B4-BE49-F238E27FC236}">
              <a16:creationId xmlns:a16="http://schemas.microsoft.com/office/drawing/2014/main" id="{68C67E7F-B9CB-48E4-8BCD-BEFD52E7BCFA}"/>
            </a:ext>
          </a:extLst>
        </xdr:cNvPr>
        <xdr:cNvSpPr txBox="1"/>
      </xdr:nvSpPr>
      <xdr:spPr>
        <a:xfrm>
          <a:off x="15563850" y="947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149406</xdr:rowOff>
    </xdr:from>
    <xdr:to>
      <xdr:col>81</xdr:col>
      <xdr:colOff>133350</xdr:colOff>
      <xdr:row>58</xdr:row>
      <xdr:rowOff>149406</xdr:rowOff>
    </xdr:to>
    <xdr:cxnSp macro="">
      <xdr:nvCxnSpPr>
        <xdr:cNvPr id="321" name="直線コネクタ 320">
          <a:extLst>
            <a:ext uri="{FF2B5EF4-FFF2-40B4-BE49-F238E27FC236}">
              <a16:creationId xmlns:a16="http://schemas.microsoft.com/office/drawing/2014/main" id="{4FE0A5F0-E9C8-4A4C-851C-10BAC95BB1FA}"/>
            </a:ext>
          </a:extLst>
        </xdr:cNvPr>
        <xdr:cNvCxnSpPr/>
      </xdr:nvCxnSpPr>
      <xdr:spPr>
        <a:xfrm>
          <a:off x="15405100" y="97252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67763</xdr:rowOff>
    </xdr:from>
    <xdr:to>
      <xdr:col>81</xdr:col>
      <xdr:colOff>44450</xdr:colOff>
      <xdr:row>63</xdr:row>
      <xdr:rowOff>69487</xdr:rowOff>
    </xdr:to>
    <xdr:cxnSp macro="">
      <xdr:nvCxnSpPr>
        <xdr:cNvPr id="322" name="直線コネクタ 321">
          <a:extLst>
            <a:ext uri="{FF2B5EF4-FFF2-40B4-BE49-F238E27FC236}">
              <a16:creationId xmlns:a16="http://schemas.microsoft.com/office/drawing/2014/main" id="{EAAED5BB-4E8C-4DA6-BDCE-396F4B5B09E4}"/>
            </a:ext>
          </a:extLst>
        </xdr:cNvPr>
        <xdr:cNvCxnSpPr/>
      </xdr:nvCxnSpPr>
      <xdr:spPr>
        <a:xfrm>
          <a:off x="14712950" y="10469063"/>
          <a:ext cx="762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159221</xdr:rowOff>
    </xdr:from>
    <xdr:ext cx="762000" cy="259045"/>
    <xdr:sp macro="" textlink="">
      <xdr:nvSpPr>
        <xdr:cNvPr id="323" name="定員管理の状況平均値テキスト">
          <a:extLst>
            <a:ext uri="{FF2B5EF4-FFF2-40B4-BE49-F238E27FC236}">
              <a16:creationId xmlns:a16="http://schemas.microsoft.com/office/drawing/2014/main" id="{1E501BB5-5BA0-4009-9E7D-3EAA2DDB385C}"/>
            </a:ext>
          </a:extLst>
        </xdr:cNvPr>
        <xdr:cNvSpPr txBox="1"/>
      </xdr:nvSpPr>
      <xdr:spPr>
        <a:xfrm>
          <a:off x="15563850" y="10065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142694</xdr:rowOff>
    </xdr:from>
    <xdr:to>
      <xdr:col>81</xdr:col>
      <xdr:colOff>95250</xdr:colOff>
      <xdr:row>62</xdr:row>
      <xdr:rowOff>72844</xdr:rowOff>
    </xdr:to>
    <xdr:sp macro="" textlink="">
      <xdr:nvSpPr>
        <xdr:cNvPr id="324" name="フローチャート: 判断 323">
          <a:extLst>
            <a:ext uri="{FF2B5EF4-FFF2-40B4-BE49-F238E27FC236}">
              <a16:creationId xmlns:a16="http://schemas.microsoft.com/office/drawing/2014/main" id="{54587C44-B6C9-4FDB-8B87-9918EF2E9357}"/>
            </a:ext>
          </a:extLst>
        </xdr:cNvPr>
        <xdr:cNvSpPr/>
      </xdr:nvSpPr>
      <xdr:spPr>
        <a:xfrm>
          <a:off x="15430500" y="1021379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47081</xdr:rowOff>
    </xdr:from>
    <xdr:to>
      <xdr:col>77</xdr:col>
      <xdr:colOff>44450</xdr:colOff>
      <xdr:row>63</xdr:row>
      <xdr:rowOff>67763</xdr:rowOff>
    </xdr:to>
    <xdr:cxnSp macro="">
      <xdr:nvCxnSpPr>
        <xdr:cNvPr id="325" name="直線コネクタ 324">
          <a:extLst>
            <a:ext uri="{FF2B5EF4-FFF2-40B4-BE49-F238E27FC236}">
              <a16:creationId xmlns:a16="http://schemas.microsoft.com/office/drawing/2014/main" id="{09F7EADA-CE55-48AB-AD6D-5B4148DD035B}"/>
            </a:ext>
          </a:extLst>
        </xdr:cNvPr>
        <xdr:cNvCxnSpPr/>
      </xdr:nvCxnSpPr>
      <xdr:spPr>
        <a:xfrm>
          <a:off x="13906500" y="10448381"/>
          <a:ext cx="80645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26" name="フローチャート: 判断 325">
          <a:extLst>
            <a:ext uri="{FF2B5EF4-FFF2-40B4-BE49-F238E27FC236}">
              <a16:creationId xmlns:a16="http://schemas.microsoft.com/office/drawing/2014/main" id="{A36E8F8D-A2AD-46B5-9E2C-62410AC39806}"/>
            </a:ext>
          </a:extLst>
        </xdr:cNvPr>
        <xdr:cNvSpPr/>
      </xdr:nvSpPr>
      <xdr:spPr>
        <a:xfrm>
          <a:off x="14668500" y="1019483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64061</xdr:rowOff>
    </xdr:from>
    <xdr:ext cx="736600" cy="259045"/>
    <xdr:sp macro="" textlink="">
      <xdr:nvSpPr>
        <xdr:cNvPr id="327" name="テキスト ボックス 326">
          <a:extLst>
            <a:ext uri="{FF2B5EF4-FFF2-40B4-BE49-F238E27FC236}">
              <a16:creationId xmlns:a16="http://schemas.microsoft.com/office/drawing/2014/main" id="{91445129-1B80-48F4-921B-5BE2FBB113DC}"/>
            </a:ext>
          </a:extLst>
        </xdr:cNvPr>
        <xdr:cNvSpPr txBox="1"/>
      </xdr:nvSpPr>
      <xdr:spPr>
        <a:xfrm>
          <a:off x="14370050" y="9970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16056</xdr:rowOff>
    </xdr:from>
    <xdr:to>
      <xdr:col>72</xdr:col>
      <xdr:colOff>203200</xdr:colOff>
      <xdr:row>63</xdr:row>
      <xdr:rowOff>47081</xdr:rowOff>
    </xdr:to>
    <xdr:cxnSp macro="">
      <xdr:nvCxnSpPr>
        <xdr:cNvPr id="328" name="直線コネクタ 327">
          <a:extLst>
            <a:ext uri="{FF2B5EF4-FFF2-40B4-BE49-F238E27FC236}">
              <a16:creationId xmlns:a16="http://schemas.microsoft.com/office/drawing/2014/main" id="{FBDF15F9-2928-4BF8-B458-06091A138B08}"/>
            </a:ext>
          </a:extLst>
        </xdr:cNvPr>
        <xdr:cNvCxnSpPr/>
      </xdr:nvCxnSpPr>
      <xdr:spPr>
        <a:xfrm>
          <a:off x="13106400" y="10417356"/>
          <a:ext cx="8001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109946</xdr:rowOff>
    </xdr:from>
    <xdr:to>
      <xdr:col>73</xdr:col>
      <xdr:colOff>44450</xdr:colOff>
      <xdr:row>62</xdr:row>
      <xdr:rowOff>40096</xdr:rowOff>
    </xdr:to>
    <xdr:sp macro="" textlink="">
      <xdr:nvSpPr>
        <xdr:cNvPr id="329" name="フローチャート: 判断 328">
          <a:extLst>
            <a:ext uri="{FF2B5EF4-FFF2-40B4-BE49-F238E27FC236}">
              <a16:creationId xmlns:a16="http://schemas.microsoft.com/office/drawing/2014/main" id="{EECFFC67-0AF9-4830-AE20-F87E3E7D808E}"/>
            </a:ext>
          </a:extLst>
        </xdr:cNvPr>
        <xdr:cNvSpPr/>
      </xdr:nvSpPr>
      <xdr:spPr>
        <a:xfrm>
          <a:off x="13868400" y="1018104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50273</xdr:rowOff>
    </xdr:from>
    <xdr:ext cx="762000" cy="259045"/>
    <xdr:sp macro="" textlink="">
      <xdr:nvSpPr>
        <xdr:cNvPr id="330" name="テキスト ボックス 329">
          <a:extLst>
            <a:ext uri="{FF2B5EF4-FFF2-40B4-BE49-F238E27FC236}">
              <a16:creationId xmlns:a16="http://schemas.microsoft.com/office/drawing/2014/main" id="{93267337-954C-4175-978C-5ED0262C6861}"/>
            </a:ext>
          </a:extLst>
        </xdr:cNvPr>
        <xdr:cNvSpPr txBox="1"/>
      </xdr:nvSpPr>
      <xdr:spPr>
        <a:xfrm>
          <a:off x="13557250" y="99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168547</xdr:rowOff>
    </xdr:from>
    <xdr:to>
      <xdr:col>68</xdr:col>
      <xdr:colOff>152400</xdr:colOff>
      <xdr:row>63</xdr:row>
      <xdr:rowOff>16056</xdr:rowOff>
    </xdr:to>
    <xdr:cxnSp macro="">
      <xdr:nvCxnSpPr>
        <xdr:cNvPr id="331" name="直線コネクタ 330">
          <a:extLst>
            <a:ext uri="{FF2B5EF4-FFF2-40B4-BE49-F238E27FC236}">
              <a16:creationId xmlns:a16="http://schemas.microsoft.com/office/drawing/2014/main" id="{59BC4887-8347-4480-98B4-9B8F2D04105A}"/>
            </a:ext>
          </a:extLst>
        </xdr:cNvPr>
        <xdr:cNvCxnSpPr/>
      </xdr:nvCxnSpPr>
      <xdr:spPr>
        <a:xfrm>
          <a:off x="12293600" y="10398397"/>
          <a:ext cx="8128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92710</xdr:rowOff>
    </xdr:from>
    <xdr:to>
      <xdr:col>68</xdr:col>
      <xdr:colOff>203200</xdr:colOff>
      <xdr:row>62</xdr:row>
      <xdr:rowOff>22860</xdr:rowOff>
    </xdr:to>
    <xdr:sp macro="" textlink="">
      <xdr:nvSpPr>
        <xdr:cNvPr id="332" name="フローチャート: 判断 331">
          <a:extLst>
            <a:ext uri="{FF2B5EF4-FFF2-40B4-BE49-F238E27FC236}">
              <a16:creationId xmlns:a16="http://schemas.microsoft.com/office/drawing/2014/main" id="{83E97A95-E689-41F0-B85B-F2F8998E5CCE}"/>
            </a:ext>
          </a:extLst>
        </xdr:cNvPr>
        <xdr:cNvSpPr/>
      </xdr:nvSpPr>
      <xdr:spPr>
        <a:xfrm>
          <a:off x="13055600" y="10163810"/>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33037</xdr:rowOff>
    </xdr:from>
    <xdr:ext cx="762000" cy="259045"/>
    <xdr:sp macro="" textlink="">
      <xdr:nvSpPr>
        <xdr:cNvPr id="333" name="テキスト ボックス 332">
          <a:extLst>
            <a:ext uri="{FF2B5EF4-FFF2-40B4-BE49-F238E27FC236}">
              <a16:creationId xmlns:a16="http://schemas.microsoft.com/office/drawing/2014/main" id="{D475C2B5-0F32-4B24-8EAB-C2DA05F9499C}"/>
            </a:ext>
          </a:extLst>
        </xdr:cNvPr>
        <xdr:cNvSpPr txBox="1"/>
      </xdr:nvSpPr>
      <xdr:spPr>
        <a:xfrm>
          <a:off x="127635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85816</xdr:rowOff>
    </xdr:from>
    <xdr:to>
      <xdr:col>64</xdr:col>
      <xdr:colOff>152400</xdr:colOff>
      <xdr:row>62</xdr:row>
      <xdr:rowOff>15966</xdr:rowOff>
    </xdr:to>
    <xdr:sp macro="" textlink="">
      <xdr:nvSpPr>
        <xdr:cNvPr id="334" name="フローチャート: 判断 333">
          <a:extLst>
            <a:ext uri="{FF2B5EF4-FFF2-40B4-BE49-F238E27FC236}">
              <a16:creationId xmlns:a16="http://schemas.microsoft.com/office/drawing/2014/main" id="{E08002D5-0D02-4AD8-B3A2-E5B7D0506F3D}"/>
            </a:ext>
          </a:extLst>
        </xdr:cNvPr>
        <xdr:cNvSpPr/>
      </xdr:nvSpPr>
      <xdr:spPr>
        <a:xfrm>
          <a:off x="12242800" y="101569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26143</xdr:rowOff>
    </xdr:from>
    <xdr:ext cx="762000" cy="259045"/>
    <xdr:sp macro="" textlink="">
      <xdr:nvSpPr>
        <xdr:cNvPr id="335" name="テキスト ボックス 334">
          <a:extLst>
            <a:ext uri="{FF2B5EF4-FFF2-40B4-BE49-F238E27FC236}">
              <a16:creationId xmlns:a16="http://schemas.microsoft.com/office/drawing/2014/main" id="{D77DC68D-6CEC-4EDC-ADCF-F078ED573FBA}"/>
            </a:ext>
          </a:extLst>
        </xdr:cNvPr>
        <xdr:cNvSpPr txBox="1"/>
      </xdr:nvSpPr>
      <xdr:spPr>
        <a:xfrm>
          <a:off x="11950700" y="9932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2BC9BC5B-A216-4AB4-BE00-A0D5106842A8}"/>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BAA3FA8B-6E63-4546-BA37-7CE1F8203DCE}"/>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7B2C210F-388A-4D20-86F7-71F46C37AC9E}"/>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D640DC8C-A11E-4DC2-AEA6-C75A5ACAB7D5}"/>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221E869C-DA25-48C0-AACD-9265ED3D8A4F}"/>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18687</xdr:rowOff>
    </xdr:from>
    <xdr:to>
      <xdr:col>81</xdr:col>
      <xdr:colOff>95250</xdr:colOff>
      <xdr:row>63</xdr:row>
      <xdr:rowOff>120287</xdr:rowOff>
    </xdr:to>
    <xdr:sp macro="" textlink="">
      <xdr:nvSpPr>
        <xdr:cNvPr id="341" name="楕円 340">
          <a:extLst>
            <a:ext uri="{FF2B5EF4-FFF2-40B4-BE49-F238E27FC236}">
              <a16:creationId xmlns:a16="http://schemas.microsoft.com/office/drawing/2014/main" id="{83A9D081-FFB0-467B-A4B0-626369FEB933}"/>
            </a:ext>
          </a:extLst>
        </xdr:cNvPr>
        <xdr:cNvSpPr/>
      </xdr:nvSpPr>
      <xdr:spPr>
        <a:xfrm>
          <a:off x="15430500" y="1041998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162214</xdr:rowOff>
    </xdr:from>
    <xdr:ext cx="762000" cy="259045"/>
    <xdr:sp macro="" textlink="">
      <xdr:nvSpPr>
        <xdr:cNvPr id="342" name="定員管理の状況該当値テキスト">
          <a:extLst>
            <a:ext uri="{FF2B5EF4-FFF2-40B4-BE49-F238E27FC236}">
              <a16:creationId xmlns:a16="http://schemas.microsoft.com/office/drawing/2014/main" id="{556631D1-722D-4630-B103-A184F2B9FC0E}"/>
            </a:ext>
          </a:extLst>
        </xdr:cNvPr>
        <xdr:cNvSpPr txBox="1"/>
      </xdr:nvSpPr>
      <xdr:spPr>
        <a:xfrm>
          <a:off x="15563850" y="1039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16963</xdr:rowOff>
    </xdr:from>
    <xdr:to>
      <xdr:col>77</xdr:col>
      <xdr:colOff>95250</xdr:colOff>
      <xdr:row>63</xdr:row>
      <xdr:rowOff>118563</xdr:rowOff>
    </xdr:to>
    <xdr:sp macro="" textlink="">
      <xdr:nvSpPr>
        <xdr:cNvPr id="343" name="楕円 342">
          <a:extLst>
            <a:ext uri="{FF2B5EF4-FFF2-40B4-BE49-F238E27FC236}">
              <a16:creationId xmlns:a16="http://schemas.microsoft.com/office/drawing/2014/main" id="{401BA222-5206-444D-841F-E41EF7F9E146}"/>
            </a:ext>
          </a:extLst>
        </xdr:cNvPr>
        <xdr:cNvSpPr/>
      </xdr:nvSpPr>
      <xdr:spPr>
        <a:xfrm>
          <a:off x="14668500" y="1041826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103340</xdr:rowOff>
    </xdr:from>
    <xdr:ext cx="736600" cy="259045"/>
    <xdr:sp macro="" textlink="">
      <xdr:nvSpPr>
        <xdr:cNvPr id="344" name="テキスト ボックス 343">
          <a:extLst>
            <a:ext uri="{FF2B5EF4-FFF2-40B4-BE49-F238E27FC236}">
              <a16:creationId xmlns:a16="http://schemas.microsoft.com/office/drawing/2014/main" id="{FB9EABE8-E710-4C3E-B310-76109216FC20}"/>
            </a:ext>
          </a:extLst>
        </xdr:cNvPr>
        <xdr:cNvSpPr txBox="1"/>
      </xdr:nvSpPr>
      <xdr:spPr>
        <a:xfrm>
          <a:off x="14370050" y="10504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167731</xdr:rowOff>
    </xdr:from>
    <xdr:to>
      <xdr:col>73</xdr:col>
      <xdr:colOff>44450</xdr:colOff>
      <xdr:row>63</xdr:row>
      <xdr:rowOff>97881</xdr:rowOff>
    </xdr:to>
    <xdr:sp macro="" textlink="">
      <xdr:nvSpPr>
        <xdr:cNvPr id="345" name="楕円 344">
          <a:extLst>
            <a:ext uri="{FF2B5EF4-FFF2-40B4-BE49-F238E27FC236}">
              <a16:creationId xmlns:a16="http://schemas.microsoft.com/office/drawing/2014/main" id="{36637078-66B9-4319-A1CB-0A624C0D33BA}"/>
            </a:ext>
          </a:extLst>
        </xdr:cNvPr>
        <xdr:cNvSpPr/>
      </xdr:nvSpPr>
      <xdr:spPr>
        <a:xfrm>
          <a:off x="13868400" y="1040393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82658</xdr:rowOff>
    </xdr:from>
    <xdr:ext cx="762000" cy="259045"/>
    <xdr:sp macro="" textlink="">
      <xdr:nvSpPr>
        <xdr:cNvPr id="346" name="テキスト ボックス 345">
          <a:extLst>
            <a:ext uri="{FF2B5EF4-FFF2-40B4-BE49-F238E27FC236}">
              <a16:creationId xmlns:a16="http://schemas.microsoft.com/office/drawing/2014/main" id="{A457780C-E378-4BE3-B5B0-42DB08DA97DD}"/>
            </a:ext>
          </a:extLst>
        </xdr:cNvPr>
        <xdr:cNvSpPr txBox="1"/>
      </xdr:nvSpPr>
      <xdr:spPr>
        <a:xfrm>
          <a:off x="13557250" y="1048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136706</xdr:rowOff>
    </xdr:from>
    <xdr:to>
      <xdr:col>68</xdr:col>
      <xdr:colOff>203200</xdr:colOff>
      <xdr:row>63</xdr:row>
      <xdr:rowOff>66856</xdr:rowOff>
    </xdr:to>
    <xdr:sp macro="" textlink="">
      <xdr:nvSpPr>
        <xdr:cNvPr id="347" name="楕円 346">
          <a:extLst>
            <a:ext uri="{FF2B5EF4-FFF2-40B4-BE49-F238E27FC236}">
              <a16:creationId xmlns:a16="http://schemas.microsoft.com/office/drawing/2014/main" id="{533836BF-2041-4A92-AB01-3D9A8441AA53}"/>
            </a:ext>
          </a:extLst>
        </xdr:cNvPr>
        <xdr:cNvSpPr/>
      </xdr:nvSpPr>
      <xdr:spPr>
        <a:xfrm>
          <a:off x="13055600" y="10372906"/>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51633</xdr:rowOff>
    </xdr:from>
    <xdr:ext cx="762000" cy="259045"/>
    <xdr:sp macro="" textlink="">
      <xdr:nvSpPr>
        <xdr:cNvPr id="348" name="テキスト ボックス 347">
          <a:extLst>
            <a:ext uri="{FF2B5EF4-FFF2-40B4-BE49-F238E27FC236}">
              <a16:creationId xmlns:a16="http://schemas.microsoft.com/office/drawing/2014/main" id="{BA6B2A13-7EDC-4647-A6E4-B7BAFDDD82A7}"/>
            </a:ext>
          </a:extLst>
        </xdr:cNvPr>
        <xdr:cNvSpPr txBox="1"/>
      </xdr:nvSpPr>
      <xdr:spPr>
        <a:xfrm>
          <a:off x="12763500" y="1045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117747</xdr:rowOff>
    </xdr:from>
    <xdr:to>
      <xdr:col>64</xdr:col>
      <xdr:colOff>152400</xdr:colOff>
      <xdr:row>63</xdr:row>
      <xdr:rowOff>47897</xdr:rowOff>
    </xdr:to>
    <xdr:sp macro="" textlink="">
      <xdr:nvSpPr>
        <xdr:cNvPr id="349" name="楕円 348">
          <a:extLst>
            <a:ext uri="{FF2B5EF4-FFF2-40B4-BE49-F238E27FC236}">
              <a16:creationId xmlns:a16="http://schemas.microsoft.com/office/drawing/2014/main" id="{6B0D32DE-AC3B-4B57-A881-9FC103C1F979}"/>
            </a:ext>
          </a:extLst>
        </xdr:cNvPr>
        <xdr:cNvSpPr/>
      </xdr:nvSpPr>
      <xdr:spPr>
        <a:xfrm>
          <a:off x="12242800" y="103539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32674</xdr:rowOff>
    </xdr:from>
    <xdr:ext cx="762000" cy="259045"/>
    <xdr:sp macro="" textlink="">
      <xdr:nvSpPr>
        <xdr:cNvPr id="350" name="テキスト ボックス 349">
          <a:extLst>
            <a:ext uri="{FF2B5EF4-FFF2-40B4-BE49-F238E27FC236}">
              <a16:creationId xmlns:a16="http://schemas.microsoft.com/office/drawing/2014/main" id="{82ED9C3F-877D-4788-94CC-230B1B702643}"/>
            </a:ext>
          </a:extLst>
        </xdr:cNvPr>
        <xdr:cNvSpPr txBox="1"/>
      </xdr:nvSpPr>
      <xdr:spPr>
        <a:xfrm>
          <a:off x="11950700" y="10433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24105710-CB12-42E2-A955-A46FB8C66521}"/>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B57F8B86-B1DC-48CF-9FE6-22FC0C02B1B3}"/>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B1760000-7B12-4E01-8CD5-B3965BFF8318}"/>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31038566-000D-4C07-A242-3A9F4267B368}"/>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EC2CCF11-AD61-4C7C-86E6-1901609116C1}"/>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60BF5463-AFF3-45D8-A554-A69D4B5F38BD}"/>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523E7059-F942-42ED-B952-B0921FF45AA5}"/>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50345E7-70B0-4BF5-AC77-517F14A32EB4}"/>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B1BFA11D-F6E4-4112-9AC0-18D6249087A3}"/>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7E2FD2C1-D278-48DD-B299-BD3D2627DF44}"/>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327D0D1A-D63E-4790-A6B0-FCF59769A741}"/>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2E853554-488C-4EA2-9E35-B8CF8B2B43EC}"/>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4903ABA8-E77A-419B-A6EA-B5461EAEE41A}"/>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単年度）の実質公債費比率は、分母となる標準財政規模は増となったが、新庁舎建設事業の起債償還が始まったこと等により元利償還金が増え、一方では特定財源が減ったことにより分子も増えたことにより、</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％となったことから、３ヵ年平均の実質公債費比率は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％となった。新庁舎建設事業の償還が本格化していくことから、これからも引き続き適正な起債発行を堅持していくよう努める。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83C4E477-418E-425F-A2D2-17A0CBF83A47}"/>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AAD4A70D-F424-4D75-AD45-C3A863662B62}"/>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84F53212-93E0-408F-8873-097E57FC40DD}"/>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C311E11-20A4-41E2-8C03-E3955044DF9B}"/>
            </a:ext>
          </a:extLst>
        </xdr:cNvPr>
        <xdr:cNvCxnSpPr/>
      </xdr:nvCxnSpPr>
      <xdr:spPr>
        <a:xfrm>
          <a:off x="116649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51E76FCD-D189-4AC2-B4A2-1F4D420AB82B}"/>
            </a:ext>
          </a:extLst>
        </xdr:cNvPr>
        <xdr:cNvSpPr txBox="1"/>
      </xdr:nvSpPr>
      <xdr:spPr>
        <a:xfrm>
          <a:off x="1097915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E838C547-AEF8-4927-86CE-078BAFAB5B0E}"/>
            </a:ext>
          </a:extLst>
        </xdr:cNvPr>
        <xdr:cNvCxnSpPr/>
      </xdr:nvCxnSpPr>
      <xdr:spPr>
        <a:xfrm>
          <a:off x="116649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2AD1F806-E6D7-4C75-AAA0-6A4D336D9E2D}"/>
            </a:ext>
          </a:extLst>
        </xdr:cNvPr>
        <xdr:cNvSpPr txBox="1"/>
      </xdr:nvSpPr>
      <xdr:spPr>
        <a:xfrm>
          <a:off x="1097915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C311D02-0FEF-4CEC-863E-AAAC4FD52329}"/>
            </a:ext>
          </a:extLst>
        </xdr:cNvPr>
        <xdr:cNvCxnSpPr/>
      </xdr:nvCxnSpPr>
      <xdr:spPr>
        <a:xfrm>
          <a:off x="116649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DB4C6E91-1AB0-4336-B635-D89EFD18CDDD}"/>
            </a:ext>
          </a:extLst>
        </xdr:cNvPr>
        <xdr:cNvSpPr txBox="1"/>
      </xdr:nvSpPr>
      <xdr:spPr>
        <a:xfrm>
          <a:off x="1097915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D1F4AF91-8AC9-42BC-BF00-590140B190D9}"/>
            </a:ext>
          </a:extLst>
        </xdr:cNvPr>
        <xdr:cNvCxnSpPr/>
      </xdr:nvCxnSpPr>
      <xdr:spPr>
        <a:xfrm>
          <a:off x="116649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A8413DF8-B959-4E33-A897-40F6AAB470D5}"/>
            </a:ext>
          </a:extLst>
        </xdr:cNvPr>
        <xdr:cNvSpPr txBox="1"/>
      </xdr:nvSpPr>
      <xdr:spPr>
        <a:xfrm>
          <a:off x="1097915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6C384455-1F5D-4AF0-AAA8-C7CB5D7B1889}"/>
            </a:ext>
          </a:extLst>
        </xdr:cNvPr>
        <xdr:cNvCxnSpPr/>
      </xdr:nvCxnSpPr>
      <xdr:spPr>
        <a:xfrm>
          <a:off x="116649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2D1279A2-F123-4EAD-BA9A-1AC14124BE7E}"/>
            </a:ext>
          </a:extLst>
        </xdr:cNvPr>
        <xdr:cNvSpPr txBox="1"/>
      </xdr:nvSpPr>
      <xdr:spPr>
        <a:xfrm>
          <a:off x="1097915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2EB8E09C-E8ED-41FE-8629-41397369ECE2}"/>
            </a:ext>
          </a:extLst>
        </xdr:cNvPr>
        <xdr:cNvCxnSpPr/>
      </xdr:nvCxnSpPr>
      <xdr:spPr>
        <a:xfrm>
          <a:off x="116649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3D49A172-6F95-4135-8F62-F74FAD467A86}"/>
            </a:ext>
          </a:extLst>
        </xdr:cNvPr>
        <xdr:cNvSpPr txBox="1"/>
      </xdr:nvSpPr>
      <xdr:spPr>
        <a:xfrm>
          <a:off x="1097915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86B43362-E1F6-48E5-9184-579ABF525395}"/>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E112376B-A28F-4527-A08F-CF4819EC7D5C}"/>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46</xdr:row>
      <xdr:rowOff>17538</xdr:rowOff>
    </xdr:to>
    <xdr:cxnSp macro="">
      <xdr:nvCxnSpPr>
        <xdr:cNvPr id="381" name="直線コネクタ 380">
          <a:extLst>
            <a:ext uri="{FF2B5EF4-FFF2-40B4-BE49-F238E27FC236}">
              <a16:creationId xmlns:a16="http://schemas.microsoft.com/office/drawing/2014/main" id="{80F2B14C-497A-4A22-839C-E879323391C4}"/>
            </a:ext>
          </a:extLst>
        </xdr:cNvPr>
        <xdr:cNvCxnSpPr/>
      </xdr:nvCxnSpPr>
      <xdr:spPr>
        <a:xfrm flipV="1">
          <a:off x="15474950" y="5975048"/>
          <a:ext cx="0" cy="16370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161065</xdr:rowOff>
    </xdr:from>
    <xdr:ext cx="762000" cy="259045"/>
    <xdr:sp macro="" textlink="">
      <xdr:nvSpPr>
        <xdr:cNvPr id="382" name="公債費負担の状況最小値テキスト">
          <a:extLst>
            <a:ext uri="{FF2B5EF4-FFF2-40B4-BE49-F238E27FC236}">
              <a16:creationId xmlns:a16="http://schemas.microsoft.com/office/drawing/2014/main" id="{CCC70809-12E8-4CED-A281-131FD5977262}"/>
            </a:ext>
          </a:extLst>
        </xdr:cNvPr>
        <xdr:cNvSpPr txBox="1"/>
      </xdr:nvSpPr>
      <xdr:spPr>
        <a:xfrm>
          <a:off x="15563850" y="759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17538</xdr:rowOff>
    </xdr:from>
    <xdr:to>
      <xdr:col>81</xdr:col>
      <xdr:colOff>133350</xdr:colOff>
      <xdr:row>46</xdr:row>
      <xdr:rowOff>17538</xdr:rowOff>
    </xdr:to>
    <xdr:cxnSp macro="">
      <xdr:nvCxnSpPr>
        <xdr:cNvPr id="383" name="直線コネクタ 382">
          <a:extLst>
            <a:ext uri="{FF2B5EF4-FFF2-40B4-BE49-F238E27FC236}">
              <a16:creationId xmlns:a16="http://schemas.microsoft.com/office/drawing/2014/main" id="{3137719C-EABF-41B4-B9C0-3CBEBD8164C2}"/>
            </a:ext>
          </a:extLst>
        </xdr:cNvPr>
        <xdr:cNvCxnSpPr/>
      </xdr:nvCxnSpPr>
      <xdr:spPr>
        <a:xfrm>
          <a:off x="15405100" y="76121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4" name="公債費負担の状況最大値テキスト">
          <a:extLst>
            <a:ext uri="{FF2B5EF4-FFF2-40B4-BE49-F238E27FC236}">
              <a16:creationId xmlns:a16="http://schemas.microsoft.com/office/drawing/2014/main" id="{48D04D3C-CD6A-4AF0-9A5B-1369751C417F}"/>
            </a:ext>
          </a:extLst>
        </xdr:cNvPr>
        <xdr:cNvSpPr txBox="1"/>
      </xdr:nvSpPr>
      <xdr:spPr>
        <a:xfrm>
          <a:off x="15563850" y="573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5" name="直線コネクタ 384">
          <a:extLst>
            <a:ext uri="{FF2B5EF4-FFF2-40B4-BE49-F238E27FC236}">
              <a16:creationId xmlns:a16="http://schemas.microsoft.com/office/drawing/2014/main" id="{C868B4E4-759C-4E54-895E-D90D16AC1423}"/>
            </a:ext>
          </a:extLst>
        </xdr:cNvPr>
        <xdr:cNvCxnSpPr/>
      </xdr:nvCxnSpPr>
      <xdr:spPr>
        <a:xfrm>
          <a:off x="15405100" y="59750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78317</xdr:rowOff>
    </xdr:from>
    <xdr:to>
      <xdr:col>81</xdr:col>
      <xdr:colOff>44450</xdr:colOff>
      <xdr:row>37</xdr:row>
      <xdr:rowOff>101298</xdr:rowOff>
    </xdr:to>
    <xdr:cxnSp macro="">
      <xdr:nvCxnSpPr>
        <xdr:cNvPr id="386" name="直線コネクタ 385">
          <a:extLst>
            <a:ext uri="{FF2B5EF4-FFF2-40B4-BE49-F238E27FC236}">
              <a16:creationId xmlns:a16="http://schemas.microsoft.com/office/drawing/2014/main" id="{A98C62E1-AF21-4791-91EC-E0863D587C41}"/>
            </a:ext>
          </a:extLst>
        </xdr:cNvPr>
        <xdr:cNvCxnSpPr/>
      </xdr:nvCxnSpPr>
      <xdr:spPr>
        <a:xfrm>
          <a:off x="14712950" y="6187017"/>
          <a:ext cx="762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7" name="公債費負担の状況平均値テキスト">
          <a:extLst>
            <a:ext uri="{FF2B5EF4-FFF2-40B4-BE49-F238E27FC236}">
              <a16:creationId xmlns:a16="http://schemas.microsoft.com/office/drawing/2014/main" id="{893D4A7E-0B75-4D68-954B-FE11FB97C3C5}"/>
            </a:ext>
          </a:extLst>
        </xdr:cNvPr>
        <xdr:cNvSpPr txBox="1"/>
      </xdr:nvSpPr>
      <xdr:spPr>
        <a:xfrm>
          <a:off x="15563850" y="67723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473FF5D7-0901-4138-A85D-C08FE21E93E6}"/>
            </a:ext>
          </a:extLst>
        </xdr:cNvPr>
        <xdr:cNvSpPr/>
      </xdr:nvSpPr>
      <xdr:spPr>
        <a:xfrm>
          <a:off x="15430500" y="68002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78317</xdr:rowOff>
    </xdr:from>
    <xdr:to>
      <xdr:col>77</xdr:col>
      <xdr:colOff>44450</xdr:colOff>
      <xdr:row>37</xdr:row>
      <xdr:rowOff>112788</xdr:rowOff>
    </xdr:to>
    <xdr:cxnSp macro="">
      <xdr:nvCxnSpPr>
        <xdr:cNvPr id="389" name="直線コネクタ 388">
          <a:extLst>
            <a:ext uri="{FF2B5EF4-FFF2-40B4-BE49-F238E27FC236}">
              <a16:creationId xmlns:a16="http://schemas.microsoft.com/office/drawing/2014/main" id="{3B66229F-5261-4C03-9E54-85A6EF56338A}"/>
            </a:ext>
          </a:extLst>
        </xdr:cNvPr>
        <xdr:cNvCxnSpPr/>
      </xdr:nvCxnSpPr>
      <xdr:spPr>
        <a:xfrm flipV="1">
          <a:off x="13906500" y="6187017"/>
          <a:ext cx="80645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D954B141-3C26-4DEE-82D1-284F9874AF9B}"/>
            </a:ext>
          </a:extLst>
        </xdr:cNvPr>
        <xdr:cNvSpPr/>
      </xdr:nvSpPr>
      <xdr:spPr>
        <a:xfrm>
          <a:off x="14668500" y="677726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91" name="テキスト ボックス 390">
          <a:extLst>
            <a:ext uri="{FF2B5EF4-FFF2-40B4-BE49-F238E27FC236}">
              <a16:creationId xmlns:a16="http://schemas.microsoft.com/office/drawing/2014/main" id="{40F256B5-E64E-4EE0-B98E-EFB3C35B3BBB}"/>
            </a:ext>
          </a:extLst>
        </xdr:cNvPr>
        <xdr:cNvSpPr txBox="1"/>
      </xdr:nvSpPr>
      <xdr:spPr>
        <a:xfrm>
          <a:off x="14370050" y="6863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112788</xdr:rowOff>
    </xdr:from>
    <xdr:to>
      <xdr:col>72</xdr:col>
      <xdr:colOff>203200</xdr:colOff>
      <xdr:row>38</xdr:row>
      <xdr:rowOff>67733</xdr:rowOff>
    </xdr:to>
    <xdr:cxnSp macro="">
      <xdr:nvCxnSpPr>
        <xdr:cNvPr id="392" name="直線コネクタ 391">
          <a:extLst>
            <a:ext uri="{FF2B5EF4-FFF2-40B4-BE49-F238E27FC236}">
              <a16:creationId xmlns:a16="http://schemas.microsoft.com/office/drawing/2014/main" id="{109984DF-63A8-4DF9-9D89-071911CC95B5}"/>
            </a:ext>
          </a:extLst>
        </xdr:cNvPr>
        <xdr:cNvCxnSpPr/>
      </xdr:nvCxnSpPr>
      <xdr:spPr>
        <a:xfrm flipV="1">
          <a:off x="13106400" y="6221488"/>
          <a:ext cx="800100" cy="12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3" name="フローチャート: 判断 392">
          <a:extLst>
            <a:ext uri="{FF2B5EF4-FFF2-40B4-BE49-F238E27FC236}">
              <a16:creationId xmlns:a16="http://schemas.microsoft.com/office/drawing/2014/main" id="{4B83F093-A409-482B-9040-844004ED5D66}"/>
            </a:ext>
          </a:extLst>
        </xdr:cNvPr>
        <xdr:cNvSpPr/>
      </xdr:nvSpPr>
      <xdr:spPr>
        <a:xfrm>
          <a:off x="13868400" y="67772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4" name="テキスト ボックス 393">
          <a:extLst>
            <a:ext uri="{FF2B5EF4-FFF2-40B4-BE49-F238E27FC236}">
              <a16:creationId xmlns:a16="http://schemas.microsoft.com/office/drawing/2014/main" id="{41114F8F-0F45-4612-ACC8-24E02A6F601E}"/>
            </a:ext>
          </a:extLst>
        </xdr:cNvPr>
        <xdr:cNvSpPr txBox="1"/>
      </xdr:nvSpPr>
      <xdr:spPr>
        <a:xfrm>
          <a:off x="13557250" y="686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38</xdr:row>
      <xdr:rowOff>159657</xdr:rowOff>
    </xdr:to>
    <xdr:cxnSp macro="">
      <xdr:nvCxnSpPr>
        <xdr:cNvPr id="395" name="直線コネクタ 394">
          <a:extLst>
            <a:ext uri="{FF2B5EF4-FFF2-40B4-BE49-F238E27FC236}">
              <a16:creationId xmlns:a16="http://schemas.microsoft.com/office/drawing/2014/main" id="{A59A5C40-7ED0-41E7-BB58-F8B65D0AF187}"/>
            </a:ext>
          </a:extLst>
        </xdr:cNvPr>
        <xdr:cNvCxnSpPr/>
      </xdr:nvCxnSpPr>
      <xdr:spPr>
        <a:xfrm flipV="1">
          <a:off x="12293600" y="6341533"/>
          <a:ext cx="8128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6" name="フローチャート: 判断 395">
          <a:extLst>
            <a:ext uri="{FF2B5EF4-FFF2-40B4-BE49-F238E27FC236}">
              <a16:creationId xmlns:a16="http://schemas.microsoft.com/office/drawing/2014/main" id="{EA4D98EA-0BD4-43B5-BFDD-B0524A1F8AA5}"/>
            </a:ext>
          </a:extLst>
        </xdr:cNvPr>
        <xdr:cNvSpPr/>
      </xdr:nvSpPr>
      <xdr:spPr>
        <a:xfrm>
          <a:off x="13055600" y="6777265"/>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94542</xdr:rowOff>
    </xdr:from>
    <xdr:ext cx="762000" cy="259045"/>
    <xdr:sp macro="" textlink="">
      <xdr:nvSpPr>
        <xdr:cNvPr id="397" name="テキスト ボックス 396">
          <a:extLst>
            <a:ext uri="{FF2B5EF4-FFF2-40B4-BE49-F238E27FC236}">
              <a16:creationId xmlns:a16="http://schemas.microsoft.com/office/drawing/2014/main" id="{1AAA13D1-CDDD-413A-B721-7FEE1F13A79A}"/>
            </a:ext>
          </a:extLst>
        </xdr:cNvPr>
        <xdr:cNvSpPr txBox="1"/>
      </xdr:nvSpPr>
      <xdr:spPr>
        <a:xfrm>
          <a:off x="12763500" y="686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19655</xdr:rowOff>
    </xdr:from>
    <xdr:to>
      <xdr:col>64</xdr:col>
      <xdr:colOff>152400</xdr:colOff>
      <xdr:row>41</xdr:row>
      <xdr:rowOff>121255</xdr:rowOff>
    </xdr:to>
    <xdr:sp macro="" textlink="">
      <xdr:nvSpPr>
        <xdr:cNvPr id="398" name="フローチャート: 判断 397">
          <a:extLst>
            <a:ext uri="{FF2B5EF4-FFF2-40B4-BE49-F238E27FC236}">
              <a16:creationId xmlns:a16="http://schemas.microsoft.com/office/drawing/2014/main" id="{10E236A6-BC69-47F3-BEA4-D4B7708F1114}"/>
            </a:ext>
          </a:extLst>
        </xdr:cNvPr>
        <xdr:cNvSpPr/>
      </xdr:nvSpPr>
      <xdr:spPr>
        <a:xfrm>
          <a:off x="12242800" y="678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106032</xdr:rowOff>
    </xdr:from>
    <xdr:ext cx="762000" cy="259045"/>
    <xdr:sp macro="" textlink="">
      <xdr:nvSpPr>
        <xdr:cNvPr id="399" name="テキスト ボックス 398">
          <a:extLst>
            <a:ext uri="{FF2B5EF4-FFF2-40B4-BE49-F238E27FC236}">
              <a16:creationId xmlns:a16="http://schemas.microsoft.com/office/drawing/2014/main" id="{3A5E13B8-30C4-46F5-A92B-B390CE6433FE}"/>
            </a:ext>
          </a:extLst>
        </xdr:cNvPr>
        <xdr:cNvSpPr txBox="1"/>
      </xdr:nvSpPr>
      <xdr:spPr>
        <a:xfrm>
          <a:off x="11950700" y="687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36C94DFD-04EB-4A79-9078-E8C60E60DCDE}"/>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6756AD05-EA59-461F-B067-EAA69613791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78F4F366-F31A-4236-8B3E-82C67EA70723}"/>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959FAA02-C694-43E8-88B0-8A06C23371F5}"/>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F8598411-0A26-4416-AEED-2323CD044563}"/>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50498</xdr:rowOff>
    </xdr:from>
    <xdr:to>
      <xdr:col>81</xdr:col>
      <xdr:colOff>95250</xdr:colOff>
      <xdr:row>37</xdr:row>
      <xdr:rowOff>152098</xdr:rowOff>
    </xdr:to>
    <xdr:sp macro="" textlink="">
      <xdr:nvSpPr>
        <xdr:cNvPr id="405" name="楕円 404">
          <a:extLst>
            <a:ext uri="{FF2B5EF4-FFF2-40B4-BE49-F238E27FC236}">
              <a16:creationId xmlns:a16="http://schemas.microsoft.com/office/drawing/2014/main" id="{A54CE684-B17A-49F6-9A44-FB88C119CAFD}"/>
            </a:ext>
          </a:extLst>
        </xdr:cNvPr>
        <xdr:cNvSpPr/>
      </xdr:nvSpPr>
      <xdr:spPr>
        <a:xfrm>
          <a:off x="15430500" y="615919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67025</xdr:rowOff>
    </xdr:from>
    <xdr:ext cx="762000" cy="259045"/>
    <xdr:sp macro="" textlink="">
      <xdr:nvSpPr>
        <xdr:cNvPr id="406" name="公債費負担の状況該当値テキスト">
          <a:extLst>
            <a:ext uri="{FF2B5EF4-FFF2-40B4-BE49-F238E27FC236}">
              <a16:creationId xmlns:a16="http://schemas.microsoft.com/office/drawing/2014/main" id="{4D36D140-CD42-436E-9989-0E61DDF3373A}"/>
            </a:ext>
          </a:extLst>
        </xdr:cNvPr>
        <xdr:cNvSpPr txBox="1"/>
      </xdr:nvSpPr>
      <xdr:spPr>
        <a:xfrm>
          <a:off x="15563850" y="601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27517</xdr:rowOff>
    </xdr:from>
    <xdr:to>
      <xdr:col>77</xdr:col>
      <xdr:colOff>95250</xdr:colOff>
      <xdr:row>37</xdr:row>
      <xdr:rowOff>129117</xdr:rowOff>
    </xdr:to>
    <xdr:sp macro="" textlink="">
      <xdr:nvSpPr>
        <xdr:cNvPr id="407" name="楕円 406">
          <a:extLst>
            <a:ext uri="{FF2B5EF4-FFF2-40B4-BE49-F238E27FC236}">
              <a16:creationId xmlns:a16="http://schemas.microsoft.com/office/drawing/2014/main" id="{A2563631-0377-43AC-805A-BFF98A9542C6}"/>
            </a:ext>
          </a:extLst>
        </xdr:cNvPr>
        <xdr:cNvSpPr/>
      </xdr:nvSpPr>
      <xdr:spPr>
        <a:xfrm>
          <a:off x="14668500" y="613621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139294</xdr:rowOff>
    </xdr:from>
    <xdr:ext cx="736600" cy="259045"/>
    <xdr:sp macro="" textlink="">
      <xdr:nvSpPr>
        <xdr:cNvPr id="408" name="テキスト ボックス 407">
          <a:extLst>
            <a:ext uri="{FF2B5EF4-FFF2-40B4-BE49-F238E27FC236}">
              <a16:creationId xmlns:a16="http://schemas.microsoft.com/office/drawing/2014/main" id="{FFF2057B-1080-43A4-B927-D3FB6EB9FA29}"/>
            </a:ext>
          </a:extLst>
        </xdr:cNvPr>
        <xdr:cNvSpPr txBox="1"/>
      </xdr:nvSpPr>
      <xdr:spPr>
        <a:xfrm>
          <a:off x="14370050" y="5917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61988</xdr:rowOff>
    </xdr:from>
    <xdr:to>
      <xdr:col>73</xdr:col>
      <xdr:colOff>44450</xdr:colOff>
      <xdr:row>37</xdr:row>
      <xdr:rowOff>163588</xdr:rowOff>
    </xdr:to>
    <xdr:sp macro="" textlink="">
      <xdr:nvSpPr>
        <xdr:cNvPr id="409" name="楕円 408">
          <a:extLst>
            <a:ext uri="{FF2B5EF4-FFF2-40B4-BE49-F238E27FC236}">
              <a16:creationId xmlns:a16="http://schemas.microsoft.com/office/drawing/2014/main" id="{5637E05D-9E5F-44E3-8199-365A12F7AF62}"/>
            </a:ext>
          </a:extLst>
        </xdr:cNvPr>
        <xdr:cNvSpPr/>
      </xdr:nvSpPr>
      <xdr:spPr>
        <a:xfrm>
          <a:off x="13868400" y="61706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2315</xdr:rowOff>
    </xdr:from>
    <xdr:ext cx="762000" cy="259045"/>
    <xdr:sp macro="" textlink="">
      <xdr:nvSpPr>
        <xdr:cNvPr id="410" name="テキスト ボックス 409">
          <a:extLst>
            <a:ext uri="{FF2B5EF4-FFF2-40B4-BE49-F238E27FC236}">
              <a16:creationId xmlns:a16="http://schemas.microsoft.com/office/drawing/2014/main" id="{06A27BAA-4E76-45E9-9C3C-0EB0B8927AA9}"/>
            </a:ext>
          </a:extLst>
        </xdr:cNvPr>
        <xdr:cNvSpPr txBox="1"/>
      </xdr:nvSpPr>
      <xdr:spPr>
        <a:xfrm>
          <a:off x="13557250" y="594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16933</xdr:rowOff>
    </xdr:from>
    <xdr:to>
      <xdr:col>68</xdr:col>
      <xdr:colOff>203200</xdr:colOff>
      <xdr:row>38</xdr:row>
      <xdr:rowOff>118533</xdr:rowOff>
    </xdr:to>
    <xdr:sp macro="" textlink="">
      <xdr:nvSpPr>
        <xdr:cNvPr id="411" name="楕円 410">
          <a:extLst>
            <a:ext uri="{FF2B5EF4-FFF2-40B4-BE49-F238E27FC236}">
              <a16:creationId xmlns:a16="http://schemas.microsoft.com/office/drawing/2014/main" id="{EA08EDFB-2C9D-4A70-88F4-E5DAA6DA3FA9}"/>
            </a:ext>
          </a:extLst>
        </xdr:cNvPr>
        <xdr:cNvSpPr/>
      </xdr:nvSpPr>
      <xdr:spPr>
        <a:xfrm>
          <a:off x="13055600" y="6290733"/>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128710</xdr:rowOff>
    </xdr:from>
    <xdr:ext cx="762000" cy="259045"/>
    <xdr:sp macro="" textlink="">
      <xdr:nvSpPr>
        <xdr:cNvPr id="412" name="テキスト ボックス 411">
          <a:extLst>
            <a:ext uri="{FF2B5EF4-FFF2-40B4-BE49-F238E27FC236}">
              <a16:creationId xmlns:a16="http://schemas.microsoft.com/office/drawing/2014/main" id="{96A730AD-F8C0-43D8-B3FC-268F889AFBC8}"/>
            </a:ext>
          </a:extLst>
        </xdr:cNvPr>
        <xdr:cNvSpPr txBox="1"/>
      </xdr:nvSpPr>
      <xdr:spPr>
        <a:xfrm>
          <a:off x="12763500" y="607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108857</xdr:rowOff>
    </xdr:from>
    <xdr:to>
      <xdr:col>64</xdr:col>
      <xdr:colOff>152400</xdr:colOff>
      <xdr:row>39</xdr:row>
      <xdr:rowOff>39007</xdr:rowOff>
    </xdr:to>
    <xdr:sp macro="" textlink="">
      <xdr:nvSpPr>
        <xdr:cNvPr id="413" name="楕円 412">
          <a:extLst>
            <a:ext uri="{FF2B5EF4-FFF2-40B4-BE49-F238E27FC236}">
              <a16:creationId xmlns:a16="http://schemas.microsoft.com/office/drawing/2014/main" id="{AD24F551-9873-46B7-8D05-8A197EA43992}"/>
            </a:ext>
          </a:extLst>
        </xdr:cNvPr>
        <xdr:cNvSpPr/>
      </xdr:nvSpPr>
      <xdr:spPr>
        <a:xfrm>
          <a:off x="12242800" y="63826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49184</xdr:rowOff>
    </xdr:from>
    <xdr:ext cx="762000" cy="259045"/>
    <xdr:sp macro="" textlink="">
      <xdr:nvSpPr>
        <xdr:cNvPr id="414" name="テキスト ボックス 413">
          <a:extLst>
            <a:ext uri="{FF2B5EF4-FFF2-40B4-BE49-F238E27FC236}">
              <a16:creationId xmlns:a16="http://schemas.microsoft.com/office/drawing/2014/main" id="{4E2A5B42-0CE8-46AE-8577-E68F49E25149}"/>
            </a:ext>
          </a:extLst>
        </xdr:cNvPr>
        <xdr:cNvSpPr txBox="1"/>
      </xdr:nvSpPr>
      <xdr:spPr>
        <a:xfrm>
          <a:off x="11950700" y="6157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762E322D-11BB-4ADB-9A64-212696291C6F}"/>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830C44F8-1E6F-4424-9EC0-A429B77A6F59}"/>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E3F18D8F-A960-4D64-91FC-E60354D891A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1A4D8A26-0551-4F05-8570-1B6AABA5B449}"/>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90F4A2A2-9058-4EEC-99FC-3EECA7084427}"/>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6FFAFBD9-00F0-4B6F-A600-B333CEA7E442}"/>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119E69AF-091A-4FC8-8E82-C3547CFB018A}"/>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58091AD2-8517-4543-9C09-28A1D75E0E0B}"/>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63FAC5-9759-45F0-A646-663B98407AFC}"/>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293AFFF7-1FB2-4CA1-A1D2-87BA6C8E08BE}"/>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D73E0A66-FED9-4C15-B26B-F49489D81B0C}"/>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FCE2E0F7-5DBA-4F2D-AF2D-8AA249944894}"/>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32A0E516-1911-4D1D-AD23-EB39A40CC68C}"/>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令和元年度より「ー」となった。要因として、令和２年度からの新庁舎建設事業による地方債残高の増加があるものの、過去の繰上償還や起債抑制により、全体的に地方債残高が低く抑えられている状態であること、また、それら将来負担額を上回る充当可能基金等の存在も大きい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今後も新規の起債発行額を適正額に留めるなど、公債費等義務的経費の削減を進め、財政の健全化に努める。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388EF700-FA11-40BE-AFEC-F9AF8511D21A}"/>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EAC660C1-2208-4D23-AEB9-5D970E507618}"/>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D1A47826-2100-4487-9D80-703CE92DAE81}"/>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1AD07819-F20B-4F9B-BC71-B228ED76A873}"/>
            </a:ext>
          </a:extLst>
        </xdr:cNvPr>
        <xdr:cNvCxnSpPr/>
      </xdr:nvCxnSpPr>
      <xdr:spPr>
        <a:xfrm>
          <a:off x="11664950" y="38332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F34CA18A-26C6-4FB1-A077-3016502AD850}"/>
            </a:ext>
          </a:extLst>
        </xdr:cNvPr>
        <xdr:cNvSpPr txBox="1"/>
      </xdr:nvSpPr>
      <xdr:spPr>
        <a:xfrm>
          <a:off x="10979150" y="3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C47AA533-4502-4043-94E4-309516E7098E}"/>
            </a:ext>
          </a:extLst>
        </xdr:cNvPr>
        <xdr:cNvCxnSpPr/>
      </xdr:nvCxnSpPr>
      <xdr:spPr>
        <a:xfrm>
          <a:off x="11664950" y="34501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690555A1-C915-4E11-ABEE-48A2BB36F095}"/>
            </a:ext>
          </a:extLst>
        </xdr:cNvPr>
        <xdr:cNvSpPr txBox="1"/>
      </xdr:nvSpPr>
      <xdr:spPr>
        <a:xfrm>
          <a:off x="10979150" y="330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3826C935-F3A8-4C01-BC31-D0FD3385F1BE}"/>
            </a:ext>
          </a:extLst>
        </xdr:cNvPr>
        <xdr:cNvCxnSpPr/>
      </xdr:nvCxnSpPr>
      <xdr:spPr>
        <a:xfrm>
          <a:off x="11664950" y="30607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924ADC22-EF89-452F-AFC7-CE7820256A65}"/>
            </a:ext>
          </a:extLst>
        </xdr:cNvPr>
        <xdr:cNvSpPr txBox="1"/>
      </xdr:nvSpPr>
      <xdr:spPr>
        <a:xfrm>
          <a:off x="1097915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7BA6DE4B-0935-44EB-8B6B-7B9EF1D1A49A}"/>
            </a:ext>
          </a:extLst>
        </xdr:cNvPr>
        <xdr:cNvCxnSpPr/>
      </xdr:nvCxnSpPr>
      <xdr:spPr>
        <a:xfrm>
          <a:off x="11664950" y="2671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F5EF4148-AA7C-4CB4-A6AB-7A1158DFAD05}"/>
            </a:ext>
          </a:extLst>
        </xdr:cNvPr>
        <xdr:cNvSpPr txBox="1"/>
      </xdr:nvSpPr>
      <xdr:spPr>
        <a:xfrm>
          <a:off x="10979150" y="253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2B6912E3-C5B8-444C-B0D3-178830C94BFA}"/>
            </a:ext>
          </a:extLst>
        </xdr:cNvPr>
        <xdr:cNvCxnSpPr/>
      </xdr:nvCxnSpPr>
      <xdr:spPr>
        <a:xfrm>
          <a:off x="11664950" y="2288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266F130D-A104-4F60-B3F2-C2EB7C86C58E}"/>
            </a:ext>
          </a:extLst>
        </xdr:cNvPr>
        <xdr:cNvSpPr txBox="1"/>
      </xdr:nvSpPr>
      <xdr:spPr>
        <a:xfrm>
          <a:off x="10979150" y="214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8881DF61-EE27-4840-84B0-0121B1F61C5A}"/>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72EC199E-17D1-40B5-A13A-556A91569E1F}"/>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81421</xdr:rowOff>
    </xdr:to>
    <xdr:cxnSp macro="">
      <xdr:nvCxnSpPr>
        <xdr:cNvPr id="443" name="直線コネクタ 442">
          <a:extLst>
            <a:ext uri="{FF2B5EF4-FFF2-40B4-BE49-F238E27FC236}">
              <a16:creationId xmlns:a16="http://schemas.microsoft.com/office/drawing/2014/main" id="{455A56F9-D442-4B37-A810-0B0373A0B0ED}"/>
            </a:ext>
          </a:extLst>
        </xdr:cNvPr>
        <xdr:cNvCxnSpPr/>
      </xdr:nvCxnSpPr>
      <xdr:spPr>
        <a:xfrm flipV="1">
          <a:off x="15474950" y="2288117"/>
          <a:ext cx="0" cy="14255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53498</xdr:rowOff>
    </xdr:from>
    <xdr:ext cx="762000" cy="259045"/>
    <xdr:sp macro="" textlink="">
      <xdr:nvSpPr>
        <xdr:cNvPr id="444" name="将来負担の状況最小値テキスト">
          <a:extLst>
            <a:ext uri="{FF2B5EF4-FFF2-40B4-BE49-F238E27FC236}">
              <a16:creationId xmlns:a16="http://schemas.microsoft.com/office/drawing/2014/main" id="{8D76E7F2-5F2A-44FD-8955-B05335FD4DE3}"/>
            </a:ext>
          </a:extLst>
        </xdr:cNvPr>
        <xdr:cNvSpPr txBox="1"/>
      </xdr:nvSpPr>
      <xdr:spPr>
        <a:xfrm>
          <a:off x="15563850" y="368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81421</xdr:rowOff>
    </xdr:from>
    <xdr:to>
      <xdr:col>81</xdr:col>
      <xdr:colOff>133350</xdr:colOff>
      <xdr:row>22</xdr:row>
      <xdr:rowOff>81421</xdr:rowOff>
    </xdr:to>
    <xdr:cxnSp macro="">
      <xdr:nvCxnSpPr>
        <xdr:cNvPr id="445" name="直線コネクタ 444">
          <a:extLst>
            <a:ext uri="{FF2B5EF4-FFF2-40B4-BE49-F238E27FC236}">
              <a16:creationId xmlns:a16="http://schemas.microsoft.com/office/drawing/2014/main" id="{A8D40458-88D0-4E65-8946-CD3617891452}"/>
            </a:ext>
          </a:extLst>
        </xdr:cNvPr>
        <xdr:cNvCxnSpPr/>
      </xdr:nvCxnSpPr>
      <xdr:spPr>
        <a:xfrm>
          <a:off x="15405100" y="37136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a:extLst>
            <a:ext uri="{FF2B5EF4-FFF2-40B4-BE49-F238E27FC236}">
              <a16:creationId xmlns:a16="http://schemas.microsoft.com/office/drawing/2014/main" id="{0FB3D9B9-D48F-495D-B639-F76C3FBC1482}"/>
            </a:ext>
          </a:extLst>
        </xdr:cNvPr>
        <xdr:cNvSpPr txBox="1"/>
      </xdr:nvSpPr>
      <xdr:spPr>
        <a:xfrm>
          <a:off x="15563850" y="198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C5A9FE54-17AD-43D1-B4C2-792BDE634A12}"/>
            </a:ext>
          </a:extLst>
        </xdr:cNvPr>
        <xdr:cNvCxnSpPr/>
      </xdr:nvCxnSpPr>
      <xdr:spPr>
        <a:xfrm>
          <a:off x="15405100" y="22881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8" name="将来負担の状況平均値テキスト">
          <a:extLst>
            <a:ext uri="{FF2B5EF4-FFF2-40B4-BE49-F238E27FC236}">
              <a16:creationId xmlns:a16="http://schemas.microsoft.com/office/drawing/2014/main" id="{579AAAEC-2D24-4D04-A274-99A6623A2E06}"/>
            </a:ext>
          </a:extLst>
        </xdr:cNvPr>
        <xdr:cNvSpPr txBox="1"/>
      </xdr:nvSpPr>
      <xdr:spPr>
        <a:xfrm>
          <a:off x="15563850" y="2209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a:extLst>
            <a:ext uri="{FF2B5EF4-FFF2-40B4-BE49-F238E27FC236}">
              <a16:creationId xmlns:a16="http://schemas.microsoft.com/office/drawing/2014/main" id="{EC5C7850-6616-4EED-8940-FC63F0891C87}"/>
            </a:ext>
          </a:extLst>
        </xdr:cNvPr>
        <xdr:cNvSpPr/>
      </xdr:nvSpPr>
      <xdr:spPr>
        <a:xfrm>
          <a:off x="15430500" y="22373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163407</xdr:rowOff>
    </xdr:from>
    <xdr:to>
      <xdr:col>77</xdr:col>
      <xdr:colOff>95250</xdr:colOff>
      <xdr:row>14</xdr:row>
      <xdr:rowOff>93557</xdr:rowOff>
    </xdr:to>
    <xdr:sp macro="" textlink="">
      <xdr:nvSpPr>
        <xdr:cNvPr id="450" name="フローチャート: 判断 449">
          <a:extLst>
            <a:ext uri="{FF2B5EF4-FFF2-40B4-BE49-F238E27FC236}">
              <a16:creationId xmlns:a16="http://schemas.microsoft.com/office/drawing/2014/main" id="{C4B78338-6CAE-43F8-9E1A-23639FFFE360}"/>
            </a:ext>
          </a:extLst>
        </xdr:cNvPr>
        <xdr:cNvSpPr/>
      </xdr:nvSpPr>
      <xdr:spPr>
        <a:xfrm>
          <a:off x="14668500" y="23097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103734</xdr:rowOff>
    </xdr:from>
    <xdr:ext cx="736600" cy="259045"/>
    <xdr:sp macro="" textlink="">
      <xdr:nvSpPr>
        <xdr:cNvPr id="451" name="テキスト ボックス 450">
          <a:extLst>
            <a:ext uri="{FF2B5EF4-FFF2-40B4-BE49-F238E27FC236}">
              <a16:creationId xmlns:a16="http://schemas.microsoft.com/office/drawing/2014/main" id="{1529DEC2-F9F1-4864-85B7-D6499752D43B}"/>
            </a:ext>
          </a:extLst>
        </xdr:cNvPr>
        <xdr:cNvSpPr txBox="1"/>
      </xdr:nvSpPr>
      <xdr:spPr>
        <a:xfrm>
          <a:off x="14370050" y="2084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97860</xdr:rowOff>
    </xdr:from>
    <xdr:to>
      <xdr:col>73</xdr:col>
      <xdr:colOff>44450</xdr:colOff>
      <xdr:row>15</xdr:row>
      <xdr:rowOff>28010</xdr:rowOff>
    </xdr:to>
    <xdr:sp macro="" textlink="">
      <xdr:nvSpPr>
        <xdr:cNvPr id="452" name="フローチャート: 判断 451">
          <a:extLst>
            <a:ext uri="{FF2B5EF4-FFF2-40B4-BE49-F238E27FC236}">
              <a16:creationId xmlns:a16="http://schemas.microsoft.com/office/drawing/2014/main" id="{59E47CC7-9537-4FA0-BC6B-9965A1ADF583}"/>
            </a:ext>
          </a:extLst>
        </xdr:cNvPr>
        <xdr:cNvSpPr/>
      </xdr:nvSpPr>
      <xdr:spPr>
        <a:xfrm>
          <a:off x="13868400" y="24092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38187</xdr:rowOff>
    </xdr:from>
    <xdr:ext cx="762000" cy="259045"/>
    <xdr:sp macro="" textlink="">
      <xdr:nvSpPr>
        <xdr:cNvPr id="453" name="テキスト ボックス 452">
          <a:extLst>
            <a:ext uri="{FF2B5EF4-FFF2-40B4-BE49-F238E27FC236}">
              <a16:creationId xmlns:a16="http://schemas.microsoft.com/office/drawing/2014/main" id="{390CC604-D63C-4473-B50D-F34E7E050AFB}"/>
            </a:ext>
          </a:extLst>
        </xdr:cNvPr>
        <xdr:cNvSpPr txBox="1"/>
      </xdr:nvSpPr>
      <xdr:spPr>
        <a:xfrm>
          <a:off x="13557250" y="218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113947</xdr:rowOff>
    </xdr:from>
    <xdr:to>
      <xdr:col>68</xdr:col>
      <xdr:colOff>203200</xdr:colOff>
      <xdr:row>15</xdr:row>
      <xdr:rowOff>44097</xdr:rowOff>
    </xdr:to>
    <xdr:sp macro="" textlink="">
      <xdr:nvSpPr>
        <xdr:cNvPr id="454" name="フローチャート: 判断 453">
          <a:extLst>
            <a:ext uri="{FF2B5EF4-FFF2-40B4-BE49-F238E27FC236}">
              <a16:creationId xmlns:a16="http://schemas.microsoft.com/office/drawing/2014/main" id="{0BD75C1C-4B9A-4383-BF02-FB0969762482}"/>
            </a:ext>
          </a:extLst>
        </xdr:cNvPr>
        <xdr:cNvSpPr/>
      </xdr:nvSpPr>
      <xdr:spPr>
        <a:xfrm>
          <a:off x="13055600" y="2425347"/>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54274</xdr:rowOff>
    </xdr:from>
    <xdr:ext cx="762000" cy="259045"/>
    <xdr:sp macro="" textlink="">
      <xdr:nvSpPr>
        <xdr:cNvPr id="455" name="テキスト ボックス 454">
          <a:extLst>
            <a:ext uri="{FF2B5EF4-FFF2-40B4-BE49-F238E27FC236}">
              <a16:creationId xmlns:a16="http://schemas.microsoft.com/office/drawing/2014/main" id="{ED011C77-F682-45D5-8450-844248666E77}"/>
            </a:ext>
          </a:extLst>
        </xdr:cNvPr>
        <xdr:cNvSpPr txBox="1"/>
      </xdr:nvSpPr>
      <xdr:spPr>
        <a:xfrm>
          <a:off x="12763500" y="220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119309</xdr:rowOff>
    </xdr:from>
    <xdr:to>
      <xdr:col>64</xdr:col>
      <xdr:colOff>152400</xdr:colOff>
      <xdr:row>15</xdr:row>
      <xdr:rowOff>49459</xdr:rowOff>
    </xdr:to>
    <xdr:sp macro="" textlink="">
      <xdr:nvSpPr>
        <xdr:cNvPr id="456" name="フローチャート: 判断 455">
          <a:extLst>
            <a:ext uri="{FF2B5EF4-FFF2-40B4-BE49-F238E27FC236}">
              <a16:creationId xmlns:a16="http://schemas.microsoft.com/office/drawing/2014/main" id="{6B55A9D4-7032-4B61-ABAB-DE86D11AFE79}"/>
            </a:ext>
          </a:extLst>
        </xdr:cNvPr>
        <xdr:cNvSpPr/>
      </xdr:nvSpPr>
      <xdr:spPr>
        <a:xfrm>
          <a:off x="12242800" y="243070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59636</xdr:rowOff>
    </xdr:from>
    <xdr:ext cx="762000" cy="259045"/>
    <xdr:sp macro="" textlink="">
      <xdr:nvSpPr>
        <xdr:cNvPr id="457" name="テキスト ボックス 456">
          <a:extLst>
            <a:ext uri="{FF2B5EF4-FFF2-40B4-BE49-F238E27FC236}">
              <a16:creationId xmlns:a16="http://schemas.microsoft.com/office/drawing/2014/main" id="{D0F51547-2ECC-4D10-8CC5-B797BCCFEE42}"/>
            </a:ext>
          </a:extLst>
        </xdr:cNvPr>
        <xdr:cNvSpPr txBox="1"/>
      </xdr:nvSpPr>
      <xdr:spPr>
        <a:xfrm>
          <a:off x="11950700" y="220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FEBE22B8-B0DC-41C4-9B8F-C790FCFBDDE1}"/>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5ADC94D9-51BA-4CDF-A6A0-DE553E753ACD}"/>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DA6F8160-64A4-4411-9036-C274C2FDCC69}"/>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B38AD9E4-3E20-44C4-A55B-B2851B6DF02C}"/>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60EC8559-FBC3-4375-B478-B320C76B98DD}"/>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18F26FB-A0DA-47E4-B49E-0B747A8B1BE8}"/>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A6EAA7FE-C742-4723-B64E-C2D99C7FFD9B}"/>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990CEC67-E82F-4481-BF6B-F73FA004CE2E}"/>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526975E-CF00-4BC0-B440-5CC436D614CF}"/>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宮崎県西都市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BFE64DFD-F730-4832-B0D4-CB1BA3082AF8}"/>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463B8650-ADAB-4D8D-BDAE-98CE99751599}"/>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8B2DA0AA-95C3-49E4-AB1A-BC9B2A70D8B3}"/>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ED73FF54-6FD4-4E0D-84F4-3F19C0F61345}"/>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F5224D60-8E0E-401F-BA92-16D1C7429394}"/>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2EFD7640-0B76-4977-ACE6-4EA96987BDC5}"/>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A8A6B170-6BCD-4316-A519-063B1845DD28}"/>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28,503
28,250
438.79
24,692,494
23,736,904
665,079
9,254,103
11,589,338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44A11216-B674-424B-92AD-80BB1A64AF59}"/>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43B77596-D99D-4ABA-907C-A1B9D5067316}"/>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6039A668-F8AC-45FE-830A-274EFA3C357D}"/>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1B96A4DA-DFC7-49A8-81D0-FD8DB9C9EF55}"/>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2D281820-6EA8-4582-9259-79AEB1D4C90E}"/>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C9BF1541-61DC-417F-9868-066B984FA6D3}"/>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7102D864-98B5-47E0-B198-EF77295BAEAF}"/>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2914B242-51FB-4184-A383-F0F0B20F9662}"/>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51884A8-F4F5-49BC-A541-E004876CA76F}"/>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86B6B6F8-9E45-4D83-92C8-F13D18C8C2FC}"/>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1BB9D7D-6CFD-4D24-9484-23CCB4F9B7F2}"/>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15834913-7636-4388-AB82-95D79DA5678D}"/>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25C80E7B-0BD6-468C-8A5E-FE0D816E631E}"/>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7713FFB5-EC3F-4F28-B771-96A09FA17F5F}"/>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4BBF8E16-D9E4-4737-8F98-202413BE92DC}"/>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7F95A1DE-AD4B-42D4-B1E2-2AC37F7A8059}"/>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4F90D452-BA96-420B-B1D1-E2E0A1DEDF45}"/>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4BE9E39-5B4A-4381-9193-61E53150534D}"/>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85F89687-D88D-454C-9DFC-5FFE353FFF99}"/>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AF25C90C-8A5C-4EE1-ACEC-560740D65529}"/>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83ECC117-4C25-4076-BDE1-8A65C07D9903}"/>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690FD22C-3A29-47F3-B6AD-13086F7C095B}"/>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3A189302-4346-4967-8451-8D69F5AB6C90}"/>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EB247FE3-EB13-4FEB-A9FE-628D11C6724A}"/>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8BC81257-B54A-4AF9-AA79-DB17D3E013CE}"/>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ABCD9DE5-4D09-46B5-BABB-EFC3D5D11BC6}"/>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8830D0C9-09B3-4F8C-ACBB-F8DDE4028A1F}"/>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F7449BE2-0649-4C4A-98E9-355A92BB8D8E}"/>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3EFEBC98-5572-4A61-95E4-A909379F0228}"/>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32CB7850-1645-45AD-B356-857BD5346DE1}"/>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E27AF2AD-E661-4502-BAC9-5D357AD1C3DE}"/>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D8A97206-31E0-4FFB-9A6C-D4B5E8ADC064}"/>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人件費に係る経常収支比率は少しずつ改善が図られていたが、令和４年度は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ポイント上昇し、令和５年度も同じ</a:t>
          </a:r>
          <a:r>
            <a:rPr kumimoji="1" lang="en-US" altLang="ja-JP" sz="1300">
              <a:latin typeface="ＭＳ Ｐゴシック" panose="020B0600070205080204" pitchFamily="50" charset="-128"/>
              <a:ea typeface="ＭＳ Ｐゴシック" panose="020B0600070205080204" pitchFamily="50" charset="-128"/>
            </a:rPr>
            <a:t>29.2</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類似団体平均とは</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上回り、依然下位に位置している。会計年度任用職員の増や消防業務を直営で行っていることなどが考えられるため、今後も組織の整理合理化、更なる事務事業の見直しを図りながら定員管理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483E5A93-3D3E-4D32-B2E2-2FFA578AB0B2}"/>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A8F08562-1C9F-4974-97EB-0451261E18E4}"/>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E64675B5-BA83-4B24-BC7A-F04BE55A14CD}"/>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B06E570F-EBC3-4E2F-8917-DF2A4EE1CE2F}"/>
            </a:ext>
          </a:extLst>
        </xdr:cNvPr>
        <xdr:cNvCxnSpPr/>
      </xdr:nvCxnSpPr>
      <xdr:spPr>
        <a:xfrm>
          <a:off x="714375" y="6963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8864F27F-F5D0-4640-9ABA-F998409CB00A}"/>
            </a:ext>
          </a:extLst>
        </xdr:cNvPr>
        <xdr:cNvSpPr txBox="1"/>
      </xdr:nvSpPr>
      <xdr:spPr>
        <a:xfrm>
          <a:off x="238125" y="6827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D795998-ACFA-4C9A-ABF3-9E198883CE40}"/>
            </a:ext>
          </a:extLst>
        </xdr:cNvPr>
        <xdr:cNvCxnSpPr/>
      </xdr:nvCxnSpPr>
      <xdr:spPr>
        <a:xfrm>
          <a:off x="714375" y="6649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E1A5D4BC-0FE5-43BC-AE81-04F01BE7EA54}"/>
            </a:ext>
          </a:extLst>
        </xdr:cNvPr>
        <xdr:cNvSpPr txBox="1"/>
      </xdr:nvSpPr>
      <xdr:spPr>
        <a:xfrm>
          <a:off x="238125" y="6513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A82AFA4A-53C7-4BB3-8FA5-C0D5E9500D8F}"/>
            </a:ext>
          </a:extLst>
        </xdr:cNvPr>
        <xdr:cNvCxnSpPr/>
      </xdr:nvCxnSpPr>
      <xdr:spPr>
        <a:xfrm>
          <a:off x="714375" y="6335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11A078E-0CDD-4B0D-B5F0-17F917F914C4}"/>
            </a:ext>
          </a:extLst>
        </xdr:cNvPr>
        <xdr:cNvSpPr txBox="1"/>
      </xdr:nvSpPr>
      <xdr:spPr>
        <a:xfrm>
          <a:off x="238125" y="619961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7BBA74DE-26BC-4CB2-A2EB-340FC6F4B8F1}"/>
            </a:ext>
          </a:extLst>
        </xdr:cNvPr>
        <xdr:cNvCxnSpPr/>
      </xdr:nvCxnSpPr>
      <xdr:spPr>
        <a:xfrm>
          <a:off x="714375" y="6021614"/>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353CBE72-4F78-43CB-B85F-775924E94787}"/>
            </a:ext>
          </a:extLst>
        </xdr:cNvPr>
        <xdr:cNvSpPr txBox="1"/>
      </xdr:nvSpPr>
      <xdr:spPr>
        <a:xfrm>
          <a:off x="238125" y="58857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DB3B1DE2-05A7-4B8D-9D90-338DBBD47EE5}"/>
            </a:ext>
          </a:extLst>
        </xdr:cNvPr>
        <xdr:cNvCxnSpPr/>
      </xdr:nvCxnSpPr>
      <xdr:spPr>
        <a:xfrm>
          <a:off x="714375" y="5707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70A3BA54-EA26-440D-90C6-E89D756DC024}"/>
            </a:ext>
          </a:extLst>
        </xdr:cNvPr>
        <xdr:cNvSpPr txBox="1"/>
      </xdr:nvSpPr>
      <xdr:spPr>
        <a:xfrm>
          <a:off x="238125" y="5571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D8FD10A6-A1E1-47C8-9250-1EDB88FAA82F}"/>
            </a:ext>
          </a:extLst>
        </xdr:cNvPr>
        <xdr:cNvCxnSpPr/>
      </xdr:nvCxnSpPr>
      <xdr:spPr>
        <a:xfrm>
          <a:off x="714375" y="5393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237AC4E-B657-466B-9340-300FF6EC4948}"/>
            </a:ext>
          </a:extLst>
        </xdr:cNvPr>
        <xdr:cNvSpPr txBox="1"/>
      </xdr:nvSpPr>
      <xdr:spPr>
        <a:xfrm>
          <a:off x="238125" y="5257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1FEDA08B-6658-4FA9-A4AC-0D1D32397FCE}"/>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66B11F1E-B7BE-4937-A737-9E26DF23123F}"/>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B011EA63-4182-42C0-BE10-5797FA7A9FE9}"/>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80778535-4764-4870-8D49-8BB2480A738A}"/>
            </a:ext>
          </a:extLst>
        </xdr:cNvPr>
        <xdr:cNvCxnSpPr/>
      </xdr:nvCxnSpPr>
      <xdr:spPr>
        <a:xfrm flipV="1">
          <a:off x="4445000" y="5448300"/>
          <a:ext cx="0" cy="1525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C7661437-EFA6-4213-BCE6-0C7F7A8F3F8F}"/>
            </a:ext>
          </a:extLst>
        </xdr:cNvPr>
        <xdr:cNvSpPr txBox="1"/>
      </xdr:nvSpPr>
      <xdr:spPr>
        <a:xfrm>
          <a:off x="4533900" y="694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CDB35720-A531-44FD-AA54-4D9D6E871EAD}"/>
            </a:ext>
          </a:extLst>
        </xdr:cNvPr>
        <xdr:cNvCxnSpPr/>
      </xdr:nvCxnSpPr>
      <xdr:spPr>
        <a:xfrm>
          <a:off x="4371975" y="69741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2A434469-316B-4134-9A25-3F5A41005AD5}"/>
            </a:ext>
          </a:extLst>
        </xdr:cNvPr>
        <xdr:cNvSpPr txBox="1"/>
      </xdr:nvSpPr>
      <xdr:spPr>
        <a:xfrm>
          <a:off x="4533900" y="519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3B2C82E8-0CD3-4157-9824-757D45E1FFBA}"/>
            </a:ext>
          </a:extLst>
        </xdr:cNvPr>
        <xdr:cNvCxnSpPr/>
      </xdr:nvCxnSpPr>
      <xdr:spPr>
        <a:xfrm>
          <a:off x="4371975" y="54483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129722</xdr:rowOff>
    </xdr:from>
    <xdr:to>
      <xdr:col>24</xdr:col>
      <xdr:colOff>25400</xdr:colOff>
      <xdr:row>39</xdr:row>
      <xdr:rowOff>129722</xdr:rowOff>
    </xdr:to>
    <xdr:cxnSp macro="">
      <xdr:nvCxnSpPr>
        <xdr:cNvPr id="68" name="直線コネクタ 67">
          <a:extLst>
            <a:ext uri="{FF2B5EF4-FFF2-40B4-BE49-F238E27FC236}">
              <a16:creationId xmlns:a16="http://schemas.microsoft.com/office/drawing/2014/main" id="{6183FE9C-97BE-446E-A7B6-EDFCF369BA49}"/>
            </a:ext>
          </a:extLst>
        </xdr:cNvPr>
        <xdr:cNvCxnSpPr/>
      </xdr:nvCxnSpPr>
      <xdr:spPr>
        <a:xfrm>
          <a:off x="3679825" y="6568622"/>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43741</xdr:rowOff>
    </xdr:from>
    <xdr:ext cx="762000" cy="259045"/>
    <xdr:sp macro="" textlink="">
      <xdr:nvSpPr>
        <xdr:cNvPr id="69" name="人件費平均値テキスト">
          <a:extLst>
            <a:ext uri="{FF2B5EF4-FFF2-40B4-BE49-F238E27FC236}">
              <a16:creationId xmlns:a16="http://schemas.microsoft.com/office/drawing/2014/main" id="{62EBAEC0-0A53-48BD-963E-D022378325E5}"/>
            </a:ext>
          </a:extLst>
        </xdr:cNvPr>
        <xdr:cNvSpPr txBox="1"/>
      </xdr:nvSpPr>
      <xdr:spPr>
        <a:xfrm>
          <a:off x="4533900" y="58222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70" name="フローチャート: 判断 69">
          <a:extLst>
            <a:ext uri="{FF2B5EF4-FFF2-40B4-BE49-F238E27FC236}">
              <a16:creationId xmlns:a16="http://schemas.microsoft.com/office/drawing/2014/main" id="{DECA0679-3B12-49B0-BE17-4B540B9ED956}"/>
            </a:ext>
          </a:extLst>
        </xdr:cNvPr>
        <xdr:cNvSpPr/>
      </xdr:nvSpPr>
      <xdr:spPr>
        <a:xfrm>
          <a:off x="4410075" y="5970814"/>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42635</xdr:rowOff>
    </xdr:from>
    <xdr:to>
      <xdr:col>19</xdr:col>
      <xdr:colOff>187325</xdr:colOff>
      <xdr:row>39</xdr:row>
      <xdr:rowOff>129722</xdr:rowOff>
    </xdr:to>
    <xdr:cxnSp macro="">
      <xdr:nvCxnSpPr>
        <xdr:cNvPr id="71" name="直線コネクタ 70">
          <a:extLst>
            <a:ext uri="{FF2B5EF4-FFF2-40B4-BE49-F238E27FC236}">
              <a16:creationId xmlns:a16="http://schemas.microsoft.com/office/drawing/2014/main" id="{90244993-F816-433B-AC5E-3298DE148495}"/>
            </a:ext>
          </a:extLst>
        </xdr:cNvPr>
        <xdr:cNvCxnSpPr/>
      </xdr:nvCxnSpPr>
      <xdr:spPr>
        <a:xfrm>
          <a:off x="2860675" y="6481535"/>
          <a:ext cx="81915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C2175576-0057-48FD-90E7-02E92EE8AD8C}"/>
            </a:ext>
          </a:extLst>
        </xdr:cNvPr>
        <xdr:cNvSpPr/>
      </xdr:nvSpPr>
      <xdr:spPr>
        <a:xfrm>
          <a:off x="3635375" y="5970814"/>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73" name="テキスト ボックス 72">
          <a:extLst>
            <a:ext uri="{FF2B5EF4-FFF2-40B4-BE49-F238E27FC236}">
              <a16:creationId xmlns:a16="http://schemas.microsoft.com/office/drawing/2014/main" id="{C929DC40-3C2F-48BD-A068-0B30F17983F1}"/>
            </a:ext>
          </a:extLst>
        </xdr:cNvPr>
        <xdr:cNvSpPr txBox="1"/>
      </xdr:nvSpPr>
      <xdr:spPr>
        <a:xfrm>
          <a:off x="3321050" y="5752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42635</xdr:rowOff>
    </xdr:from>
    <xdr:to>
      <xdr:col>15</xdr:col>
      <xdr:colOff>98425</xdr:colOff>
      <xdr:row>40</xdr:row>
      <xdr:rowOff>23585</xdr:rowOff>
    </xdr:to>
    <xdr:cxnSp macro="">
      <xdr:nvCxnSpPr>
        <xdr:cNvPr id="74" name="直線コネクタ 73">
          <a:extLst>
            <a:ext uri="{FF2B5EF4-FFF2-40B4-BE49-F238E27FC236}">
              <a16:creationId xmlns:a16="http://schemas.microsoft.com/office/drawing/2014/main" id="{38045664-A8B1-41B4-AF3D-838BE19EFDD9}"/>
            </a:ext>
          </a:extLst>
        </xdr:cNvPr>
        <xdr:cNvCxnSpPr/>
      </xdr:nvCxnSpPr>
      <xdr:spPr>
        <a:xfrm flipV="1">
          <a:off x="2035175" y="6481535"/>
          <a:ext cx="825500" cy="14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E37C9570-3229-4067-95A3-D22ED3694741}"/>
            </a:ext>
          </a:extLst>
        </xdr:cNvPr>
        <xdr:cNvSpPr/>
      </xdr:nvSpPr>
      <xdr:spPr>
        <a:xfrm>
          <a:off x="2809875" y="58791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1E9FBF39-384C-41DC-A87D-4AA8CAE7C83C}"/>
            </a:ext>
          </a:extLst>
        </xdr:cNvPr>
        <xdr:cNvSpPr txBox="1"/>
      </xdr:nvSpPr>
      <xdr:spPr>
        <a:xfrm>
          <a:off x="2511425" y="565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23585</xdr:rowOff>
    </xdr:from>
    <xdr:to>
      <xdr:col>11</xdr:col>
      <xdr:colOff>9525</xdr:colOff>
      <xdr:row>40</xdr:row>
      <xdr:rowOff>99785</xdr:rowOff>
    </xdr:to>
    <xdr:cxnSp macro="">
      <xdr:nvCxnSpPr>
        <xdr:cNvPr id="77" name="直線コネクタ 76">
          <a:extLst>
            <a:ext uri="{FF2B5EF4-FFF2-40B4-BE49-F238E27FC236}">
              <a16:creationId xmlns:a16="http://schemas.microsoft.com/office/drawing/2014/main" id="{6DC7BE91-47E1-40ED-BE87-470AEB5E0476}"/>
            </a:ext>
          </a:extLst>
        </xdr:cNvPr>
        <xdr:cNvCxnSpPr/>
      </xdr:nvCxnSpPr>
      <xdr:spPr>
        <a:xfrm flipV="1">
          <a:off x="1225550" y="6627585"/>
          <a:ext cx="80962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103414</xdr:rowOff>
    </xdr:from>
    <xdr:to>
      <xdr:col>11</xdr:col>
      <xdr:colOff>60325</xdr:colOff>
      <xdr:row>37</xdr:row>
      <xdr:rowOff>33564</xdr:rowOff>
    </xdr:to>
    <xdr:sp macro="" textlink="">
      <xdr:nvSpPr>
        <xdr:cNvPr id="78" name="フローチャート: 判断 77">
          <a:extLst>
            <a:ext uri="{FF2B5EF4-FFF2-40B4-BE49-F238E27FC236}">
              <a16:creationId xmlns:a16="http://schemas.microsoft.com/office/drawing/2014/main" id="{907C0DC7-CD11-43B2-9798-647234493F61}"/>
            </a:ext>
          </a:extLst>
        </xdr:cNvPr>
        <xdr:cNvSpPr/>
      </xdr:nvSpPr>
      <xdr:spPr>
        <a:xfrm>
          <a:off x="2000250" y="604701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43741</xdr:rowOff>
    </xdr:from>
    <xdr:ext cx="762000" cy="259045"/>
    <xdr:sp macro="" textlink="">
      <xdr:nvSpPr>
        <xdr:cNvPr id="79" name="テキスト ボックス 78">
          <a:extLst>
            <a:ext uri="{FF2B5EF4-FFF2-40B4-BE49-F238E27FC236}">
              <a16:creationId xmlns:a16="http://schemas.microsoft.com/office/drawing/2014/main" id="{3013A28D-A2CA-4776-A6CF-AF759E16AA81}"/>
            </a:ext>
          </a:extLst>
        </xdr:cNvPr>
        <xdr:cNvSpPr txBox="1"/>
      </xdr:nvSpPr>
      <xdr:spPr>
        <a:xfrm>
          <a:off x="1685925" y="582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5443</xdr:rowOff>
    </xdr:from>
    <xdr:to>
      <xdr:col>6</xdr:col>
      <xdr:colOff>171450</xdr:colOff>
      <xdr:row>36</xdr:row>
      <xdr:rowOff>107043</xdr:rowOff>
    </xdr:to>
    <xdr:sp macro="" textlink="">
      <xdr:nvSpPr>
        <xdr:cNvPr id="80" name="フローチャート: 判断 79">
          <a:extLst>
            <a:ext uri="{FF2B5EF4-FFF2-40B4-BE49-F238E27FC236}">
              <a16:creationId xmlns:a16="http://schemas.microsoft.com/office/drawing/2014/main" id="{7740E3E7-7DCC-4165-A489-B91195D83FD6}"/>
            </a:ext>
          </a:extLst>
        </xdr:cNvPr>
        <xdr:cNvSpPr/>
      </xdr:nvSpPr>
      <xdr:spPr>
        <a:xfrm>
          <a:off x="1174750" y="594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117220</xdr:rowOff>
    </xdr:from>
    <xdr:ext cx="762000" cy="259045"/>
    <xdr:sp macro="" textlink="">
      <xdr:nvSpPr>
        <xdr:cNvPr id="81" name="テキスト ボックス 80">
          <a:extLst>
            <a:ext uri="{FF2B5EF4-FFF2-40B4-BE49-F238E27FC236}">
              <a16:creationId xmlns:a16="http://schemas.microsoft.com/office/drawing/2014/main" id="{0A6D937A-9A3B-4CDC-BC79-F1B673EDE933}"/>
            </a:ext>
          </a:extLst>
        </xdr:cNvPr>
        <xdr:cNvSpPr txBox="1"/>
      </xdr:nvSpPr>
      <xdr:spPr>
        <a:xfrm>
          <a:off x="876300" y="573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B1D406A8-83A4-42ED-A2F9-FF2787CC3C42}"/>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FB8D8CF8-0C2C-4C79-B6C6-975A8C2719C4}"/>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50035A38-A15A-4DFD-A2C1-50418081C771}"/>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19A6C1F3-A9AE-40B6-8F4F-30BE1D529F1E}"/>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95D3EB32-5DE4-4B2B-87FE-42E11BE5D1F9}"/>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78922</xdr:rowOff>
    </xdr:from>
    <xdr:to>
      <xdr:col>24</xdr:col>
      <xdr:colOff>76200</xdr:colOff>
      <xdr:row>40</xdr:row>
      <xdr:rowOff>9072</xdr:rowOff>
    </xdr:to>
    <xdr:sp macro="" textlink="">
      <xdr:nvSpPr>
        <xdr:cNvPr id="87" name="楕円 86">
          <a:extLst>
            <a:ext uri="{FF2B5EF4-FFF2-40B4-BE49-F238E27FC236}">
              <a16:creationId xmlns:a16="http://schemas.microsoft.com/office/drawing/2014/main" id="{25178ACC-6AD4-48BF-9866-6A82C73F56BC}"/>
            </a:ext>
          </a:extLst>
        </xdr:cNvPr>
        <xdr:cNvSpPr/>
      </xdr:nvSpPr>
      <xdr:spPr>
        <a:xfrm>
          <a:off x="4410075" y="65178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50999</xdr:rowOff>
    </xdr:from>
    <xdr:ext cx="762000" cy="259045"/>
    <xdr:sp macro="" textlink="">
      <xdr:nvSpPr>
        <xdr:cNvPr id="88" name="人件費該当値テキスト">
          <a:extLst>
            <a:ext uri="{FF2B5EF4-FFF2-40B4-BE49-F238E27FC236}">
              <a16:creationId xmlns:a16="http://schemas.microsoft.com/office/drawing/2014/main" id="{AD3908EA-54AE-451F-BC26-C4701BD4991F}"/>
            </a:ext>
          </a:extLst>
        </xdr:cNvPr>
        <xdr:cNvSpPr txBox="1"/>
      </xdr:nvSpPr>
      <xdr:spPr>
        <a:xfrm>
          <a:off x="4533900" y="648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78922</xdr:rowOff>
    </xdr:from>
    <xdr:to>
      <xdr:col>20</xdr:col>
      <xdr:colOff>38100</xdr:colOff>
      <xdr:row>40</xdr:row>
      <xdr:rowOff>9072</xdr:rowOff>
    </xdr:to>
    <xdr:sp macro="" textlink="">
      <xdr:nvSpPr>
        <xdr:cNvPr id="89" name="楕円 88">
          <a:extLst>
            <a:ext uri="{FF2B5EF4-FFF2-40B4-BE49-F238E27FC236}">
              <a16:creationId xmlns:a16="http://schemas.microsoft.com/office/drawing/2014/main" id="{72D9252A-C397-4B51-8052-755572AB0F0F}"/>
            </a:ext>
          </a:extLst>
        </xdr:cNvPr>
        <xdr:cNvSpPr/>
      </xdr:nvSpPr>
      <xdr:spPr>
        <a:xfrm>
          <a:off x="3635375" y="65178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165299</xdr:rowOff>
    </xdr:from>
    <xdr:ext cx="736600" cy="259045"/>
    <xdr:sp macro="" textlink="">
      <xdr:nvSpPr>
        <xdr:cNvPr id="90" name="テキスト ボックス 89">
          <a:extLst>
            <a:ext uri="{FF2B5EF4-FFF2-40B4-BE49-F238E27FC236}">
              <a16:creationId xmlns:a16="http://schemas.microsoft.com/office/drawing/2014/main" id="{84326288-C1BA-4670-9848-E4D9E9AC0DF4}"/>
            </a:ext>
          </a:extLst>
        </xdr:cNvPr>
        <xdr:cNvSpPr txBox="1"/>
      </xdr:nvSpPr>
      <xdr:spPr>
        <a:xfrm>
          <a:off x="3321050" y="660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163285</xdr:rowOff>
    </xdr:from>
    <xdr:to>
      <xdr:col>15</xdr:col>
      <xdr:colOff>149225</xdr:colOff>
      <xdr:row>39</xdr:row>
      <xdr:rowOff>93435</xdr:rowOff>
    </xdr:to>
    <xdr:sp macro="" textlink="">
      <xdr:nvSpPr>
        <xdr:cNvPr id="91" name="楕円 90">
          <a:extLst>
            <a:ext uri="{FF2B5EF4-FFF2-40B4-BE49-F238E27FC236}">
              <a16:creationId xmlns:a16="http://schemas.microsoft.com/office/drawing/2014/main" id="{559E110A-E0A9-44CB-BF0E-FA22C127EABD}"/>
            </a:ext>
          </a:extLst>
        </xdr:cNvPr>
        <xdr:cNvSpPr/>
      </xdr:nvSpPr>
      <xdr:spPr>
        <a:xfrm>
          <a:off x="2809875" y="64370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78212</xdr:rowOff>
    </xdr:from>
    <xdr:ext cx="762000" cy="259045"/>
    <xdr:sp macro="" textlink="">
      <xdr:nvSpPr>
        <xdr:cNvPr id="92" name="テキスト ボックス 91">
          <a:extLst>
            <a:ext uri="{FF2B5EF4-FFF2-40B4-BE49-F238E27FC236}">
              <a16:creationId xmlns:a16="http://schemas.microsoft.com/office/drawing/2014/main" id="{B46FDE75-D018-47A0-A6B3-51619994F0C4}"/>
            </a:ext>
          </a:extLst>
        </xdr:cNvPr>
        <xdr:cNvSpPr txBox="1"/>
      </xdr:nvSpPr>
      <xdr:spPr>
        <a:xfrm>
          <a:off x="2511425" y="651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144235</xdr:rowOff>
    </xdr:from>
    <xdr:to>
      <xdr:col>11</xdr:col>
      <xdr:colOff>60325</xdr:colOff>
      <xdr:row>40</xdr:row>
      <xdr:rowOff>74385</xdr:rowOff>
    </xdr:to>
    <xdr:sp macro="" textlink="">
      <xdr:nvSpPr>
        <xdr:cNvPr id="93" name="楕円 92">
          <a:extLst>
            <a:ext uri="{FF2B5EF4-FFF2-40B4-BE49-F238E27FC236}">
              <a16:creationId xmlns:a16="http://schemas.microsoft.com/office/drawing/2014/main" id="{3EBCAAD7-2C2A-4810-9B72-2ECFF0E5DF1B}"/>
            </a:ext>
          </a:extLst>
        </xdr:cNvPr>
        <xdr:cNvSpPr/>
      </xdr:nvSpPr>
      <xdr:spPr>
        <a:xfrm>
          <a:off x="2000250" y="65831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59162</xdr:rowOff>
    </xdr:from>
    <xdr:ext cx="762000" cy="259045"/>
    <xdr:sp macro="" textlink="">
      <xdr:nvSpPr>
        <xdr:cNvPr id="94" name="テキスト ボックス 93">
          <a:extLst>
            <a:ext uri="{FF2B5EF4-FFF2-40B4-BE49-F238E27FC236}">
              <a16:creationId xmlns:a16="http://schemas.microsoft.com/office/drawing/2014/main" id="{14BFFE12-3D16-4EDE-BD41-15D7133C8390}"/>
            </a:ext>
          </a:extLst>
        </xdr:cNvPr>
        <xdr:cNvSpPr txBox="1"/>
      </xdr:nvSpPr>
      <xdr:spPr>
        <a:xfrm>
          <a:off x="1685925" y="666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48985</xdr:rowOff>
    </xdr:from>
    <xdr:to>
      <xdr:col>6</xdr:col>
      <xdr:colOff>171450</xdr:colOff>
      <xdr:row>40</xdr:row>
      <xdr:rowOff>150585</xdr:rowOff>
    </xdr:to>
    <xdr:sp macro="" textlink="">
      <xdr:nvSpPr>
        <xdr:cNvPr id="95" name="楕円 94">
          <a:extLst>
            <a:ext uri="{FF2B5EF4-FFF2-40B4-BE49-F238E27FC236}">
              <a16:creationId xmlns:a16="http://schemas.microsoft.com/office/drawing/2014/main" id="{D8ABA707-E149-4317-9D69-A9F05D678D7F}"/>
            </a:ext>
          </a:extLst>
        </xdr:cNvPr>
        <xdr:cNvSpPr/>
      </xdr:nvSpPr>
      <xdr:spPr>
        <a:xfrm>
          <a:off x="1174750" y="665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135362</xdr:rowOff>
    </xdr:from>
    <xdr:ext cx="762000" cy="259045"/>
    <xdr:sp macro="" textlink="">
      <xdr:nvSpPr>
        <xdr:cNvPr id="96" name="テキスト ボックス 95">
          <a:extLst>
            <a:ext uri="{FF2B5EF4-FFF2-40B4-BE49-F238E27FC236}">
              <a16:creationId xmlns:a16="http://schemas.microsoft.com/office/drawing/2014/main" id="{0C3F9EB0-7001-4DAB-ACA4-A17419DDA078}"/>
            </a:ext>
          </a:extLst>
        </xdr:cNvPr>
        <xdr:cNvSpPr txBox="1"/>
      </xdr:nvSpPr>
      <xdr:spPr>
        <a:xfrm>
          <a:off x="876300" y="673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A0A79EC7-B7E3-47D7-BAA9-473DFA6E9AED}"/>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927E1248-05F3-4F51-8E9E-4890BA6DA9F8}"/>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6649248C-6E1F-4039-BB75-010A797683E5}"/>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9C06DEE9-83D2-42E4-97AA-9831BC18A85A}"/>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1D857293-FAD8-4637-9FCA-336197299EF3}"/>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C286490D-8407-4739-BD12-2A69D34B1BFD}"/>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4617A0FC-99DD-49A9-8E3E-A6549AE14EF8}"/>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4D29D93-C711-44AE-BD01-596DD7E8030D}"/>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46C8157A-8CBF-44EA-82EC-D88C5E340D92}"/>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313B8E2C-6BA9-46EA-87C0-2267EF0A58D9}"/>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B83457DE-1170-4858-BE21-8DD8D8A5B434}"/>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ポイント上回り、全国平均を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ポイント、宮崎県平均を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ポイント下回る結果となった。税の賦課業務に係る電算処理業務の見直し等によるもので、今後も事務事業の合理化等による更なる経常経費の削減に努める。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C370870C-9E95-44E1-8D7C-B60E65BBE567}"/>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2C42B0AE-7626-43A7-A6EE-0A79A0622E86}"/>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83E9BEFC-2D91-4B95-B624-795A18B47D65}"/>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4305FCF3-1A89-4D96-B28C-40CDE906C0FF}"/>
            </a:ext>
          </a:extLst>
        </xdr:cNvPr>
        <xdr:cNvCxnSpPr/>
      </xdr:nvCxnSpPr>
      <xdr:spPr>
        <a:xfrm>
          <a:off x="11461750" y="3661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C8F7AB8E-8A5F-4B63-89E3-65A227043DE5}"/>
            </a:ext>
          </a:extLst>
        </xdr:cNvPr>
        <xdr:cNvSpPr txBox="1"/>
      </xdr:nvSpPr>
      <xdr:spPr>
        <a:xfrm>
          <a:off x="11001375" y="3525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79BEA3E-5AAB-4B88-8ACC-21530A45AD17}"/>
            </a:ext>
          </a:extLst>
        </xdr:cNvPr>
        <xdr:cNvCxnSpPr/>
      </xdr:nvCxnSpPr>
      <xdr:spPr>
        <a:xfrm>
          <a:off x="11461750" y="3347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11E251C5-3EB7-4C2A-94D8-B4B31AA28C5B}"/>
            </a:ext>
          </a:extLst>
        </xdr:cNvPr>
        <xdr:cNvSpPr txBox="1"/>
      </xdr:nvSpPr>
      <xdr:spPr>
        <a:xfrm>
          <a:off x="11001375" y="3211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9F1D6607-EC49-4BB6-95EE-6F1C8C6737C7}"/>
            </a:ext>
          </a:extLst>
        </xdr:cNvPr>
        <xdr:cNvCxnSpPr/>
      </xdr:nvCxnSpPr>
      <xdr:spPr>
        <a:xfrm>
          <a:off x="11461750" y="3033486"/>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525A499F-661B-4037-B19D-6D5EC4B5C1DA}"/>
            </a:ext>
          </a:extLst>
        </xdr:cNvPr>
        <xdr:cNvSpPr txBox="1"/>
      </xdr:nvSpPr>
      <xdr:spPr>
        <a:xfrm>
          <a:off x="11001375" y="289761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B8D55191-3BFC-4E7C-A665-3C6E2A8DD5F9}"/>
            </a:ext>
          </a:extLst>
        </xdr:cNvPr>
        <xdr:cNvCxnSpPr/>
      </xdr:nvCxnSpPr>
      <xdr:spPr>
        <a:xfrm>
          <a:off x="11461750" y="2719614"/>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B48AA288-DA76-412A-820B-821CFE752671}"/>
            </a:ext>
          </a:extLst>
        </xdr:cNvPr>
        <xdr:cNvSpPr txBox="1"/>
      </xdr:nvSpPr>
      <xdr:spPr>
        <a:xfrm>
          <a:off x="11001375" y="25837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29A41E31-CCD0-4AAB-ADB3-2DF830AB7CCB}"/>
            </a:ext>
          </a:extLst>
        </xdr:cNvPr>
        <xdr:cNvCxnSpPr/>
      </xdr:nvCxnSpPr>
      <xdr:spPr>
        <a:xfrm>
          <a:off x="11461750" y="2405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A13FADE4-99AF-45C7-8EF9-B1E4B8172584}"/>
            </a:ext>
          </a:extLst>
        </xdr:cNvPr>
        <xdr:cNvSpPr txBox="1"/>
      </xdr:nvSpPr>
      <xdr:spPr>
        <a:xfrm>
          <a:off x="11001375" y="2269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27B09BC9-15A1-425A-A2D4-0E59AA31FF3C}"/>
            </a:ext>
          </a:extLst>
        </xdr:cNvPr>
        <xdr:cNvCxnSpPr/>
      </xdr:nvCxnSpPr>
      <xdr:spPr>
        <a:xfrm>
          <a:off x="11461750" y="2091871"/>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E2E84248-D6D4-4705-B118-624BA7284D86}"/>
            </a:ext>
          </a:extLst>
        </xdr:cNvPr>
        <xdr:cNvSpPr txBox="1"/>
      </xdr:nvSpPr>
      <xdr:spPr>
        <a:xfrm>
          <a:off x="11001375" y="195599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82521F77-B1D7-4BFB-AA83-530C723B5C77}"/>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4B289CFA-49CC-4317-9B8A-07E3EB1B30D5}"/>
            </a:ext>
          </a:extLst>
        </xdr:cNvPr>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1B986334-F847-422A-A0F7-AFC608D79A8B}"/>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21</xdr:row>
      <xdr:rowOff>80736</xdr:rowOff>
    </xdr:to>
    <xdr:cxnSp macro="">
      <xdr:nvCxnSpPr>
        <xdr:cNvPr id="126" name="直線コネクタ 125">
          <a:extLst>
            <a:ext uri="{FF2B5EF4-FFF2-40B4-BE49-F238E27FC236}">
              <a16:creationId xmlns:a16="http://schemas.microsoft.com/office/drawing/2014/main" id="{8A268ED0-48EF-411F-8126-BBDCC1350F94}"/>
            </a:ext>
          </a:extLst>
        </xdr:cNvPr>
        <xdr:cNvCxnSpPr/>
      </xdr:nvCxnSpPr>
      <xdr:spPr>
        <a:xfrm flipV="1">
          <a:off x="15208250" y="2161721"/>
          <a:ext cx="0" cy="1386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7" name="物件費最小値テキスト">
          <a:extLst>
            <a:ext uri="{FF2B5EF4-FFF2-40B4-BE49-F238E27FC236}">
              <a16:creationId xmlns:a16="http://schemas.microsoft.com/office/drawing/2014/main" id="{633364D6-F485-435D-9D90-B124418020FB}"/>
            </a:ext>
          </a:extLst>
        </xdr:cNvPr>
        <xdr:cNvSpPr txBox="1"/>
      </xdr:nvSpPr>
      <xdr:spPr>
        <a:xfrm>
          <a:off x="15284450" y="351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8" name="直線コネクタ 127">
          <a:extLst>
            <a:ext uri="{FF2B5EF4-FFF2-40B4-BE49-F238E27FC236}">
              <a16:creationId xmlns:a16="http://schemas.microsoft.com/office/drawing/2014/main" id="{22775878-9226-4C5B-A4AC-5104AC54D3E0}"/>
            </a:ext>
          </a:extLst>
        </xdr:cNvPr>
        <xdr:cNvCxnSpPr/>
      </xdr:nvCxnSpPr>
      <xdr:spPr>
        <a:xfrm>
          <a:off x="15119350" y="354783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9" name="物件費最大値テキスト">
          <a:extLst>
            <a:ext uri="{FF2B5EF4-FFF2-40B4-BE49-F238E27FC236}">
              <a16:creationId xmlns:a16="http://schemas.microsoft.com/office/drawing/2014/main" id="{68704817-9175-46E1-A745-BED070F1DF5A}"/>
            </a:ext>
          </a:extLst>
        </xdr:cNvPr>
        <xdr:cNvSpPr txBox="1"/>
      </xdr:nvSpPr>
      <xdr:spPr>
        <a:xfrm>
          <a:off x="15284450" y="1917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30" name="直線コネクタ 129">
          <a:extLst>
            <a:ext uri="{FF2B5EF4-FFF2-40B4-BE49-F238E27FC236}">
              <a16:creationId xmlns:a16="http://schemas.microsoft.com/office/drawing/2014/main" id="{F2DC1C27-A4F0-4539-8FDA-6D533C61655D}"/>
            </a:ext>
          </a:extLst>
        </xdr:cNvPr>
        <xdr:cNvCxnSpPr/>
      </xdr:nvCxnSpPr>
      <xdr:spPr>
        <a:xfrm>
          <a:off x="15119350" y="2161721"/>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56243</xdr:rowOff>
    </xdr:from>
    <xdr:to>
      <xdr:col>82</xdr:col>
      <xdr:colOff>107950</xdr:colOff>
      <xdr:row>16</xdr:row>
      <xdr:rowOff>88900</xdr:rowOff>
    </xdr:to>
    <xdr:cxnSp macro="">
      <xdr:nvCxnSpPr>
        <xdr:cNvPr id="131" name="直線コネクタ 130">
          <a:extLst>
            <a:ext uri="{FF2B5EF4-FFF2-40B4-BE49-F238E27FC236}">
              <a16:creationId xmlns:a16="http://schemas.microsoft.com/office/drawing/2014/main" id="{BDE664E6-5F10-4F59-A9F4-8E6FE0F86351}"/>
            </a:ext>
          </a:extLst>
        </xdr:cNvPr>
        <xdr:cNvCxnSpPr/>
      </xdr:nvCxnSpPr>
      <xdr:spPr>
        <a:xfrm flipV="1">
          <a:off x="14433550" y="2697843"/>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198</xdr:rowOff>
    </xdr:from>
    <xdr:ext cx="762000" cy="259045"/>
    <xdr:sp macro="" textlink="">
      <xdr:nvSpPr>
        <xdr:cNvPr id="132" name="物件費平均値テキスト">
          <a:extLst>
            <a:ext uri="{FF2B5EF4-FFF2-40B4-BE49-F238E27FC236}">
              <a16:creationId xmlns:a16="http://schemas.microsoft.com/office/drawing/2014/main" id="{3823943D-698D-4C19-8609-62BBDE9CF013}"/>
            </a:ext>
          </a:extLst>
        </xdr:cNvPr>
        <xdr:cNvSpPr txBox="1"/>
      </xdr:nvSpPr>
      <xdr:spPr>
        <a:xfrm>
          <a:off x="15284450" y="2476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3" name="フローチャート: 判断 132">
          <a:extLst>
            <a:ext uri="{FF2B5EF4-FFF2-40B4-BE49-F238E27FC236}">
              <a16:creationId xmlns:a16="http://schemas.microsoft.com/office/drawing/2014/main" id="{D42174EE-F673-4C41-8B90-140BD362D085}"/>
            </a:ext>
          </a:extLst>
        </xdr:cNvPr>
        <xdr:cNvSpPr/>
      </xdr:nvSpPr>
      <xdr:spPr>
        <a:xfrm>
          <a:off x="15157450" y="26316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162379</xdr:rowOff>
    </xdr:from>
    <xdr:to>
      <xdr:col>78</xdr:col>
      <xdr:colOff>69850</xdr:colOff>
      <xdr:row>16</xdr:row>
      <xdr:rowOff>88900</xdr:rowOff>
    </xdr:to>
    <xdr:cxnSp macro="">
      <xdr:nvCxnSpPr>
        <xdr:cNvPr id="134" name="直線コネクタ 133">
          <a:extLst>
            <a:ext uri="{FF2B5EF4-FFF2-40B4-BE49-F238E27FC236}">
              <a16:creationId xmlns:a16="http://schemas.microsoft.com/office/drawing/2014/main" id="{E95C4210-12B1-4149-970C-8CC22C7ADB65}"/>
            </a:ext>
          </a:extLst>
        </xdr:cNvPr>
        <xdr:cNvCxnSpPr/>
      </xdr:nvCxnSpPr>
      <xdr:spPr>
        <a:xfrm>
          <a:off x="13623925" y="2638879"/>
          <a:ext cx="809625" cy="9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122464</xdr:rowOff>
    </xdr:from>
    <xdr:to>
      <xdr:col>78</xdr:col>
      <xdr:colOff>120650</xdr:colOff>
      <xdr:row>16</xdr:row>
      <xdr:rowOff>52614</xdr:rowOff>
    </xdr:to>
    <xdr:sp macro="" textlink="">
      <xdr:nvSpPr>
        <xdr:cNvPr id="135" name="フローチャート: 判断 134">
          <a:extLst>
            <a:ext uri="{FF2B5EF4-FFF2-40B4-BE49-F238E27FC236}">
              <a16:creationId xmlns:a16="http://schemas.microsoft.com/office/drawing/2014/main" id="{CA38701E-E4C5-4582-85DC-3F2FDC3861E2}"/>
            </a:ext>
          </a:extLst>
        </xdr:cNvPr>
        <xdr:cNvSpPr/>
      </xdr:nvSpPr>
      <xdr:spPr>
        <a:xfrm>
          <a:off x="14382750" y="25989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62791</xdr:rowOff>
    </xdr:from>
    <xdr:ext cx="736600" cy="259045"/>
    <xdr:sp macro="" textlink="">
      <xdr:nvSpPr>
        <xdr:cNvPr id="136" name="テキスト ボックス 135">
          <a:extLst>
            <a:ext uri="{FF2B5EF4-FFF2-40B4-BE49-F238E27FC236}">
              <a16:creationId xmlns:a16="http://schemas.microsoft.com/office/drawing/2014/main" id="{3D37F2C6-C5E3-4CA1-BB3C-A65D8896C1E2}"/>
            </a:ext>
          </a:extLst>
        </xdr:cNvPr>
        <xdr:cNvSpPr txBox="1"/>
      </xdr:nvSpPr>
      <xdr:spPr>
        <a:xfrm>
          <a:off x="14084300" y="2374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162379</xdr:rowOff>
    </xdr:from>
    <xdr:to>
      <xdr:col>73</xdr:col>
      <xdr:colOff>180975</xdr:colOff>
      <xdr:row>16</xdr:row>
      <xdr:rowOff>67129</xdr:rowOff>
    </xdr:to>
    <xdr:cxnSp macro="">
      <xdr:nvCxnSpPr>
        <xdr:cNvPr id="137" name="直線コネクタ 136">
          <a:extLst>
            <a:ext uri="{FF2B5EF4-FFF2-40B4-BE49-F238E27FC236}">
              <a16:creationId xmlns:a16="http://schemas.microsoft.com/office/drawing/2014/main" id="{DC6EFB95-F9DA-4873-8C2A-232FA2601BE7}"/>
            </a:ext>
          </a:extLst>
        </xdr:cNvPr>
        <xdr:cNvCxnSpPr/>
      </xdr:nvCxnSpPr>
      <xdr:spPr>
        <a:xfrm flipV="1">
          <a:off x="12798425" y="2638879"/>
          <a:ext cx="8255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163286</xdr:rowOff>
    </xdr:from>
    <xdr:to>
      <xdr:col>74</xdr:col>
      <xdr:colOff>31750</xdr:colOff>
      <xdr:row>15</xdr:row>
      <xdr:rowOff>93436</xdr:rowOff>
    </xdr:to>
    <xdr:sp macro="" textlink="">
      <xdr:nvSpPr>
        <xdr:cNvPr id="138" name="フローチャート: 判断 137">
          <a:extLst>
            <a:ext uri="{FF2B5EF4-FFF2-40B4-BE49-F238E27FC236}">
              <a16:creationId xmlns:a16="http://schemas.microsoft.com/office/drawing/2014/main" id="{1CB66213-FFF6-4DC8-94F0-BDFD512787A0}"/>
            </a:ext>
          </a:extLst>
        </xdr:cNvPr>
        <xdr:cNvSpPr/>
      </xdr:nvSpPr>
      <xdr:spPr>
        <a:xfrm>
          <a:off x="13573125" y="24746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103613</xdr:rowOff>
    </xdr:from>
    <xdr:ext cx="762000" cy="259045"/>
    <xdr:sp macro="" textlink="">
      <xdr:nvSpPr>
        <xdr:cNvPr id="139" name="テキスト ボックス 138">
          <a:extLst>
            <a:ext uri="{FF2B5EF4-FFF2-40B4-BE49-F238E27FC236}">
              <a16:creationId xmlns:a16="http://schemas.microsoft.com/office/drawing/2014/main" id="{33A75ACE-DB23-4A6B-9D02-124C61661576}"/>
            </a:ext>
          </a:extLst>
        </xdr:cNvPr>
        <xdr:cNvSpPr txBox="1"/>
      </xdr:nvSpPr>
      <xdr:spPr>
        <a:xfrm>
          <a:off x="13258800" y="224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67129</xdr:rowOff>
    </xdr:from>
    <xdr:to>
      <xdr:col>69</xdr:col>
      <xdr:colOff>92075</xdr:colOff>
      <xdr:row>16</xdr:row>
      <xdr:rowOff>132443</xdr:rowOff>
    </xdr:to>
    <xdr:cxnSp macro="">
      <xdr:nvCxnSpPr>
        <xdr:cNvPr id="140" name="直線コネクタ 139">
          <a:extLst>
            <a:ext uri="{FF2B5EF4-FFF2-40B4-BE49-F238E27FC236}">
              <a16:creationId xmlns:a16="http://schemas.microsoft.com/office/drawing/2014/main" id="{D4226242-9174-46EB-9733-660EE34F6BB2}"/>
            </a:ext>
          </a:extLst>
        </xdr:cNvPr>
        <xdr:cNvCxnSpPr/>
      </xdr:nvCxnSpPr>
      <xdr:spPr>
        <a:xfrm flipV="1">
          <a:off x="11972925" y="2708729"/>
          <a:ext cx="8255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13607</xdr:rowOff>
    </xdr:from>
    <xdr:to>
      <xdr:col>69</xdr:col>
      <xdr:colOff>142875</xdr:colOff>
      <xdr:row>15</xdr:row>
      <xdr:rowOff>115207</xdr:rowOff>
    </xdr:to>
    <xdr:sp macro="" textlink="">
      <xdr:nvSpPr>
        <xdr:cNvPr id="141" name="フローチャート: 判断 140">
          <a:extLst>
            <a:ext uri="{FF2B5EF4-FFF2-40B4-BE49-F238E27FC236}">
              <a16:creationId xmlns:a16="http://schemas.microsoft.com/office/drawing/2014/main" id="{1990463C-59CA-40AD-91F9-F36464EB66B6}"/>
            </a:ext>
          </a:extLst>
        </xdr:cNvPr>
        <xdr:cNvSpPr/>
      </xdr:nvSpPr>
      <xdr:spPr>
        <a:xfrm>
          <a:off x="12747625" y="249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125384</xdr:rowOff>
    </xdr:from>
    <xdr:ext cx="762000" cy="259045"/>
    <xdr:sp macro="" textlink="">
      <xdr:nvSpPr>
        <xdr:cNvPr id="142" name="テキスト ボックス 141">
          <a:extLst>
            <a:ext uri="{FF2B5EF4-FFF2-40B4-BE49-F238E27FC236}">
              <a16:creationId xmlns:a16="http://schemas.microsoft.com/office/drawing/2014/main" id="{5AEDA877-D7E6-4175-8191-4033643F5F19}"/>
            </a:ext>
          </a:extLst>
        </xdr:cNvPr>
        <xdr:cNvSpPr txBox="1"/>
      </xdr:nvSpPr>
      <xdr:spPr>
        <a:xfrm>
          <a:off x="12449175" y="2271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111579</xdr:rowOff>
    </xdr:from>
    <xdr:to>
      <xdr:col>65</xdr:col>
      <xdr:colOff>53975</xdr:colOff>
      <xdr:row>16</xdr:row>
      <xdr:rowOff>41729</xdr:rowOff>
    </xdr:to>
    <xdr:sp macro="" textlink="">
      <xdr:nvSpPr>
        <xdr:cNvPr id="143" name="フローチャート: 判断 142">
          <a:extLst>
            <a:ext uri="{FF2B5EF4-FFF2-40B4-BE49-F238E27FC236}">
              <a16:creationId xmlns:a16="http://schemas.microsoft.com/office/drawing/2014/main" id="{C40B66E5-FF3C-47C5-8334-B2C307F00379}"/>
            </a:ext>
          </a:extLst>
        </xdr:cNvPr>
        <xdr:cNvSpPr/>
      </xdr:nvSpPr>
      <xdr:spPr>
        <a:xfrm>
          <a:off x="11938000" y="258807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51906</xdr:rowOff>
    </xdr:from>
    <xdr:ext cx="762000" cy="259045"/>
    <xdr:sp macro="" textlink="">
      <xdr:nvSpPr>
        <xdr:cNvPr id="144" name="テキスト ボックス 143">
          <a:extLst>
            <a:ext uri="{FF2B5EF4-FFF2-40B4-BE49-F238E27FC236}">
              <a16:creationId xmlns:a16="http://schemas.microsoft.com/office/drawing/2014/main" id="{99BFD271-CA80-49E6-9572-1AE7E7BA9BD2}"/>
            </a:ext>
          </a:extLst>
        </xdr:cNvPr>
        <xdr:cNvSpPr txBox="1"/>
      </xdr:nvSpPr>
      <xdr:spPr>
        <a:xfrm>
          <a:off x="11623675" y="2363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8E950189-8351-4706-89AB-9E388EE1DB01}"/>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ACED65A9-2429-4D91-90AB-768960C7D906}"/>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E59C865D-C846-4805-9EE6-6DDCA9FDE6A4}"/>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F43EEF78-D1AA-4CE0-B468-03864FD710BE}"/>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EA53A963-9D5A-4DA8-9EC3-1696C174EE82}"/>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50" name="楕円 149">
          <a:extLst>
            <a:ext uri="{FF2B5EF4-FFF2-40B4-BE49-F238E27FC236}">
              <a16:creationId xmlns:a16="http://schemas.microsoft.com/office/drawing/2014/main" id="{56147E7A-45BD-43D2-99A4-20F36B6F4F60}"/>
            </a:ext>
          </a:extLst>
        </xdr:cNvPr>
        <xdr:cNvSpPr/>
      </xdr:nvSpPr>
      <xdr:spPr>
        <a:xfrm>
          <a:off x="15157450" y="26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148970</xdr:rowOff>
    </xdr:from>
    <xdr:ext cx="762000" cy="259045"/>
    <xdr:sp macro="" textlink="">
      <xdr:nvSpPr>
        <xdr:cNvPr id="151" name="物件費該当値テキスト">
          <a:extLst>
            <a:ext uri="{FF2B5EF4-FFF2-40B4-BE49-F238E27FC236}">
              <a16:creationId xmlns:a16="http://schemas.microsoft.com/office/drawing/2014/main" id="{5D3DFDDC-1622-467C-BE98-7F06B1D5575B}"/>
            </a:ext>
          </a:extLst>
        </xdr:cNvPr>
        <xdr:cNvSpPr txBox="1"/>
      </xdr:nvSpPr>
      <xdr:spPr>
        <a:xfrm>
          <a:off x="15284450" y="262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52" name="楕円 151">
          <a:extLst>
            <a:ext uri="{FF2B5EF4-FFF2-40B4-BE49-F238E27FC236}">
              <a16:creationId xmlns:a16="http://schemas.microsoft.com/office/drawing/2014/main" id="{A0553A4D-10FD-4395-89C6-79D1E3230557}"/>
            </a:ext>
          </a:extLst>
        </xdr:cNvPr>
        <xdr:cNvSpPr/>
      </xdr:nvSpPr>
      <xdr:spPr>
        <a:xfrm>
          <a:off x="1438275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53" name="テキスト ボックス 152">
          <a:extLst>
            <a:ext uri="{FF2B5EF4-FFF2-40B4-BE49-F238E27FC236}">
              <a16:creationId xmlns:a16="http://schemas.microsoft.com/office/drawing/2014/main" id="{A1C541A4-8958-4D0F-908F-FC06EBE03129}"/>
            </a:ext>
          </a:extLst>
        </xdr:cNvPr>
        <xdr:cNvSpPr txBox="1"/>
      </xdr:nvSpPr>
      <xdr:spPr>
        <a:xfrm>
          <a:off x="14084300" y="276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111579</xdr:rowOff>
    </xdr:from>
    <xdr:to>
      <xdr:col>74</xdr:col>
      <xdr:colOff>31750</xdr:colOff>
      <xdr:row>16</xdr:row>
      <xdr:rowOff>41729</xdr:rowOff>
    </xdr:to>
    <xdr:sp macro="" textlink="">
      <xdr:nvSpPr>
        <xdr:cNvPr id="154" name="楕円 153">
          <a:extLst>
            <a:ext uri="{FF2B5EF4-FFF2-40B4-BE49-F238E27FC236}">
              <a16:creationId xmlns:a16="http://schemas.microsoft.com/office/drawing/2014/main" id="{AB74982A-6FE3-4B03-9E45-3F0F17A40E47}"/>
            </a:ext>
          </a:extLst>
        </xdr:cNvPr>
        <xdr:cNvSpPr/>
      </xdr:nvSpPr>
      <xdr:spPr>
        <a:xfrm>
          <a:off x="13573125" y="258807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26506</xdr:rowOff>
    </xdr:from>
    <xdr:ext cx="762000" cy="259045"/>
    <xdr:sp macro="" textlink="">
      <xdr:nvSpPr>
        <xdr:cNvPr id="155" name="テキスト ボックス 154">
          <a:extLst>
            <a:ext uri="{FF2B5EF4-FFF2-40B4-BE49-F238E27FC236}">
              <a16:creationId xmlns:a16="http://schemas.microsoft.com/office/drawing/2014/main" id="{3B754C31-2A34-48D9-B7B9-6AADE0C63230}"/>
            </a:ext>
          </a:extLst>
        </xdr:cNvPr>
        <xdr:cNvSpPr txBox="1"/>
      </xdr:nvSpPr>
      <xdr:spPr>
        <a:xfrm>
          <a:off x="13258800" y="2668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16329</xdr:rowOff>
    </xdr:from>
    <xdr:to>
      <xdr:col>69</xdr:col>
      <xdr:colOff>142875</xdr:colOff>
      <xdr:row>16</xdr:row>
      <xdr:rowOff>117929</xdr:rowOff>
    </xdr:to>
    <xdr:sp macro="" textlink="">
      <xdr:nvSpPr>
        <xdr:cNvPr id="156" name="楕円 155">
          <a:extLst>
            <a:ext uri="{FF2B5EF4-FFF2-40B4-BE49-F238E27FC236}">
              <a16:creationId xmlns:a16="http://schemas.microsoft.com/office/drawing/2014/main" id="{B3CE5AF1-7321-4CAE-BE5F-26C912A686F2}"/>
            </a:ext>
          </a:extLst>
        </xdr:cNvPr>
        <xdr:cNvSpPr/>
      </xdr:nvSpPr>
      <xdr:spPr>
        <a:xfrm>
          <a:off x="12747625" y="265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102706</xdr:rowOff>
    </xdr:from>
    <xdr:ext cx="762000" cy="259045"/>
    <xdr:sp macro="" textlink="">
      <xdr:nvSpPr>
        <xdr:cNvPr id="157" name="テキスト ボックス 156">
          <a:extLst>
            <a:ext uri="{FF2B5EF4-FFF2-40B4-BE49-F238E27FC236}">
              <a16:creationId xmlns:a16="http://schemas.microsoft.com/office/drawing/2014/main" id="{AD6CFE38-527B-41ED-84F8-7DBE3F1CDAB3}"/>
            </a:ext>
          </a:extLst>
        </xdr:cNvPr>
        <xdr:cNvSpPr txBox="1"/>
      </xdr:nvSpPr>
      <xdr:spPr>
        <a:xfrm>
          <a:off x="12449175" y="274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81643</xdr:rowOff>
    </xdr:from>
    <xdr:to>
      <xdr:col>65</xdr:col>
      <xdr:colOff>53975</xdr:colOff>
      <xdr:row>17</xdr:row>
      <xdr:rowOff>11793</xdr:rowOff>
    </xdr:to>
    <xdr:sp macro="" textlink="">
      <xdr:nvSpPr>
        <xdr:cNvPr id="158" name="楕円 157">
          <a:extLst>
            <a:ext uri="{FF2B5EF4-FFF2-40B4-BE49-F238E27FC236}">
              <a16:creationId xmlns:a16="http://schemas.microsoft.com/office/drawing/2014/main" id="{63069322-0FF4-4CE3-A68F-96EBCC828C54}"/>
            </a:ext>
          </a:extLst>
        </xdr:cNvPr>
        <xdr:cNvSpPr/>
      </xdr:nvSpPr>
      <xdr:spPr>
        <a:xfrm>
          <a:off x="11938000" y="272324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168020</xdr:rowOff>
    </xdr:from>
    <xdr:ext cx="762000" cy="259045"/>
    <xdr:sp macro="" textlink="">
      <xdr:nvSpPr>
        <xdr:cNvPr id="159" name="テキスト ボックス 158">
          <a:extLst>
            <a:ext uri="{FF2B5EF4-FFF2-40B4-BE49-F238E27FC236}">
              <a16:creationId xmlns:a16="http://schemas.microsoft.com/office/drawing/2014/main" id="{C935FC89-50DD-4144-A94B-AF8E5B77B6A4}"/>
            </a:ext>
          </a:extLst>
        </xdr:cNvPr>
        <xdr:cNvSpPr txBox="1"/>
      </xdr:nvSpPr>
      <xdr:spPr>
        <a:xfrm>
          <a:off x="11623675" y="2809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DC5848EA-C3EF-46CD-A22E-EF2ADD35D2AE}"/>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B2CCF7B6-7A7B-4AB4-9893-3669B59AC171}"/>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BE2A3C1C-CE58-47B5-8D33-E8540B618725}"/>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C171ADEA-CE37-44DE-A1DC-DCAA019D90B1}"/>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D8A23817-0EC1-4DD8-9263-036C10E2ADE2}"/>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35406B2F-06B7-44F3-A8B7-0C31E26BE5EC}"/>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6BDCF44A-2E83-4C26-B2A6-A1D6AD8E113E}"/>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66D5E4B8-15CD-4DA9-BBED-63FA26E53B6C}"/>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F47B831C-AFA6-4361-919D-16674F4FDB83}"/>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1A565165-7E46-467B-B510-D8C0A3317079}"/>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5ED4489D-31BA-4281-9AE9-8BFECD1319AD}"/>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ポイント上昇し、類似団体平均より</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ポイントの差となり前年度よりも拡大し、類似団体内順位では最下位が続いている。特に児童福祉費、社会福祉費に係る決算額の比率が高くなっており、主に認定保育園運営費当の増加が考えられる。生活保護費も横ばいとなり、社会保障費全体の増加等が見込まれることから、適正化に向けた精査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9BE9E637-7F63-415F-A10B-1D2973B2460C}"/>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CCCF261D-7FE7-4FF3-A01D-15D827E92002}"/>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67B0BFFA-9C8D-4AD5-973B-96EC40877AEB}"/>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DB7E3FC1-1BFE-4674-9893-B89FADAFE4DF}"/>
            </a:ext>
          </a:extLst>
        </xdr:cNvPr>
        <xdr:cNvCxnSpPr/>
      </xdr:nvCxnSpPr>
      <xdr:spPr>
        <a:xfrm>
          <a:off x="714375"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4B2DF73C-84C6-4073-8B46-C0F871248A67}"/>
            </a:ext>
          </a:extLst>
        </xdr:cNvPr>
        <xdr:cNvSpPr txBox="1"/>
      </xdr:nvSpPr>
      <xdr:spPr>
        <a:xfrm>
          <a:off x="23812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5865E1B6-9145-4DFF-89B4-43DB3EDE0B87}"/>
            </a:ext>
          </a:extLst>
        </xdr:cNvPr>
        <xdr:cNvCxnSpPr/>
      </xdr:nvCxnSpPr>
      <xdr:spPr>
        <a:xfrm>
          <a:off x="714375"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FAAC66D9-9DBA-4DF9-A454-E96D3F46857B}"/>
            </a:ext>
          </a:extLst>
        </xdr:cNvPr>
        <xdr:cNvSpPr txBox="1"/>
      </xdr:nvSpPr>
      <xdr:spPr>
        <a:xfrm>
          <a:off x="23812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7F6CF5AB-98A7-41E7-9645-5EF0096A070A}"/>
            </a:ext>
          </a:extLst>
        </xdr:cNvPr>
        <xdr:cNvCxnSpPr/>
      </xdr:nvCxnSpPr>
      <xdr:spPr>
        <a:xfrm>
          <a:off x="714375"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731F797D-07A5-410B-B5E6-CC7F0B9ADE70}"/>
            </a:ext>
          </a:extLst>
        </xdr:cNvPr>
        <xdr:cNvSpPr txBox="1"/>
      </xdr:nvSpPr>
      <xdr:spPr>
        <a:xfrm>
          <a:off x="23812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BDF2E9EA-1CF3-4B97-BAC5-104DF7F260A9}"/>
            </a:ext>
          </a:extLst>
        </xdr:cNvPr>
        <xdr:cNvCxnSpPr/>
      </xdr:nvCxnSpPr>
      <xdr:spPr>
        <a:xfrm>
          <a:off x="714375"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9FD6E0F0-4875-4FEB-9B29-F02062811493}"/>
            </a:ext>
          </a:extLst>
        </xdr:cNvPr>
        <xdr:cNvSpPr txBox="1"/>
      </xdr:nvSpPr>
      <xdr:spPr>
        <a:xfrm>
          <a:off x="23812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3419386A-312A-4EA7-BEBB-94862AE00F10}"/>
            </a:ext>
          </a:extLst>
        </xdr:cNvPr>
        <xdr:cNvCxnSpPr/>
      </xdr:nvCxnSpPr>
      <xdr:spPr>
        <a:xfrm>
          <a:off x="714375"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893A832F-E70E-4188-9632-2133BE52C4FF}"/>
            </a:ext>
          </a:extLst>
        </xdr:cNvPr>
        <xdr:cNvSpPr txBox="1"/>
      </xdr:nvSpPr>
      <xdr:spPr>
        <a:xfrm>
          <a:off x="23812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8AB91C09-14F1-44FE-8B5E-6429C3E3BE5F}"/>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EDBE229B-421A-4072-AAAA-441D5FDEB93B}"/>
            </a:ext>
          </a:extLst>
        </xdr:cNvPr>
        <xdr:cNvSpPr txBox="1"/>
      </xdr:nvSpPr>
      <xdr:spPr>
        <a:xfrm>
          <a:off x="23812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991C1A1E-765C-4CB8-9A5B-A45C3C4726AE}"/>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69850</xdr:rowOff>
    </xdr:from>
    <xdr:to>
      <xdr:col>24</xdr:col>
      <xdr:colOff>25400</xdr:colOff>
      <xdr:row>62</xdr:row>
      <xdr:rowOff>31750</xdr:rowOff>
    </xdr:to>
    <xdr:cxnSp macro="">
      <xdr:nvCxnSpPr>
        <xdr:cNvPr id="187" name="直線コネクタ 186">
          <a:extLst>
            <a:ext uri="{FF2B5EF4-FFF2-40B4-BE49-F238E27FC236}">
              <a16:creationId xmlns:a16="http://schemas.microsoft.com/office/drawing/2014/main" id="{F221ABB2-0BEC-42F8-BBAD-969729FDBD44}"/>
            </a:ext>
          </a:extLst>
        </xdr:cNvPr>
        <xdr:cNvCxnSpPr/>
      </xdr:nvCxnSpPr>
      <xdr:spPr>
        <a:xfrm flipV="1">
          <a:off x="4445000" y="8655050"/>
          <a:ext cx="0" cy="161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8" name="扶助費最小値テキスト">
          <a:extLst>
            <a:ext uri="{FF2B5EF4-FFF2-40B4-BE49-F238E27FC236}">
              <a16:creationId xmlns:a16="http://schemas.microsoft.com/office/drawing/2014/main" id="{AC38A684-B3D0-4487-9852-B1D79FA8E6AC}"/>
            </a:ext>
          </a:extLst>
        </xdr:cNvPr>
        <xdr:cNvSpPr txBox="1"/>
      </xdr:nvSpPr>
      <xdr:spPr>
        <a:xfrm>
          <a:off x="45339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9" name="直線コネクタ 188">
          <a:extLst>
            <a:ext uri="{FF2B5EF4-FFF2-40B4-BE49-F238E27FC236}">
              <a16:creationId xmlns:a16="http://schemas.microsoft.com/office/drawing/2014/main" id="{4385A106-1B29-44B7-921B-C6B8DA2F763E}"/>
            </a:ext>
          </a:extLst>
        </xdr:cNvPr>
        <xdr:cNvCxnSpPr/>
      </xdr:nvCxnSpPr>
      <xdr:spPr>
        <a:xfrm>
          <a:off x="4371975" y="10267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156227</xdr:rowOff>
    </xdr:from>
    <xdr:ext cx="762000" cy="259045"/>
    <xdr:sp macro="" textlink="">
      <xdr:nvSpPr>
        <xdr:cNvPr id="190" name="扶助費最大値テキスト">
          <a:extLst>
            <a:ext uri="{FF2B5EF4-FFF2-40B4-BE49-F238E27FC236}">
              <a16:creationId xmlns:a16="http://schemas.microsoft.com/office/drawing/2014/main" id="{AA0FE93E-18D4-40FD-9179-C5FC6AA5C2A0}"/>
            </a:ext>
          </a:extLst>
        </xdr:cNvPr>
        <xdr:cNvSpPr txBox="1"/>
      </xdr:nvSpPr>
      <xdr:spPr>
        <a:xfrm>
          <a:off x="4533900" y="841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69850</xdr:rowOff>
    </xdr:from>
    <xdr:to>
      <xdr:col>24</xdr:col>
      <xdr:colOff>114300</xdr:colOff>
      <xdr:row>52</xdr:row>
      <xdr:rowOff>69850</xdr:rowOff>
    </xdr:to>
    <xdr:cxnSp macro="">
      <xdr:nvCxnSpPr>
        <xdr:cNvPr id="191" name="直線コネクタ 190">
          <a:extLst>
            <a:ext uri="{FF2B5EF4-FFF2-40B4-BE49-F238E27FC236}">
              <a16:creationId xmlns:a16="http://schemas.microsoft.com/office/drawing/2014/main" id="{0E83417A-1BF3-4700-B946-61CA5067F040}"/>
            </a:ext>
          </a:extLst>
        </xdr:cNvPr>
        <xdr:cNvCxnSpPr/>
      </xdr:nvCxnSpPr>
      <xdr:spPr>
        <a:xfrm>
          <a:off x="4371975" y="86550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127000</xdr:rowOff>
    </xdr:from>
    <xdr:to>
      <xdr:col>24</xdr:col>
      <xdr:colOff>25400</xdr:colOff>
      <xdr:row>62</xdr:row>
      <xdr:rowOff>31750</xdr:rowOff>
    </xdr:to>
    <xdr:cxnSp macro="">
      <xdr:nvCxnSpPr>
        <xdr:cNvPr id="192" name="直線コネクタ 191">
          <a:extLst>
            <a:ext uri="{FF2B5EF4-FFF2-40B4-BE49-F238E27FC236}">
              <a16:creationId xmlns:a16="http://schemas.microsoft.com/office/drawing/2014/main" id="{2B189646-A01D-48CA-AB81-AB7D1A96C17F}"/>
            </a:ext>
          </a:extLst>
        </xdr:cNvPr>
        <xdr:cNvCxnSpPr/>
      </xdr:nvCxnSpPr>
      <xdr:spPr>
        <a:xfrm>
          <a:off x="3679825" y="9867900"/>
          <a:ext cx="765175"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id="{D440D6E5-A3D1-40AE-9189-DD94D1A3F753}"/>
            </a:ext>
          </a:extLst>
        </xdr:cNvPr>
        <xdr:cNvSpPr txBox="1"/>
      </xdr:nvSpPr>
      <xdr:spPr>
        <a:xfrm>
          <a:off x="4533900" y="895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F1197CEE-C7A6-48D6-8C41-04632B1D2DB9}"/>
            </a:ext>
          </a:extLst>
        </xdr:cNvPr>
        <xdr:cNvSpPr/>
      </xdr:nvSpPr>
      <xdr:spPr>
        <a:xfrm>
          <a:off x="4410075" y="90995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127000</xdr:rowOff>
    </xdr:from>
    <xdr:to>
      <xdr:col>19</xdr:col>
      <xdr:colOff>187325</xdr:colOff>
      <xdr:row>59</xdr:row>
      <xdr:rowOff>165100</xdr:rowOff>
    </xdr:to>
    <xdr:cxnSp macro="">
      <xdr:nvCxnSpPr>
        <xdr:cNvPr id="195" name="直線コネクタ 194">
          <a:extLst>
            <a:ext uri="{FF2B5EF4-FFF2-40B4-BE49-F238E27FC236}">
              <a16:creationId xmlns:a16="http://schemas.microsoft.com/office/drawing/2014/main" id="{8FCEDCD7-6708-4EA5-89BD-131D43FB194B}"/>
            </a:ext>
          </a:extLst>
        </xdr:cNvPr>
        <xdr:cNvCxnSpPr/>
      </xdr:nvCxnSpPr>
      <xdr:spPr>
        <a:xfrm flipV="1">
          <a:off x="2860675" y="9867900"/>
          <a:ext cx="8191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95250</xdr:rowOff>
    </xdr:from>
    <xdr:to>
      <xdr:col>20</xdr:col>
      <xdr:colOff>38100</xdr:colOff>
      <xdr:row>55</xdr:row>
      <xdr:rowOff>25400</xdr:rowOff>
    </xdr:to>
    <xdr:sp macro="" textlink="">
      <xdr:nvSpPr>
        <xdr:cNvPr id="196" name="フローチャート: 判断 195">
          <a:extLst>
            <a:ext uri="{FF2B5EF4-FFF2-40B4-BE49-F238E27FC236}">
              <a16:creationId xmlns:a16="http://schemas.microsoft.com/office/drawing/2014/main" id="{60167F9F-06D2-4492-9A55-6BC8EC8F0B2C}"/>
            </a:ext>
          </a:extLst>
        </xdr:cNvPr>
        <xdr:cNvSpPr/>
      </xdr:nvSpPr>
      <xdr:spPr>
        <a:xfrm>
          <a:off x="3635375" y="90106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197" name="テキスト ボックス 196">
          <a:extLst>
            <a:ext uri="{FF2B5EF4-FFF2-40B4-BE49-F238E27FC236}">
              <a16:creationId xmlns:a16="http://schemas.microsoft.com/office/drawing/2014/main" id="{5D8424C0-0F98-419C-A41D-769585CC072F}"/>
            </a:ext>
          </a:extLst>
        </xdr:cNvPr>
        <xdr:cNvSpPr txBox="1"/>
      </xdr:nvSpPr>
      <xdr:spPr>
        <a:xfrm>
          <a:off x="3321050" y="878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165100</xdr:rowOff>
    </xdr:from>
    <xdr:to>
      <xdr:col>15</xdr:col>
      <xdr:colOff>98425</xdr:colOff>
      <xdr:row>60</xdr:row>
      <xdr:rowOff>12700</xdr:rowOff>
    </xdr:to>
    <xdr:cxnSp macro="">
      <xdr:nvCxnSpPr>
        <xdr:cNvPr id="198" name="直線コネクタ 197">
          <a:extLst>
            <a:ext uri="{FF2B5EF4-FFF2-40B4-BE49-F238E27FC236}">
              <a16:creationId xmlns:a16="http://schemas.microsoft.com/office/drawing/2014/main" id="{DB830439-55B4-4CE4-85BF-5BD309A6D2D0}"/>
            </a:ext>
          </a:extLst>
        </xdr:cNvPr>
        <xdr:cNvCxnSpPr/>
      </xdr:nvCxnSpPr>
      <xdr:spPr>
        <a:xfrm flipV="1">
          <a:off x="2035175" y="9906000"/>
          <a:ext cx="8255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76200</xdr:rowOff>
    </xdr:from>
    <xdr:to>
      <xdr:col>15</xdr:col>
      <xdr:colOff>149225</xdr:colOff>
      <xdr:row>55</xdr:row>
      <xdr:rowOff>6350</xdr:rowOff>
    </xdr:to>
    <xdr:sp macro="" textlink="">
      <xdr:nvSpPr>
        <xdr:cNvPr id="199" name="フローチャート: 判断 198">
          <a:extLst>
            <a:ext uri="{FF2B5EF4-FFF2-40B4-BE49-F238E27FC236}">
              <a16:creationId xmlns:a16="http://schemas.microsoft.com/office/drawing/2014/main" id="{68D27F7B-37BF-468E-9C22-DA15252ADB33}"/>
            </a:ext>
          </a:extLst>
        </xdr:cNvPr>
        <xdr:cNvSpPr/>
      </xdr:nvSpPr>
      <xdr:spPr>
        <a:xfrm>
          <a:off x="2809875" y="89916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0" name="テキスト ボックス 199">
          <a:extLst>
            <a:ext uri="{FF2B5EF4-FFF2-40B4-BE49-F238E27FC236}">
              <a16:creationId xmlns:a16="http://schemas.microsoft.com/office/drawing/2014/main" id="{61053175-58A8-4154-8E7A-69D642BA92BD}"/>
            </a:ext>
          </a:extLst>
        </xdr:cNvPr>
        <xdr:cNvSpPr txBox="1"/>
      </xdr:nvSpPr>
      <xdr:spPr>
        <a:xfrm>
          <a:off x="2511425"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xdr:rowOff>
    </xdr:from>
    <xdr:to>
      <xdr:col>11</xdr:col>
      <xdr:colOff>9525</xdr:colOff>
      <xdr:row>61</xdr:row>
      <xdr:rowOff>127000</xdr:rowOff>
    </xdr:to>
    <xdr:cxnSp macro="">
      <xdr:nvCxnSpPr>
        <xdr:cNvPr id="201" name="直線コネクタ 200">
          <a:extLst>
            <a:ext uri="{FF2B5EF4-FFF2-40B4-BE49-F238E27FC236}">
              <a16:creationId xmlns:a16="http://schemas.microsoft.com/office/drawing/2014/main" id="{B0F8C2B7-2001-4F3D-8415-C87BF1B53C70}"/>
            </a:ext>
          </a:extLst>
        </xdr:cNvPr>
        <xdr:cNvCxnSpPr/>
      </xdr:nvCxnSpPr>
      <xdr:spPr>
        <a:xfrm flipV="1">
          <a:off x="1225550" y="9918700"/>
          <a:ext cx="809625"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F598E796-673B-403F-A5AD-6A131B202594}"/>
            </a:ext>
          </a:extLst>
        </xdr:cNvPr>
        <xdr:cNvSpPr/>
      </xdr:nvSpPr>
      <xdr:spPr>
        <a:xfrm>
          <a:off x="2000250" y="90805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03" name="テキスト ボックス 202">
          <a:extLst>
            <a:ext uri="{FF2B5EF4-FFF2-40B4-BE49-F238E27FC236}">
              <a16:creationId xmlns:a16="http://schemas.microsoft.com/office/drawing/2014/main" id="{672F5392-306B-42EB-A8AA-595DA9171658}"/>
            </a:ext>
          </a:extLst>
        </xdr:cNvPr>
        <xdr:cNvSpPr txBox="1"/>
      </xdr:nvSpPr>
      <xdr:spPr>
        <a:xfrm>
          <a:off x="1685925"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04" name="フローチャート: 判断 203">
          <a:extLst>
            <a:ext uri="{FF2B5EF4-FFF2-40B4-BE49-F238E27FC236}">
              <a16:creationId xmlns:a16="http://schemas.microsoft.com/office/drawing/2014/main" id="{DC3357AF-670D-472F-9A30-2A14D0BDCF6C}"/>
            </a:ext>
          </a:extLst>
        </xdr:cNvPr>
        <xdr:cNvSpPr/>
      </xdr:nvSpPr>
      <xdr:spPr>
        <a:xfrm>
          <a:off x="1174750" y="9232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205" name="テキスト ボックス 204">
          <a:extLst>
            <a:ext uri="{FF2B5EF4-FFF2-40B4-BE49-F238E27FC236}">
              <a16:creationId xmlns:a16="http://schemas.microsoft.com/office/drawing/2014/main" id="{2BA35B6B-85E2-4A29-BD9D-C377581A3280}"/>
            </a:ext>
          </a:extLst>
        </xdr:cNvPr>
        <xdr:cNvSpPr txBox="1"/>
      </xdr:nvSpPr>
      <xdr:spPr>
        <a:xfrm>
          <a:off x="8763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7BB2FEBB-470F-4BE7-A587-5DD3798851FA}"/>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AAFD53AA-C9EF-48E6-9819-66756536BE39}"/>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AEA46CD5-DDF9-4863-ACB4-7FA3D1A85F44}"/>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67D79A3F-6AAB-4F0A-B9DD-82F3F25E96D3}"/>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99EBB51C-D478-4FA1-983E-CC92BB603DB1}"/>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152400</xdr:rowOff>
    </xdr:from>
    <xdr:to>
      <xdr:col>24</xdr:col>
      <xdr:colOff>76200</xdr:colOff>
      <xdr:row>62</xdr:row>
      <xdr:rowOff>82550</xdr:rowOff>
    </xdr:to>
    <xdr:sp macro="" textlink="">
      <xdr:nvSpPr>
        <xdr:cNvPr id="211" name="楕円 210">
          <a:extLst>
            <a:ext uri="{FF2B5EF4-FFF2-40B4-BE49-F238E27FC236}">
              <a16:creationId xmlns:a16="http://schemas.microsoft.com/office/drawing/2014/main" id="{143AE624-9598-422C-B238-83334BCE9EE1}"/>
            </a:ext>
          </a:extLst>
        </xdr:cNvPr>
        <xdr:cNvSpPr/>
      </xdr:nvSpPr>
      <xdr:spPr>
        <a:xfrm>
          <a:off x="4410075" y="10223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60977</xdr:rowOff>
    </xdr:from>
    <xdr:ext cx="762000" cy="259045"/>
    <xdr:sp macro="" textlink="">
      <xdr:nvSpPr>
        <xdr:cNvPr id="212" name="扶助費該当値テキスト">
          <a:extLst>
            <a:ext uri="{FF2B5EF4-FFF2-40B4-BE49-F238E27FC236}">
              <a16:creationId xmlns:a16="http://schemas.microsoft.com/office/drawing/2014/main" id="{AB926C3B-A554-4303-9B1D-BA3596F52FD6}"/>
            </a:ext>
          </a:extLst>
        </xdr:cNvPr>
        <xdr:cNvSpPr txBox="1"/>
      </xdr:nvSpPr>
      <xdr:spPr>
        <a:xfrm>
          <a:off x="45339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76200</xdr:rowOff>
    </xdr:from>
    <xdr:to>
      <xdr:col>20</xdr:col>
      <xdr:colOff>38100</xdr:colOff>
      <xdr:row>60</xdr:row>
      <xdr:rowOff>6350</xdr:rowOff>
    </xdr:to>
    <xdr:sp macro="" textlink="">
      <xdr:nvSpPr>
        <xdr:cNvPr id="213" name="楕円 212">
          <a:extLst>
            <a:ext uri="{FF2B5EF4-FFF2-40B4-BE49-F238E27FC236}">
              <a16:creationId xmlns:a16="http://schemas.microsoft.com/office/drawing/2014/main" id="{5A0FA020-54D3-42CF-9F43-B97867C406EB}"/>
            </a:ext>
          </a:extLst>
        </xdr:cNvPr>
        <xdr:cNvSpPr/>
      </xdr:nvSpPr>
      <xdr:spPr>
        <a:xfrm>
          <a:off x="3635375" y="98171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162577</xdr:rowOff>
    </xdr:from>
    <xdr:ext cx="736600" cy="259045"/>
    <xdr:sp macro="" textlink="">
      <xdr:nvSpPr>
        <xdr:cNvPr id="214" name="テキスト ボックス 213">
          <a:extLst>
            <a:ext uri="{FF2B5EF4-FFF2-40B4-BE49-F238E27FC236}">
              <a16:creationId xmlns:a16="http://schemas.microsoft.com/office/drawing/2014/main" id="{723442FA-B145-4F96-8D0E-CD70593C8D18}"/>
            </a:ext>
          </a:extLst>
        </xdr:cNvPr>
        <xdr:cNvSpPr txBox="1"/>
      </xdr:nvSpPr>
      <xdr:spPr>
        <a:xfrm>
          <a:off x="332105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114300</xdr:rowOff>
    </xdr:from>
    <xdr:to>
      <xdr:col>15</xdr:col>
      <xdr:colOff>149225</xdr:colOff>
      <xdr:row>60</xdr:row>
      <xdr:rowOff>44450</xdr:rowOff>
    </xdr:to>
    <xdr:sp macro="" textlink="">
      <xdr:nvSpPr>
        <xdr:cNvPr id="215" name="楕円 214">
          <a:extLst>
            <a:ext uri="{FF2B5EF4-FFF2-40B4-BE49-F238E27FC236}">
              <a16:creationId xmlns:a16="http://schemas.microsoft.com/office/drawing/2014/main" id="{5AC003E4-E8D1-42B9-B98D-84D6A66A34D6}"/>
            </a:ext>
          </a:extLst>
        </xdr:cNvPr>
        <xdr:cNvSpPr/>
      </xdr:nvSpPr>
      <xdr:spPr>
        <a:xfrm>
          <a:off x="2809875" y="9855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29227</xdr:rowOff>
    </xdr:from>
    <xdr:ext cx="762000" cy="259045"/>
    <xdr:sp macro="" textlink="">
      <xdr:nvSpPr>
        <xdr:cNvPr id="216" name="テキスト ボックス 215">
          <a:extLst>
            <a:ext uri="{FF2B5EF4-FFF2-40B4-BE49-F238E27FC236}">
              <a16:creationId xmlns:a16="http://schemas.microsoft.com/office/drawing/2014/main" id="{F8F43415-224F-4FD4-B64A-A22D0ED2B3DE}"/>
            </a:ext>
          </a:extLst>
        </xdr:cNvPr>
        <xdr:cNvSpPr txBox="1"/>
      </xdr:nvSpPr>
      <xdr:spPr>
        <a:xfrm>
          <a:off x="2511425"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133350</xdr:rowOff>
    </xdr:from>
    <xdr:to>
      <xdr:col>11</xdr:col>
      <xdr:colOff>60325</xdr:colOff>
      <xdr:row>60</xdr:row>
      <xdr:rowOff>63500</xdr:rowOff>
    </xdr:to>
    <xdr:sp macro="" textlink="">
      <xdr:nvSpPr>
        <xdr:cNvPr id="217" name="楕円 216">
          <a:extLst>
            <a:ext uri="{FF2B5EF4-FFF2-40B4-BE49-F238E27FC236}">
              <a16:creationId xmlns:a16="http://schemas.microsoft.com/office/drawing/2014/main" id="{5CDDAA97-B5E7-4885-ACFE-FE0733786059}"/>
            </a:ext>
          </a:extLst>
        </xdr:cNvPr>
        <xdr:cNvSpPr/>
      </xdr:nvSpPr>
      <xdr:spPr>
        <a:xfrm>
          <a:off x="2000250" y="9874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48277</xdr:rowOff>
    </xdr:from>
    <xdr:ext cx="762000" cy="259045"/>
    <xdr:sp macro="" textlink="">
      <xdr:nvSpPr>
        <xdr:cNvPr id="218" name="テキスト ボックス 217">
          <a:extLst>
            <a:ext uri="{FF2B5EF4-FFF2-40B4-BE49-F238E27FC236}">
              <a16:creationId xmlns:a16="http://schemas.microsoft.com/office/drawing/2014/main" id="{B98E3776-6E74-482F-BDB5-AAAB9BED98A0}"/>
            </a:ext>
          </a:extLst>
        </xdr:cNvPr>
        <xdr:cNvSpPr txBox="1"/>
      </xdr:nvSpPr>
      <xdr:spPr>
        <a:xfrm>
          <a:off x="1685925"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76200</xdr:rowOff>
    </xdr:from>
    <xdr:to>
      <xdr:col>6</xdr:col>
      <xdr:colOff>171450</xdr:colOff>
      <xdr:row>62</xdr:row>
      <xdr:rowOff>6350</xdr:rowOff>
    </xdr:to>
    <xdr:sp macro="" textlink="">
      <xdr:nvSpPr>
        <xdr:cNvPr id="219" name="楕円 218">
          <a:extLst>
            <a:ext uri="{FF2B5EF4-FFF2-40B4-BE49-F238E27FC236}">
              <a16:creationId xmlns:a16="http://schemas.microsoft.com/office/drawing/2014/main" id="{A076CA13-7487-45E0-8FAD-5926B406B4B8}"/>
            </a:ext>
          </a:extLst>
        </xdr:cNvPr>
        <xdr:cNvSpPr/>
      </xdr:nvSpPr>
      <xdr:spPr>
        <a:xfrm>
          <a:off x="1174750" y="10147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162577</xdr:rowOff>
    </xdr:from>
    <xdr:ext cx="762000" cy="259045"/>
    <xdr:sp macro="" textlink="">
      <xdr:nvSpPr>
        <xdr:cNvPr id="220" name="テキスト ボックス 219">
          <a:extLst>
            <a:ext uri="{FF2B5EF4-FFF2-40B4-BE49-F238E27FC236}">
              <a16:creationId xmlns:a16="http://schemas.microsoft.com/office/drawing/2014/main" id="{635B885F-E529-48FB-B9DA-C82C3EDDA0AD}"/>
            </a:ext>
          </a:extLst>
        </xdr:cNvPr>
        <xdr:cNvSpPr txBox="1"/>
      </xdr:nvSpPr>
      <xdr:spPr>
        <a:xfrm>
          <a:off x="8763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4364FCB3-453C-435F-9CEA-E36AF4DC7458}"/>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DE17ED96-D79B-41A1-A57D-568207F511D7}"/>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DC285D1C-9B7A-4222-B5DC-F9EE7A505D73}"/>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F75FA96B-981E-46D1-AB69-769FDE1E2020}"/>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9E4732C6-2B18-4613-AA04-D0589A318C00}"/>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33E9C4ED-5701-4CCB-BB76-BDC703543D3F}"/>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DD8D1B5A-08C9-4683-95AA-7752EF9AEC7F}"/>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479867A-09C8-4333-9F09-CB9CBAF268B3}"/>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5E616FAE-AA17-455D-9E25-EF97B5DE5B81}"/>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B49CC3B6-9ABB-4939-B8A1-1D6E54B01182}"/>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5A4D3E9-BBCA-46D2-9268-F09F3E8FD214}"/>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ポイント、全国平均を</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ポイント、宮崎県平均を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上回る結果となった。「その他」の中でも国民健康保険事業特別会計、介護保険事業特別会計、後期高齢者医療特別会計に対する繰出金が大きな比重を占めていることから、保険料等の適正化を図り、普通会計の負担軽減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6F2471D8-C7B0-4819-A4A0-66EED983A603}"/>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8840AE90-D47E-40C0-8B2F-8FD939D3D290}"/>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950A2B8F-0BE4-4E4D-BA83-AC53429DC2FF}"/>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7EEDBA98-F5BF-421B-9E4C-B8004EC639F8}"/>
            </a:ext>
          </a:extLst>
        </xdr:cNvPr>
        <xdr:cNvCxnSpPr/>
      </xdr:nvCxnSpPr>
      <xdr:spPr>
        <a:xfrm>
          <a:off x="11461750"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7C4481FF-0467-4E76-A576-C169365F2769}"/>
            </a:ext>
          </a:extLst>
        </xdr:cNvPr>
        <xdr:cNvSpPr txBox="1"/>
      </xdr:nvSpPr>
      <xdr:spPr>
        <a:xfrm>
          <a:off x="1100137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DC985EF3-8715-4D72-9098-FB047A1E59A1}"/>
            </a:ext>
          </a:extLst>
        </xdr:cNvPr>
        <xdr:cNvCxnSpPr/>
      </xdr:nvCxnSpPr>
      <xdr:spPr>
        <a:xfrm>
          <a:off x="11461750"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7682E0FB-7E31-4322-B498-2CC320B2F833}"/>
            </a:ext>
          </a:extLst>
        </xdr:cNvPr>
        <xdr:cNvSpPr txBox="1"/>
      </xdr:nvSpPr>
      <xdr:spPr>
        <a:xfrm>
          <a:off x="1100137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E36656E1-5056-4319-9AA7-43408AB25E9D}"/>
            </a:ext>
          </a:extLst>
        </xdr:cNvPr>
        <xdr:cNvCxnSpPr/>
      </xdr:nvCxnSpPr>
      <xdr:spPr>
        <a:xfrm>
          <a:off x="11461750"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B195E6A1-E8E9-4792-8DCD-BA0D3251E63D}"/>
            </a:ext>
          </a:extLst>
        </xdr:cNvPr>
        <xdr:cNvSpPr txBox="1"/>
      </xdr:nvSpPr>
      <xdr:spPr>
        <a:xfrm>
          <a:off x="1100137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A0FF92C9-09CB-4582-851C-7AB1BDAA6BE5}"/>
            </a:ext>
          </a:extLst>
        </xdr:cNvPr>
        <xdr:cNvCxnSpPr/>
      </xdr:nvCxnSpPr>
      <xdr:spPr>
        <a:xfrm>
          <a:off x="11461750"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BA2FF3BD-B1AA-402C-8F8D-D91C107D1FEF}"/>
            </a:ext>
          </a:extLst>
        </xdr:cNvPr>
        <xdr:cNvSpPr txBox="1"/>
      </xdr:nvSpPr>
      <xdr:spPr>
        <a:xfrm>
          <a:off x="1100137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51788165-659C-404D-B87C-AD01250A681E}"/>
            </a:ext>
          </a:extLst>
        </xdr:cNvPr>
        <xdr:cNvCxnSpPr/>
      </xdr:nvCxnSpPr>
      <xdr:spPr>
        <a:xfrm>
          <a:off x="11461750"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2A9F59E6-ABBF-4F34-B5CE-D1F55355F3E4}"/>
            </a:ext>
          </a:extLst>
        </xdr:cNvPr>
        <xdr:cNvSpPr txBox="1"/>
      </xdr:nvSpPr>
      <xdr:spPr>
        <a:xfrm>
          <a:off x="1100137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A2D7C72E-1DA3-4969-A4A7-662B83A063EB}"/>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CDD5204E-FFF7-47F8-B729-6EE735DF0888}"/>
            </a:ext>
          </a:extLst>
        </xdr:cNvPr>
        <xdr:cNvSpPr txBox="1"/>
      </xdr:nvSpPr>
      <xdr:spPr>
        <a:xfrm>
          <a:off x="1100137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461E190C-1C39-4F10-96E8-52237D5797A4}"/>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48" name="直線コネクタ 247">
          <a:extLst>
            <a:ext uri="{FF2B5EF4-FFF2-40B4-BE49-F238E27FC236}">
              <a16:creationId xmlns:a16="http://schemas.microsoft.com/office/drawing/2014/main" id="{25AD632E-8C1B-43C6-A0B5-B1B534190D09}"/>
            </a:ext>
          </a:extLst>
        </xdr:cNvPr>
        <xdr:cNvCxnSpPr/>
      </xdr:nvCxnSpPr>
      <xdr:spPr>
        <a:xfrm flipV="1">
          <a:off x="15208250" y="8858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9" name="その他最小値テキスト">
          <a:extLst>
            <a:ext uri="{FF2B5EF4-FFF2-40B4-BE49-F238E27FC236}">
              <a16:creationId xmlns:a16="http://schemas.microsoft.com/office/drawing/2014/main" id="{1863F273-8951-4C84-BF6E-64EC9676ECF5}"/>
            </a:ext>
          </a:extLst>
        </xdr:cNvPr>
        <xdr:cNvSpPr txBox="1"/>
      </xdr:nvSpPr>
      <xdr:spPr>
        <a:xfrm>
          <a:off x="15284450" y="1022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0" name="直線コネクタ 249">
          <a:extLst>
            <a:ext uri="{FF2B5EF4-FFF2-40B4-BE49-F238E27FC236}">
              <a16:creationId xmlns:a16="http://schemas.microsoft.com/office/drawing/2014/main" id="{442761D1-7CDB-49DA-BEE9-C89667BFD582}"/>
            </a:ext>
          </a:extLst>
        </xdr:cNvPr>
        <xdr:cNvCxnSpPr/>
      </xdr:nvCxnSpPr>
      <xdr:spPr>
        <a:xfrm>
          <a:off x="15119350" y="102489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a:extLst>
            <a:ext uri="{FF2B5EF4-FFF2-40B4-BE49-F238E27FC236}">
              <a16:creationId xmlns:a16="http://schemas.microsoft.com/office/drawing/2014/main" id="{BBE133B5-243B-451B-8B7C-6166389C34B6}"/>
            </a:ext>
          </a:extLst>
        </xdr:cNvPr>
        <xdr:cNvSpPr txBox="1"/>
      </xdr:nvSpPr>
      <xdr:spPr>
        <a:xfrm>
          <a:off x="15284450" y="860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a:extLst>
            <a:ext uri="{FF2B5EF4-FFF2-40B4-BE49-F238E27FC236}">
              <a16:creationId xmlns:a16="http://schemas.microsoft.com/office/drawing/2014/main" id="{8760B306-FE3B-41B6-8C9C-89EE3544360C}"/>
            </a:ext>
          </a:extLst>
        </xdr:cNvPr>
        <xdr:cNvCxnSpPr/>
      </xdr:nvCxnSpPr>
      <xdr:spPr>
        <a:xfrm>
          <a:off x="15119350" y="885825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101600</xdr:rowOff>
    </xdr:from>
    <xdr:to>
      <xdr:col>82</xdr:col>
      <xdr:colOff>107950</xdr:colOff>
      <xdr:row>60</xdr:row>
      <xdr:rowOff>114300</xdr:rowOff>
    </xdr:to>
    <xdr:cxnSp macro="">
      <xdr:nvCxnSpPr>
        <xdr:cNvPr id="253" name="直線コネクタ 252">
          <a:extLst>
            <a:ext uri="{FF2B5EF4-FFF2-40B4-BE49-F238E27FC236}">
              <a16:creationId xmlns:a16="http://schemas.microsoft.com/office/drawing/2014/main" id="{C0DE3720-1C46-41D2-BE35-0BCC99F95A43}"/>
            </a:ext>
          </a:extLst>
        </xdr:cNvPr>
        <xdr:cNvCxnSpPr/>
      </xdr:nvCxnSpPr>
      <xdr:spPr>
        <a:xfrm>
          <a:off x="14433550" y="10007600"/>
          <a:ext cx="7747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9F847D5C-2993-4005-819A-7D03B7546C81}"/>
            </a:ext>
          </a:extLst>
        </xdr:cNvPr>
        <xdr:cNvSpPr txBox="1"/>
      </xdr:nvSpPr>
      <xdr:spPr>
        <a:xfrm>
          <a:off x="15284450" y="930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CAB36F59-918B-4084-93AB-AE40B55F8A3A}"/>
            </a:ext>
          </a:extLst>
        </xdr:cNvPr>
        <xdr:cNvSpPr/>
      </xdr:nvSpPr>
      <xdr:spPr>
        <a:xfrm>
          <a:off x="15157450" y="945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158750</xdr:rowOff>
    </xdr:from>
    <xdr:to>
      <xdr:col>78</xdr:col>
      <xdr:colOff>69850</xdr:colOff>
      <xdr:row>60</xdr:row>
      <xdr:rowOff>101600</xdr:rowOff>
    </xdr:to>
    <xdr:cxnSp macro="">
      <xdr:nvCxnSpPr>
        <xdr:cNvPr id="256" name="直線コネクタ 255">
          <a:extLst>
            <a:ext uri="{FF2B5EF4-FFF2-40B4-BE49-F238E27FC236}">
              <a16:creationId xmlns:a16="http://schemas.microsoft.com/office/drawing/2014/main" id="{664D8524-AE70-42B8-A268-1CCB3908979B}"/>
            </a:ext>
          </a:extLst>
        </xdr:cNvPr>
        <xdr:cNvCxnSpPr/>
      </xdr:nvCxnSpPr>
      <xdr:spPr>
        <a:xfrm>
          <a:off x="13623925" y="9899650"/>
          <a:ext cx="809625"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57150</xdr:rowOff>
    </xdr:from>
    <xdr:to>
      <xdr:col>78</xdr:col>
      <xdr:colOff>120650</xdr:colOff>
      <xdr:row>57</xdr:row>
      <xdr:rowOff>158750</xdr:rowOff>
    </xdr:to>
    <xdr:sp macro="" textlink="">
      <xdr:nvSpPr>
        <xdr:cNvPr id="257" name="フローチャート: 判断 256">
          <a:extLst>
            <a:ext uri="{FF2B5EF4-FFF2-40B4-BE49-F238E27FC236}">
              <a16:creationId xmlns:a16="http://schemas.microsoft.com/office/drawing/2014/main" id="{8130C7A5-A4AE-4A02-8A48-997619B6FB88}"/>
            </a:ext>
          </a:extLst>
        </xdr:cNvPr>
        <xdr:cNvSpPr/>
      </xdr:nvSpPr>
      <xdr:spPr>
        <a:xfrm>
          <a:off x="1438275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58" name="テキスト ボックス 257">
          <a:extLst>
            <a:ext uri="{FF2B5EF4-FFF2-40B4-BE49-F238E27FC236}">
              <a16:creationId xmlns:a16="http://schemas.microsoft.com/office/drawing/2014/main" id="{0F09CE3E-7A05-4A63-883A-8A41D62C5186}"/>
            </a:ext>
          </a:extLst>
        </xdr:cNvPr>
        <xdr:cNvSpPr txBox="1"/>
      </xdr:nvSpPr>
      <xdr:spPr>
        <a:xfrm>
          <a:off x="14084300" y="924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158750</xdr:rowOff>
    </xdr:from>
    <xdr:to>
      <xdr:col>73</xdr:col>
      <xdr:colOff>180975</xdr:colOff>
      <xdr:row>60</xdr:row>
      <xdr:rowOff>88900</xdr:rowOff>
    </xdr:to>
    <xdr:cxnSp macro="">
      <xdr:nvCxnSpPr>
        <xdr:cNvPr id="259" name="直線コネクタ 258">
          <a:extLst>
            <a:ext uri="{FF2B5EF4-FFF2-40B4-BE49-F238E27FC236}">
              <a16:creationId xmlns:a16="http://schemas.microsoft.com/office/drawing/2014/main" id="{0371C2BC-C7CB-4EDA-91C2-DD1EA87D64D4}"/>
            </a:ext>
          </a:extLst>
        </xdr:cNvPr>
        <xdr:cNvCxnSpPr/>
      </xdr:nvCxnSpPr>
      <xdr:spPr>
        <a:xfrm flipV="1">
          <a:off x="12798425" y="9899650"/>
          <a:ext cx="8255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165100</xdr:rowOff>
    </xdr:from>
    <xdr:to>
      <xdr:col>74</xdr:col>
      <xdr:colOff>31750</xdr:colOff>
      <xdr:row>57</xdr:row>
      <xdr:rowOff>95250</xdr:rowOff>
    </xdr:to>
    <xdr:sp macro="" textlink="">
      <xdr:nvSpPr>
        <xdr:cNvPr id="260" name="フローチャート: 判断 259">
          <a:extLst>
            <a:ext uri="{FF2B5EF4-FFF2-40B4-BE49-F238E27FC236}">
              <a16:creationId xmlns:a16="http://schemas.microsoft.com/office/drawing/2014/main" id="{CBC167E4-E991-41A8-B8F8-1496D5BF1D3F}"/>
            </a:ext>
          </a:extLst>
        </xdr:cNvPr>
        <xdr:cNvSpPr/>
      </xdr:nvSpPr>
      <xdr:spPr>
        <a:xfrm>
          <a:off x="13573125" y="94107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105427</xdr:rowOff>
    </xdr:from>
    <xdr:ext cx="762000" cy="259045"/>
    <xdr:sp macro="" textlink="">
      <xdr:nvSpPr>
        <xdr:cNvPr id="261" name="テキスト ボックス 260">
          <a:extLst>
            <a:ext uri="{FF2B5EF4-FFF2-40B4-BE49-F238E27FC236}">
              <a16:creationId xmlns:a16="http://schemas.microsoft.com/office/drawing/2014/main" id="{6AF96D02-3051-4D02-A678-4C7E5A0C438C}"/>
            </a:ext>
          </a:extLst>
        </xdr:cNvPr>
        <xdr:cNvSpPr txBox="1"/>
      </xdr:nvSpPr>
      <xdr:spPr>
        <a:xfrm>
          <a:off x="13258800" y="918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50800</xdr:rowOff>
    </xdr:from>
    <xdr:to>
      <xdr:col>69</xdr:col>
      <xdr:colOff>92075</xdr:colOff>
      <xdr:row>60</xdr:row>
      <xdr:rowOff>88900</xdr:rowOff>
    </xdr:to>
    <xdr:cxnSp macro="">
      <xdr:nvCxnSpPr>
        <xdr:cNvPr id="262" name="直線コネクタ 261">
          <a:extLst>
            <a:ext uri="{FF2B5EF4-FFF2-40B4-BE49-F238E27FC236}">
              <a16:creationId xmlns:a16="http://schemas.microsoft.com/office/drawing/2014/main" id="{611A5023-08D9-4ED1-8DAE-8BE431C6BBD7}"/>
            </a:ext>
          </a:extLst>
        </xdr:cNvPr>
        <xdr:cNvCxnSpPr/>
      </xdr:nvCxnSpPr>
      <xdr:spPr>
        <a:xfrm>
          <a:off x="11972925" y="9956800"/>
          <a:ext cx="8255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63" name="フローチャート: 判断 262">
          <a:extLst>
            <a:ext uri="{FF2B5EF4-FFF2-40B4-BE49-F238E27FC236}">
              <a16:creationId xmlns:a16="http://schemas.microsoft.com/office/drawing/2014/main" id="{E14B5F5A-E628-4B4D-887A-7170C96A723B}"/>
            </a:ext>
          </a:extLst>
        </xdr:cNvPr>
        <xdr:cNvSpPr/>
      </xdr:nvSpPr>
      <xdr:spPr>
        <a:xfrm>
          <a:off x="12747625" y="9505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64" name="テキスト ボックス 263">
          <a:extLst>
            <a:ext uri="{FF2B5EF4-FFF2-40B4-BE49-F238E27FC236}">
              <a16:creationId xmlns:a16="http://schemas.microsoft.com/office/drawing/2014/main" id="{F8F8CDDB-93B4-4E8F-8082-09AAF0ABA34E}"/>
            </a:ext>
          </a:extLst>
        </xdr:cNvPr>
        <xdr:cNvSpPr txBox="1"/>
      </xdr:nvSpPr>
      <xdr:spPr>
        <a:xfrm>
          <a:off x="12449175"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5" name="フローチャート: 判断 264">
          <a:extLst>
            <a:ext uri="{FF2B5EF4-FFF2-40B4-BE49-F238E27FC236}">
              <a16:creationId xmlns:a16="http://schemas.microsoft.com/office/drawing/2014/main" id="{FF9C61FB-428A-4849-8B3B-DFD3D836FE47}"/>
            </a:ext>
          </a:extLst>
        </xdr:cNvPr>
        <xdr:cNvSpPr/>
      </xdr:nvSpPr>
      <xdr:spPr>
        <a:xfrm>
          <a:off x="11938000" y="96774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6" name="テキスト ボックス 265">
          <a:extLst>
            <a:ext uri="{FF2B5EF4-FFF2-40B4-BE49-F238E27FC236}">
              <a16:creationId xmlns:a16="http://schemas.microsoft.com/office/drawing/2014/main" id="{7324FE4C-E425-497D-B39D-1ABE238AF28A}"/>
            </a:ext>
          </a:extLst>
        </xdr:cNvPr>
        <xdr:cNvSpPr txBox="1"/>
      </xdr:nvSpPr>
      <xdr:spPr>
        <a:xfrm>
          <a:off x="11623675" y="945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994638C4-07AA-4930-A9CC-ABE21158AF95}"/>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B48673A-2B99-47E5-86CD-C3FB3146CB70}"/>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712A5150-B241-4950-BDAA-3F209523F7FC}"/>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A7DA8774-2DD6-4961-ACAA-5B76C4303762}"/>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A170941C-1527-4E61-939F-DB7C7FBA01B6}"/>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63500</xdr:rowOff>
    </xdr:from>
    <xdr:to>
      <xdr:col>82</xdr:col>
      <xdr:colOff>158750</xdr:colOff>
      <xdr:row>60</xdr:row>
      <xdr:rowOff>165100</xdr:rowOff>
    </xdr:to>
    <xdr:sp macro="" textlink="">
      <xdr:nvSpPr>
        <xdr:cNvPr id="272" name="楕円 271">
          <a:extLst>
            <a:ext uri="{FF2B5EF4-FFF2-40B4-BE49-F238E27FC236}">
              <a16:creationId xmlns:a16="http://schemas.microsoft.com/office/drawing/2014/main" id="{1DFB0412-D588-4816-B00B-3C72E7A05E94}"/>
            </a:ext>
          </a:extLst>
        </xdr:cNvPr>
        <xdr:cNvSpPr/>
      </xdr:nvSpPr>
      <xdr:spPr>
        <a:xfrm>
          <a:off x="1515745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35577</xdr:rowOff>
    </xdr:from>
    <xdr:ext cx="762000" cy="259045"/>
    <xdr:sp macro="" textlink="">
      <xdr:nvSpPr>
        <xdr:cNvPr id="273" name="その他該当値テキスト">
          <a:extLst>
            <a:ext uri="{FF2B5EF4-FFF2-40B4-BE49-F238E27FC236}">
              <a16:creationId xmlns:a16="http://schemas.microsoft.com/office/drawing/2014/main" id="{8E73CB1A-C102-462B-82D6-2938A36AB086}"/>
            </a:ext>
          </a:extLst>
        </xdr:cNvPr>
        <xdr:cNvSpPr txBox="1"/>
      </xdr:nvSpPr>
      <xdr:spPr>
        <a:xfrm>
          <a:off x="1528445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50800</xdr:rowOff>
    </xdr:from>
    <xdr:to>
      <xdr:col>78</xdr:col>
      <xdr:colOff>120650</xdr:colOff>
      <xdr:row>60</xdr:row>
      <xdr:rowOff>152400</xdr:rowOff>
    </xdr:to>
    <xdr:sp macro="" textlink="">
      <xdr:nvSpPr>
        <xdr:cNvPr id="274" name="楕円 273">
          <a:extLst>
            <a:ext uri="{FF2B5EF4-FFF2-40B4-BE49-F238E27FC236}">
              <a16:creationId xmlns:a16="http://schemas.microsoft.com/office/drawing/2014/main" id="{E07F2095-2B53-4257-80C6-964202E89120}"/>
            </a:ext>
          </a:extLst>
        </xdr:cNvPr>
        <xdr:cNvSpPr/>
      </xdr:nvSpPr>
      <xdr:spPr>
        <a:xfrm>
          <a:off x="1438275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137177</xdr:rowOff>
    </xdr:from>
    <xdr:ext cx="736600" cy="259045"/>
    <xdr:sp macro="" textlink="">
      <xdr:nvSpPr>
        <xdr:cNvPr id="275" name="テキスト ボックス 274">
          <a:extLst>
            <a:ext uri="{FF2B5EF4-FFF2-40B4-BE49-F238E27FC236}">
              <a16:creationId xmlns:a16="http://schemas.microsoft.com/office/drawing/2014/main" id="{E4EB34C3-965B-4CA8-8442-B367C1E4E74C}"/>
            </a:ext>
          </a:extLst>
        </xdr:cNvPr>
        <xdr:cNvSpPr txBox="1"/>
      </xdr:nvSpPr>
      <xdr:spPr>
        <a:xfrm>
          <a:off x="14084300" y="1004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107950</xdr:rowOff>
    </xdr:from>
    <xdr:to>
      <xdr:col>74</xdr:col>
      <xdr:colOff>31750</xdr:colOff>
      <xdr:row>60</xdr:row>
      <xdr:rowOff>38100</xdr:rowOff>
    </xdr:to>
    <xdr:sp macro="" textlink="">
      <xdr:nvSpPr>
        <xdr:cNvPr id="276" name="楕円 275">
          <a:extLst>
            <a:ext uri="{FF2B5EF4-FFF2-40B4-BE49-F238E27FC236}">
              <a16:creationId xmlns:a16="http://schemas.microsoft.com/office/drawing/2014/main" id="{A5CA7DFF-22C6-4790-91D5-E781BA640519}"/>
            </a:ext>
          </a:extLst>
        </xdr:cNvPr>
        <xdr:cNvSpPr/>
      </xdr:nvSpPr>
      <xdr:spPr>
        <a:xfrm>
          <a:off x="13573125" y="98488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22877</xdr:rowOff>
    </xdr:from>
    <xdr:ext cx="762000" cy="259045"/>
    <xdr:sp macro="" textlink="">
      <xdr:nvSpPr>
        <xdr:cNvPr id="277" name="テキスト ボックス 276">
          <a:extLst>
            <a:ext uri="{FF2B5EF4-FFF2-40B4-BE49-F238E27FC236}">
              <a16:creationId xmlns:a16="http://schemas.microsoft.com/office/drawing/2014/main" id="{7D36FF06-1C5E-4F52-8B83-CED54983145D}"/>
            </a:ext>
          </a:extLst>
        </xdr:cNvPr>
        <xdr:cNvSpPr txBox="1"/>
      </xdr:nvSpPr>
      <xdr:spPr>
        <a:xfrm>
          <a:off x="13258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38100</xdr:rowOff>
    </xdr:from>
    <xdr:to>
      <xdr:col>69</xdr:col>
      <xdr:colOff>142875</xdr:colOff>
      <xdr:row>60</xdr:row>
      <xdr:rowOff>139700</xdr:rowOff>
    </xdr:to>
    <xdr:sp macro="" textlink="">
      <xdr:nvSpPr>
        <xdr:cNvPr id="278" name="楕円 277">
          <a:extLst>
            <a:ext uri="{FF2B5EF4-FFF2-40B4-BE49-F238E27FC236}">
              <a16:creationId xmlns:a16="http://schemas.microsoft.com/office/drawing/2014/main" id="{2007683E-F6DB-4338-A619-5D3BA87E415D}"/>
            </a:ext>
          </a:extLst>
        </xdr:cNvPr>
        <xdr:cNvSpPr/>
      </xdr:nvSpPr>
      <xdr:spPr>
        <a:xfrm>
          <a:off x="12747625"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124477</xdr:rowOff>
    </xdr:from>
    <xdr:ext cx="762000" cy="259045"/>
    <xdr:sp macro="" textlink="">
      <xdr:nvSpPr>
        <xdr:cNvPr id="279" name="テキスト ボックス 278">
          <a:extLst>
            <a:ext uri="{FF2B5EF4-FFF2-40B4-BE49-F238E27FC236}">
              <a16:creationId xmlns:a16="http://schemas.microsoft.com/office/drawing/2014/main" id="{C6D7E750-1ED3-4BAF-B52B-EA911DE7378B}"/>
            </a:ext>
          </a:extLst>
        </xdr:cNvPr>
        <xdr:cNvSpPr txBox="1"/>
      </xdr:nvSpPr>
      <xdr:spPr>
        <a:xfrm>
          <a:off x="12449175"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0</xdr:rowOff>
    </xdr:from>
    <xdr:to>
      <xdr:col>65</xdr:col>
      <xdr:colOff>53975</xdr:colOff>
      <xdr:row>60</xdr:row>
      <xdr:rowOff>101600</xdr:rowOff>
    </xdr:to>
    <xdr:sp macro="" textlink="">
      <xdr:nvSpPr>
        <xdr:cNvPr id="280" name="楕円 279">
          <a:extLst>
            <a:ext uri="{FF2B5EF4-FFF2-40B4-BE49-F238E27FC236}">
              <a16:creationId xmlns:a16="http://schemas.microsoft.com/office/drawing/2014/main" id="{1AB6B14F-9CCB-4575-BEA9-DDD5240CDCE7}"/>
            </a:ext>
          </a:extLst>
        </xdr:cNvPr>
        <xdr:cNvSpPr/>
      </xdr:nvSpPr>
      <xdr:spPr>
        <a:xfrm>
          <a:off x="11938000" y="9906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86377</xdr:rowOff>
    </xdr:from>
    <xdr:ext cx="762000" cy="259045"/>
    <xdr:sp macro="" textlink="">
      <xdr:nvSpPr>
        <xdr:cNvPr id="281" name="テキスト ボックス 280">
          <a:extLst>
            <a:ext uri="{FF2B5EF4-FFF2-40B4-BE49-F238E27FC236}">
              <a16:creationId xmlns:a16="http://schemas.microsoft.com/office/drawing/2014/main" id="{4DB47CCF-78EC-47AC-8A0A-759B650A59EB}"/>
            </a:ext>
          </a:extLst>
        </xdr:cNvPr>
        <xdr:cNvSpPr txBox="1"/>
      </xdr:nvSpPr>
      <xdr:spPr>
        <a:xfrm>
          <a:off x="11623675"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A7F4DFA3-80CF-4B8A-8470-07BA4A4C01B4}"/>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65C05E2F-7A10-4729-BE31-04A21DBF8316}"/>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3C3A7019-D4F8-4155-A7FE-77F31C6BBFC2}"/>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BBDFCAF-6792-4AAE-9E49-03BAE6AB91F4}"/>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28F8B572-4B36-4C4A-AA63-11E6123857BF}"/>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EE162BBA-D603-43DD-891B-910BB96539D9}"/>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8476BC24-F19E-4C62-8BD9-E45B48B96EFE}"/>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B8B8FA1C-BD38-473C-BEC0-2436EEE7BBF9}"/>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A92E7FF8-984D-4DBB-B2CB-D94FC215A6C3}"/>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DF08F04D-1583-4317-8AE7-8FC056700D1F}"/>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7377155E-8987-4E81-B39B-892484DB9D1F}"/>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ポイント、全国平均を</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ポイント、宮崎県平均を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ポイント下回る結果となり、類似団体内順位も例年通り上位となった。引き続き補助事業の見直し等を推進し、経常経費の削減や適正化に努める。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8A50B73D-7C92-4BFC-911B-06CE90474238}"/>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51A2A9AF-F01B-4600-8418-0D9E92F4543C}"/>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BC01C7AE-1D98-4109-9962-418662FE92A9}"/>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BCA45CE5-8977-4311-B407-AD1354F364F9}"/>
            </a:ext>
          </a:extLst>
        </xdr:cNvPr>
        <xdr:cNvCxnSpPr/>
      </xdr:nvCxnSpPr>
      <xdr:spPr>
        <a:xfrm>
          <a:off x="11461750" y="6915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B08CB22E-95E7-42C1-AAD9-DE112156EB10}"/>
            </a:ext>
          </a:extLst>
        </xdr:cNvPr>
        <xdr:cNvSpPr txBox="1"/>
      </xdr:nvSpPr>
      <xdr:spPr>
        <a:xfrm>
          <a:off x="11001375" y="677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4772841B-83AB-4AF3-863E-DF9F33C504D1}"/>
            </a:ext>
          </a:extLst>
        </xdr:cNvPr>
        <xdr:cNvCxnSpPr/>
      </xdr:nvCxnSpPr>
      <xdr:spPr>
        <a:xfrm>
          <a:off x="11461750" y="6546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141B7A36-3200-4103-A061-D628864B3CE9}"/>
            </a:ext>
          </a:extLst>
        </xdr:cNvPr>
        <xdr:cNvSpPr txBox="1"/>
      </xdr:nvSpPr>
      <xdr:spPr>
        <a:xfrm>
          <a:off x="11001375" y="6410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8B1FE505-252F-4E59-929C-14FE4E4CF216}"/>
            </a:ext>
          </a:extLst>
        </xdr:cNvPr>
        <xdr:cNvCxnSpPr/>
      </xdr:nvCxnSpPr>
      <xdr:spPr>
        <a:xfrm>
          <a:off x="11461750"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1DA910E6-A6F8-4FD5-BA13-C39869069CBE}"/>
            </a:ext>
          </a:extLst>
        </xdr:cNvPr>
        <xdr:cNvSpPr txBox="1"/>
      </xdr:nvSpPr>
      <xdr:spPr>
        <a:xfrm>
          <a:off x="1100137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83F2F8DD-50BE-4DCE-A5CC-60BF01E40DC3}"/>
            </a:ext>
          </a:extLst>
        </xdr:cNvPr>
        <xdr:cNvCxnSpPr/>
      </xdr:nvCxnSpPr>
      <xdr:spPr>
        <a:xfrm>
          <a:off x="11461750" y="5810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1A5EF7E5-987A-4EEF-A952-D4CF8A71D5C9}"/>
            </a:ext>
          </a:extLst>
        </xdr:cNvPr>
        <xdr:cNvSpPr txBox="1"/>
      </xdr:nvSpPr>
      <xdr:spPr>
        <a:xfrm>
          <a:off x="11001375" y="5674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2C0AD5B2-FBA7-42A1-812B-B3C6D6B4C763}"/>
            </a:ext>
          </a:extLst>
        </xdr:cNvPr>
        <xdr:cNvCxnSpPr/>
      </xdr:nvCxnSpPr>
      <xdr:spPr>
        <a:xfrm>
          <a:off x="11461750" y="544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A2144828-5572-4318-8203-6288ACDFD41D}"/>
            </a:ext>
          </a:extLst>
        </xdr:cNvPr>
        <xdr:cNvSpPr txBox="1"/>
      </xdr:nvSpPr>
      <xdr:spPr>
        <a:xfrm>
          <a:off x="11001375" y="530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D33E3ACF-B222-4A19-8BD5-74230D1094BE}"/>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F5E018AB-ADDA-47CE-81D9-EE41C1B752C0}"/>
            </a:ext>
          </a:extLst>
        </xdr:cNvPr>
        <xdr:cNvSpPr txBox="1"/>
      </xdr:nvSpPr>
      <xdr:spPr>
        <a:xfrm>
          <a:off x="1100137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ADC26501-6512-4ADF-906F-7AB10D1B7101}"/>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40</xdr:row>
      <xdr:rowOff>165100</xdr:rowOff>
    </xdr:to>
    <xdr:cxnSp macro="">
      <xdr:nvCxnSpPr>
        <xdr:cNvPr id="309" name="直線コネクタ 308">
          <a:extLst>
            <a:ext uri="{FF2B5EF4-FFF2-40B4-BE49-F238E27FC236}">
              <a16:creationId xmlns:a16="http://schemas.microsoft.com/office/drawing/2014/main" id="{047200AB-8929-4761-A855-3F45D3D1B855}"/>
            </a:ext>
          </a:extLst>
        </xdr:cNvPr>
        <xdr:cNvCxnSpPr/>
      </xdr:nvCxnSpPr>
      <xdr:spPr>
        <a:xfrm flipV="1">
          <a:off x="15208250" y="5502910"/>
          <a:ext cx="0" cy="1266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10" name="補助費等最小値テキスト">
          <a:extLst>
            <a:ext uri="{FF2B5EF4-FFF2-40B4-BE49-F238E27FC236}">
              <a16:creationId xmlns:a16="http://schemas.microsoft.com/office/drawing/2014/main" id="{8ADD899A-ACFE-4343-AE64-9E61622BD30E}"/>
            </a:ext>
          </a:extLst>
        </xdr:cNvPr>
        <xdr:cNvSpPr txBox="1"/>
      </xdr:nvSpPr>
      <xdr:spPr>
        <a:xfrm>
          <a:off x="1528445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11" name="直線コネクタ 310">
          <a:extLst>
            <a:ext uri="{FF2B5EF4-FFF2-40B4-BE49-F238E27FC236}">
              <a16:creationId xmlns:a16="http://schemas.microsoft.com/office/drawing/2014/main" id="{0AD99BC7-7976-4084-974F-00B777AF97EA}"/>
            </a:ext>
          </a:extLst>
        </xdr:cNvPr>
        <xdr:cNvCxnSpPr/>
      </xdr:nvCxnSpPr>
      <xdr:spPr>
        <a:xfrm>
          <a:off x="15119350" y="67691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2" name="補助費等最大値テキスト">
          <a:extLst>
            <a:ext uri="{FF2B5EF4-FFF2-40B4-BE49-F238E27FC236}">
              <a16:creationId xmlns:a16="http://schemas.microsoft.com/office/drawing/2014/main" id="{603DC015-59D0-4829-B08E-4BCB4E19DEDB}"/>
            </a:ext>
          </a:extLst>
        </xdr:cNvPr>
        <xdr:cNvSpPr txBox="1"/>
      </xdr:nvSpPr>
      <xdr:spPr>
        <a:xfrm>
          <a:off x="15284450" y="525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3" name="直線コネクタ 312">
          <a:extLst>
            <a:ext uri="{FF2B5EF4-FFF2-40B4-BE49-F238E27FC236}">
              <a16:creationId xmlns:a16="http://schemas.microsoft.com/office/drawing/2014/main" id="{5B4A8573-EC40-4ED7-8F06-FF43F330ED40}"/>
            </a:ext>
          </a:extLst>
        </xdr:cNvPr>
        <xdr:cNvCxnSpPr/>
      </xdr:nvCxnSpPr>
      <xdr:spPr>
        <a:xfrm>
          <a:off x="15119350" y="550291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123190</xdr:rowOff>
    </xdr:from>
    <xdr:to>
      <xdr:col>82</xdr:col>
      <xdr:colOff>107950</xdr:colOff>
      <xdr:row>33</xdr:row>
      <xdr:rowOff>138430</xdr:rowOff>
    </xdr:to>
    <xdr:cxnSp macro="">
      <xdr:nvCxnSpPr>
        <xdr:cNvPr id="314" name="直線コネクタ 313">
          <a:extLst>
            <a:ext uri="{FF2B5EF4-FFF2-40B4-BE49-F238E27FC236}">
              <a16:creationId xmlns:a16="http://schemas.microsoft.com/office/drawing/2014/main" id="{E939B9AE-68A7-4D82-A585-73CEC081E8E8}"/>
            </a:ext>
          </a:extLst>
        </xdr:cNvPr>
        <xdr:cNvCxnSpPr/>
      </xdr:nvCxnSpPr>
      <xdr:spPr>
        <a:xfrm flipV="1">
          <a:off x="14433550" y="557149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71137</xdr:rowOff>
    </xdr:from>
    <xdr:ext cx="762000" cy="259045"/>
    <xdr:sp macro="" textlink="">
      <xdr:nvSpPr>
        <xdr:cNvPr id="315" name="補助費等平均値テキスト">
          <a:extLst>
            <a:ext uri="{FF2B5EF4-FFF2-40B4-BE49-F238E27FC236}">
              <a16:creationId xmlns:a16="http://schemas.microsoft.com/office/drawing/2014/main" id="{0F7ABD91-1ADE-489E-9E87-E8955195519F}"/>
            </a:ext>
          </a:extLst>
        </xdr:cNvPr>
        <xdr:cNvSpPr txBox="1"/>
      </xdr:nvSpPr>
      <xdr:spPr>
        <a:xfrm>
          <a:off x="15284450" y="6014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6" name="フローチャート: 判断 315">
          <a:extLst>
            <a:ext uri="{FF2B5EF4-FFF2-40B4-BE49-F238E27FC236}">
              <a16:creationId xmlns:a16="http://schemas.microsoft.com/office/drawing/2014/main" id="{6F556D0D-7518-4871-B197-FBCBFCFA6C66}"/>
            </a:ext>
          </a:extLst>
        </xdr:cNvPr>
        <xdr:cNvSpPr/>
      </xdr:nvSpPr>
      <xdr:spPr>
        <a:xfrm>
          <a:off x="15157450" y="6042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85090</xdr:rowOff>
    </xdr:from>
    <xdr:to>
      <xdr:col>78</xdr:col>
      <xdr:colOff>69850</xdr:colOff>
      <xdr:row>33</xdr:row>
      <xdr:rowOff>138430</xdr:rowOff>
    </xdr:to>
    <xdr:cxnSp macro="">
      <xdr:nvCxnSpPr>
        <xdr:cNvPr id="317" name="直線コネクタ 316">
          <a:extLst>
            <a:ext uri="{FF2B5EF4-FFF2-40B4-BE49-F238E27FC236}">
              <a16:creationId xmlns:a16="http://schemas.microsoft.com/office/drawing/2014/main" id="{996E6F3D-EB15-4B76-A9A1-1E17B2BBE4DD}"/>
            </a:ext>
          </a:extLst>
        </xdr:cNvPr>
        <xdr:cNvCxnSpPr/>
      </xdr:nvCxnSpPr>
      <xdr:spPr>
        <a:xfrm>
          <a:off x="13623925" y="5533390"/>
          <a:ext cx="809625"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106680</xdr:rowOff>
    </xdr:from>
    <xdr:to>
      <xdr:col>78</xdr:col>
      <xdr:colOff>120650</xdr:colOff>
      <xdr:row>37</xdr:row>
      <xdr:rowOff>36830</xdr:rowOff>
    </xdr:to>
    <xdr:sp macro="" textlink="">
      <xdr:nvSpPr>
        <xdr:cNvPr id="318" name="フローチャート: 判断 317">
          <a:extLst>
            <a:ext uri="{FF2B5EF4-FFF2-40B4-BE49-F238E27FC236}">
              <a16:creationId xmlns:a16="http://schemas.microsoft.com/office/drawing/2014/main" id="{B0736081-8DB1-4D95-A9A0-0065B7F1580E}"/>
            </a:ext>
          </a:extLst>
        </xdr:cNvPr>
        <xdr:cNvSpPr/>
      </xdr:nvSpPr>
      <xdr:spPr>
        <a:xfrm>
          <a:off x="14382750" y="60502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21607</xdr:rowOff>
    </xdr:from>
    <xdr:ext cx="736600" cy="259045"/>
    <xdr:sp macro="" textlink="">
      <xdr:nvSpPr>
        <xdr:cNvPr id="319" name="テキスト ボックス 318">
          <a:extLst>
            <a:ext uri="{FF2B5EF4-FFF2-40B4-BE49-F238E27FC236}">
              <a16:creationId xmlns:a16="http://schemas.microsoft.com/office/drawing/2014/main" id="{0D8ACEAA-AC36-4C18-9ED7-91707CF87A37}"/>
            </a:ext>
          </a:extLst>
        </xdr:cNvPr>
        <xdr:cNvSpPr txBox="1"/>
      </xdr:nvSpPr>
      <xdr:spPr>
        <a:xfrm>
          <a:off x="14084300" y="6130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85090</xdr:rowOff>
    </xdr:from>
    <xdr:to>
      <xdr:col>73</xdr:col>
      <xdr:colOff>180975</xdr:colOff>
      <xdr:row>33</xdr:row>
      <xdr:rowOff>92710</xdr:rowOff>
    </xdr:to>
    <xdr:cxnSp macro="">
      <xdr:nvCxnSpPr>
        <xdr:cNvPr id="320" name="直線コネクタ 319">
          <a:extLst>
            <a:ext uri="{FF2B5EF4-FFF2-40B4-BE49-F238E27FC236}">
              <a16:creationId xmlns:a16="http://schemas.microsoft.com/office/drawing/2014/main" id="{547BC218-801A-4BD1-A9B7-A79836AB7B20}"/>
            </a:ext>
          </a:extLst>
        </xdr:cNvPr>
        <xdr:cNvCxnSpPr/>
      </xdr:nvCxnSpPr>
      <xdr:spPr>
        <a:xfrm flipV="1">
          <a:off x="12798425" y="5533390"/>
          <a:ext cx="8255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68580</xdr:rowOff>
    </xdr:from>
    <xdr:to>
      <xdr:col>74</xdr:col>
      <xdr:colOff>31750</xdr:colOff>
      <xdr:row>36</xdr:row>
      <xdr:rowOff>170180</xdr:rowOff>
    </xdr:to>
    <xdr:sp macro="" textlink="">
      <xdr:nvSpPr>
        <xdr:cNvPr id="321" name="フローチャート: 判断 320">
          <a:extLst>
            <a:ext uri="{FF2B5EF4-FFF2-40B4-BE49-F238E27FC236}">
              <a16:creationId xmlns:a16="http://schemas.microsoft.com/office/drawing/2014/main" id="{2664B6EC-6B20-4D8E-9047-C2962A84511F}"/>
            </a:ext>
          </a:extLst>
        </xdr:cNvPr>
        <xdr:cNvSpPr/>
      </xdr:nvSpPr>
      <xdr:spPr>
        <a:xfrm>
          <a:off x="13573125" y="60121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154957</xdr:rowOff>
    </xdr:from>
    <xdr:ext cx="762000" cy="259045"/>
    <xdr:sp macro="" textlink="">
      <xdr:nvSpPr>
        <xdr:cNvPr id="322" name="テキスト ボックス 321">
          <a:extLst>
            <a:ext uri="{FF2B5EF4-FFF2-40B4-BE49-F238E27FC236}">
              <a16:creationId xmlns:a16="http://schemas.microsoft.com/office/drawing/2014/main" id="{4B992894-AFD1-429C-8A2D-52DFAE82873E}"/>
            </a:ext>
          </a:extLst>
        </xdr:cNvPr>
        <xdr:cNvSpPr txBox="1"/>
      </xdr:nvSpPr>
      <xdr:spPr>
        <a:xfrm>
          <a:off x="132588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92710</xdr:rowOff>
    </xdr:from>
    <xdr:to>
      <xdr:col>69</xdr:col>
      <xdr:colOff>92075</xdr:colOff>
      <xdr:row>34</xdr:row>
      <xdr:rowOff>43180</xdr:rowOff>
    </xdr:to>
    <xdr:cxnSp macro="">
      <xdr:nvCxnSpPr>
        <xdr:cNvPr id="323" name="直線コネクタ 322">
          <a:extLst>
            <a:ext uri="{FF2B5EF4-FFF2-40B4-BE49-F238E27FC236}">
              <a16:creationId xmlns:a16="http://schemas.microsoft.com/office/drawing/2014/main" id="{6A322D60-A468-4CDF-AABB-CA29ED16FAB7}"/>
            </a:ext>
          </a:extLst>
        </xdr:cNvPr>
        <xdr:cNvCxnSpPr/>
      </xdr:nvCxnSpPr>
      <xdr:spPr>
        <a:xfrm flipV="1">
          <a:off x="11972925" y="5541010"/>
          <a:ext cx="825500" cy="11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4" name="フローチャート: 判断 323">
          <a:extLst>
            <a:ext uri="{FF2B5EF4-FFF2-40B4-BE49-F238E27FC236}">
              <a16:creationId xmlns:a16="http://schemas.microsoft.com/office/drawing/2014/main" id="{90BAE3E9-CF4D-402B-B20D-5978219F3068}"/>
            </a:ext>
          </a:extLst>
        </xdr:cNvPr>
        <xdr:cNvSpPr/>
      </xdr:nvSpPr>
      <xdr:spPr>
        <a:xfrm>
          <a:off x="12747625" y="6057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25" name="テキスト ボックス 324">
          <a:extLst>
            <a:ext uri="{FF2B5EF4-FFF2-40B4-BE49-F238E27FC236}">
              <a16:creationId xmlns:a16="http://schemas.microsoft.com/office/drawing/2014/main" id="{611ACED9-7D31-461D-A4A4-94FA686988F3}"/>
            </a:ext>
          </a:extLst>
        </xdr:cNvPr>
        <xdr:cNvSpPr txBox="1"/>
      </xdr:nvSpPr>
      <xdr:spPr>
        <a:xfrm>
          <a:off x="12449175" y="613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6" name="フローチャート: 判断 325">
          <a:extLst>
            <a:ext uri="{FF2B5EF4-FFF2-40B4-BE49-F238E27FC236}">
              <a16:creationId xmlns:a16="http://schemas.microsoft.com/office/drawing/2014/main" id="{8B7986A4-4599-430A-B05B-FB2A0721D46A}"/>
            </a:ext>
          </a:extLst>
        </xdr:cNvPr>
        <xdr:cNvSpPr/>
      </xdr:nvSpPr>
      <xdr:spPr>
        <a:xfrm>
          <a:off x="11938000" y="59588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101617</xdr:rowOff>
    </xdr:from>
    <xdr:ext cx="762000" cy="259045"/>
    <xdr:sp macro="" textlink="">
      <xdr:nvSpPr>
        <xdr:cNvPr id="327" name="テキスト ボックス 326">
          <a:extLst>
            <a:ext uri="{FF2B5EF4-FFF2-40B4-BE49-F238E27FC236}">
              <a16:creationId xmlns:a16="http://schemas.microsoft.com/office/drawing/2014/main" id="{9A872FB7-DF43-4167-81D4-DA5343278183}"/>
            </a:ext>
          </a:extLst>
        </xdr:cNvPr>
        <xdr:cNvSpPr txBox="1"/>
      </xdr:nvSpPr>
      <xdr:spPr>
        <a:xfrm>
          <a:off x="11623675" y="604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19AE8095-852A-4693-A9D7-6DAC007255C3}"/>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BC0DFB3F-96F1-4DC9-9ADB-5CD2DC411723}"/>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90109D99-526F-4B50-BC86-AC4865CCC33F}"/>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1EDC2309-1379-4B10-AD4E-55F4AB867517}"/>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FDCFBFED-373A-40E5-9624-39700341C02C}"/>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72390</xdr:rowOff>
    </xdr:from>
    <xdr:to>
      <xdr:col>82</xdr:col>
      <xdr:colOff>158750</xdr:colOff>
      <xdr:row>34</xdr:row>
      <xdr:rowOff>2540</xdr:rowOff>
    </xdr:to>
    <xdr:sp macro="" textlink="">
      <xdr:nvSpPr>
        <xdr:cNvPr id="333" name="楕円 332">
          <a:extLst>
            <a:ext uri="{FF2B5EF4-FFF2-40B4-BE49-F238E27FC236}">
              <a16:creationId xmlns:a16="http://schemas.microsoft.com/office/drawing/2014/main" id="{2182F61E-B5D4-42A0-B240-5E119B72FA7F}"/>
            </a:ext>
          </a:extLst>
        </xdr:cNvPr>
        <xdr:cNvSpPr/>
      </xdr:nvSpPr>
      <xdr:spPr>
        <a:xfrm>
          <a:off x="15157450" y="55206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152417</xdr:rowOff>
    </xdr:from>
    <xdr:ext cx="762000" cy="259045"/>
    <xdr:sp macro="" textlink="">
      <xdr:nvSpPr>
        <xdr:cNvPr id="334" name="補助費等該当値テキスト">
          <a:extLst>
            <a:ext uri="{FF2B5EF4-FFF2-40B4-BE49-F238E27FC236}">
              <a16:creationId xmlns:a16="http://schemas.microsoft.com/office/drawing/2014/main" id="{ECBE9895-1C41-4AF4-B8D3-7E48A03FC947}"/>
            </a:ext>
          </a:extLst>
        </xdr:cNvPr>
        <xdr:cNvSpPr txBox="1"/>
      </xdr:nvSpPr>
      <xdr:spPr>
        <a:xfrm>
          <a:off x="15284450" y="543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87630</xdr:rowOff>
    </xdr:from>
    <xdr:to>
      <xdr:col>78</xdr:col>
      <xdr:colOff>120650</xdr:colOff>
      <xdr:row>34</xdr:row>
      <xdr:rowOff>17780</xdr:rowOff>
    </xdr:to>
    <xdr:sp macro="" textlink="">
      <xdr:nvSpPr>
        <xdr:cNvPr id="335" name="楕円 334">
          <a:extLst>
            <a:ext uri="{FF2B5EF4-FFF2-40B4-BE49-F238E27FC236}">
              <a16:creationId xmlns:a16="http://schemas.microsoft.com/office/drawing/2014/main" id="{7B8C8959-5283-4037-9FB7-AA49353A7824}"/>
            </a:ext>
          </a:extLst>
        </xdr:cNvPr>
        <xdr:cNvSpPr/>
      </xdr:nvSpPr>
      <xdr:spPr>
        <a:xfrm>
          <a:off x="14382750" y="55359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27957</xdr:rowOff>
    </xdr:from>
    <xdr:ext cx="736600" cy="259045"/>
    <xdr:sp macro="" textlink="">
      <xdr:nvSpPr>
        <xdr:cNvPr id="336" name="テキスト ボックス 335">
          <a:extLst>
            <a:ext uri="{FF2B5EF4-FFF2-40B4-BE49-F238E27FC236}">
              <a16:creationId xmlns:a16="http://schemas.microsoft.com/office/drawing/2014/main" id="{24D73812-55F3-447D-BDF8-BAF40614B86D}"/>
            </a:ext>
          </a:extLst>
        </xdr:cNvPr>
        <xdr:cNvSpPr txBox="1"/>
      </xdr:nvSpPr>
      <xdr:spPr>
        <a:xfrm>
          <a:off x="14084300" y="5311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34290</xdr:rowOff>
    </xdr:from>
    <xdr:to>
      <xdr:col>74</xdr:col>
      <xdr:colOff>31750</xdr:colOff>
      <xdr:row>33</xdr:row>
      <xdr:rowOff>135890</xdr:rowOff>
    </xdr:to>
    <xdr:sp macro="" textlink="">
      <xdr:nvSpPr>
        <xdr:cNvPr id="337" name="楕円 336">
          <a:extLst>
            <a:ext uri="{FF2B5EF4-FFF2-40B4-BE49-F238E27FC236}">
              <a16:creationId xmlns:a16="http://schemas.microsoft.com/office/drawing/2014/main" id="{7B6D8621-B474-4151-AB38-BEB699F9E8E6}"/>
            </a:ext>
          </a:extLst>
        </xdr:cNvPr>
        <xdr:cNvSpPr/>
      </xdr:nvSpPr>
      <xdr:spPr>
        <a:xfrm>
          <a:off x="13573125" y="54825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146067</xdr:rowOff>
    </xdr:from>
    <xdr:ext cx="762000" cy="259045"/>
    <xdr:sp macro="" textlink="">
      <xdr:nvSpPr>
        <xdr:cNvPr id="338" name="テキスト ボックス 337">
          <a:extLst>
            <a:ext uri="{FF2B5EF4-FFF2-40B4-BE49-F238E27FC236}">
              <a16:creationId xmlns:a16="http://schemas.microsoft.com/office/drawing/2014/main" id="{E8545C08-D4A1-4DDF-8F0F-70E25BF6539E}"/>
            </a:ext>
          </a:extLst>
        </xdr:cNvPr>
        <xdr:cNvSpPr txBox="1"/>
      </xdr:nvSpPr>
      <xdr:spPr>
        <a:xfrm>
          <a:off x="13258800" y="526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41910</xdr:rowOff>
    </xdr:from>
    <xdr:to>
      <xdr:col>69</xdr:col>
      <xdr:colOff>142875</xdr:colOff>
      <xdr:row>33</xdr:row>
      <xdr:rowOff>143510</xdr:rowOff>
    </xdr:to>
    <xdr:sp macro="" textlink="">
      <xdr:nvSpPr>
        <xdr:cNvPr id="339" name="楕円 338">
          <a:extLst>
            <a:ext uri="{FF2B5EF4-FFF2-40B4-BE49-F238E27FC236}">
              <a16:creationId xmlns:a16="http://schemas.microsoft.com/office/drawing/2014/main" id="{87F7C57B-3DA2-4F9B-B1D2-B0352DA1969B}"/>
            </a:ext>
          </a:extLst>
        </xdr:cNvPr>
        <xdr:cNvSpPr/>
      </xdr:nvSpPr>
      <xdr:spPr>
        <a:xfrm>
          <a:off x="12747625" y="549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153687</xdr:rowOff>
    </xdr:from>
    <xdr:ext cx="762000" cy="259045"/>
    <xdr:sp macro="" textlink="">
      <xdr:nvSpPr>
        <xdr:cNvPr id="340" name="テキスト ボックス 339">
          <a:extLst>
            <a:ext uri="{FF2B5EF4-FFF2-40B4-BE49-F238E27FC236}">
              <a16:creationId xmlns:a16="http://schemas.microsoft.com/office/drawing/2014/main" id="{C586D8DD-A17C-4D2C-82D8-2ED7D80D9B17}"/>
            </a:ext>
          </a:extLst>
        </xdr:cNvPr>
        <xdr:cNvSpPr txBox="1"/>
      </xdr:nvSpPr>
      <xdr:spPr>
        <a:xfrm>
          <a:off x="12449175" y="527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163830</xdr:rowOff>
    </xdr:from>
    <xdr:to>
      <xdr:col>65</xdr:col>
      <xdr:colOff>53975</xdr:colOff>
      <xdr:row>34</xdr:row>
      <xdr:rowOff>93980</xdr:rowOff>
    </xdr:to>
    <xdr:sp macro="" textlink="">
      <xdr:nvSpPr>
        <xdr:cNvPr id="341" name="楕円 340">
          <a:extLst>
            <a:ext uri="{FF2B5EF4-FFF2-40B4-BE49-F238E27FC236}">
              <a16:creationId xmlns:a16="http://schemas.microsoft.com/office/drawing/2014/main" id="{F0FE464C-04DD-44FD-9E6E-94B8FFB1B97B}"/>
            </a:ext>
          </a:extLst>
        </xdr:cNvPr>
        <xdr:cNvSpPr/>
      </xdr:nvSpPr>
      <xdr:spPr>
        <a:xfrm>
          <a:off x="11938000" y="56121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104157</xdr:rowOff>
    </xdr:from>
    <xdr:ext cx="762000" cy="259045"/>
    <xdr:sp macro="" textlink="">
      <xdr:nvSpPr>
        <xdr:cNvPr id="342" name="テキスト ボックス 341">
          <a:extLst>
            <a:ext uri="{FF2B5EF4-FFF2-40B4-BE49-F238E27FC236}">
              <a16:creationId xmlns:a16="http://schemas.microsoft.com/office/drawing/2014/main" id="{04615EED-2CAB-4116-9B20-25FC750D3BE5}"/>
            </a:ext>
          </a:extLst>
        </xdr:cNvPr>
        <xdr:cNvSpPr txBox="1"/>
      </xdr:nvSpPr>
      <xdr:spPr>
        <a:xfrm>
          <a:off x="11623675"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700EC5F4-438A-4BD5-90FE-5900C6AC8836}"/>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7CE732EC-92F2-40BF-9DC4-43C4E62CA85A}"/>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D5DC9494-9526-4134-BDCF-300006958CB7}"/>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3C652796-0B95-4483-8337-C8255BEC0B91}"/>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6CA1B40F-48E2-4FF8-A763-E4F691D7CBE6}"/>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BC1A2DB6-3387-4029-B522-1AB38DCA8654}"/>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CEC81149-D1F5-4E18-B25D-DB06F564599B}"/>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111B639-F9D2-4BF8-A330-248798AB7C6E}"/>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33731074-B921-4198-8DCE-FCAC60552CA5}"/>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882A5F2E-10D4-4FCE-9095-AC6AFCB67713}"/>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887CC3FE-241F-4D7F-8C57-74338B41D824}"/>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％となった。類似団体平均より</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ポイント、全国平均より</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ポイント、宮崎県平均より</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ポイント下回っており、類似団体内順位では１位となっている。しかしながら新庁舎建設事業による償還が本格化することもあり、今後は比率の上昇も予想されるため、引き続き適切な起債発行額に抑え、公債費の適正化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13AB57A4-BEB6-4C59-9A0D-102577474DD3}"/>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8C30D778-5CBA-4783-A6D0-976924398FE5}"/>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D7F5F0AE-79E0-4719-BC22-00195048B7DB}"/>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82699B92-0C17-4736-8EF2-9175A893AAF2}"/>
            </a:ext>
          </a:extLst>
        </xdr:cNvPr>
        <xdr:cNvCxnSpPr/>
      </xdr:nvCxnSpPr>
      <xdr:spPr>
        <a:xfrm>
          <a:off x="714375"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BA828865-69D1-4660-9A26-795DB720FD0E}"/>
            </a:ext>
          </a:extLst>
        </xdr:cNvPr>
        <xdr:cNvSpPr txBox="1"/>
      </xdr:nvSpPr>
      <xdr:spPr>
        <a:xfrm>
          <a:off x="23812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AFAEC978-E643-4EF3-B0CD-41D44D5D70C8}"/>
            </a:ext>
          </a:extLst>
        </xdr:cNvPr>
        <xdr:cNvCxnSpPr/>
      </xdr:nvCxnSpPr>
      <xdr:spPr>
        <a:xfrm>
          <a:off x="714375"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6B2DFE98-F504-499C-AA09-744C855D7FEB}"/>
            </a:ext>
          </a:extLst>
        </xdr:cNvPr>
        <xdr:cNvSpPr txBox="1"/>
      </xdr:nvSpPr>
      <xdr:spPr>
        <a:xfrm>
          <a:off x="23812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88615126-6B4C-4342-957D-D6964CB78809}"/>
            </a:ext>
          </a:extLst>
        </xdr:cNvPr>
        <xdr:cNvCxnSpPr/>
      </xdr:nvCxnSpPr>
      <xdr:spPr>
        <a:xfrm>
          <a:off x="714375"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206A8145-A5F1-475D-8C6F-C2FF768412DA}"/>
            </a:ext>
          </a:extLst>
        </xdr:cNvPr>
        <xdr:cNvSpPr txBox="1"/>
      </xdr:nvSpPr>
      <xdr:spPr>
        <a:xfrm>
          <a:off x="23812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C794E772-A089-40FB-B37C-D3A21F0C511D}"/>
            </a:ext>
          </a:extLst>
        </xdr:cNvPr>
        <xdr:cNvCxnSpPr/>
      </xdr:nvCxnSpPr>
      <xdr:spPr>
        <a:xfrm>
          <a:off x="714375"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E29104B8-8998-4B00-AB55-7C67E569E276}"/>
            </a:ext>
          </a:extLst>
        </xdr:cNvPr>
        <xdr:cNvSpPr txBox="1"/>
      </xdr:nvSpPr>
      <xdr:spPr>
        <a:xfrm>
          <a:off x="23812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E2E2FA91-EEF5-467F-8E89-4B4225FF620C}"/>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EA405A3-B5BF-42D8-A23B-EB320F0523B1}"/>
            </a:ext>
          </a:extLst>
        </xdr:cNvPr>
        <xdr:cNvSpPr txBox="1"/>
      </xdr:nvSpPr>
      <xdr:spPr>
        <a:xfrm>
          <a:off x="23812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CF765CB3-2A83-483E-BE94-52626F35D714}"/>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170435</xdr:rowOff>
    </xdr:to>
    <xdr:cxnSp macro="">
      <xdr:nvCxnSpPr>
        <xdr:cNvPr id="368" name="直線コネクタ 367">
          <a:extLst>
            <a:ext uri="{FF2B5EF4-FFF2-40B4-BE49-F238E27FC236}">
              <a16:creationId xmlns:a16="http://schemas.microsoft.com/office/drawing/2014/main" id="{90A5EC66-BE44-409B-9022-1AEA98CF2457}"/>
            </a:ext>
          </a:extLst>
        </xdr:cNvPr>
        <xdr:cNvCxnSpPr/>
      </xdr:nvCxnSpPr>
      <xdr:spPr>
        <a:xfrm flipV="1">
          <a:off x="4445000" y="12076430"/>
          <a:ext cx="0" cy="146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a:extLst>
            <a:ext uri="{FF2B5EF4-FFF2-40B4-BE49-F238E27FC236}">
              <a16:creationId xmlns:a16="http://schemas.microsoft.com/office/drawing/2014/main" id="{7439EC71-A548-4530-AD30-81F003EE5EDC}"/>
            </a:ext>
          </a:extLst>
        </xdr:cNvPr>
        <xdr:cNvSpPr txBox="1"/>
      </xdr:nvSpPr>
      <xdr:spPr>
        <a:xfrm>
          <a:off x="4533900" y="13515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a:extLst>
            <a:ext uri="{FF2B5EF4-FFF2-40B4-BE49-F238E27FC236}">
              <a16:creationId xmlns:a16="http://schemas.microsoft.com/office/drawing/2014/main" id="{84DC367F-739B-4743-B86A-B9C2A52C8C49}"/>
            </a:ext>
          </a:extLst>
        </xdr:cNvPr>
        <xdr:cNvCxnSpPr/>
      </xdr:nvCxnSpPr>
      <xdr:spPr>
        <a:xfrm>
          <a:off x="4371975" y="135371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71" name="公債費最大値テキスト">
          <a:extLst>
            <a:ext uri="{FF2B5EF4-FFF2-40B4-BE49-F238E27FC236}">
              <a16:creationId xmlns:a16="http://schemas.microsoft.com/office/drawing/2014/main" id="{6A2D9746-4AA8-41F3-8691-77B14C232562}"/>
            </a:ext>
          </a:extLst>
        </xdr:cNvPr>
        <xdr:cNvSpPr txBox="1"/>
      </xdr:nvSpPr>
      <xdr:spPr>
        <a:xfrm>
          <a:off x="4533900" y="1183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72" name="直線コネクタ 371">
          <a:extLst>
            <a:ext uri="{FF2B5EF4-FFF2-40B4-BE49-F238E27FC236}">
              <a16:creationId xmlns:a16="http://schemas.microsoft.com/office/drawing/2014/main" id="{A331B915-BE31-4153-B926-2101F833C03E}"/>
            </a:ext>
          </a:extLst>
        </xdr:cNvPr>
        <xdr:cNvCxnSpPr/>
      </xdr:nvCxnSpPr>
      <xdr:spPr>
        <a:xfrm>
          <a:off x="4371975" y="120764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168148</xdr:rowOff>
    </xdr:from>
    <xdr:to>
      <xdr:col>24</xdr:col>
      <xdr:colOff>25400</xdr:colOff>
      <xdr:row>73</xdr:row>
      <xdr:rowOff>24130</xdr:rowOff>
    </xdr:to>
    <xdr:cxnSp macro="">
      <xdr:nvCxnSpPr>
        <xdr:cNvPr id="373" name="直線コネクタ 372">
          <a:extLst>
            <a:ext uri="{FF2B5EF4-FFF2-40B4-BE49-F238E27FC236}">
              <a16:creationId xmlns:a16="http://schemas.microsoft.com/office/drawing/2014/main" id="{D94D5806-502F-44C9-A699-29488F93059E}"/>
            </a:ext>
          </a:extLst>
        </xdr:cNvPr>
        <xdr:cNvCxnSpPr/>
      </xdr:nvCxnSpPr>
      <xdr:spPr>
        <a:xfrm>
          <a:off x="3679825" y="12055348"/>
          <a:ext cx="765175" cy="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100855</xdr:rowOff>
    </xdr:from>
    <xdr:ext cx="762000" cy="259045"/>
    <xdr:sp macro="" textlink="">
      <xdr:nvSpPr>
        <xdr:cNvPr id="374" name="公債費平均値テキスト">
          <a:extLst>
            <a:ext uri="{FF2B5EF4-FFF2-40B4-BE49-F238E27FC236}">
              <a16:creationId xmlns:a16="http://schemas.microsoft.com/office/drawing/2014/main" id="{2BC6D770-A9C7-4868-B63B-44FA1BD277CD}"/>
            </a:ext>
          </a:extLst>
        </xdr:cNvPr>
        <xdr:cNvSpPr txBox="1"/>
      </xdr:nvSpPr>
      <xdr:spPr>
        <a:xfrm>
          <a:off x="4533900" y="128135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75" name="フローチャート: 判断 374">
          <a:extLst>
            <a:ext uri="{FF2B5EF4-FFF2-40B4-BE49-F238E27FC236}">
              <a16:creationId xmlns:a16="http://schemas.microsoft.com/office/drawing/2014/main" id="{0C8928D2-3705-43D0-8C94-7FFB351D74BE}"/>
            </a:ext>
          </a:extLst>
        </xdr:cNvPr>
        <xdr:cNvSpPr/>
      </xdr:nvSpPr>
      <xdr:spPr>
        <a:xfrm>
          <a:off x="4410075" y="1284147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159004</xdr:rowOff>
    </xdr:from>
    <xdr:to>
      <xdr:col>19</xdr:col>
      <xdr:colOff>187325</xdr:colOff>
      <xdr:row>72</xdr:row>
      <xdr:rowOff>168148</xdr:rowOff>
    </xdr:to>
    <xdr:cxnSp macro="">
      <xdr:nvCxnSpPr>
        <xdr:cNvPr id="376" name="直線コネクタ 375">
          <a:extLst>
            <a:ext uri="{FF2B5EF4-FFF2-40B4-BE49-F238E27FC236}">
              <a16:creationId xmlns:a16="http://schemas.microsoft.com/office/drawing/2014/main" id="{EE8ADAB9-B9AB-40F5-A766-69830CE157FF}"/>
            </a:ext>
          </a:extLst>
        </xdr:cNvPr>
        <xdr:cNvCxnSpPr/>
      </xdr:nvCxnSpPr>
      <xdr:spPr>
        <a:xfrm>
          <a:off x="2860675" y="12046204"/>
          <a:ext cx="8191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a:extLst>
            <a:ext uri="{FF2B5EF4-FFF2-40B4-BE49-F238E27FC236}">
              <a16:creationId xmlns:a16="http://schemas.microsoft.com/office/drawing/2014/main" id="{E537E6D5-FCE2-4981-A4F0-84E2B648A2F5}"/>
            </a:ext>
          </a:extLst>
        </xdr:cNvPr>
        <xdr:cNvSpPr/>
      </xdr:nvSpPr>
      <xdr:spPr>
        <a:xfrm>
          <a:off x="3635375" y="1284147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78" name="テキスト ボックス 377">
          <a:extLst>
            <a:ext uri="{FF2B5EF4-FFF2-40B4-BE49-F238E27FC236}">
              <a16:creationId xmlns:a16="http://schemas.microsoft.com/office/drawing/2014/main" id="{79F2CF59-49EB-4523-A7CA-AF3DF65278DC}"/>
            </a:ext>
          </a:extLst>
        </xdr:cNvPr>
        <xdr:cNvSpPr txBox="1"/>
      </xdr:nvSpPr>
      <xdr:spPr>
        <a:xfrm>
          <a:off x="3321050" y="1292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72</xdr:row>
      <xdr:rowOff>159004</xdr:rowOff>
    </xdr:from>
    <xdr:to>
      <xdr:col>15</xdr:col>
      <xdr:colOff>98425</xdr:colOff>
      <xdr:row>73</xdr:row>
      <xdr:rowOff>24130</xdr:rowOff>
    </xdr:to>
    <xdr:cxnSp macro="">
      <xdr:nvCxnSpPr>
        <xdr:cNvPr id="379" name="直線コネクタ 378">
          <a:extLst>
            <a:ext uri="{FF2B5EF4-FFF2-40B4-BE49-F238E27FC236}">
              <a16:creationId xmlns:a16="http://schemas.microsoft.com/office/drawing/2014/main" id="{2F1ED961-569F-4617-A5C4-398F9E97FFE8}"/>
            </a:ext>
          </a:extLst>
        </xdr:cNvPr>
        <xdr:cNvCxnSpPr/>
      </xdr:nvCxnSpPr>
      <xdr:spPr>
        <a:xfrm flipV="1">
          <a:off x="2035175" y="12046204"/>
          <a:ext cx="8255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0" name="フローチャート: 判断 379">
          <a:extLst>
            <a:ext uri="{FF2B5EF4-FFF2-40B4-BE49-F238E27FC236}">
              <a16:creationId xmlns:a16="http://schemas.microsoft.com/office/drawing/2014/main" id="{2CC0706E-6F60-4BE2-99DD-17B991AE89BD}"/>
            </a:ext>
          </a:extLst>
        </xdr:cNvPr>
        <xdr:cNvSpPr/>
      </xdr:nvSpPr>
      <xdr:spPr>
        <a:xfrm>
          <a:off x="2809875" y="1277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1" name="テキスト ボックス 380">
          <a:extLst>
            <a:ext uri="{FF2B5EF4-FFF2-40B4-BE49-F238E27FC236}">
              <a16:creationId xmlns:a16="http://schemas.microsoft.com/office/drawing/2014/main" id="{224E1D78-D566-4A23-8C20-CD3583939958}"/>
            </a:ext>
          </a:extLst>
        </xdr:cNvPr>
        <xdr:cNvSpPr txBox="1"/>
      </xdr:nvSpPr>
      <xdr:spPr>
        <a:xfrm>
          <a:off x="2511425"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14986</xdr:rowOff>
    </xdr:from>
    <xdr:to>
      <xdr:col>11</xdr:col>
      <xdr:colOff>9525</xdr:colOff>
      <xdr:row>73</xdr:row>
      <xdr:rowOff>24130</xdr:rowOff>
    </xdr:to>
    <xdr:cxnSp macro="">
      <xdr:nvCxnSpPr>
        <xdr:cNvPr id="382" name="直線コネクタ 381">
          <a:extLst>
            <a:ext uri="{FF2B5EF4-FFF2-40B4-BE49-F238E27FC236}">
              <a16:creationId xmlns:a16="http://schemas.microsoft.com/office/drawing/2014/main" id="{93EB91A0-1B79-43DC-BCC3-A09DC5563DC2}"/>
            </a:ext>
          </a:extLst>
        </xdr:cNvPr>
        <xdr:cNvCxnSpPr/>
      </xdr:nvCxnSpPr>
      <xdr:spPr>
        <a:xfrm>
          <a:off x="1225550" y="12067286"/>
          <a:ext cx="809625"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83" name="フローチャート: 判断 382">
          <a:extLst>
            <a:ext uri="{FF2B5EF4-FFF2-40B4-BE49-F238E27FC236}">
              <a16:creationId xmlns:a16="http://schemas.microsoft.com/office/drawing/2014/main" id="{9E032CD1-FA0B-429A-BE83-8530C82E39A0}"/>
            </a:ext>
          </a:extLst>
        </xdr:cNvPr>
        <xdr:cNvSpPr/>
      </xdr:nvSpPr>
      <xdr:spPr>
        <a:xfrm>
          <a:off x="2000250" y="128323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4" name="テキスト ボックス 383">
          <a:extLst>
            <a:ext uri="{FF2B5EF4-FFF2-40B4-BE49-F238E27FC236}">
              <a16:creationId xmlns:a16="http://schemas.microsoft.com/office/drawing/2014/main" id="{BC77C2DD-16CA-4F52-8A09-03E34A692027}"/>
            </a:ext>
          </a:extLst>
        </xdr:cNvPr>
        <xdr:cNvSpPr txBox="1"/>
      </xdr:nvSpPr>
      <xdr:spPr>
        <a:xfrm>
          <a:off x="1685925" y="129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85" name="フローチャート: 判断 384">
          <a:extLst>
            <a:ext uri="{FF2B5EF4-FFF2-40B4-BE49-F238E27FC236}">
              <a16:creationId xmlns:a16="http://schemas.microsoft.com/office/drawing/2014/main" id="{5E55445D-5331-4E09-A9BD-621D3D7CE3CD}"/>
            </a:ext>
          </a:extLst>
        </xdr:cNvPr>
        <xdr:cNvSpPr/>
      </xdr:nvSpPr>
      <xdr:spPr>
        <a:xfrm>
          <a:off x="1174750" y="128506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86" name="テキスト ボックス 385">
          <a:extLst>
            <a:ext uri="{FF2B5EF4-FFF2-40B4-BE49-F238E27FC236}">
              <a16:creationId xmlns:a16="http://schemas.microsoft.com/office/drawing/2014/main" id="{61482929-D91F-467C-9201-AC1D619D7BA6}"/>
            </a:ext>
          </a:extLst>
        </xdr:cNvPr>
        <xdr:cNvSpPr txBox="1"/>
      </xdr:nvSpPr>
      <xdr:spPr>
        <a:xfrm>
          <a:off x="876300" y="1293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A1A43352-AB7D-4414-9710-F943B148B5A0}"/>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CF39B52-0A88-4CEB-B1C6-CCB5D07CF5C7}"/>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2CA01813-50D2-49A0-9E3E-698FFC52A6D2}"/>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2096730B-B075-4F0C-82D3-107B4353F8C8}"/>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528D2841-59BD-4915-95CE-38821BE5F4D4}"/>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144780</xdr:rowOff>
    </xdr:from>
    <xdr:to>
      <xdr:col>24</xdr:col>
      <xdr:colOff>76200</xdr:colOff>
      <xdr:row>73</xdr:row>
      <xdr:rowOff>74930</xdr:rowOff>
    </xdr:to>
    <xdr:sp macro="" textlink="">
      <xdr:nvSpPr>
        <xdr:cNvPr id="392" name="楕円 391">
          <a:extLst>
            <a:ext uri="{FF2B5EF4-FFF2-40B4-BE49-F238E27FC236}">
              <a16:creationId xmlns:a16="http://schemas.microsoft.com/office/drawing/2014/main" id="{D58F6730-08A1-4D00-BFBC-14EC9761240E}"/>
            </a:ext>
          </a:extLst>
        </xdr:cNvPr>
        <xdr:cNvSpPr/>
      </xdr:nvSpPr>
      <xdr:spPr>
        <a:xfrm>
          <a:off x="4410075" y="120319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53357</xdr:rowOff>
    </xdr:from>
    <xdr:ext cx="762000" cy="259045"/>
    <xdr:sp macro="" textlink="">
      <xdr:nvSpPr>
        <xdr:cNvPr id="393" name="公債費該当値テキスト">
          <a:extLst>
            <a:ext uri="{FF2B5EF4-FFF2-40B4-BE49-F238E27FC236}">
              <a16:creationId xmlns:a16="http://schemas.microsoft.com/office/drawing/2014/main" id="{1AF2390F-9B89-4028-AD37-5FFD786F8CCF}"/>
            </a:ext>
          </a:extLst>
        </xdr:cNvPr>
        <xdr:cNvSpPr txBox="1"/>
      </xdr:nvSpPr>
      <xdr:spPr>
        <a:xfrm>
          <a:off x="4533900" y="1194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117348</xdr:rowOff>
    </xdr:from>
    <xdr:to>
      <xdr:col>20</xdr:col>
      <xdr:colOff>38100</xdr:colOff>
      <xdr:row>73</xdr:row>
      <xdr:rowOff>47498</xdr:rowOff>
    </xdr:to>
    <xdr:sp macro="" textlink="">
      <xdr:nvSpPr>
        <xdr:cNvPr id="394" name="楕円 393">
          <a:extLst>
            <a:ext uri="{FF2B5EF4-FFF2-40B4-BE49-F238E27FC236}">
              <a16:creationId xmlns:a16="http://schemas.microsoft.com/office/drawing/2014/main" id="{0308A1B5-7F05-4EF0-81BA-6A6DB8ECB4D4}"/>
            </a:ext>
          </a:extLst>
        </xdr:cNvPr>
        <xdr:cNvSpPr/>
      </xdr:nvSpPr>
      <xdr:spPr>
        <a:xfrm>
          <a:off x="3635375" y="1200454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57675</xdr:rowOff>
    </xdr:from>
    <xdr:ext cx="736600" cy="259045"/>
    <xdr:sp macro="" textlink="">
      <xdr:nvSpPr>
        <xdr:cNvPr id="395" name="テキスト ボックス 394">
          <a:extLst>
            <a:ext uri="{FF2B5EF4-FFF2-40B4-BE49-F238E27FC236}">
              <a16:creationId xmlns:a16="http://schemas.microsoft.com/office/drawing/2014/main" id="{B3949F58-8EC7-47C2-A43D-7E96FAAF620D}"/>
            </a:ext>
          </a:extLst>
        </xdr:cNvPr>
        <xdr:cNvSpPr txBox="1"/>
      </xdr:nvSpPr>
      <xdr:spPr>
        <a:xfrm>
          <a:off x="3321050" y="11779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108204</xdr:rowOff>
    </xdr:from>
    <xdr:to>
      <xdr:col>15</xdr:col>
      <xdr:colOff>149225</xdr:colOff>
      <xdr:row>73</xdr:row>
      <xdr:rowOff>38354</xdr:rowOff>
    </xdr:to>
    <xdr:sp macro="" textlink="">
      <xdr:nvSpPr>
        <xdr:cNvPr id="396" name="楕円 395">
          <a:extLst>
            <a:ext uri="{FF2B5EF4-FFF2-40B4-BE49-F238E27FC236}">
              <a16:creationId xmlns:a16="http://schemas.microsoft.com/office/drawing/2014/main" id="{17B182ED-EA82-4483-A100-C9C2DD6D4797}"/>
            </a:ext>
          </a:extLst>
        </xdr:cNvPr>
        <xdr:cNvSpPr/>
      </xdr:nvSpPr>
      <xdr:spPr>
        <a:xfrm>
          <a:off x="2809875" y="119954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48531</xdr:rowOff>
    </xdr:from>
    <xdr:ext cx="762000" cy="259045"/>
    <xdr:sp macro="" textlink="">
      <xdr:nvSpPr>
        <xdr:cNvPr id="397" name="テキスト ボックス 396">
          <a:extLst>
            <a:ext uri="{FF2B5EF4-FFF2-40B4-BE49-F238E27FC236}">
              <a16:creationId xmlns:a16="http://schemas.microsoft.com/office/drawing/2014/main" id="{93B416A5-C995-4FCC-9CBD-EB6B3278C40B}"/>
            </a:ext>
          </a:extLst>
        </xdr:cNvPr>
        <xdr:cNvSpPr txBox="1"/>
      </xdr:nvSpPr>
      <xdr:spPr>
        <a:xfrm>
          <a:off x="2511425" y="1177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144780</xdr:rowOff>
    </xdr:from>
    <xdr:to>
      <xdr:col>11</xdr:col>
      <xdr:colOff>60325</xdr:colOff>
      <xdr:row>73</xdr:row>
      <xdr:rowOff>74930</xdr:rowOff>
    </xdr:to>
    <xdr:sp macro="" textlink="">
      <xdr:nvSpPr>
        <xdr:cNvPr id="398" name="楕円 397">
          <a:extLst>
            <a:ext uri="{FF2B5EF4-FFF2-40B4-BE49-F238E27FC236}">
              <a16:creationId xmlns:a16="http://schemas.microsoft.com/office/drawing/2014/main" id="{13DB2A84-8159-4599-8FF9-B2AE6784C44E}"/>
            </a:ext>
          </a:extLst>
        </xdr:cNvPr>
        <xdr:cNvSpPr/>
      </xdr:nvSpPr>
      <xdr:spPr>
        <a:xfrm>
          <a:off x="2000250" y="120319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85107</xdr:rowOff>
    </xdr:from>
    <xdr:ext cx="762000" cy="259045"/>
    <xdr:sp macro="" textlink="">
      <xdr:nvSpPr>
        <xdr:cNvPr id="399" name="テキスト ボックス 398">
          <a:extLst>
            <a:ext uri="{FF2B5EF4-FFF2-40B4-BE49-F238E27FC236}">
              <a16:creationId xmlns:a16="http://schemas.microsoft.com/office/drawing/2014/main" id="{14C99C08-4B4D-4256-826E-D58E4D49794E}"/>
            </a:ext>
          </a:extLst>
        </xdr:cNvPr>
        <xdr:cNvSpPr txBox="1"/>
      </xdr:nvSpPr>
      <xdr:spPr>
        <a:xfrm>
          <a:off x="1685925" y="1180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135636</xdr:rowOff>
    </xdr:from>
    <xdr:to>
      <xdr:col>6</xdr:col>
      <xdr:colOff>171450</xdr:colOff>
      <xdr:row>73</xdr:row>
      <xdr:rowOff>65786</xdr:rowOff>
    </xdr:to>
    <xdr:sp macro="" textlink="">
      <xdr:nvSpPr>
        <xdr:cNvPr id="400" name="楕円 399">
          <a:extLst>
            <a:ext uri="{FF2B5EF4-FFF2-40B4-BE49-F238E27FC236}">
              <a16:creationId xmlns:a16="http://schemas.microsoft.com/office/drawing/2014/main" id="{0BBE1D2B-D825-4310-BC03-4DE88EEC3B28}"/>
            </a:ext>
          </a:extLst>
        </xdr:cNvPr>
        <xdr:cNvSpPr/>
      </xdr:nvSpPr>
      <xdr:spPr>
        <a:xfrm>
          <a:off x="1174750" y="120228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75963</xdr:rowOff>
    </xdr:from>
    <xdr:ext cx="762000" cy="259045"/>
    <xdr:sp macro="" textlink="">
      <xdr:nvSpPr>
        <xdr:cNvPr id="401" name="テキスト ボックス 400">
          <a:extLst>
            <a:ext uri="{FF2B5EF4-FFF2-40B4-BE49-F238E27FC236}">
              <a16:creationId xmlns:a16="http://schemas.microsoft.com/office/drawing/2014/main" id="{23C656E6-5F5C-4954-9ECB-9A573C209272}"/>
            </a:ext>
          </a:extLst>
        </xdr:cNvPr>
        <xdr:cNvSpPr txBox="1"/>
      </xdr:nvSpPr>
      <xdr:spPr>
        <a:xfrm>
          <a:off x="876300" y="11798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4ABE383A-C664-48D2-967F-8173B409C29E}"/>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C0DE58FA-5431-4EA2-8D10-49F1CB8E39ED}"/>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A563B66E-EA48-4D83-ABC8-052EA99650DD}"/>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2B252B26-D194-43D2-B688-44D6A05280AF}"/>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F6AE46DA-7738-4DC4-A86D-EB0FAB471886}"/>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DA0789A9-C53D-4A71-90CC-81A3FCD6EBEF}"/>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5282B7A9-4176-4C2F-B796-7CE64BE85B05}"/>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F49244B9-0253-485D-8431-CBEF4F1AD2EB}"/>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925C34BD-0DD9-42BD-A7E3-9BE5E5ABB6DC}"/>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E40096AB-BEFF-4BD7-9F9B-AFED66026547}"/>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AF55968D-62AB-43E3-AD15-D076C6C4C06D}"/>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公債費以外の経常収支比率は令和３年度までは改善がみられていたが、前年度から悪化に転じ、今年度は更に</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ポイント上昇し、類似団体平均より</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ポイント、全国平均を</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ポイント、宮崎県平均を</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上回る結果となった。これは、人件費、扶助費、その他の値が高いことが主な要因であるが、扶助費と繰出金については少子高齢化に伴う社会保障関連経費の増等によるものと考えられるため、適正化に向けた精査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7C825D1F-3C84-4925-8801-7AA3CB8B7C5D}"/>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4961DAA4-E43C-468A-A5DA-237DFB4DF047}"/>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22552295-9259-455B-84BC-01872FA276F4}"/>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843E09F8-858B-4122-A3B8-137855BEC8AF}"/>
            </a:ext>
          </a:extLst>
        </xdr:cNvPr>
        <xdr:cNvCxnSpPr/>
      </xdr:nvCxnSpPr>
      <xdr:spPr>
        <a:xfrm>
          <a:off x="11461750"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61CF9878-93F8-47C3-9446-91083CB31B4D}"/>
            </a:ext>
          </a:extLst>
        </xdr:cNvPr>
        <xdr:cNvSpPr txBox="1"/>
      </xdr:nvSpPr>
      <xdr:spPr>
        <a:xfrm>
          <a:off x="1100137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4833CC-30C9-4F9A-AE86-AB98A407085B}"/>
            </a:ext>
          </a:extLst>
        </xdr:cNvPr>
        <xdr:cNvCxnSpPr/>
      </xdr:nvCxnSpPr>
      <xdr:spPr>
        <a:xfrm>
          <a:off x="11461750"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1029264A-FCF5-4AD4-9CCF-3CA9C87E3FDD}"/>
            </a:ext>
          </a:extLst>
        </xdr:cNvPr>
        <xdr:cNvSpPr txBox="1"/>
      </xdr:nvSpPr>
      <xdr:spPr>
        <a:xfrm>
          <a:off x="1100137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F035816D-A6FB-40DB-95F8-9417F6973E5F}"/>
            </a:ext>
          </a:extLst>
        </xdr:cNvPr>
        <xdr:cNvCxnSpPr/>
      </xdr:nvCxnSpPr>
      <xdr:spPr>
        <a:xfrm>
          <a:off x="11461750"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D0631EA5-FD24-4C0D-9939-763D65E177D9}"/>
            </a:ext>
          </a:extLst>
        </xdr:cNvPr>
        <xdr:cNvSpPr txBox="1"/>
      </xdr:nvSpPr>
      <xdr:spPr>
        <a:xfrm>
          <a:off x="1100137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95EDC1FB-66A1-4EFF-91C8-B337244C4F04}"/>
            </a:ext>
          </a:extLst>
        </xdr:cNvPr>
        <xdr:cNvCxnSpPr/>
      </xdr:nvCxnSpPr>
      <xdr:spPr>
        <a:xfrm>
          <a:off x="11461750"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9BE8F799-F9E3-455A-ABA8-75EFDD43F92C}"/>
            </a:ext>
          </a:extLst>
        </xdr:cNvPr>
        <xdr:cNvSpPr txBox="1"/>
      </xdr:nvSpPr>
      <xdr:spPr>
        <a:xfrm>
          <a:off x="1100137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E41F00CF-D2A6-467F-8A10-E9505F520D3A}"/>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EAD6B964-FB6C-414E-BAAB-CCA5B9A7C83C}"/>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1243AD4A-A256-4FBC-B3FE-CB2C8241D727}"/>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28702</xdr:rowOff>
    </xdr:from>
    <xdr:to>
      <xdr:col>82</xdr:col>
      <xdr:colOff>107950</xdr:colOff>
      <xdr:row>82</xdr:row>
      <xdr:rowOff>3556</xdr:rowOff>
    </xdr:to>
    <xdr:cxnSp macro="">
      <xdr:nvCxnSpPr>
        <xdr:cNvPr id="427" name="直線コネクタ 426">
          <a:extLst>
            <a:ext uri="{FF2B5EF4-FFF2-40B4-BE49-F238E27FC236}">
              <a16:creationId xmlns:a16="http://schemas.microsoft.com/office/drawing/2014/main" id="{89E2E09E-6150-4D7C-AC34-2F0017C92D2E}"/>
            </a:ext>
          </a:extLst>
        </xdr:cNvPr>
        <xdr:cNvCxnSpPr/>
      </xdr:nvCxnSpPr>
      <xdr:spPr>
        <a:xfrm flipV="1">
          <a:off x="15208250" y="12411202"/>
          <a:ext cx="0" cy="113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147083</xdr:rowOff>
    </xdr:from>
    <xdr:ext cx="762000" cy="259045"/>
    <xdr:sp macro="" textlink="">
      <xdr:nvSpPr>
        <xdr:cNvPr id="428" name="公債費以外最小値テキスト">
          <a:extLst>
            <a:ext uri="{FF2B5EF4-FFF2-40B4-BE49-F238E27FC236}">
              <a16:creationId xmlns:a16="http://schemas.microsoft.com/office/drawing/2014/main" id="{D2BBFCB4-7F4A-418A-8200-7C5E5BEE4109}"/>
            </a:ext>
          </a:extLst>
        </xdr:cNvPr>
        <xdr:cNvSpPr txBox="1"/>
      </xdr:nvSpPr>
      <xdr:spPr>
        <a:xfrm>
          <a:off x="15284450" y="1352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3556</xdr:rowOff>
    </xdr:from>
    <xdr:to>
      <xdr:col>82</xdr:col>
      <xdr:colOff>196850</xdr:colOff>
      <xdr:row>82</xdr:row>
      <xdr:rowOff>3556</xdr:rowOff>
    </xdr:to>
    <xdr:cxnSp macro="">
      <xdr:nvCxnSpPr>
        <xdr:cNvPr id="429" name="直線コネクタ 428">
          <a:extLst>
            <a:ext uri="{FF2B5EF4-FFF2-40B4-BE49-F238E27FC236}">
              <a16:creationId xmlns:a16="http://schemas.microsoft.com/office/drawing/2014/main" id="{D07559AC-27CA-4D89-9708-0813A9CEC237}"/>
            </a:ext>
          </a:extLst>
        </xdr:cNvPr>
        <xdr:cNvCxnSpPr/>
      </xdr:nvCxnSpPr>
      <xdr:spPr>
        <a:xfrm>
          <a:off x="15119350" y="1354175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115079</xdr:rowOff>
    </xdr:from>
    <xdr:ext cx="762000" cy="259045"/>
    <xdr:sp macro="" textlink="">
      <xdr:nvSpPr>
        <xdr:cNvPr id="430" name="公債費以外最大値テキスト">
          <a:extLst>
            <a:ext uri="{FF2B5EF4-FFF2-40B4-BE49-F238E27FC236}">
              <a16:creationId xmlns:a16="http://schemas.microsoft.com/office/drawing/2014/main" id="{7B02A633-0EA4-49CF-8DB9-A5EBC75A6DB9}"/>
            </a:ext>
          </a:extLst>
        </xdr:cNvPr>
        <xdr:cNvSpPr txBox="1"/>
      </xdr:nvSpPr>
      <xdr:spPr>
        <a:xfrm>
          <a:off x="15284450" y="1216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28702</xdr:rowOff>
    </xdr:from>
    <xdr:to>
      <xdr:col>82</xdr:col>
      <xdr:colOff>196850</xdr:colOff>
      <xdr:row>75</xdr:row>
      <xdr:rowOff>28702</xdr:rowOff>
    </xdr:to>
    <xdr:cxnSp macro="">
      <xdr:nvCxnSpPr>
        <xdr:cNvPr id="431" name="直線コネクタ 430">
          <a:extLst>
            <a:ext uri="{FF2B5EF4-FFF2-40B4-BE49-F238E27FC236}">
              <a16:creationId xmlns:a16="http://schemas.microsoft.com/office/drawing/2014/main" id="{2DB104F4-D9CD-4AE2-8DBA-A223F4A5931F}"/>
            </a:ext>
          </a:extLst>
        </xdr:cNvPr>
        <xdr:cNvCxnSpPr/>
      </xdr:nvCxnSpPr>
      <xdr:spPr>
        <a:xfrm>
          <a:off x="15119350" y="1241120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108713</xdr:rowOff>
    </xdr:from>
    <xdr:to>
      <xdr:col>82</xdr:col>
      <xdr:colOff>107950</xdr:colOff>
      <xdr:row>79</xdr:row>
      <xdr:rowOff>19558</xdr:rowOff>
    </xdr:to>
    <xdr:cxnSp macro="">
      <xdr:nvCxnSpPr>
        <xdr:cNvPr id="432" name="直線コネクタ 431">
          <a:extLst>
            <a:ext uri="{FF2B5EF4-FFF2-40B4-BE49-F238E27FC236}">
              <a16:creationId xmlns:a16="http://schemas.microsoft.com/office/drawing/2014/main" id="{3650B551-B957-425F-903F-2B155B8490D3}"/>
            </a:ext>
          </a:extLst>
        </xdr:cNvPr>
        <xdr:cNvCxnSpPr/>
      </xdr:nvCxnSpPr>
      <xdr:spPr>
        <a:xfrm>
          <a:off x="14433550" y="12986513"/>
          <a:ext cx="774700" cy="7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106442</xdr:rowOff>
    </xdr:from>
    <xdr:ext cx="762000" cy="259045"/>
    <xdr:sp macro="" textlink="">
      <xdr:nvSpPr>
        <xdr:cNvPr id="433" name="公債費以外平均値テキスト">
          <a:extLst>
            <a:ext uri="{FF2B5EF4-FFF2-40B4-BE49-F238E27FC236}">
              <a16:creationId xmlns:a16="http://schemas.microsoft.com/office/drawing/2014/main" id="{C1730C2A-7D62-428A-8C4B-CA0DC3A056E4}"/>
            </a:ext>
          </a:extLst>
        </xdr:cNvPr>
        <xdr:cNvSpPr txBox="1"/>
      </xdr:nvSpPr>
      <xdr:spPr>
        <a:xfrm>
          <a:off x="15284450" y="124889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34" name="フローチャート: 判断 433">
          <a:extLst>
            <a:ext uri="{FF2B5EF4-FFF2-40B4-BE49-F238E27FC236}">
              <a16:creationId xmlns:a16="http://schemas.microsoft.com/office/drawing/2014/main" id="{7937A72E-83A1-416B-8842-7CDF3245CA1E}"/>
            </a:ext>
          </a:extLst>
        </xdr:cNvPr>
        <xdr:cNvSpPr/>
      </xdr:nvSpPr>
      <xdr:spPr>
        <a:xfrm>
          <a:off x="15157450" y="126375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78</xdr:row>
      <xdr:rowOff>108713</xdr:rowOff>
    </xdr:to>
    <xdr:cxnSp macro="">
      <xdr:nvCxnSpPr>
        <xdr:cNvPr id="435" name="直線コネクタ 434">
          <a:extLst>
            <a:ext uri="{FF2B5EF4-FFF2-40B4-BE49-F238E27FC236}">
              <a16:creationId xmlns:a16="http://schemas.microsoft.com/office/drawing/2014/main" id="{5BBB8246-B765-4961-8182-2FD99454C8EC}"/>
            </a:ext>
          </a:extLst>
        </xdr:cNvPr>
        <xdr:cNvCxnSpPr/>
      </xdr:nvCxnSpPr>
      <xdr:spPr>
        <a:xfrm>
          <a:off x="13623925" y="12851130"/>
          <a:ext cx="809625" cy="13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6" name="フローチャート: 判断 435">
          <a:extLst>
            <a:ext uri="{FF2B5EF4-FFF2-40B4-BE49-F238E27FC236}">
              <a16:creationId xmlns:a16="http://schemas.microsoft.com/office/drawing/2014/main" id="{84261039-6DFA-4F72-A1E2-0A2A0A17FDA5}"/>
            </a:ext>
          </a:extLst>
        </xdr:cNvPr>
        <xdr:cNvSpPr/>
      </xdr:nvSpPr>
      <xdr:spPr>
        <a:xfrm>
          <a:off x="14382750" y="126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37" name="テキスト ボックス 436">
          <a:extLst>
            <a:ext uri="{FF2B5EF4-FFF2-40B4-BE49-F238E27FC236}">
              <a16:creationId xmlns:a16="http://schemas.microsoft.com/office/drawing/2014/main" id="{A7855087-CB12-4922-9D74-4DE98EBBD0F9}"/>
            </a:ext>
          </a:extLst>
        </xdr:cNvPr>
        <xdr:cNvSpPr txBox="1"/>
      </xdr:nvSpPr>
      <xdr:spPr>
        <a:xfrm>
          <a:off x="14084300" y="12385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78</xdr:row>
      <xdr:rowOff>108713</xdr:rowOff>
    </xdr:to>
    <xdr:cxnSp macro="">
      <xdr:nvCxnSpPr>
        <xdr:cNvPr id="438" name="直線コネクタ 437">
          <a:extLst>
            <a:ext uri="{FF2B5EF4-FFF2-40B4-BE49-F238E27FC236}">
              <a16:creationId xmlns:a16="http://schemas.microsoft.com/office/drawing/2014/main" id="{E3FFEDC1-26D3-4E36-8B39-AB79A2390752}"/>
            </a:ext>
          </a:extLst>
        </xdr:cNvPr>
        <xdr:cNvCxnSpPr/>
      </xdr:nvCxnSpPr>
      <xdr:spPr>
        <a:xfrm flipV="1">
          <a:off x="12798425" y="12851130"/>
          <a:ext cx="825500" cy="13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9" name="フローチャート: 判断 438">
          <a:extLst>
            <a:ext uri="{FF2B5EF4-FFF2-40B4-BE49-F238E27FC236}">
              <a16:creationId xmlns:a16="http://schemas.microsoft.com/office/drawing/2014/main" id="{328AA9D4-B5DB-4E51-85E6-CC69ACE05A0A}"/>
            </a:ext>
          </a:extLst>
        </xdr:cNvPr>
        <xdr:cNvSpPr/>
      </xdr:nvSpPr>
      <xdr:spPr>
        <a:xfrm>
          <a:off x="13573125" y="124701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40" name="テキスト ボックス 439">
          <a:extLst>
            <a:ext uri="{FF2B5EF4-FFF2-40B4-BE49-F238E27FC236}">
              <a16:creationId xmlns:a16="http://schemas.microsoft.com/office/drawing/2014/main" id="{D9F12E68-BD32-4AA8-BD5C-4B001040CADD}"/>
            </a:ext>
          </a:extLst>
        </xdr:cNvPr>
        <xdr:cNvSpPr txBox="1"/>
      </xdr:nvSpPr>
      <xdr:spPr>
        <a:xfrm>
          <a:off x="132588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108713</xdr:rowOff>
    </xdr:from>
    <xdr:to>
      <xdr:col>69</xdr:col>
      <xdr:colOff>92075</xdr:colOff>
      <xdr:row>79</xdr:row>
      <xdr:rowOff>124713</xdr:rowOff>
    </xdr:to>
    <xdr:cxnSp macro="">
      <xdr:nvCxnSpPr>
        <xdr:cNvPr id="441" name="直線コネクタ 440">
          <a:extLst>
            <a:ext uri="{FF2B5EF4-FFF2-40B4-BE49-F238E27FC236}">
              <a16:creationId xmlns:a16="http://schemas.microsoft.com/office/drawing/2014/main" id="{A0B4BC65-F8A6-4C53-8583-DABFA44B8DD2}"/>
            </a:ext>
          </a:extLst>
        </xdr:cNvPr>
        <xdr:cNvCxnSpPr/>
      </xdr:nvCxnSpPr>
      <xdr:spPr>
        <a:xfrm flipV="1">
          <a:off x="11972925" y="12986513"/>
          <a:ext cx="825500" cy="18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42" name="フローチャート: 判断 441">
          <a:extLst>
            <a:ext uri="{FF2B5EF4-FFF2-40B4-BE49-F238E27FC236}">
              <a16:creationId xmlns:a16="http://schemas.microsoft.com/office/drawing/2014/main" id="{D37F75BD-FF97-4940-9897-91EF82758D42}"/>
            </a:ext>
          </a:extLst>
        </xdr:cNvPr>
        <xdr:cNvSpPr/>
      </xdr:nvSpPr>
      <xdr:spPr>
        <a:xfrm>
          <a:off x="12747625" y="126329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25671</xdr:rowOff>
    </xdr:from>
    <xdr:ext cx="762000" cy="259045"/>
    <xdr:sp macro="" textlink="">
      <xdr:nvSpPr>
        <xdr:cNvPr id="443" name="テキスト ボックス 442">
          <a:extLst>
            <a:ext uri="{FF2B5EF4-FFF2-40B4-BE49-F238E27FC236}">
              <a16:creationId xmlns:a16="http://schemas.microsoft.com/office/drawing/2014/main" id="{6FBB40E8-A998-464D-BF07-ADB7D7001091}"/>
            </a:ext>
          </a:extLst>
        </xdr:cNvPr>
        <xdr:cNvSpPr txBox="1"/>
      </xdr:nvSpPr>
      <xdr:spPr>
        <a:xfrm>
          <a:off x="12449175" y="12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44" name="フローチャート: 判断 443">
          <a:extLst>
            <a:ext uri="{FF2B5EF4-FFF2-40B4-BE49-F238E27FC236}">
              <a16:creationId xmlns:a16="http://schemas.microsoft.com/office/drawing/2014/main" id="{BCF540E9-9359-43AD-893D-0B4725A2A472}"/>
            </a:ext>
          </a:extLst>
        </xdr:cNvPr>
        <xdr:cNvSpPr/>
      </xdr:nvSpPr>
      <xdr:spPr>
        <a:xfrm>
          <a:off x="11938000" y="1267409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66819</xdr:rowOff>
    </xdr:from>
    <xdr:ext cx="762000" cy="259045"/>
    <xdr:sp macro="" textlink="">
      <xdr:nvSpPr>
        <xdr:cNvPr id="445" name="テキスト ボックス 444">
          <a:extLst>
            <a:ext uri="{FF2B5EF4-FFF2-40B4-BE49-F238E27FC236}">
              <a16:creationId xmlns:a16="http://schemas.microsoft.com/office/drawing/2014/main" id="{525606E8-6963-47FE-8270-9A75C8618726}"/>
            </a:ext>
          </a:extLst>
        </xdr:cNvPr>
        <xdr:cNvSpPr txBox="1"/>
      </xdr:nvSpPr>
      <xdr:spPr>
        <a:xfrm>
          <a:off x="11623675" y="1244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ED1BC3E3-B825-464A-90C6-4C59A4119606}"/>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5264DA43-316A-4DDA-BF56-9A4640FCB7F7}"/>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FA66C453-CFDA-48E6-B519-E5EDC4B61B68}"/>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52010D9C-59BC-4A0F-A778-129091971325}"/>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1257B38D-2AF6-4F6C-A543-123F14F77497}"/>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140208</xdr:rowOff>
    </xdr:from>
    <xdr:to>
      <xdr:col>82</xdr:col>
      <xdr:colOff>158750</xdr:colOff>
      <xdr:row>79</xdr:row>
      <xdr:rowOff>70358</xdr:rowOff>
    </xdr:to>
    <xdr:sp macro="" textlink="">
      <xdr:nvSpPr>
        <xdr:cNvPr id="451" name="楕円 450">
          <a:extLst>
            <a:ext uri="{FF2B5EF4-FFF2-40B4-BE49-F238E27FC236}">
              <a16:creationId xmlns:a16="http://schemas.microsoft.com/office/drawing/2014/main" id="{83356271-2ABB-4054-8862-6DE2ACC0560E}"/>
            </a:ext>
          </a:extLst>
        </xdr:cNvPr>
        <xdr:cNvSpPr/>
      </xdr:nvSpPr>
      <xdr:spPr>
        <a:xfrm>
          <a:off x="15157450" y="130180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112285</xdr:rowOff>
    </xdr:from>
    <xdr:ext cx="762000" cy="259045"/>
    <xdr:sp macro="" textlink="">
      <xdr:nvSpPr>
        <xdr:cNvPr id="452" name="公債費以外該当値テキスト">
          <a:extLst>
            <a:ext uri="{FF2B5EF4-FFF2-40B4-BE49-F238E27FC236}">
              <a16:creationId xmlns:a16="http://schemas.microsoft.com/office/drawing/2014/main" id="{7E9EB9C6-E20C-4D11-8EAC-2D9D4ED17D15}"/>
            </a:ext>
          </a:extLst>
        </xdr:cNvPr>
        <xdr:cNvSpPr txBox="1"/>
      </xdr:nvSpPr>
      <xdr:spPr>
        <a:xfrm>
          <a:off x="15284450" y="1299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57913</xdr:rowOff>
    </xdr:from>
    <xdr:to>
      <xdr:col>78</xdr:col>
      <xdr:colOff>120650</xdr:colOff>
      <xdr:row>78</xdr:row>
      <xdr:rowOff>159513</xdr:rowOff>
    </xdr:to>
    <xdr:sp macro="" textlink="">
      <xdr:nvSpPr>
        <xdr:cNvPr id="453" name="楕円 452">
          <a:extLst>
            <a:ext uri="{FF2B5EF4-FFF2-40B4-BE49-F238E27FC236}">
              <a16:creationId xmlns:a16="http://schemas.microsoft.com/office/drawing/2014/main" id="{A11CFC4C-343C-4D11-9582-93D1EE3DB981}"/>
            </a:ext>
          </a:extLst>
        </xdr:cNvPr>
        <xdr:cNvSpPr/>
      </xdr:nvSpPr>
      <xdr:spPr>
        <a:xfrm>
          <a:off x="14382750" y="1293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144290</xdr:rowOff>
    </xdr:from>
    <xdr:ext cx="736600" cy="259045"/>
    <xdr:sp macro="" textlink="">
      <xdr:nvSpPr>
        <xdr:cNvPr id="454" name="テキスト ボックス 453">
          <a:extLst>
            <a:ext uri="{FF2B5EF4-FFF2-40B4-BE49-F238E27FC236}">
              <a16:creationId xmlns:a16="http://schemas.microsoft.com/office/drawing/2014/main" id="{32F0380C-A2E6-49A2-845B-B014E5274E86}"/>
            </a:ext>
          </a:extLst>
        </xdr:cNvPr>
        <xdr:cNvSpPr txBox="1"/>
      </xdr:nvSpPr>
      <xdr:spPr>
        <a:xfrm>
          <a:off x="14084300" y="13022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55" name="楕円 454">
          <a:extLst>
            <a:ext uri="{FF2B5EF4-FFF2-40B4-BE49-F238E27FC236}">
              <a16:creationId xmlns:a16="http://schemas.microsoft.com/office/drawing/2014/main" id="{C753E614-0F65-4E25-B6D8-29BC8D55207A}"/>
            </a:ext>
          </a:extLst>
        </xdr:cNvPr>
        <xdr:cNvSpPr/>
      </xdr:nvSpPr>
      <xdr:spPr>
        <a:xfrm>
          <a:off x="13573125" y="128003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56" name="テキスト ボックス 455">
          <a:extLst>
            <a:ext uri="{FF2B5EF4-FFF2-40B4-BE49-F238E27FC236}">
              <a16:creationId xmlns:a16="http://schemas.microsoft.com/office/drawing/2014/main" id="{6EE8768E-9C5C-44BA-814C-EB142EDB0667}"/>
            </a:ext>
          </a:extLst>
        </xdr:cNvPr>
        <xdr:cNvSpPr txBox="1"/>
      </xdr:nvSpPr>
      <xdr:spPr>
        <a:xfrm>
          <a:off x="13258800" y="1288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57913</xdr:rowOff>
    </xdr:from>
    <xdr:to>
      <xdr:col>69</xdr:col>
      <xdr:colOff>142875</xdr:colOff>
      <xdr:row>78</xdr:row>
      <xdr:rowOff>159513</xdr:rowOff>
    </xdr:to>
    <xdr:sp macro="" textlink="">
      <xdr:nvSpPr>
        <xdr:cNvPr id="457" name="楕円 456">
          <a:extLst>
            <a:ext uri="{FF2B5EF4-FFF2-40B4-BE49-F238E27FC236}">
              <a16:creationId xmlns:a16="http://schemas.microsoft.com/office/drawing/2014/main" id="{F5A958E6-1B4E-4031-80D5-AEB63F9DC3FD}"/>
            </a:ext>
          </a:extLst>
        </xdr:cNvPr>
        <xdr:cNvSpPr/>
      </xdr:nvSpPr>
      <xdr:spPr>
        <a:xfrm>
          <a:off x="12747625" y="1293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144290</xdr:rowOff>
    </xdr:from>
    <xdr:ext cx="762000" cy="259045"/>
    <xdr:sp macro="" textlink="">
      <xdr:nvSpPr>
        <xdr:cNvPr id="458" name="テキスト ボックス 457">
          <a:extLst>
            <a:ext uri="{FF2B5EF4-FFF2-40B4-BE49-F238E27FC236}">
              <a16:creationId xmlns:a16="http://schemas.microsoft.com/office/drawing/2014/main" id="{9FDE3CDE-13A9-4081-A5D1-5043A65688F6}"/>
            </a:ext>
          </a:extLst>
        </xdr:cNvPr>
        <xdr:cNvSpPr txBox="1"/>
      </xdr:nvSpPr>
      <xdr:spPr>
        <a:xfrm>
          <a:off x="12449175" y="1302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73913</xdr:rowOff>
    </xdr:from>
    <xdr:to>
      <xdr:col>65</xdr:col>
      <xdr:colOff>53975</xdr:colOff>
      <xdr:row>80</xdr:row>
      <xdr:rowOff>4063</xdr:rowOff>
    </xdr:to>
    <xdr:sp macro="" textlink="">
      <xdr:nvSpPr>
        <xdr:cNvPr id="459" name="楕円 458">
          <a:extLst>
            <a:ext uri="{FF2B5EF4-FFF2-40B4-BE49-F238E27FC236}">
              <a16:creationId xmlns:a16="http://schemas.microsoft.com/office/drawing/2014/main" id="{F2D9E3C7-33B1-4C7D-B0E9-D0DC5B2401B0}"/>
            </a:ext>
          </a:extLst>
        </xdr:cNvPr>
        <xdr:cNvSpPr/>
      </xdr:nvSpPr>
      <xdr:spPr>
        <a:xfrm>
          <a:off x="11938000" y="1311681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160290</xdr:rowOff>
    </xdr:from>
    <xdr:ext cx="762000" cy="259045"/>
    <xdr:sp macro="" textlink="">
      <xdr:nvSpPr>
        <xdr:cNvPr id="460" name="テキスト ボックス 459">
          <a:extLst>
            <a:ext uri="{FF2B5EF4-FFF2-40B4-BE49-F238E27FC236}">
              <a16:creationId xmlns:a16="http://schemas.microsoft.com/office/drawing/2014/main" id="{CE05C1D9-CD0C-475C-ABDE-F1960A3E1F9D}"/>
            </a:ext>
          </a:extLst>
        </xdr:cNvPr>
        <xdr:cNvSpPr txBox="1"/>
      </xdr:nvSpPr>
      <xdr:spPr>
        <a:xfrm>
          <a:off x="11623675" y="1320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8B509FC2-E68F-40BA-B711-218EB8B466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3591BA7-17EE-4647-BD1C-57C593BB6697}"/>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23C8830D-3946-46CF-A149-24981EAD47CC}"/>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9FBEC985-EF61-4C06-92E0-4EF3FCC6C9D7}"/>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29ABDF4E-EBEC-4549-AAA2-648907CF689A}"/>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宮崎県西都市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A37301D4-9528-4FAC-9A5A-21A4C35A6E80}"/>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FB8B5949-DEB8-4030-98D7-A145C1D635EA}"/>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36033E32-880D-4BB4-89D9-FED45CD1ED86}"/>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EAD2BFB4-3BE9-42FE-96DE-D9FCA2FE8BEE}"/>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166F6DF8-69CE-4A16-914E-506E9B497BC9}"/>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E17A603-F937-4221-AC2A-97CC5AA2D100}"/>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AAEB8046-831B-47FC-989E-86A900AFC4F2}"/>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AB45F56-CB5D-464A-B2A8-6ECE4411CB6D}"/>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2F32DE07-175D-4F90-A4D9-521784D3E08F}"/>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9BD5EEA6-FA40-403A-9718-8EA8E257DCA5}"/>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90D1727C-B121-4E70-9777-1F0E3AFF571D}"/>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6928ABA5-30C3-45A9-AF6C-0C5A53E3E884}"/>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E5A9C0CA-5EAD-48B8-912C-7A641D829D8E}"/>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2E0E0E99-8F32-41CE-8CD9-78E1E6E7B701}"/>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E97B431D-3B89-41B0-A875-0E4DF1AEEBEC}"/>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9395D308-56D4-49AB-81A7-5FC1C4C80F00}"/>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FCB30CF2-8706-4593-96E1-C20F8A6D5081}"/>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B83ABCE-D6DD-440F-AF56-109AF2C198E5}"/>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60251082-7397-4D60-BFFD-B0CFBC6194CE}"/>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873A287-503E-418A-A851-3645CDBD9017}"/>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94E0E661-5081-47AD-BC35-AF032DC0AC03}"/>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42DB7B52-217C-4B03-831D-84A8A87A16B7}"/>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D6B97C77-4678-42B4-9EF1-5C4D6A3AB706}"/>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1D4ACCB0-E362-4F33-ABE1-E8739677A517}"/>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55DCBF69-3BAA-4359-8F14-C800EA90F9B8}"/>
            </a:ext>
          </a:extLst>
        </xdr:cNvPr>
        <xdr:cNvSpPr txBox="1"/>
      </xdr:nvSpPr>
      <xdr:spPr>
        <a:xfrm>
          <a:off x="1250950" y="370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74ADEB69-29FB-46D4-9BCD-7517B8B3FCB8}"/>
            </a:ext>
          </a:extLst>
        </xdr:cNvPr>
        <xdr:cNvCxnSpPr/>
      </xdr:nvCxnSpPr>
      <xdr:spPr bwMode="auto">
        <a:xfrm>
          <a:off x="1949450" y="35591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F9D6A129-2E44-4FA2-A3A8-B65340F95A26}"/>
            </a:ext>
          </a:extLst>
        </xdr:cNvPr>
        <xdr:cNvSpPr txBox="1"/>
      </xdr:nvSpPr>
      <xdr:spPr>
        <a:xfrm>
          <a:off x="1250950" y="342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6FB62A1B-7682-45BE-AA2A-11E0F87EB796}"/>
            </a:ext>
          </a:extLst>
        </xdr:cNvPr>
        <xdr:cNvCxnSpPr/>
      </xdr:nvCxnSpPr>
      <xdr:spPr bwMode="auto">
        <a:xfrm>
          <a:off x="1949450" y="32861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996FE6BD-EFD3-4A50-B70B-2A95530DF0E1}"/>
            </a:ext>
          </a:extLst>
        </xdr:cNvPr>
        <xdr:cNvSpPr txBox="1"/>
      </xdr:nvSpPr>
      <xdr:spPr>
        <a:xfrm>
          <a:off x="1250950" y="315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668038EF-9F1C-46B2-8561-ED538F671F91}"/>
            </a:ext>
          </a:extLst>
        </xdr:cNvPr>
        <xdr:cNvCxnSpPr/>
      </xdr:nvCxnSpPr>
      <xdr:spPr bwMode="auto">
        <a:xfrm>
          <a:off x="1949450" y="30130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21E7A2ED-9E94-4C03-AD02-EFCB9AF811CC}"/>
            </a:ext>
          </a:extLst>
        </xdr:cNvPr>
        <xdr:cNvSpPr txBox="1"/>
      </xdr:nvSpPr>
      <xdr:spPr>
        <a:xfrm>
          <a:off x="125095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D8F6A77-15CE-46F3-8AF8-BD8135037E66}"/>
            </a:ext>
          </a:extLst>
        </xdr:cNvPr>
        <xdr:cNvCxnSpPr/>
      </xdr:nvCxnSpPr>
      <xdr:spPr bwMode="auto">
        <a:xfrm>
          <a:off x="1949450" y="27336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DBB35621-5B9D-4651-9D01-F35BAE791B32}"/>
            </a:ext>
          </a:extLst>
        </xdr:cNvPr>
        <xdr:cNvSpPr txBox="1"/>
      </xdr:nvSpPr>
      <xdr:spPr>
        <a:xfrm>
          <a:off x="125095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16AC5CB9-80EC-403E-A6DF-F8BE2F14F7FB}"/>
            </a:ext>
          </a:extLst>
        </xdr:cNvPr>
        <xdr:cNvCxnSpPr/>
      </xdr:nvCxnSpPr>
      <xdr:spPr bwMode="auto">
        <a:xfrm>
          <a:off x="1949450" y="24542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FEDC9D67-65CD-48DE-8508-E0825A4A20CD}"/>
            </a:ext>
          </a:extLst>
        </xdr:cNvPr>
        <xdr:cNvSpPr txBox="1"/>
      </xdr:nvSpPr>
      <xdr:spPr>
        <a:xfrm>
          <a:off x="1250950" y="231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75974317-75B5-455A-B9CA-05972FE6AA9E}"/>
            </a:ext>
          </a:extLst>
        </xdr:cNvPr>
        <xdr:cNvCxnSpPr/>
      </xdr:nvCxnSpPr>
      <xdr:spPr bwMode="auto">
        <a:xfrm>
          <a:off x="1949450" y="21685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F6DED56E-47E3-48DD-BBDC-954256CE5F85}"/>
            </a:ext>
          </a:extLst>
        </xdr:cNvPr>
        <xdr:cNvSpPr txBox="1"/>
      </xdr:nvSpPr>
      <xdr:spPr>
        <a:xfrm>
          <a:off x="1250950" y="202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51E7A83E-31FD-49F8-A4E0-930B1F026D8F}"/>
            </a:ext>
          </a:extLst>
        </xdr:cNvPr>
        <xdr:cNvCxnSpPr/>
      </xdr:nvCxnSpPr>
      <xdr:spPr bwMode="auto">
        <a:xfrm>
          <a:off x="1949450" y="18827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2101C48C-6C0D-44CD-987F-899EEBE216BE}"/>
            </a:ext>
          </a:extLst>
        </xdr:cNvPr>
        <xdr:cNvSpPr txBox="1"/>
      </xdr:nvSpPr>
      <xdr:spPr>
        <a:xfrm>
          <a:off x="1250950" y="174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9E525AB9-A176-4935-92BC-C52139477AE4}"/>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6CCA2E14-B75A-4F43-95B5-1AACF0B9CA62}"/>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FFE18D5B-9D5F-402B-918B-EED3B2668C19}"/>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157880</xdr:rowOff>
    </xdr:from>
    <xdr:to>
      <xdr:col>29</xdr:col>
      <xdr:colOff>127000</xdr:colOff>
      <xdr:row>19</xdr:row>
      <xdr:rowOff>141007</xdr:rowOff>
    </xdr:to>
    <xdr:cxnSp macro="">
      <xdr:nvCxnSpPr>
        <xdr:cNvPr id="49" name="直線コネクタ 48">
          <a:extLst>
            <a:ext uri="{FF2B5EF4-FFF2-40B4-BE49-F238E27FC236}">
              <a16:creationId xmlns:a16="http://schemas.microsoft.com/office/drawing/2014/main" id="{EEE3E944-0F3B-4482-9863-363E5E618FFC}"/>
            </a:ext>
          </a:extLst>
        </xdr:cNvPr>
        <xdr:cNvCxnSpPr/>
      </xdr:nvCxnSpPr>
      <xdr:spPr bwMode="auto">
        <a:xfrm flipV="1">
          <a:off x="5099050" y="2037480"/>
          <a:ext cx="0" cy="13293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113084</xdr:rowOff>
    </xdr:from>
    <xdr:ext cx="762000" cy="259045"/>
    <xdr:sp macro="" textlink="">
      <xdr:nvSpPr>
        <xdr:cNvPr id="50" name="人口1人当たり決算額の推移最小値テキスト130">
          <a:extLst>
            <a:ext uri="{FF2B5EF4-FFF2-40B4-BE49-F238E27FC236}">
              <a16:creationId xmlns:a16="http://schemas.microsoft.com/office/drawing/2014/main" id="{52AF47FD-8D54-4493-9F4E-3198F9AB31A5}"/>
            </a:ext>
          </a:extLst>
        </xdr:cNvPr>
        <xdr:cNvSpPr txBox="1"/>
      </xdr:nvSpPr>
      <xdr:spPr>
        <a:xfrm>
          <a:off x="5168900" y="333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141007</xdr:rowOff>
    </xdr:from>
    <xdr:to>
      <xdr:col>30</xdr:col>
      <xdr:colOff>25400</xdr:colOff>
      <xdr:row>19</xdr:row>
      <xdr:rowOff>141007</xdr:rowOff>
    </xdr:to>
    <xdr:cxnSp macro="">
      <xdr:nvCxnSpPr>
        <xdr:cNvPr id="51" name="直線コネクタ 50">
          <a:extLst>
            <a:ext uri="{FF2B5EF4-FFF2-40B4-BE49-F238E27FC236}">
              <a16:creationId xmlns:a16="http://schemas.microsoft.com/office/drawing/2014/main" id="{9CA09D52-69B0-4423-ADAA-461BD66BCBE7}"/>
            </a:ext>
          </a:extLst>
        </xdr:cNvPr>
        <xdr:cNvCxnSpPr/>
      </xdr:nvCxnSpPr>
      <xdr:spPr bwMode="auto">
        <a:xfrm>
          <a:off x="5010150" y="3366807"/>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72807</xdr:rowOff>
    </xdr:from>
    <xdr:ext cx="762000" cy="259045"/>
    <xdr:sp macro="" textlink="">
      <xdr:nvSpPr>
        <xdr:cNvPr id="52" name="人口1人当たり決算額の推移最大値テキスト130">
          <a:extLst>
            <a:ext uri="{FF2B5EF4-FFF2-40B4-BE49-F238E27FC236}">
              <a16:creationId xmlns:a16="http://schemas.microsoft.com/office/drawing/2014/main" id="{23FF1103-5905-427E-B106-6E833040FB8E}"/>
            </a:ext>
          </a:extLst>
        </xdr:cNvPr>
        <xdr:cNvSpPr txBox="1"/>
      </xdr:nvSpPr>
      <xdr:spPr>
        <a:xfrm>
          <a:off x="5168900" y="178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157880</xdr:rowOff>
    </xdr:from>
    <xdr:to>
      <xdr:col>30</xdr:col>
      <xdr:colOff>25400</xdr:colOff>
      <xdr:row>11</xdr:row>
      <xdr:rowOff>157880</xdr:rowOff>
    </xdr:to>
    <xdr:cxnSp macro="">
      <xdr:nvCxnSpPr>
        <xdr:cNvPr id="53" name="直線コネクタ 52">
          <a:extLst>
            <a:ext uri="{FF2B5EF4-FFF2-40B4-BE49-F238E27FC236}">
              <a16:creationId xmlns:a16="http://schemas.microsoft.com/office/drawing/2014/main" id="{9F4C87BE-9A02-417F-9613-84E671E1A140}"/>
            </a:ext>
          </a:extLst>
        </xdr:cNvPr>
        <xdr:cNvCxnSpPr/>
      </xdr:nvCxnSpPr>
      <xdr:spPr bwMode="auto">
        <a:xfrm>
          <a:off x="5010150" y="2037480"/>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111217</xdr:rowOff>
    </xdr:from>
    <xdr:to>
      <xdr:col>29</xdr:col>
      <xdr:colOff>127000</xdr:colOff>
      <xdr:row>16</xdr:row>
      <xdr:rowOff>147693</xdr:rowOff>
    </xdr:to>
    <xdr:cxnSp macro="">
      <xdr:nvCxnSpPr>
        <xdr:cNvPr id="54" name="直線コネクタ 53">
          <a:extLst>
            <a:ext uri="{FF2B5EF4-FFF2-40B4-BE49-F238E27FC236}">
              <a16:creationId xmlns:a16="http://schemas.microsoft.com/office/drawing/2014/main" id="{1AD6B68A-D69C-4B0A-8F53-24EB392BE02F}"/>
            </a:ext>
          </a:extLst>
        </xdr:cNvPr>
        <xdr:cNvCxnSpPr/>
      </xdr:nvCxnSpPr>
      <xdr:spPr bwMode="auto">
        <a:xfrm flipV="1">
          <a:off x="4508500" y="2841717"/>
          <a:ext cx="590550" cy="36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95994</xdr:rowOff>
    </xdr:from>
    <xdr:ext cx="762000" cy="259045"/>
    <xdr:sp macro="" textlink="">
      <xdr:nvSpPr>
        <xdr:cNvPr id="55" name="人口1人当たり決算額の推移平均値テキスト130">
          <a:extLst>
            <a:ext uri="{FF2B5EF4-FFF2-40B4-BE49-F238E27FC236}">
              <a16:creationId xmlns:a16="http://schemas.microsoft.com/office/drawing/2014/main" id="{545ECC78-DB50-4D07-889F-CC007EFD25BA}"/>
            </a:ext>
          </a:extLst>
        </xdr:cNvPr>
        <xdr:cNvSpPr txBox="1"/>
      </xdr:nvSpPr>
      <xdr:spPr>
        <a:xfrm>
          <a:off x="5168900" y="282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102822</xdr:rowOff>
    </xdr:from>
    <xdr:to>
      <xdr:col>29</xdr:col>
      <xdr:colOff>177800</xdr:colOff>
      <xdr:row>17</xdr:row>
      <xdr:rowOff>32972</xdr:rowOff>
    </xdr:to>
    <xdr:sp macro="" textlink="">
      <xdr:nvSpPr>
        <xdr:cNvPr id="56" name="フローチャート: 判断 55">
          <a:extLst>
            <a:ext uri="{FF2B5EF4-FFF2-40B4-BE49-F238E27FC236}">
              <a16:creationId xmlns:a16="http://schemas.microsoft.com/office/drawing/2014/main" id="{AB3924CE-483D-4B76-9A62-3354B39E408E}"/>
            </a:ext>
          </a:extLst>
        </xdr:cNvPr>
        <xdr:cNvSpPr/>
      </xdr:nvSpPr>
      <xdr:spPr bwMode="auto">
        <a:xfrm>
          <a:off x="5048250" y="2833322"/>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147693</xdr:rowOff>
    </xdr:from>
    <xdr:to>
      <xdr:col>26</xdr:col>
      <xdr:colOff>50800</xdr:colOff>
      <xdr:row>16</xdr:row>
      <xdr:rowOff>164767</xdr:rowOff>
    </xdr:to>
    <xdr:cxnSp macro="">
      <xdr:nvCxnSpPr>
        <xdr:cNvPr id="57" name="直線コネクタ 56">
          <a:extLst>
            <a:ext uri="{FF2B5EF4-FFF2-40B4-BE49-F238E27FC236}">
              <a16:creationId xmlns:a16="http://schemas.microsoft.com/office/drawing/2014/main" id="{236D4C45-B2F4-41D4-A238-DC3AD1FE3266}"/>
            </a:ext>
          </a:extLst>
        </xdr:cNvPr>
        <xdr:cNvCxnSpPr/>
      </xdr:nvCxnSpPr>
      <xdr:spPr bwMode="auto">
        <a:xfrm flipV="1">
          <a:off x="3886200" y="2878193"/>
          <a:ext cx="622300" cy="17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142884</xdr:rowOff>
    </xdr:from>
    <xdr:to>
      <xdr:col>26</xdr:col>
      <xdr:colOff>101600</xdr:colOff>
      <xdr:row>17</xdr:row>
      <xdr:rowOff>73034</xdr:rowOff>
    </xdr:to>
    <xdr:sp macro="" textlink="">
      <xdr:nvSpPr>
        <xdr:cNvPr id="58" name="フローチャート: 判断 57">
          <a:extLst>
            <a:ext uri="{FF2B5EF4-FFF2-40B4-BE49-F238E27FC236}">
              <a16:creationId xmlns:a16="http://schemas.microsoft.com/office/drawing/2014/main" id="{F41876D1-F770-4A92-AE4F-3B215E50D506}"/>
            </a:ext>
          </a:extLst>
        </xdr:cNvPr>
        <xdr:cNvSpPr/>
      </xdr:nvSpPr>
      <xdr:spPr bwMode="auto">
        <a:xfrm>
          <a:off x="4457700" y="2873384"/>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57811</xdr:rowOff>
    </xdr:from>
    <xdr:ext cx="736600" cy="259045"/>
    <xdr:sp macro="" textlink="">
      <xdr:nvSpPr>
        <xdr:cNvPr id="59" name="テキスト ボックス 58">
          <a:extLst>
            <a:ext uri="{FF2B5EF4-FFF2-40B4-BE49-F238E27FC236}">
              <a16:creationId xmlns:a16="http://schemas.microsoft.com/office/drawing/2014/main" id="{E7F79CA6-72C3-4286-BD9F-47212DD41F60}"/>
            </a:ext>
          </a:extLst>
        </xdr:cNvPr>
        <xdr:cNvSpPr txBox="1"/>
      </xdr:nvSpPr>
      <xdr:spPr>
        <a:xfrm>
          <a:off x="4165600" y="2953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164767</xdr:rowOff>
    </xdr:from>
    <xdr:to>
      <xdr:col>22</xdr:col>
      <xdr:colOff>114300</xdr:colOff>
      <xdr:row>17</xdr:row>
      <xdr:rowOff>42323</xdr:rowOff>
    </xdr:to>
    <xdr:cxnSp macro="">
      <xdr:nvCxnSpPr>
        <xdr:cNvPr id="60" name="直線コネクタ 59">
          <a:extLst>
            <a:ext uri="{FF2B5EF4-FFF2-40B4-BE49-F238E27FC236}">
              <a16:creationId xmlns:a16="http://schemas.microsoft.com/office/drawing/2014/main" id="{268E5DF2-F43B-412F-8FF6-5972F78827F8}"/>
            </a:ext>
          </a:extLst>
        </xdr:cNvPr>
        <xdr:cNvCxnSpPr/>
      </xdr:nvCxnSpPr>
      <xdr:spPr bwMode="auto">
        <a:xfrm flipV="1">
          <a:off x="3257550" y="2895267"/>
          <a:ext cx="628650" cy="42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164116</xdr:rowOff>
    </xdr:from>
    <xdr:to>
      <xdr:col>22</xdr:col>
      <xdr:colOff>165100</xdr:colOff>
      <xdr:row>17</xdr:row>
      <xdr:rowOff>94266</xdr:rowOff>
    </xdr:to>
    <xdr:sp macro="" textlink="">
      <xdr:nvSpPr>
        <xdr:cNvPr id="61" name="フローチャート: 判断 60">
          <a:extLst>
            <a:ext uri="{FF2B5EF4-FFF2-40B4-BE49-F238E27FC236}">
              <a16:creationId xmlns:a16="http://schemas.microsoft.com/office/drawing/2014/main" id="{AA75A398-07D2-43D7-8DAA-A6AA524F9E79}"/>
            </a:ext>
          </a:extLst>
        </xdr:cNvPr>
        <xdr:cNvSpPr/>
      </xdr:nvSpPr>
      <xdr:spPr bwMode="auto">
        <a:xfrm>
          <a:off x="3835400" y="2894616"/>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79043</xdr:rowOff>
    </xdr:from>
    <xdr:ext cx="762000" cy="259045"/>
    <xdr:sp macro="" textlink="">
      <xdr:nvSpPr>
        <xdr:cNvPr id="62" name="テキスト ボックス 61">
          <a:extLst>
            <a:ext uri="{FF2B5EF4-FFF2-40B4-BE49-F238E27FC236}">
              <a16:creationId xmlns:a16="http://schemas.microsoft.com/office/drawing/2014/main" id="{51300E6A-EA3D-4FAA-84E7-FC7C0415222B}"/>
            </a:ext>
          </a:extLst>
        </xdr:cNvPr>
        <xdr:cNvSpPr txBox="1"/>
      </xdr:nvSpPr>
      <xdr:spPr>
        <a:xfrm>
          <a:off x="3543300" y="2974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42323</xdr:rowOff>
    </xdr:from>
    <xdr:to>
      <xdr:col>18</xdr:col>
      <xdr:colOff>177800</xdr:colOff>
      <xdr:row>17</xdr:row>
      <xdr:rowOff>67269</xdr:rowOff>
    </xdr:to>
    <xdr:cxnSp macro="">
      <xdr:nvCxnSpPr>
        <xdr:cNvPr id="63" name="直線コネクタ 62">
          <a:extLst>
            <a:ext uri="{FF2B5EF4-FFF2-40B4-BE49-F238E27FC236}">
              <a16:creationId xmlns:a16="http://schemas.microsoft.com/office/drawing/2014/main" id="{AF69158D-1415-4921-9316-944BC0910EFD}"/>
            </a:ext>
          </a:extLst>
        </xdr:cNvPr>
        <xdr:cNvCxnSpPr/>
      </xdr:nvCxnSpPr>
      <xdr:spPr bwMode="auto">
        <a:xfrm flipV="1">
          <a:off x="2622550" y="2937923"/>
          <a:ext cx="635000" cy="24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23655</xdr:rowOff>
    </xdr:from>
    <xdr:to>
      <xdr:col>19</xdr:col>
      <xdr:colOff>38100</xdr:colOff>
      <xdr:row>17</xdr:row>
      <xdr:rowOff>125255</xdr:rowOff>
    </xdr:to>
    <xdr:sp macro="" textlink="">
      <xdr:nvSpPr>
        <xdr:cNvPr id="64" name="フローチャート: 判断 63">
          <a:extLst>
            <a:ext uri="{FF2B5EF4-FFF2-40B4-BE49-F238E27FC236}">
              <a16:creationId xmlns:a16="http://schemas.microsoft.com/office/drawing/2014/main" id="{4E138086-4FFF-4471-9372-76A4C2AB1969}"/>
            </a:ext>
          </a:extLst>
        </xdr:cNvPr>
        <xdr:cNvSpPr/>
      </xdr:nvSpPr>
      <xdr:spPr bwMode="auto">
        <a:xfrm>
          <a:off x="3213100" y="2919255"/>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110032</xdr:rowOff>
    </xdr:from>
    <xdr:ext cx="762000" cy="259045"/>
    <xdr:sp macro="" textlink="">
      <xdr:nvSpPr>
        <xdr:cNvPr id="65" name="テキスト ボックス 64">
          <a:extLst>
            <a:ext uri="{FF2B5EF4-FFF2-40B4-BE49-F238E27FC236}">
              <a16:creationId xmlns:a16="http://schemas.microsoft.com/office/drawing/2014/main" id="{493292A3-2EB9-4B3A-A297-ED69D2B59549}"/>
            </a:ext>
          </a:extLst>
        </xdr:cNvPr>
        <xdr:cNvSpPr txBox="1"/>
      </xdr:nvSpPr>
      <xdr:spPr>
        <a:xfrm>
          <a:off x="2914650" y="300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46858</xdr:rowOff>
    </xdr:from>
    <xdr:to>
      <xdr:col>15</xdr:col>
      <xdr:colOff>101600</xdr:colOff>
      <xdr:row>17</xdr:row>
      <xdr:rowOff>148458</xdr:rowOff>
    </xdr:to>
    <xdr:sp macro="" textlink="">
      <xdr:nvSpPr>
        <xdr:cNvPr id="66" name="フローチャート: 判断 65">
          <a:extLst>
            <a:ext uri="{FF2B5EF4-FFF2-40B4-BE49-F238E27FC236}">
              <a16:creationId xmlns:a16="http://schemas.microsoft.com/office/drawing/2014/main" id="{C0CF919B-2502-4716-8F0C-46BC2F48CC94}"/>
            </a:ext>
          </a:extLst>
        </xdr:cNvPr>
        <xdr:cNvSpPr/>
      </xdr:nvSpPr>
      <xdr:spPr bwMode="auto">
        <a:xfrm>
          <a:off x="2571750" y="2942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133235</xdr:rowOff>
    </xdr:from>
    <xdr:ext cx="762000" cy="259045"/>
    <xdr:sp macro="" textlink="">
      <xdr:nvSpPr>
        <xdr:cNvPr id="67" name="テキスト ボックス 66">
          <a:extLst>
            <a:ext uri="{FF2B5EF4-FFF2-40B4-BE49-F238E27FC236}">
              <a16:creationId xmlns:a16="http://schemas.microsoft.com/office/drawing/2014/main" id="{97710509-AE82-4D80-AF53-8AD69DA3E132}"/>
            </a:ext>
          </a:extLst>
        </xdr:cNvPr>
        <xdr:cNvSpPr txBox="1"/>
      </xdr:nvSpPr>
      <xdr:spPr>
        <a:xfrm>
          <a:off x="2279650" y="3028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2D8DE755-2C32-48E2-B992-BE5227DD05FC}"/>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416C0477-9844-40B8-BE7D-4E11EBD724C3}"/>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61ED6050-79FD-48B4-AC52-3C31EF75263A}"/>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2B2AE845-97CE-4804-AF5C-101F4BB54284}"/>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C0106475-ECD4-4C7F-8235-F59750EC061B}"/>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60417</xdr:rowOff>
    </xdr:from>
    <xdr:to>
      <xdr:col>29</xdr:col>
      <xdr:colOff>177800</xdr:colOff>
      <xdr:row>16</xdr:row>
      <xdr:rowOff>162017</xdr:rowOff>
    </xdr:to>
    <xdr:sp macro="" textlink="">
      <xdr:nvSpPr>
        <xdr:cNvPr id="73" name="楕円 72">
          <a:extLst>
            <a:ext uri="{FF2B5EF4-FFF2-40B4-BE49-F238E27FC236}">
              <a16:creationId xmlns:a16="http://schemas.microsoft.com/office/drawing/2014/main" id="{5CBE9856-EA82-44E3-A4FD-2D21DEEAE86D}"/>
            </a:ext>
          </a:extLst>
        </xdr:cNvPr>
        <xdr:cNvSpPr/>
      </xdr:nvSpPr>
      <xdr:spPr bwMode="auto">
        <a:xfrm>
          <a:off x="5048250" y="2790917"/>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76944</xdr:rowOff>
    </xdr:from>
    <xdr:ext cx="762000" cy="259045"/>
    <xdr:sp macro="" textlink="">
      <xdr:nvSpPr>
        <xdr:cNvPr id="74" name="人口1人当たり決算額の推移該当値テキスト130">
          <a:extLst>
            <a:ext uri="{FF2B5EF4-FFF2-40B4-BE49-F238E27FC236}">
              <a16:creationId xmlns:a16="http://schemas.microsoft.com/office/drawing/2014/main" id="{B124D57E-27D7-4E32-BEDD-6F7DD72A3E91}"/>
            </a:ext>
          </a:extLst>
        </xdr:cNvPr>
        <xdr:cNvSpPr txBox="1"/>
      </xdr:nvSpPr>
      <xdr:spPr>
        <a:xfrm>
          <a:off x="5168900" y="2642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96893</xdr:rowOff>
    </xdr:from>
    <xdr:to>
      <xdr:col>26</xdr:col>
      <xdr:colOff>101600</xdr:colOff>
      <xdr:row>17</xdr:row>
      <xdr:rowOff>27043</xdr:rowOff>
    </xdr:to>
    <xdr:sp macro="" textlink="">
      <xdr:nvSpPr>
        <xdr:cNvPr id="75" name="楕円 74">
          <a:extLst>
            <a:ext uri="{FF2B5EF4-FFF2-40B4-BE49-F238E27FC236}">
              <a16:creationId xmlns:a16="http://schemas.microsoft.com/office/drawing/2014/main" id="{9EAB3E84-B9FA-4BFC-B2C3-44A9EC8A99CD}"/>
            </a:ext>
          </a:extLst>
        </xdr:cNvPr>
        <xdr:cNvSpPr/>
      </xdr:nvSpPr>
      <xdr:spPr bwMode="auto">
        <a:xfrm>
          <a:off x="4457700" y="2827393"/>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37220</xdr:rowOff>
    </xdr:from>
    <xdr:ext cx="736600" cy="259045"/>
    <xdr:sp macro="" textlink="">
      <xdr:nvSpPr>
        <xdr:cNvPr id="76" name="テキスト ボックス 75">
          <a:extLst>
            <a:ext uri="{FF2B5EF4-FFF2-40B4-BE49-F238E27FC236}">
              <a16:creationId xmlns:a16="http://schemas.microsoft.com/office/drawing/2014/main" id="{353C5A65-A5A7-4752-BF94-E152878F5321}"/>
            </a:ext>
          </a:extLst>
        </xdr:cNvPr>
        <xdr:cNvSpPr txBox="1"/>
      </xdr:nvSpPr>
      <xdr:spPr>
        <a:xfrm>
          <a:off x="4165600" y="260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113967</xdr:rowOff>
    </xdr:from>
    <xdr:to>
      <xdr:col>22</xdr:col>
      <xdr:colOff>165100</xdr:colOff>
      <xdr:row>17</xdr:row>
      <xdr:rowOff>44117</xdr:rowOff>
    </xdr:to>
    <xdr:sp macro="" textlink="">
      <xdr:nvSpPr>
        <xdr:cNvPr id="77" name="楕円 76">
          <a:extLst>
            <a:ext uri="{FF2B5EF4-FFF2-40B4-BE49-F238E27FC236}">
              <a16:creationId xmlns:a16="http://schemas.microsoft.com/office/drawing/2014/main" id="{33089FB6-36CE-4922-B6AB-6B9A6866F046}"/>
            </a:ext>
          </a:extLst>
        </xdr:cNvPr>
        <xdr:cNvSpPr/>
      </xdr:nvSpPr>
      <xdr:spPr bwMode="auto">
        <a:xfrm>
          <a:off x="3835400" y="2844467"/>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54294</xdr:rowOff>
    </xdr:from>
    <xdr:ext cx="762000" cy="259045"/>
    <xdr:sp macro="" textlink="">
      <xdr:nvSpPr>
        <xdr:cNvPr id="78" name="テキスト ボックス 77">
          <a:extLst>
            <a:ext uri="{FF2B5EF4-FFF2-40B4-BE49-F238E27FC236}">
              <a16:creationId xmlns:a16="http://schemas.microsoft.com/office/drawing/2014/main" id="{335C2887-9F57-43A5-B29C-904B3006DA64}"/>
            </a:ext>
          </a:extLst>
        </xdr:cNvPr>
        <xdr:cNvSpPr txBox="1"/>
      </xdr:nvSpPr>
      <xdr:spPr>
        <a:xfrm>
          <a:off x="3543300" y="2619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162973</xdr:rowOff>
    </xdr:from>
    <xdr:to>
      <xdr:col>19</xdr:col>
      <xdr:colOff>38100</xdr:colOff>
      <xdr:row>17</xdr:row>
      <xdr:rowOff>93123</xdr:rowOff>
    </xdr:to>
    <xdr:sp macro="" textlink="">
      <xdr:nvSpPr>
        <xdr:cNvPr id="79" name="楕円 78">
          <a:extLst>
            <a:ext uri="{FF2B5EF4-FFF2-40B4-BE49-F238E27FC236}">
              <a16:creationId xmlns:a16="http://schemas.microsoft.com/office/drawing/2014/main" id="{10DC7237-C74B-4B97-B253-C6F2CBCF386A}"/>
            </a:ext>
          </a:extLst>
        </xdr:cNvPr>
        <xdr:cNvSpPr/>
      </xdr:nvSpPr>
      <xdr:spPr bwMode="auto">
        <a:xfrm>
          <a:off x="3213100" y="2893473"/>
          <a:ext cx="825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103300</xdr:rowOff>
    </xdr:from>
    <xdr:ext cx="762000" cy="259045"/>
    <xdr:sp macro="" textlink="">
      <xdr:nvSpPr>
        <xdr:cNvPr id="80" name="テキスト ボックス 79">
          <a:extLst>
            <a:ext uri="{FF2B5EF4-FFF2-40B4-BE49-F238E27FC236}">
              <a16:creationId xmlns:a16="http://schemas.microsoft.com/office/drawing/2014/main" id="{BF03AE17-2A31-4E30-B1E4-1F19F11A04E5}"/>
            </a:ext>
          </a:extLst>
        </xdr:cNvPr>
        <xdr:cNvSpPr txBox="1"/>
      </xdr:nvSpPr>
      <xdr:spPr>
        <a:xfrm>
          <a:off x="2914650" y="2668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16469</xdr:rowOff>
    </xdr:from>
    <xdr:to>
      <xdr:col>15</xdr:col>
      <xdr:colOff>101600</xdr:colOff>
      <xdr:row>17</xdr:row>
      <xdr:rowOff>118069</xdr:rowOff>
    </xdr:to>
    <xdr:sp macro="" textlink="">
      <xdr:nvSpPr>
        <xdr:cNvPr id="81" name="楕円 80">
          <a:extLst>
            <a:ext uri="{FF2B5EF4-FFF2-40B4-BE49-F238E27FC236}">
              <a16:creationId xmlns:a16="http://schemas.microsoft.com/office/drawing/2014/main" id="{2C3E01E5-D677-4F02-9065-47C862CFAB0E}"/>
            </a:ext>
          </a:extLst>
        </xdr:cNvPr>
        <xdr:cNvSpPr/>
      </xdr:nvSpPr>
      <xdr:spPr bwMode="auto">
        <a:xfrm>
          <a:off x="2571750" y="2912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128246</xdr:rowOff>
    </xdr:from>
    <xdr:ext cx="762000" cy="259045"/>
    <xdr:sp macro="" textlink="">
      <xdr:nvSpPr>
        <xdr:cNvPr id="82" name="テキスト ボックス 81">
          <a:extLst>
            <a:ext uri="{FF2B5EF4-FFF2-40B4-BE49-F238E27FC236}">
              <a16:creationId xmlns:a16="http://schemas.microsoft.com/office/drawing/2014/main" id="{52BE8274-2378-4A09-9047-73E20FF8CA2F}"/>
            </a:ext>
          </a:extLst>
        </xdr:cNvPr>
        <xdr:cNvSpPr txBox="1"/>
      </xdr:nvSpPr>
      <xdr:spPr>
        <a:xfrm>
          <a:off x="2279650" y="26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11D48BC6-7B6C-4D70-9EB7-7649B2045509}"/>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B246E338-8E33-4C41-AFCF-8E9CC488DCC5}"/>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D8EE6796-B66B-46F7-9314-BC9DBE8168AE}"/>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8D0630F8-45E8-4188-9530-EF98E40E026B}"/>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62D0B414-5C3B-4C95-B642-CB0EC0CA7846}"/>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C574C40C-8541-4869-8A7A-828FEE4535A7}"/>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A92F6CBD-6C75-4FD2-B1B7-95CE306591B8}"/>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2A9DB75C-2FEF-4D06-A259-7B98BCAA5FFA}"/>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2FCD4010-5008-49F8-9BDD-63A322DD7954}"/>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3FB47E09-6645-45FB-A965-47056D3E987B}"/>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F66B41AF-414C-47CA-B3DF-59EB2C8F38EA}"/>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D5FD542B-C1E2-430A-9759-7746DDB4B55D}"/>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30E11148-7690-406E-9740-57E0E4A9F381}"/>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50CB5BC5-9AAA-42D8-8282-5354B242E7E2}"/>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5B2A2C06-087D-4AA9-8CFB-930C5350474F}"/>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39</xdr:row>
      <xdr:rowOff>12700</xdr:rowOff>
    </xdr:from>
    <xdr:to>
      <xdr:col>33</xdr:col>
      <xdr:colOff>114300</xdr:colOff>
      <xdr:row>39</xdr:row>
      <xdr:rowOff>12700</xdr:rowOff>
    </xdr:to>
    <xdr:cxnSp macro="">
      <xdr:nvCxnSpPr>
        <xdr:cNvPr id="98" name="直線コネクタ 97">
          <a:extLst>
            <a:ext uri="{FF2B5EF4-FFF2-40B4-BE49-F238E27FC236}">
              <a16:creationId xmlns:a16="http://schemas.microsoft.com/office/drawing/2014/main" id="{A062EA92-63E4-4B8C-A016-3522C0B0226D}"/>
            </a:ext>
          </a:extLst>
        </xdr:cNvPr>
        <xdr:cNvCxnSpPr/>
      </xdr:nvCxnSpPr>
      <xdr:spPr bwMode="auto">
        <a:xfrm>
          <a:off x="1949450" y="74930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41927</xdr:rowOff>
    </xdr:from>
    <xdr:ext cx="762000" cy="259045"/>
    <xdr:sp macro="" textlink="">
      <xdr:nvSpPr>
        <xdr:cNvPr id="99" name="テキスト ボックス 98">
          <a:extLst>
            <a:ext uri="{FF2B5EF4-FFF2-40B4-BE49-F238E27FC236}">
              <a16:creationId xmlns:a16="http://schemas.microsoft.com/office/drawing/2014/main" id="{F28522E1-3E1D-4FC3-AB4C-BEFAF94E7F51}"/>
            </a:ext>
          </a:extLst>
        </xdr:cNvPr>
        <xdr:cNvSpPr txBox="1"/>
      </xdr:nvSpPr>
      <xdr:spPr>
        <a:xfrm>
          <a:off x="1250950" y="735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241300</xdr:rowOff>
    </xdr:from>
    <xdr:to>
      <xdr:col>33</xdr:col>
      <xdr:colOff>114300</xdr:colOff>
      <xdr:row>37</xdr:row>
      <xdr:rowOff>241300</xdr:rowOff>
    </xdr:to>
    <xdr:cxnSp macro="">
      <xdr:nvCxnSpPr>
        <xdr:cNvPr id="100" name="直線コネクタ 99">
          <a:extLst>
            <a:ext uri="{FF2B5EF4-FFF2-40B4-BE49-F238E27FC236}">
              <a16:creationId xmlns:a16="http://schemas.microsoft.com/office/drawing/2014/main" id="{42067DDE-CB27-4830-996C-6B3850AAE63B}"/>
            </a:ext>
          </a:extLst>
        </xdr:cNvPr>
        <xdr:cNvCxnSpPr/>
      </xdr:nvCxnSpPr>
      <xdr:spPr bwMode="auto">
        <a:xfrm>
          <a:off x="1949450" y="72136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101" name="テキスト ボックス 100">
          <a:extLst>
            <a:ext uri="{FF2B5EF4-FFF2-40B4-BE49-F238E27FC236}">
              <a16:creationId xmlns:a16="http://schemas.microsoft.com/office/drawing/2014/main" id="{EF5B82B0-8F11-421C-844F-50BE7C921DA1}"/>
            </a:ext>
          </a:extLst>
        </xdr:cNvPr>
        <xdr:cNvSpPr txBox="1"/>
      </xdr:nvSpPr>
      <xdr:spPr>
        <a:xfrm>
          <a:off x="125095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127000</xdr:rowOff>
    </xdr:from>
    <xdr:to>
      <xdr:col>33</xdr:col>
      <xdr:colOff>114300</xdr:colOff>
      <xdr:row>36</xdr:row>
      <xdr:rowOff>127000</xdr:rowOff>
    </xdr:to>
    <xdr:cxnSp macro="">
      <xdr:nvCxnSpPr>
        <xdr:cNvPr id="102" name="直線コネクタ 101">
          <a:extLst>
            <a:ext uri="{FF2B5EF4-FFF2-40B4-BE49-F238E27FC236}">
              <a16:creationId xmlns:a16="http://schemas.microsoft.com/office/drawing/2014/main" id="{19D9BBA6-ADAE-4026-AB36-4E2A23AD1055}"/>
            </a:ext>
          </a:extLst>
        </xdr:cNvPr>
        <xdr:cNvCxnSpPr/>
      </xdr:nvCxnSpPr>
      <xdr:spPr bwMode="auto">
        <a:xfrm>
          <a:off x="1949450" y="69278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327677</xdr:rowOff>
    </xdr:from>
    <xdr:ext cx="762000" cy="259045"/>
    <xdr:sp macro="" textlink="">
      <xdr:nvSpPr>
        <xdr:cNvPr id="103" name="テキスト ボックス 102">
          <a:extLst>
            <a:ext uri="{FF2B5EF4-FFF2-40B4-BE49-F238E27FC236}">
              <a16:creationId xmlns:a16="http://schemas.microsoft.com/office/drawing/2014/main" id="{1973FB7C-F80A-492C-B645-A31F0A1915B0}"/>
            </a:ext>
          </a:extLst>
        </xdr:cNvPr>
        <xdr:cNvSpPr txBox="1"/>
      </xdr:nvSpPr>
      <xdr:spPr>
        <a:xfrm>
          <a:off x="1250950" y="678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4" name="直線コネクタ 103">
          <a:extLst>
            <a:ext uri="{FF2B5EF4-FFF2-40B4-BE49-F238E27FC236}">
              <a16:creationId xmlns:a16="http://schemas.microsoft.com/office/drawing/2014/main" id="{959040BF-3974-4AF3-8B0E-6BDD3B628771}"/>
            </a:ext>
          </a:extLst>
        </xdr:cNvPr>
        <xdr:cNvCxnSpPr/>
      </xdr:nvCxnSpPr>
      <xdr:spPr bwMode="auto">
        <a:xfrm>
          <a:off x="1949450" y="6642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5" name="テキスト ボックス 104">
          <a:extLst>
            <a:ext uri="{FF2B5EF4-FFF2-40B4-BE49-F238E27FC236}">
              <a16:creationId xmlns:a16="http://schemas.microsoft.com/office/drawing/2014/main" id="{6763EB91-F22D-4B95-A0B3-DD6FFDF2B0F4}"/>
            </a:ext>
          </a:extLst>
        </xdr:cNvPr>
        <xdr:cNvSpPr txBox="1"/>
      </xdr:nvSpPr>
      <xdr:spPr>
        <a:xfrm>
          <a:off x="125095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241300</xdr:rowOff>
    </xdr:from>
    <xdr:to>
      <xdr:col>33</xdr:col>
      <xdr:colOff>114300</xdr:colOff>
      <xdr:row>34</xdr:row>
      <xdr:rowOff>241300</xdr:rowOff>
    </xdr:to>
    <xdr:cxnSp macro="">
      <xdr:nvCxnSpPr>
        <xdr:cNvPr id="106" name="直線コネクタ 105">
          <a:extLst>
            <a:ext uri="{FF2B5EF4-FFF2-40B4-BE49-F238E27FC236}">
              <a16:creationId xmlns:a16="http://schemas.microsoft.com/office/drawing/2014/main" id="{C50D1585-134F-429E-96D4-822D88C86691}"/>
            </a:ext>
          </a:extLst>
        </xdr:cNvPr>
        <xdr:cNvCxnSpPr/>
      </xdr:nvCxnSpPr>
      <xdr:spPr bwMode="auto">
        <a:xfrm>
          <a:off x="1949450" y="63563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99077</xdr:rowOff>
    </xdr:from>
    <xdr:ext cx="762000" cy="259045"/>
    <xdr:sp macro="" textlink="">
      <xdr:nvSpPr>
        <xdr:cNvPr id="107" name="テキスト ボックス 106">
          <a:extLst>
            <a:ext uri="{FF2B5EF4-FFF2-40B4-BE49-F238E27FC236}">
              <a16:creationId xmlns:a16="http://schemas.microsoft.com/office/drawing/2014/main" id="{BAB981E7-28E0-4A6F-81AE-0B490571BEC3}"/>
            </a:ext>
          </a:extLst>
        </xdr:cNvPr>
        <xdr:cNvSpPr txBox="1"/>
      </xdr:nvSpPr>
      <xdr:spPr>
        <a:xfrm>
          <a:off x="1250950" y="621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108" name="直線コネクタ 107">
          <a:extLst>
            <a:ext uri="{FF2B5EF4-FFF2-40B4-BE49-F238E27FC236}">
              <a16:creationId xmlns:a16="http://schemas.microsoft.com/office/drawing/2014/main" id="{B738C704-A876-4531-9FCE-EA2168B74C18}"/>
            </a:ext>
          </a:extLst>
        </xdr:cNvPr>
        <xdr:cNvCxnSpPr/>
      </xdr:nvCxnSpPr>
      <xdr:spPr bwMode="auto">
        <a:xfrm>
          <a:off x="1949450" y="60706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9" name="テキスト ボックス 108">
          <a:extLst>
            <a:ext uri="{FF2B5EF4-FFF2-40B4-BE49-F238E27FC236}">
              <a16:creationId xmlns:a16="http://schemas.microsoft.com/office/drawing/2014/main" id="{0C709C59-CF8A-4133-8F59-A2EAA6A65A0E}"/>
            </a:ext>
          </a:extLst>
        </xdr:cNvPr>
        <xdr:cNvSpPr txBox="1"/>
      </xdr:nvSpPr>
      <xdr:spPr>
        <a:xfrm>
          <a:off x="1250950" y="592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12700</xdr:rowOff>
    </xdr:from>
    <xdr:to>
      <xdr:col>33</xdr:col>
      <xdr:colOff>114300</xdr:colOff>
      <xdr:row>33</xdr:row>
      <xdr:rowOff>12700</xdr:rowOff>
    </xdr:to>
    <xdr:cxnSp macro="">
      <xdr:nvCxnSpPr>
        <xdr:cNvPr id="110" name="直線コネクタ 109">
          <a:extLst>
            <a:ext uri="{FF2B5EF4-FFF2-40B4-BE49-F238E27FC236}">
              <a16:creationId xmlns:a16="http://schemas.microsoft.com/office/drawing/2014/main" id="{A692BB01-7B83-4D2A-BD7F-6C32FDB4E9AE}"/>
            </a:ext>
          </a:extLst>
        </xdr:cNvPr>
        <xdr:cNvCxnSpPr/>
      </xdr:nvCxnSpPr>
      <xdr:spPr bwMode="auto">
        <a:xfrm>
          <a:off x="1949450" y="57848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41927</xdr:rowOff>
    </xdr:from>
    <xdr:ext cx="762000" cy="259045"/>
    <xdr:sp macro="" textlink="">
      <xdr:nvSpPr>
        <xdr:cNvPr id="111" name="テキスト ボックス 110">
          <a:extLst>
            <a:ext uri="{FF2B5EF4-FFF2-40B4-BE49-F238E27FC236}">
              <a16:creationId xmlns:a16="http://schemas.microsoft.com/office/drawing/2014/main" id="{FD98F575-ABE6-4967-9F28-2B15CB3E5320}"/>
            </a:ext>
          </a:extLst>
        </xdr:cNvPr>
        <xdr:cNvSpPr txBox="1"/>
      </xdr:nvSpPr>
      <xdr:spPr>
        <a:xfrm>
          <a:off x="125095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2" name="直線コネクタ 111">
          <a:extLst>
            <a:ext uri="{FF2B5EF4-FFF2-40B4-BE49-F238E27FC236}">
              <a16:creationId xmlns:a16="http://schemas.microsoft.com/office/drawing/2014/main" id="{AA018963-066F-4A20-99F4-2E88638E8B3B}"/>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3" name="テキスト ボックス 112">
          <a:extLst>
            <a:ext uri="{FF2B5EF4-FFF2-40B4-BE49-F238E27FC236}">
              <a16:creationId xmlns:a16="http://schemas.microsoft.com/office/drawing/2014/main" id="{EED982E3-5CD4-4FDD-B80F-99D9A25B208D}"/>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4" name="人口1人当たり決算額の推移グラフ枠445">
          <a:extLst>
            <a:ext uri="{FF2B5EF4-FFF2-40B4-BE49-F238E27FC236}">
              <a16:creationId xmlns:a16="http://schemas.microsoft.com/office/drawing/2014/main" id="{D9AD6C88-59CD-4C39-8A8D-7DDBB81E84BE}"/>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114656</xdr:rowOff>
    </xdr:from>
    <xdr:to>
      <xdr:col>29</xdr:col>
      <xdr:colOff>127000</xdr:colOff>
      <xdr:row>37</xdr:row>
      <xdr:rowOff>298450</xdr:rowOff>
    </xdr:to>
    <xdr:cxnSp macro="">
      <xdr:nvCxnSpPr>
        <xdr:cNvPr id="115" name="直線コネクタ 114">
          <a:extLst>
            <a:ext uri="{FF2B5EF4-FFF2-40B4-BE49-F238E27FC236}">
              <a16:creationId xmlns:a16="http://schemas.microsoft.com/office/drawing/2014/main" id="{B73AAD0F-188D-4D20-BFDD-FAED1A1538BD}"/>
            </a:ext>
          </a:extLst>
        </xdr:cNvPr>
        <xdr:cNvCxnSpPr/>
      </xdr:nvCxnSpPr>
      <xdr:spPr bwMode="auto">
        <a:xfrm flipV="1">
          <a:off x="5099050" y="5886806"/>
          <a:ext cx="0" cy="13839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273651</xdr:rowOff>
    </xdr:from>
    <xdr:ext cx="762000" cy="259045"/>
    <xdr:sp macro="" textlink="">
      <xdr:nvSpPr>
        <xdr:cNvPr id="116" name="人口1人当たり決算額の推移最小値テキスト445">
          <a:extLst>
            <a:ext uri="{FF2B5EF4-FFF2-40B4-BE49-F238E27FC236}">
              <a16:creationId xmlns:a16="http://schemas.microsoft.com/office/drawing/2014/main" id="{FEAA6691-4A6F-426C-BAC8-902C5A354A05}"/>
            </a:ext>
          </a:extLst>
        </xdr:cNvPr>
        <xdr:cNvSpPr txBox="1"/>
      </xdr:nvSpPr>
      <xdr:spPr>
        <a:xfrm>
          <a:off x="5168900" y="724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298450</xdr:rowOff>
    </xdr:from>
    <xdr:to>
      <xdr:col>30</xdr:col>
      <xdr:colOff>25400</xdr:colOff>
      <xdr:row>37</xdr:row>
      <xdr:rowOff>298450</xdr:rowOff>
    </xdr:to>
    <xdr:cxnSp macro="">
      <xdr:nvCxnSpPr>
        <xdr:cNvPr id="117" name="直線コネクタ 116">
          <a:extLst>
            <a:ext uri="{FF2B5EF4-FFF2-40B4-BE49-F238E27FC236}">
              <a16:creationId xmlns:a16="http://schemas.microsoft.com/office/drawing/2014/main" id="{A5A6DD1A-6BBA-4D30-8B7F-672E4B112FC7}"/>
            </a:ext>
          </a:extLst>
        </xdr:cNvPr>
        <xdr:cNvCxnSpPr/>
      </xdr:nvCxnSpPr>
      <xdr:spPr bwMode="auto">
        <a:xfrm>
          <a:off x="5010150" y="7270750"/>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29583</xdr:rowOff>
    </xdr:from>
    <xdr:ext cx="762000" cy="259045"/>
    <xdr:sp macro="" textlink="">
      <xdr:nvSpPr>
        <xdr:cNvPr id="118" name="人口1人当たり決算額の推移最大値テキスト445">
          <a:extLst>
            <a:ext uri="{FF2B5EF4-FFF2-40B4-BE49-F238E27FC236}">
              <a16:creationId xmlns:a16="http://schemas.microsoft.com/office/drawing/2014/main" id="{233AD8E3-20C7-4062-B42C-821F60C8FE6D}"/>
            </a:ext>
          </a:extLst>
        </xdr:cNvPr>
        <xdr:cNvSpPr txBox="1"/>
      </xdr:nvSpPr>
      <xdr:spPr>
        <a:xfrm>
          <a:off x="5168900" y="5630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114656</xdr:rowOff>
    </xdr:from>
    <xdr:to>
      <xdr:col>30</xdr:col>
      <xdr:colOff>25400</xdr:colOff>
      <xdr:row>33</xdr:row>
      <xdr:rowOff>114656</xdr:rowOff>
    </xdr:to>
    <xdr:cxnSp macro="">
      <xdr:nvCxnSpPr>
        <xdr:cNvPr id="119" name="直線コネクタ 118">
          <a:extLst>
            <a:ext uri="{FF2B5EF4-FFF2-40B4-BE49-F238E27FC236}">
              <a16:creationId xmlns:a16="http://schemas.microsoft.com/office/drawing/2014/main" id="{872FB325-2A20-4FAC-AE4D-261A99206C0A}"/>
            </a:ext>
          </a:extLst>
        </xdr:cNvPr>
        <xdr:cNvCxnSpPr/>
      </xdr:nvCxnSpPr>
      <xdr:spPr bwMode="auto">
        <a:xfrm>
          <a:off x="5010150" y="5886806"/>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263474</xdr:rowOff>
    </xdr:from>
    <xdr:to>
      <xdr:col>29</xdr:col>
      <xdr:colOff>127000</xdr:colOff>
      <xdr:row>37</xdr:row>
      <xdr:rowOff>301822</xdr:rowOff>
    </xdr:to>
    <xdr:cxnSp macro="">
      <xdr:nvCxnSpPr>
        <xdr:cNvPr id="120" name="直線コネクタ 119">
          <a:extLst>
            <a:ext uri="{FF2B5EF4-FFF2-40B4-BE49-F238E27FC236}">
              <a16:creationId xmlns:a16="http://schemas.microsoft.com/office/drawing/2014/main" id="{750AB103-9F11-4174-8A35-AA9C544FA15F}"/>
            </a:ext>
          </a:extLst>
        </xdr:cNvPr>
        <xdr:cNvCxnSpPr/>
      </xdr:nvCxnSpPr>
      <xdr:spPr bwMode="auto">
        <a:xfrm flipV="1">
          <a:off x="4508500" y="7235774"/>
          <a:ext cx="590550" cy="38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94270</xdr:rowOff>
    </xdr:from>
    <xdr:ext cx="762000" cy="259045"/>
    <xdr:sp macro="" textlink="">
      <xdr:nvSpPr>
        <xdr:cNvPr id="121" name="人口1人当たり決算額の推移平均値テキスト445">
          <a:extLst>
            <a:ext uri="{FF2B5EF4-FFF2-40B4-BE49-F238E27FC236}">
              <a16:creationId xmlns:a16="http://schemas.microsoft.com/office/drawing/2014/main" id="{EF99B520-AD72-446E-8D17-F1698DA580B7}"/>
            </a:ext>
          </a:extLst>
        </xdr:cNvPr>
        <xdr:cNvSpPr txBox="1"/>
      </xdr:nvSpPr>
      <xdr:spPr>
        <a:xfrm>
          <a:off x="5168900" y="6552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249193</xdr:rowOff>
    </xdr:from>
    <xdr:to>
      <xdr:col>29</xdr:col>
      <xdr:colOff>177800</xdr:colOff>
      <xdr:row>36</xdr:row>
      <xdr:rowOff>7893</xdr:rowOff>
    </xdr:to>
    <xdr:sp macro="" textlink="">
      <xdr:nvSpPr>
        <xdr:cNvPr id="122" name="フローチャート: 判断 121">
          <a:extLst>
            <a:ext uri="{FF2B5EF4-FFF2-40B4-BE49-F238E27FC236}">
              <a16:creationId xmlns:a16="http://schemas.microsoft.com/office/drawing/2014/main" id="{8E87B0EB-1EFF-4781-90AF-6F4F2997949E}"/>
            </a:ext>
          </a:extLst>
        </xdr:cNvPr>
        <xdr:cNvSpPr/>
      </xdr:nvSpPr>
      <xdr:spPr bwMode="auto">
        <a:xfrm>
          <a:off x="5048250" y="6707143"/>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301822</xdr:rowOff>
    </xdr:from>
    <xdr:to>
      <xdr:col>26</xdr:col>
      <xdr:colOff>50800</xdr:colOff>
      <xdr:row>37</xdr:row>
      <xdr:rowOff>310480</xdr:rowOff>
    </xdr:to>
    <xdr:cxnSp macro="">
      <xdr:nvCxnSpPr>
        <xdr:cNvPr id="123" name="直線コネクタ 122">
          <a:extLst>
            <a:ext uri="{FF2B5EF4-FFF2-40B4-BE49-F238E27FC236}">
              <a16:creationId xmlns:a16="http://schemas.microsoft.com/office/drawing/2014/main" id="{096A3EDF-56D4-4DC8-ADD3-FDC322C177B3}"/>
            </a:ext>
          </a:extLst>
        </xdr:cNvPr>
        <xdr:cNvCxnSpPr/>
      </xdr:nvCxnSpPr>
      <xdr:spPr bwMode="auto">
        <a:xfrm flipV="1">
          <a:off x="3886200" y="7274122"/>
          <a:ext cx="622300" cy="8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268110</xdr:rowOff>
    </xdr:from>
    <xdr:to>
      <xdr:col>26</xdr:col>
      <xdr:colOff>101600</xdr:colOff>
      <xdr:row>36</xdr:row>
      <xdr:rowOff>26810</xdr:rowOff>
    </xdr:to>
    <xdr:sp macro="" textlink="">
      <xdr:nvSpPr>
        <xdr:cNvPr id="124" name="フローチャート: 判断 123">
          <a:extLst>
            <a:ext uri="{FF2B5EF4-FFF2-40B4-BE49-F238E27FC236}">
              <a16:creationId xmlns:a16="http://schemas.microsoft.com/office/drawing/2014/main" id="{FBB681F6-AF68-4436-8AF2-15B25FEC3647}"/>
            </a:ext>
          </a:extLst>
        </xdr:cNvPr>
        <xdr:cNvSpPr/>
      </xdr:nvSpPr>
      <xdr:spPr bwMode="auto">
        <a:xfrm>
          <a:off x="4457700" y="6726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36987</xdr:rowOff>
    </xdr:from>
    <xdr:ext cx="736600" cy="259045"/>
    <xdr:sp macro="" textlink="">
      <xdr:nvSpPr>
        <xdr:cNvPr id="125" name="テキスト ボックス 124">
          <a:extLst>
            <a:ext uri="{FF2B5EF4-FFF2-40B4-BE49-F238E27FC236}">
              <a16:creationId xmlns:a16="http://schemas.microsoft.com/office/drawing/2014/main" id="{A28D96AD-CF8B-4C41-B325-3114E6CD56EF}"/>
            </a:ext>
          </a:extLst>
        </xdr:cNvPr>
        <xdr:cNvSpPr txBox="1"/>
      </xdr:nvSpPr>
      <xdr:spPr>
        <a:xfrm>
          <a:off x="4165600" y="649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310480</xdr:rowOff>
    </xdr:from>
    <xdr:to>
      <xdr:col>22</xdr:col>
      <xdr:colOff>114300</xdr:colOff>
      <xdr:row>37</xdr:row>
      <xdr:rowOff>329626</xdr:rowOff>
    </xdr:to>
    <xdr:cxnSp macro="">
      <xdr:nvCxnSpPr>
        <xdr:cNvPr id="126" name="直線コネクタ 125">
          <a:extLst>
            <a:ext uri="{FF2B5EF4-FFF2-40B4-BE49-F238E27FC236}">
              <a16:creationId xmlns:a16="http://schemas.microsoft.com/office/drawing/2014/main" id="{400CA037-8919-4102-9C76-38A17D1CFE95}"/>
            </a:ext>
          </a:extLst>
        </xdr:cNvPr>
        <xdr:cNvCxnSpPr/>
      </xdr:nvCxnSpPr>
      <xdr:spPr bwMode="auto">
        <a:xfrm flipV="1">
          <a:off x="3257550" y="7282780"/>
          <a:ext cx="628650" cy="19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287741</xdr:rowOff>
    </xdr:from>
    <xdr:to>
      <xdr:col>22</xdr:col>
      <xdr:colOff>165100</xdr:colOff>
      <xdr:row>36</xdr:row>
      <xdr:rowOff>46441</xdr:rowOff>
    </xdr:to>
    <xdr:sp macro="" textlink="">
      <xdr:nvSpPr>
        <xdr:cNvPr id="127" name="フローチャート: 判断 126">
          <a:extLst>
            <a:ext uri="{FF2B5EF4-FFF2-40B4-BE49-F238E27FC236}">
              <a16:creationId xmlns:a16="http://schemas.microsoft.com/office/drawing/2014/main" id="{D16F1472-D550-4CA2-86FF-80AF1A60AC95}"/>
            </a:ext>
          </a:extLst>
        </xdr:cNvPr>
        <xdr:cNvSpPr/>
      </xdr:nvSpPr>
      <xdr:spPr bwMode="auto">
        <a:xfrm>
          <a:off x="3835400" y="6745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56618</xdr:rowOff>
    </xdr:from>
    <xdr:ext cx="762000" cy="259045"/>
    <xdr:sp macro="" textlink="">
      <xdr:nvSpPr>
        <xdr:cNvPr id="128" name="テキスト ボックス 127">
          <a:extLst>
            <a:ext uri="{FF2B5EF4-FFF2-40B4-BE49-F238E27FC236}">
              <a16:creationId xmlns:a16="http://schemas.microsoft.com/office/drawing/2014/main" id="{7C2FA3C4-327A-453C-AD37-F820CF59CB77}"/>
            </a:ext>
          </a:extLst>
        </xdr:cNvPr>
        <xdr:cNvSpPr txBox="1"/>
      </xdr:nvSpPr>
      <xdr:spPr>
        <a:xfrm>
          <a:off x="3543300" y="65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270904</xdr:rowOff>
    </xdr:from>
    <xdr:to>
      <xdr:col>18</xdr:col>
      <xdr:colOff>177800</xdr:colOff>
      <xdr:row>37</xdr:row>
      <xdr:rowOff>329626</xdr:rowOff>
    </xdr:to>
    <xdr:cxnSp macro="">
      <xdr:nvCxnSpPr>
        <xdr:cNvPr id="129" name="直線コネクタ 128">
          <a:extLst>
            <a:ext uri="{FF2B5EF4-FFF2-40B4-BE49-F238E27FC236}">
              <a16:creationId xmlns:a16="http://schemas.microsoft.com/office/drawing/2014/main" id="{2CA2CD11-0CDC-420C-AE5A-888D276FF204}"/>
            </a:ext>
          </a:extLst>
        </xdr:cNvPr>
        <xdr:cNvCxnSpPr/>
      </xdr:nvCxnSpPr>
      <xdr:spPr bwMode="auto">
        <a:xfrm>
          <a:off x="2622550" y="7243204"/>
          <a:ext cx="635000" cy="58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332289</xdr:rowOff>
    </xdr:from>
    <xdr:to>
      <xdr:col>19</xdr:col>
      <xdr:colOff>38100</xdr:colOff>
      <xdr:row>36</xdr:row>
      <xdr:rowOff>90989</xdr:rowOff>
    </xdr:to>
    <xdr:sp macro="" textlink="">
      <xdr:nvSpPr>
        <xdr:cNvPr id="130" name="フローチャート: 判断 129">
          <a:extLst>
            <a:ext uri="{FF2B5EF4-FFF2-40B4-BE49-F238E27FC236}">
              <a16:creationId xmlns:a16="http://schemas.microsoft.com/office/drawing/2014/main" id="{FFAC3AD6-697E-49EB-99C0-4C08BEE0D432}"/>
            </a:ext>
          </a:extLst>
        </xdr:cNvPr>
        <xdr:cNvSpPr/>
      </xdr:nvSpPr>
      <xdr:spPr bwMode="auto">
        <a:xfrm>
          <a:off x="3213100" y="6790239"/>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101166</xdr:rowOff>
    </xdr:from>
    <xdr:ext cx="762000" cy="259045"/>
    <xdr:sp macro="" textlink="">
      <xdr:nvSpPr>
        <xdr:cNvPr id="131" name="テキスト ボックス 130">
          <a:extLst>
            <a:ext uri="{FF2B5EF4-FFF2-40B4-BE49-F238E27FC236}">
              <a16:creationId xmlns:a16="http://schemas.microsoft.com/office/drawing/2014/main" id="{57E59067-CAB9-49EF-BC22-701DDC819E78}"/>
            </a:ext>
          </a:extLst>
        </xdr:cNvPr>
        <xdr:cNvSpPr txBox="1"/>
      </xdr:nvSpPr>
      <xdr:spPr>
        <a:xfrm>
          <a:off x="2914650" y="65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7906</xdr:rowOff>
    </xdr:from>
    <xdr:to>
      <xdr:col>15</xdr:col>
      <xdr:colOff>101600</xdr:colOff>
      <xdr:row>36</xdr:row>
      <xdr:rowOff>109506</xdr:rowOff>
    </xdr:to>
    <xdr:sp macro="" textlink="">
      <xdr:nvSpPr>
        <xdr:cNvPr id="132" name="フローチャート: 判断 131">
          <a:extLst>
            <a:ext uri="{FF2B5EF4-FFF2-40B4-BE49-F238E27FC236}">
              <a16:creationId xmlns:a16="http://schemas.microsoft.com/office/drawing/2014/main" id="{33E95400-DEA6-424F-B33A-91A9432CF394}"/>
            </a:ext>
          </a:extLst>
        </xdr:cNvPr>
        <xdr:cNvSpPr/>
      </xdr:nvSpPr>
      <xdr:spPr bwMode="auto">
        <a:xfrm>
          <a:off x="2571750" y="6808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119683</xdr:rowOff>
    </xdr:from>
    <xdr:ext cx="762000" cy="259045"/>
    <xdr:sp macro="" textlink="">
      <xdr:nvSpPr>
        <xdr:cNvPr id="133" name="テキスト ボックス 132">
          <a:extLst>
            <a:ext uri="{FF2B5EF4-FFF2-40B4-BE49-F238E27FC236}">
              <a16:creationId xmlns:a16="http://schemas.microsoft.com/office/drawing/2014/main" id="{2AA4ABCC-E611-4244-A47B-F465D2D048D8}"/>
            </a:ext>
          </a:extLst>
        </xdr:cNvPr>
        <xdr:cNvSpPr txBox="1"/>
      </xdr:nvSpPr>
      <xdr:spPr>
        <a:xfrm>
          <a:off x="2279650" y="657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891C6BDD-FBF7-499C-9D5C-4006F8F7448B}"/>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5708C683-AA4F-4CDC-98B4-CA5A26FE3F1C}"/>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6FF54B0B-1719-40D3-B0D5-2253B95D4B24}"/>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7" name="テキスト ボックス 136">
          <a:extLst>
            <a:ext uri="{FF2B5EF4-FFF2-40B4-BE49-F238E27FC236}">
              <a16:creationId xmlns:a16="http://schemas.microsoft.com/office/drawing/2014/main" id="{D352FDEC-02C6-44EC-B7F6-3BE7CF3248E6}"/>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8" name="テキスト ボックス 137">
          <a:extLst>
            <a:ext uri="{FF2B5EF4-FFF2-40B4-BE49-F238E27FC236}">
              <a16:creationId xmlns:a16="http://schemas.microsoft.com/office/drawing/2014/main" id="{5DD6B64C-9A30-46C1-BFF8-559C19831507}"/>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212674</xdr:rowOff>
    </xdr:from>
    <xdr:to>
      <xdr:col>29</xdr:col>
      <xdr:colOff>177800</xdr:colOff>
      <xdr:row>37</xdr:row>
      <xdr:rowOff>314274</xdr:rowOff>
    </xdr:to>
    <xdr:sp macro="" textlink="">
      <xdr:nvSpPr>
        <xdr:cNvPr id="139" name="楕円 138">
          <a:extLst>
            <a:ext uri="{FF2B5EF4-FFF2-40B4-BE49-F238E27FC236}">
              <a16:creationId xmlns:a16="http://schemas.microsoft.com/office/drawing/2014/main" id="{7DAF74B4-BA97-462A-AD0A-F16CD70C9065}"/>
            </a:ext>
          </a:extLst>
        </xdr:cNvPr>
        <xdr:cNvSpPr/>
      </xdr:nvSpPr>
      <xdr:spPr bwMode="auto">
        <a:xfrm>
          <a:off x="5048250" y="7184974"/>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121251</xdr:rowOff>
    </xdr:from>
    <xdr:ext cx="762000" cy="259045"/>
    <xdr:sp macro="" textlink="">
      <xdr:nvSpPr>
        <xdr:cNvPr id="140" name="人口1人当たり決算額の推移該当値テキスト445">
          <a:extLst>
            <a:ext uri="{FF2B5EF4-FFF2-40B4-BE49-F238E27FC236}">
              <a16:creationId xmlns:a16="http://schemas.microsoft.com/office/drawing/2014/main" id="{0D9E7B18-68BC-4CFD-92FA-A05A0E76ABDA}"/>
            </a:ext>
          </a:extLst>
        </xdr:cNvPr>
        <xdr:cNvSpPr txBox="1"/>
      </xdr:nvSpPr>
      <xdr:spPr>
        <a:xfrm>
          <a:off x="5168900" y="709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251022</xdr:rowOff>
    </xdr:from>
    <xdr:to>
      <xdr:col>26</xdr:col>
      <xdr:colOff>101600</xdr:colOff>
      <xdr:row>38</xdr:row>
      <xdr:rowOff>9722</xdr:rowOff>
    </xdr:to>
    <xdr:sp macro="" textlink="">
      <xdr:nvSpPr>
        <xdr:cNvPr id="141" name="楕円 140">
          <a:extLst>
            <a:ext uri="{FF2B5EF4-FFF2-40B4-BE49-F238E27FC236}">
              <a16:creationId xmlns:a16="http://schemas.microsoft.com/office/drawing/2014/main" id="{74CE9562-283E-49EA-883A-C44BBAEDD041}"/>
            </a:ext>
          </a:extLst>
        </xdr:cNvPr>
        <xdr:cNvSpPr/>
      </xdr:nvSpPr>
      <xdr:spPr bwMode="auto">
        <a:xfrm>
          <a:off x="4457700" y="7223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337399</xdr:rowOff>
    </xdr:from>
    <xdr:ext cx="736600" cy="259045"/>
    <xdr:sp macro="" textlink="">
      <xdr:nvSpPr>
        <xdr:cNvPr id="142" name="テキスト ボックス 141">
          <a:extLst>
            <a:ext uri="{FF2B5EF4-FFF2-40B4-BE49-F238E27FC236}">
              <a16:creationId xmlns:a16="http://schemas.microsoft.com/office/drawing/2014/main" id="{D41ACFA8-E3B4-4A6A-8DB5-D6EDB4CE7DB2}"/>
            </a:ext>
          </a:extLst>
        </xdr:cNvPr>
        <xdr:cNvSpPr txBox="1"/>
      </xdr:nvSpPr>
      <xdr:spPr>
        <a:xfrm>
          <a:off x="4165600" y="7309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259680</xdr:rowOff>
    </xdr:from>
    <xdr:to>
      <xdr:col>22</xdr:col>
      <xdr:colOff>165100</xdr:colOff>
      <xdr:row>38</xdr:row>
      <xdr:rowOff>18380</xdr:rowOff>
    </xdr:to>
    <xdr:sp macro="" textlink="">
      <xdr:nvSpPr>
        <xdr:cNvPr id="143" name="楕円 142">
          <a:extLst>
            <a:ext uri="{FF2B5EF4-FFF2-40B4-BE49-F238E27FC236}">
              <a16:creationId xmlns:a16="http://schemas.microsoft.com/office/drawing/2014/main" id="{2D6BBCCB-94DF-4774-80BC-37D39D33A794}"/>
            </a:ext>
          </a:extLst>
        </xdr:cNvPr>
        <xdr:cNvSpPr/>
      </xdr:nvSpPr>
      <xdr:spPr bwMode="auto">
        <a:xfrm>
          <a:off x="3835400" y="7231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3157</xdr:rowOff>
    </xdr:from>
    <xdr:ext cx="762000" cy="259045"/>
    <xdr:sp macro="" textlink="">
      <xdr:nvSpPr>
        <xdr:cNvPr id="144" name="テキスト ボックス 143">
          <a:extLst>
            <a:ext uri="{FF2B5EF4-FFF2-40B4-BE49-F238E27FC236}">
              <a16:creationId xmlns:a16="http://schemas.microsoft.com/office/drawing/2014/main" id="{92A0EDD4-7F28-4446-B796-7BC079A0507E}"/>
            </a:ext>
          </a:extLst>
        </xdr:cNvPr>
        <xdr:cNvSpPr txBox="1"/>
      </xdr:nvSpPr>
      <xdr:spPr>
        <a:xfrm>
          <a:off x="3543300" y="731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278826</xdr:rowOff>
    </xdr:from>
    <xdr:to>
      <xdr:col>19</xdr:col>
      <xdr:colOff>38100</xdr:colOff>
      <xdr:row>38</xdr:row>
      <xdr:rowOff>37526</xdr:rowOff>
    </xdr:to>
    <xdr:sp macro="" textlink="">
      <xdr:nvSpPr>
        <xdr:cNvPr id="145" name="楕円 144">
          <a:extLst>
            <a:ext uri="{FF2B5EF4-FFF2-40B4-BE49-F238E27FC236}">
              <a16:creationId xmlns:a16="http://schemas.microsoft.com/office/drawing/2014/main" id="{9D38AB2E-A034-47D0-9088-A1ABD2F46C88}"/>
            </a:ext>
          </a:extLst>
        </xdr:cNvPr>
        <xdr:cNvSpPr/>
      </xdr:nvSpPr>
      <xdr:spPr bwMode="auto">
        <a:xfrm>
          <a:off x="3213100" y="7251126"/>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22303</xdr:rowOff>
    </xdr:from>
    <xdr:ext cx="762000" cy="259045"/>
    <xdr:sp macro="" textlink="">
      <xdr:nvSpPr>
        <xdr:cNvPr id="146" name="テキスト ボックス 145">
          <a:extLst>
            <a:ext uri="{FF2B5EF4-FFF2-40B4-BE49-F238E27FC236}">
              <a16:creationId xmlns:a16="http://schemas.microsoft.com/office/drawing/2014/main" id="{26518F62-B6D4-4F11-8DCA-41B237C66FA1}"/>
            </a:ext>
          </a:extLst>
        </xdr:cNvPr>
        <xdr:cNvSpPr txBox="1"/>
      </xdr:nvSpPr>
      <xdr:spPr>
        <a:xfrm>
          <a:off x="2914650" y="733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220104</xdr:rowOff>
    </xdr:from>
    <xdr:to>
      <xdr:col>15</xdr:col>
      <xdr:colOff>101600</xdr:colOff>
      <xdr:row>37</xdr:row>
      <xdr:rowOff>321704</xdr:rowOff>
    </xdr:to>
    <xdr:sp macro="" textlink="">
      <xdr:nvSpPr>
        <xdr:cNvPr id="147" name="楕円 146">
          <a:extLst>
            <a:ext uri="{FF2B5EF4-FFF2-40B4-BE49-F238E27FC236}">
              <a16:creationId xmlns:a16="http://schemas.microsoft.com/office/drawing/2014/main" id="{AF047A5A-B567-4EA3-AE5F-597928E98AE9}"/>
            </a:ext>
          </a:extLst>
        </xdr:cNvPr>
        <xdr:cNvSpPr/>
      </xdr:nvSpPr>
      <xdr:spPr bwMode="auto">
        <a:xfrm>
          <a:off x="2571750" y="7192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306481</xdr:rowOff>
    </xdr:from>
    <xdr:ext cx="762000" cy="259045"/>
    <xdr:sp macro="" textlink="">
      <xdr:nvSpPr>
        <xdr:cNvPr id="148" name="テキスト ボックス 147">
          <a:extLst>
            <a:ext uri="{FF2B5EF4-FFF2-40B4-BE49-F238E27FC236}">
              <a16:creationId xmlns:a16="http://schemas.microsoft.com/office/drawing/2014/main" id="{025BD23F-153B-43D4-9D86-8005502939BC}"/>
            </a:ext>
          </a:extLst>
        </xdr:cNvPr>
        <xdr:cNvSpPr txBox="1"/>
      </xdr:nvSpPr>
      <xdr:spPr>
        <a:xfrm>
          <a:off x="2279650" y="7278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620060C-A32E-4B12-B890-72FF5B57EF4A}"/>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71E10256-CE1A-44C9-942C-CEF934D18D8A}"/>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DDA7E611-95D3-441C-8A68-761531CC1DBF}"/>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10019C7E-0CE6-4AF0-BDC1-0474E0CB77EA}"/>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6959367-7408-4686-9609-4AE1A226FC4F}"/>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1EA963F-0F7F-43E4-A92A-2A1B6446AB5D}"/>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1F6BF5D-1B16-4084-9BE3-E92BAB7ABEF6}"/>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F515E52-908F-42EA-906F-2CCD0AFA840E}"/>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2D3C682-7062-4647-A833-5B5C858D085F}"/>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B8EE63-6F79-43BA-A10B-EF9523AB3FE9}"/>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28,503
28,250
438.79
24,692,494
23,736,904
665,079
9,254,103
11,589,338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DCEF760-2A73-4398-8977-337FD0DDD7B6}"/>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7E4EF92-DAD8-42C2-B1DE-7E50C09968BA}"/>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2476AF5-8614-4E3A-BF9E-8AAF7CD6B528}"/>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C6BDCE3-3F17-47A4-9EC1-BB728B91BBAD}"/>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CB8133B-313C-4810-8E58-FA104137A074}"/>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E2842F64-80C9-4EBF-9716-32BC8E044242}"/>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B61CDE81-39A6-41EA-9662-393E609501C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5E84177C-1875-4C13-AAB0-99E04273C448}"/>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478D899F-7E83-4006-8B24-4CFF0319A487}"/>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E926030-AEBA-4DEC-BF5E-A774AE19993A}"/>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3279AA9D-94B1-4CBB-AC58-E1A95C4F0FAC}"/>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46F09102-DF49-4829-BCAD-3066573CCCBD}"/>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9A38897-1A50-4401-92DA-4690B6273D57}"/>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C2865840-BE67-4642-9C9D-E4FCED409D08}"/>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EEA8C69-4DC0-4F0D-A815-A3CE66C2EB68}"/>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6797D969-3FE3-4513-85D2-826DEF134D95}"/>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965C95D-97FD-443F-AC3A-9409D0C956AA}"/>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EB615764-F610-4966-B164-0D8EB310967E}"/>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46C4A406-C03B-40DC-8D17-58793AA58512}"/>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CE67AF4E-23DB-4987-AADC-3B269E9407FD}"/>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C2B90420-2555-4585-B9C0-04A2EC070796}"/>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235125C7-AE40-4DA0-A4DC-6844971F0CB3}"/>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757E2B4C-7882-4475-B330-FF7B5892341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3B060649-F053-4F24-A053-20AAA172FE23}"/>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8868826A-F119-439D-AABF-69B2B3A4D362}"/>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22833BD6-797F-4B5D-BFDD-CA519D0B6EBD}"/>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ED9AA871-72EA-4620-B41D-DDA02FD4C41D}"/>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5DE4BF9E-E606-4167-AA67-FFCCAAAB6EF7}"/>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BA47E94F-D6D6-41E9-A92C-C79953C36A17}"/>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127C8522-F89B-4641-A1C1-5E81079EEC9E}"/>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CADB62E1-FB7C-464E-B1FF-CC5D8D77AA3A}"/>
            </a:ext>
          </a:extLst>
        </xdr:cNvPr>
        <xdr:cNvSpPr txBox="1"/>
      </xdr:nvSpPr>
      <xdr:spPr>
        <a:xfrm>
          <a:off x="211651" y="672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CC3A8E81-9299-4DEB-BFFE-DACFA0B5AC52}"/>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D396DFA4-10FE-44B4-81BF-37B38C881BE1}"/>
            </a:ext>
          </a:extLst>
        </xdr:cNvPr>
        <xdr:cNvSpPr txBox="1"/>
      </xdr:nvSpPr>
      <xdr:spPr>
        <a:xfrm>
          <a:off x="211651"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1281B0E-98D1-418E-AF36-5379D1F03C1E}"/>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4A89785F-F52F-4027-BA03-1239B1EA0E25}"/>
            </a:ext>
          </a:extLst>
        </xdr:cNvPr>
        <xdr:cNvSpPr txBox="1"/>
      </xdr:nvSpPr>
      <xdr:spPr>
        <a:xfrm>
          <a:off x="2116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FDA340B9-2228-409F-B993-5A7F1E62B4A9}"/>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ACD66A7D-1208-4E23-815D-F5FE597DA71A}"/>
            </a:ext>
          </a:extLst>
        </xdr:cNvPr>
        <xdr:cNvSpPr txBox="1"/>
      </xdr:nvSpPr>
      <xdr:spPr>
        <a:xfrm>
          <a:off x="1665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7F9FE75E-B736-4F4B-989F-FAF94404EBFD}"/>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31CD2766-B094-41D8-B19F-BC1FCFCFBF35}"/>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AAEDD4A8-C3D4-4EFB-95D3-60753A74F8FC}"/>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4D36FE3D-2AA6-4CD2-BC0E-B14E64963DD7}"/>
            </a:ext>
          </a:extLst>
        </xdr:cNvPr>
        <xdr:cNvSpPr txBox="1"/>
      </xdr:nvSpPr>
      <xdr:spPr>
        <a:xfrm>
          <a:off x="1665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B9324568-27BD-44CA-9EA3-99F3DF07C053}"/>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5A365A74-98F2-4CED-A663-68126ED75650}"/>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5F3FB918-7CB5-4BB1-A0CC-EBB99E35E587}"/>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72860</xdr:rowOff>
    </xdr:from>
    <xdr:to>
      <xdr:col>24</xdr:col>
      <xdr:colOff>62865</xdr:colOff>
      <xdr:row>38</xdr:row>
      <xdr:rowOff>153035</xdr:rowOff>
    </xdr:to>
    <xdr:cxnSp macro="">
      <xdr:nvCxnSpPr>
        <xdr:cNvPr id="56" name="直線コネクタ 55">
          <a:extLst>
            <a:ext uri="{FF2B5EF4-FFF2-40B4-BE49-F238E27FC236}">
              <a16:creationId xmlns:a16="http://schemas.microsoft.com/office/drawing/2014/main" id="{99D88483-A213-4E52-8929-ED38225BE581}"/>
            </a:ext>
          </a:extLst>
        </xdr:cNvPr>
        <xdr:cNvCxnSpPr/>
      </xdr:nvCxnSpPr>
      <xdr:spPr>
        <a:xfrm flipV="1">
          <a:off x="4176395" y="5197310"/>
          <a:ext cx="1270" cy="123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156862</xdr:rowOff>
    </xdr:from>
    <xdr:ext cx="534377" cy="259045"/>
    <xdr:sp macro="" textlink="">
      <xdr:nvSpPr>
        <xdr:cNvPr id="57" name="人件費最小値テキスト">
          <a:extLst>
            <a:ext uri="{FF2B5EF4-FFF2-40B4-BE49-F238E27FC236}">
              <a16:creationId xmlns:a16="http://schemas.microsoft.com/office/drawing/2014/main" id="{27A2809C-F04E-4B15-8B38-722E55FC331E}"/>
            </a:ext>
          </a:extLst>
        </xdr:cNvPr>
        <xdr:cNvSpPr txBox="1"/>
      </xdr:nvSpPr>
      <xdr:spPr>
        <a:xfrm>
          <a:off x="4229100" y="643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153035</xdr:rowOff>
    </xdr:from>
    <xdr:to>
      <xdr:col>24</xdr:col>
      <xdr:colOff>152400</xdr:colOff>
      <xdr:row>38</xdr:row>
      <xdr:rowOff>153035</xdr:rowOff>
    </xdr:to>
    <xdr:cxnSp macro="">
      <xdr:nvCxnSpPr>
        <xdr:cNvPr id="58" name="直線コネクタ 57">
          <a:extLst>
            <a:ext uri="{FF2B5EF4-FFF2-40B4-BE49-F238E27FC236}">
              <a16:creationId xmlns:a16="http://schemas.microsoft.com/office/drawing/2014/main" id="{94C0954B-0602-4A6A-A696-9D67BE026B1F}"/>
            </a:ext>
          </a:extLst>
        </xdr:cNvPr>
        <xdr:cNvCxnSpPr/>
      </xdr:nvCxnSpPr>
      <xdr:spPr>
        <a:xfrm>
          <a:off x="4108450" y="64331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19537</xdr:rowOff>
    </xdr:from>
    <xdr:ext cx="599010" cy="259045"/>
    <xdr:sp macro="" textlink="">
      <xdr:nvSpPr>
        <xdr:cNvPr id="59" name="人件費最大値テキスト">
          <a:extLst>
            <a:ext uri="{FF2B5EF4-FFF2-40B4-BE49-F238E27FC236}">
              <a16:creationId xmlns:a16="http://schemas.microsoft.com/office/drawing/2014/main" id="{954E10B9-5860-4D66-869B-8B9A2B394257}"/>
            </a:ext>
          </a:extLst>
        </xdr:cNvPr>
        <xdr:cNvSpPr txBox="1"/>
      </xdr:nvSpPr>
      <xdr:spPr>
        <a:xfrm>
          <a:off x="4229100" y="4978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72860</xdr:rowOff>
    </xdr:from>
    <xdr:to>
      <xdr:col>24</xdr:col>
      <xdr:colOff>152400</xdr:colOff>
      <xdr:row>31</xdr:row>
      <xdr:rowOff>72860</xdr:rowOff>
    </xdr:to>
    <xdr:cxnSp macro="">
      <xdr:nvCxnSpPr>
        <xdr:cNvPr id="60" name="直線コネクタ 59">
          <a:extLst>
            <a:ext uri="{FF2B5EF4-FFF2-40B4-BE49-F238E27FC236}">
              <a16:creationId xmlns:a16="http://schemas.microsoft.com/office/drawing/2014/main" id="{7D26C34C-A2D1-4934-ADD5-804CACCF2D4D}"/>
            </a:ext>
          </a:extLst>
        </xdr:cNvPr>
        <xdr:cNvCxnSpPr/>
      </xdr:nvCxnSpPr>
      <xdr:spPr>
        <a:xfrm>
          <a:off x="4108450" y="51973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131597</xdr:rowOff>
    </xdr:from>
    <xdr:to>
      <xdr:col>24</xdr:col>
      <xdr:colOff>63500</xdr:colOff>
      <xdr:row>35</xdr:row>
      <xdr:rowOff>134557</xdr:rowOff>
    </xdr:to>
    <xdr:cxnSp macro="">
      <xdr:nvCxnSpPr>
        <xdr:cNvPr id="61" name="直線コネクタ 60">
          <a:extLst>
            <a:ext uri="{FF2B5EF4-FFF2-40B4-BE49-F238E27FC236}">
              <a16:creationId xmlns:a16="http://schemas.microsoft.com/office/drawing/2014/main" id="{FAAC1224-FA9F-4706-BDEE-8ACBD305960F}"/>
            </a:ext>
          </a:extLst>
        </xdr:cNvPr>
        <xdr:cNvCxnSpPr/>
      </xdr:nvCxnSpPr>
      <xdr:spPr>
        <a:xfrm>
          <a:off x="3429000" y="5916447"/>
          <a:ext cx="749300" cy="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5821</xdr:rowOff>
    </xdr:from>
    <xdr:ext cx="534377" cy="259045"/>
    <xdr:sp macro="" textlink="">
      <xdr:nvSpPr>
        <xdr:cNvPr id="62" name="人件費平均値テキスト">
          <a:extLst>
            <a:ext uri="{FF2B5EF4-FFF2-40B4-BE49-F238E27FC236}">
              <a16:creationId xmlns:a16="http://schemas.microsoft.com/office/drawing/2014/main" id="{EBBBE08B-26D8-4C12-B625-803C75CAC5D1}"/>
            </a:ext>
          </a:extLst>
        </xdr:cNvPr>
        <xdr:cNvSpPr txBox="1"/>
      </xdr:nvSpPr>
      <xdr:spPr>
        <a:xfrm>
          <a:off x="4229100" y="59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27394</xdr:rowOff>
    </xdr:from>
    <xdr:to>
      <xdr:col>24</xdr:col>
      <xdr:colOff>114300</xdr:colOff>
      <xdr:row>36</xdr:row>
      <xdr:rowOff>128994</xdr:rowOff>
    </xdr:to>
    <xdr:sp macro="" textlink="">
      <xdr:nvSpPr>
        <xdr:cNvPr id="63" name="フローチャート: 判断 62">
          <a:extLst>
            <a:ext uri="{FF2B5EF4-FFF2-40B4-BE49-F238E27FC236}">
              <a16:creationId xmlns:a16="http://schemas.microsoft.com/office/drawing/2014/main" id="{4478E52E-C71E-4549-A0AB-058AD99075B9}"/>
            </a:ext>
          </a:extLst>
        </xdr:cNvPr>
        <xdr:cNvSpPr/>
      </xdr:nvSpPr>
      <xdr:spPr>
        <a:xfrm>
          <a:off x="4127500" y="597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131597</xdr:rowOff>
    </xdr:from>
    <xdr:to>
      <xdr:col>19</xdr:col>
      <xdr:colOff>177800</xdr:colOff>
      <xdr:row>35</xdr:row>
      <xdr:rowOff>151790</xdr:rowOff>
    </xdr:to>
    <xdr:cxnSp macro="">
      <xdr:nvCxnSpPr>
        <xdr:cNvPr id="64" name="直線コネクタ 63">
          <a:extLst>
            <a:ext uri="{FF2B5EF4-FFF2-40B4-BE49-F238E27FC236}">
              <a16:creationId xmlns:a16="http://schemas.microsoft.com/office/drawing/2014/main" id="{5CF54189-CAC3-4F7F-B459-0DA97951EF0A}"/>
            </a:ext>
          </a:extLst>
        </xdr:cNvPr>
        <xdr:cNvCxnSpPr/>
      </xdr:nvCxnSpPr>
      <xdr:spPr>
        <a:xfrm flipV="1">
          <a:off x="2622550" y="5916447"/>
          <a:ext cx="80645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47066</xdr:rowOff>
    </xdr:from>
    <xdr:to>
      <xdr:col>20</xdr:col>
      <xdr:colOff>38100</xdr:colOff>
      <xdr:row>36</xdr:row>
      <xdr:rowOff>148666</xdr:rowOff>
    </xdr:to>
    <xdr:sp macro="" textlink="">
      <xdr:nvSpPr>
        <xdr:cNvPr id="65" name="フローチャート: 判断 64">
          <a:extLst>
            <a:ext uri="{FF2B5EF4-FFF2-40B4-BE49-F238E27FC236}">
              <a16:creationId xmlns:a16="http://schemas.microsoft.com/office/drawing/2014/main" id="{E4D53625-7791-46F1-99FE-B8CF4430CDF2}"/>
            </a:ext>
          </a:extLst>
        </xdr:cNvPr>
        <xdr:cNvSpPr/>
      </xdr:nvSpPr>
      <xdr:spPr>
        <a:xfrm>
          <a:off x="3384550" y="59970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139793</xdr:rowOff>
    </xdr:from>
    <xdr:ext cx="534377" cy="259045"/>
    <xdr:sp macro="" textlink="">
      <xdr:nvSpPr>
        <xdr:cNvPr id="66" name="テキスト ボックス 65">
          <a:extLst>
            <a:ext uri="{FF2B5EF4-FFF2-40B4-BE49-F238E27FC236}">
              <a16:creationId xmlns:a16="http://schemas.microsoft.com/office/drawing/2014/main" id="{853A4938-D74C-43E7-B388-8B729B1B2017}"/>
            </a:ext>
          </a:extLst>
        </xdr:cNvPr>
        <xdr:cNvSpPr txBox="1"/>
      </xdr:nvSpPr>
      <xdr:spPr>
        <a:xfrm>
          <a:off x="3187211" y="608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151790</xdr:rowOff>
    </xdr:from>
    <xdr:to>
      <xdr:col>15</xdr:col>
      <xdr:colOff>50800</xdr:colOff>
      <xdr:row>36</xdr:row>
      <xdr:rowOff>7125</xdr:rowOff>
    </xdr:to>
    <xdr:cxnSp macro="">
      <xdr:nvCxnSpPr>
        <xdr:cNvPr id="67" name="直線コネクタ 66">
          <a:extLst>
            <a:ext uri="{FF2B5EF4-FFF2-40B4-BE49-F238E27FC236}">
              <a16:creationId xmlns:a16="http://schemas.microsoft.com/office/drawing/2014/main" id="{024E8409-7791-4B3B-A20E-A0AC8EDC96E6}"/>
            </a:ext>
          </a:extLst>
        </xdr:cNvPr>
        <xdr:cNvCxnSpPr/>
      </xdr:nvCxnSpPr>
      <xdr:spPr>
        <a:xfrm flipV="1">
          <a:off x="1828800" y="5936640"/>
          <a:ext cx="793750" cy="2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61049</xdr:rowOff>
    </xdr:from>
    <xdr:to>
      <xdr:col>15</xdr:col>
      <xdr:colOff>101600</xdr:colOff>
      <xdr:row>36</xdr:row>
      <xdr:rowOff>162649</xdr:rowOff>
    </xdr:to>
    <xdr:sp macro="" textlink="">
      <xdr:nvSpPr>
        <xdr:cNvPr id="68" name="フローチャート: 判断 67">
          <a:extLst>
            <a:ext uri="{FF2B5EF4-FFF2-40B4-BE49-F238E27FC236}">
              <a16:creationId xmlns:a16="http://schemas.microsoft.com/office/drawing/2014/main" id="{A454DC58-FF89-41BA-82A3-5DF38A5035CC}"/>
            </a:ext>
          </a:extLst>
        </xdr:cNvPr>
        <xdr:cNvSpPr/>
      </xdr:nvSpPr>
      <xdr:spPr>
        <a:xfrm>
          <a:off x="2571750" y="601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153776</xdr:rowOff>
    </xdr:from>
    <xdr:ext cx="534377" cy="259045"/>
    <xdr:sp macro="" textlink="">
      <xdr:nvSpPr>
        <xdr:cNvPr id="69" name="テキスト ボックス 68">
          <a:extLst>
            <a:ext uri="{FF2B5EF4-FFF2-40B4-BE49-F238E27FC236}">
              <a16:creationId xmlns:a16="http://schemas.microsoft.com/office/drawing/2014/main" id="{35601CC9-3177-41DD-BA4C-4CE05F90B681}"/>
            </a:ext>
          </a:extLst>
        </xdr:cNvPr>
        <xdr:cNvSpPr txBox="1"/>
      </xdr:nvSpPr>
      <xdr:spPr>
        <a:xfrm>
          <a:off x="2393461" y="610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7125</xdr:rowOff>
    </xdr:from>
    <xdr:to>
      <xdr:col>10</xdr:col>
      <xdr:colOff>114300</xdr:colOff>
      <xdr:row>36</xdr:row>
      <xdr:rowOff>50330</xdr:rowOff>
    </xdr:to>
    <xdr:cxnSp macro="">
      <xdr:nvCxnSpPr>
        <xdr:cNvPr id="70" name="直線コネクタ 69">
          <a:extLst>
            <a:ext uri="{FF2B5EF4-FFF2-40B4-BE49-F238E27FC236}">
              <a16:creationId xmlns:a16="http://schemas.microsoft.com/office/drawing/2014/main" id="{07E05C03-2CDF-4FBE-929C-3634C7CB64AC}"/>
            </a:ext>
          </a:extLst>
        </xdr:cNvPr>
        <xdr:cNvCxnSpPr/>
      </xdr:nvCxnSpPr>
      <xdr:spPr>
        <a:xfrm flipV="1">
          <a:off x="1028700" y="5957075"/>
          <a:ext cx="8001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71501</xdr:rowOff>
    </xdr:from>
    <xdr:to>
      <xdr:col>10</xdr:col>
      <xdr:colOff>165100</xdr:colOff>
      <xdr:row>37</xdr:row>
      <xdr:rowOff>1651</xdr:rowOff>
    </xdr:to>
    <xdr:sp macro="" textlink="">
      <xdr:nvSpPr>
        <xdr:cNvPr id="71" name="フローチャート: 判断 70">
          <a:extLst>
            <a:ext uri="{FF2B5EF4-FFF2-40B4-BE49-F238E27FC236}">
              <a16:creationId xmlns:a16="http://schemas.microsoft.com/office/drawing/2014/main" id="{04363C43-9505-4B7E-AD67-6DDBDB33C29A}"/>
            </a:ext>
          </a:extLst>
        </xdr:cNvPr>
        <xdr:cNvSpPr/>
      </xdr:nvSpPr>
      <xdr:spPr>
        <a:xfrm>
          <a:off x="1778000" y="60214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164228</xdr:rowOff>
    </xdr:from>
    <xdr:ext cx="534377" cy="259045"/>
    <xdr:sp macro="" textlink="">
      <xdr:nvSpPr>
        <xdr:cNvPr id="72" name="テキスト ボックス 71">
          <a:extLst>
            <a:ext uri="{FF2B5EF4-FFF2-40B4-BE49-F238E27FC236}">
              <a16:creationId xmlns:a16="http://schemas.microsoft.com/office/drawing/2014/main" id="{22B5B166-256C-4FBA-B59F-F23468B95656}"/>
            </a:ext>
          </a:extLst>
        </xdr:cNvPr>
        <xdr:cNvSpPr txBox="1"/>
      </xdr:nvSpPr>
      <xdr:spPr>
        <a:xfrm>
          <a:off x="1580661" y="611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166205</xdr:rowOff>
    </xdr:from>
    <xdr:to>
      <xdr:col>6</xdr:col>
      <xdr:colOff>38100</xdr:colOff>
      <xdr:row>37</xdr:row>
      <xdr:rowOff>96355</xdr:rowOff>
    </xdr:to>
    <xdr:sp macro="" textlink="">
      <xdr:nvSpPr>
        <xdr:cNvPr id="73" name="フローチャート: 判断 72">
          <a:extLst>
            <a:ext uri="{FF2B5EF4-FFF2-40B4-BE49-F238E27FC236}">
              <a16:creationId xmlns:a16="http://schemas.microsoft.com/office/drawing/2014/main" id="{1A772623-71C0-481F-BFFA-AF339A733DD8}"/>
            </a:ext>
          </a:extLst>
        </xdr:cNvPr>
        <xdr:cNvSpPr/>
      </xdr:nvSpPr>
      <xdr:spPr>
        <a:xfrm>
          <a:off x="984250" y="61161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87482</xdr:rowOff>
    </xdr:from>
    <xdr:ext cx="534377" cy="259045"/>
    <xdr:sp macro="" textlink="">
      <xdr:nvSpPr>
        <xdr:cNvPr id="74" name="テキスト ボックス 73">
          <a:extLst>
            <a:ext uri="{FF2B5EF4-FFF2-40B4-BE49-F238E27FC236}">
              <a16:creationId xmlns:a16="http://schemas.microsoft.com/office/drawing/2014/main" id="{70E34BAB-0A09-439B-B361-C02859BBB126}"/>
            </a:ext>
          </a:extLst>
        </xdr:cNvPr>
        <xdr:cNvSpPr txBox="1"/>
      </xdr:nvSpPr>
      <xdr:spPr>
        <a:xfrm>
          <a:off x="786911" y="620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6101D758-F391-42B8-8BCC-59487BCE2619}"/>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6D9501F7-5A0E-4C4B-93D5-8F021DFB21BC}"/>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93C3EDCC-B83E-4F5C-A14A-C1EBE60E9E51}"/>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B04C22FE-3139-4694-AA01-18DB3319705C}"/>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85550E72-E32F-468B-B082-AFA7346C2852}"/>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83757</xdr:rowOff>
    </xdr:from>
    <xdr:to>
      <xdr:col>24</xdr:col>
      <xdr:colOff>114300</xdr:colOff>
      <xdr:row>36</xdr:row>
      <xdr:rowOff>13907</xdr:rowOff>
    </xdr:to>
    <xdr:sp macro="" textlink="">
      <xdr:nvSpPr>
        <xdr:cNvPr id="80" name="楕円 79">
          <a:extLst>
            <a:ext uri="{FF2B5EF4-FFF2-40B4-BE49-F238E27FC236}">
              <a16:creationId xmlns:a16="http://schemas.microsoft.com/office/drawing/2014/main" id="{1AFB33D4-B13D-4082-9662-E55F323C86C8}"/>
            </a:ext>
          </a:extLst>
        </xdr:cNvPr>
        <xdr:cNvSpPr/>
      </xdr:nvSpPr>
      <xdr:spPr>
        <a:xfrm>
          <a:off x="4127500" y="58686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106634</xdr:rowOff>
    </xdr:from>
    <xdr:ext cx="599010" cy="259045"/>
    <xdr:sp macro="" textlink="">
      <xdr:nvSpPr>
        <xdr:cNvPr id="81" name="人件費該当値テキスト">
          <a:extLst>
            <a:ext uri="{FF2B5EF4-FFF2-40B4-BE49-F238E27FC236}">
              <a16:creationId xmlns:a16="http://schemas.microsoft.com/office/drawing/2014/main" id="{3E3D010F-D78C-421C-8D0C-945E4AFA6074}"/>
            </a:ext>
          </a:extLst>
        </xdr:cNvPr>
        <xdr:cNvSpPr txBox="1"/>
      </xdr:nvSpPr>
      <xdr:spPr>
        <a:xfrm>
          <a:off x="4229100" y="572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80797</xdr:rowOff>
    </xdr:from>
    <xdr:to>
      <xdr:col>20</xdr:col>
      <xdr:colOff>38100</xdr:colOff>
      <xdr:row>36</xdr:row>
      <xdr:rowOff>10947</xdr:rowOff>
    </xdr:to>
    <xdr:sp macro="" textlink="">
      <xdr:nvSpPr>
        <xdr:cNvPr id="82" name="楕円 81">
          <a:extLst>
            <a:ext uri="{FF2B5EF4-FFF2-40B4-BE49-F238E27FC236}">
              <a16:creationId xmlns:a16="http://schemas.microsoft.com/office/drawing/2014/main" id="{7CCE4A40-8291-4F64-87E7-4DF273243987}"/>
            </a:ext>
          </a:extLst>
        </xdr:cNvPr>
        <xdr:cNvSpPr/>
      </xdr:nvSpPr>
      <xdr:spPr>
        <a:xfrm>
          <a:off x="3384550" y="586564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27474</xdr:rowOff>
    </xdr:from>
    <xdr:ext cx="599010" cy="259045"/>
    <xdr:sp macro="" textlink="">
      <xdr:nvSpPr>
        <xdr:cNvPr id="83" name="テキスト ボックス 82">
          <a:extLst>
            <a:ext uri="{FF2B5EF4-FFF2-40B4-BE49-F238E27FC236}">
              <a16:creationId xmlns:a16="http://schemas.microsoft.com/office/drawing/2014/main" id="{0F4799BC-E692-4A3B-B64E-80C78189E66C}"/>
            </a:ext>
          </a:extLst>
        </xdr:cNvPr>
        <xdr:cNvSpPr txBox="1"/>
      </xdr:nvSpPr>
      <xdr:spPr>
        <a:xfrm>
          <a:off x="3154895" y="5647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100990</xdr:rowOff>
    </xdr:from>
    <xdr:to>
      <xdr:col>15</xdr:col>
      <xdr:colOff>101600</xdr:colOff>
      <xdr:row>36</xdr:row>
      <xdr:rowOff>31140</xdr:rowOff>
    </xdr:to>
    <xdr:sp macro="" textlink="">
      <xdr:nvSpPr>
        <xdr:cNvPr id="84" name="楕円 83">
          <a:extLst>
            <a:ext uri="{FF2B5EF4-FFF2-40B4-BE49-F238E27FC236}">
              <a16:creationId xmlns:a16="http://schemas.microsoft.com/office/drawing/2014/main" id="{B698A843-210F-42C9-975D-4CF956EEFAF0}"/>
            </a:ext>
          </a:extLst>
        </xdr:cNvPr>
        <xdr:cNvSpPr/>
      </xdr:nvSpPr>
      <xdr:spPr>
        <a:xfrm>
          <a:off x="2571750" y="58858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47667</xdr:rowOff>
    </xdr:from>
    <xdr:ext cx="599010" cy="259045"/>
    <xdr:sp macro="" textlink="">
      <xdr:nvSpPr>
        <xdr:cNvPr id="85" name="テキスト ボックス 84">
          <a:extLst>
            <a:ext uri="{FF2B5EF4-FFF2-40B4-BE49-F238E27FC236}">
              <a16:creationId xmlns:a16="http://schemas.microsoft.com/office/drawing/2014/main" id="{35F2222C-55E3-4191-B6DE-1323401C2AF0}"/>
            </a:ext>
          </a:extLst>
        </xdr:cNvPr>
        <xdr:cNvSpPr txBox="1"/>
      </xdr:nvSpPr>
      <xdr:spPr>
        <a:xfrm>
          <a:off x="2361145" y="5667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127775</xdr:rowOff>
    </xdr:from>
    <xdr:to>
      <xdr:col>10</xdr:col>
      <xdr:colOff>165100</xdr:colOff>
      <xdr:row>36</xdr:row>
      <xdr:rowOff>57925</xdr:rowOff>
    </xdr:to>
    <xdr:sp macro="" textlink="">
      <xdr:nvSpPr>
        <xdr:cNvPr id="86" name="楕円 85">
          <a:extLst>
            <a:ext uri="{FF2B5EF4-FFF2-40B4-BE49-F238E27FC236}">
              <a16:creationId xmlns:a16="http://schemas.microsoft.com/office/drawing/2014/main" id="{874632FB-267A-4758-ACCA-C1C968AD189B}"/>
            </a:ext>
          </a:extLst>
        </xdr:cNvPr>
        <xdr:cNvSpPr/>
      </xdr:nvSpPr>
      <xdr:spPr>
        <a:xfrm>
          <a:off x="1778000" y="59126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74452</xdr:rowOff>
    </xdr:from>
    <xdr:ext cx="599010" cy="259045"/>
    <xdr:sp macro="" textlink="">
      <xdr:nvSpPr>
        <xdr:cNvPr id="87" name="テキスト ボックス 86">
          <a:extLst>
            <a:ext uri="{FF2B5EF4-FFF2-40B4-BE49-F238E27FC236}">
              <a16:creationId xmlns:a16="http://schemas.microsoft.com/office/drawing/2014/main" id="{A9E55887-F04D-435D-B92F-E0C356954E88}"/>
            </a:ext>
          </a:extLst>
        </xdr:cNvPr>
        <xdr:cNvSpPr txBox="1"/>
      </xdr:nvSpPr>
      <xdr:spPr>
        <a:xfrm>
          <a:off x="1548345" y="569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170980</xdr:rowOff>
    </xdr:from>
    <xdr:to>
      <xdr:col>6</xdr:col>
      <xdr:colOff>38100</xdr:colOff>
      <xdr:row>36</xdr:row>
      <xdr:rowOff>101130</xdr:rowOff>
    </xdr:to>
    <xdr:sp macro="" textlink="">
      <xdr:nvSpPr>
        <xdr:cNvPr id="88" name="楕円 87">
          <a:extLst>
            <a:ext uri="{FF2B5EF4-FFF2-40B4-BE49-F238E27FC236}">
              <a16:creationId xmlns:a16="http://schemas.microsoft.com/office/drawing/2014/main" id="{92497C89-8C08-448A-869F-896E4208A3E4}"/>
            </a:ext>
          </a:extLst>
        </xdr:cNvPr>
        <xdr:cNvSpPr/>
      </xdr:nvSpPr>
      <xdr:spPr>
        <a:xfrm>
          <a:off x="984250" y="59494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117657</xdr:rowOff>
    </xdr:from>
    <xdr:ext cx="599010" cy="259045"/>
    <xdr:sp macro="" textlink="">
      <xdr:nvSpPr>
        <xdr:cNvPr id="89" name="テキスト ボックス 88">
          <a:extLst>
            <a:ext uri="{FF2B5EF4-FFF2-40B4-BE49-F238E27FC236}">
              <a16:creationId xmlns:a16="http://schemas.microsoft.com/office/drawing/2014/main" id="{473176BD-0180-4391-A153-69C38F01AACA}"/>
            </a:ext>
          </a:extLst>
        </xdr:cNvPr>
        <xdr:cNvSpPr txBox="1"/>
      </xdr:nvSpPr>
      <xdr:spPr>
        <a:xfrm>
          <a:off x="754595" y="573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3523FB46-391B-4E82-B62F-549186430CEA}"/>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C8288505-75A5-4B2F-A3C3-1399195E9C9D}"/>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C5B8A3A2-B5A0-48D7-8FAB-751B6DA7B235}"/>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8B111EDA-4024-484B-9FFC-77877CE36E71}"/>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1E8A6088-0DC1-439E-A882-98CE561627FC}"/>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E705977B-7A55-4143-A5CF-E0FEAAD277F2}"/>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A60AB31D-6E37-412A-BD43-AF1C4FFE4AFE}"/>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9F8C4606-7578-4613-8D12-36B15C5BE0AF}"/>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49FC1928-9800-4FFC-8897-42B216FE906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7B66C059-C03B-40B9-8425-48C6A2ADE958}"/>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2DC0DE91-3DC9-46AA-B76E-03D37FA49657}"/>
            </a:ext>
          </a:extLst>
        </xdr:cNvPr>
        <xdr:cNvSpPr txBox="1"/>
      </xdr:nvSpPr>
      <xdr:spPr>
        <a:xfrm>
          <a:off x="211651" y="10024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E0CB64BC-8947-4D75-8AEF-BD9E04C2A1D0}"/>
            </a:ext>
          </a:extLst>
        </xdr:cNvPr>
        <xdr:cNvCxnSpPr/>
      </xdr:nvCxnSpPr>
      <xdr:spPr>
        <a:xfrm>
          <a:off x="6858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91985372-4D70-4FF8-B5FE-93D25C06460E}"/>
            </a:ext>
          </a:extLst>
        </xdr:cNvPr>
        <xdr:cNvSpPr txBox="1"/>
      </xdr:nvSpPr>
      <xdr:spPr>
        <a:xfrm>
          <a:off x="211651" y="9655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86BFB8DA-726C-418B-ADC5-A3760B6AC9B3}"/>
            </a:ext>
          </a:extLst>
        </xdr:cNvPr>
        <xdr:cNvCxnSpPr/>
      </xdr:nvCxnSpPr>
      <xdr:spPr>
        <a:xfrm>
          <a:off x="6858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5BFE03E2-683C-4205-99C4-6CC0E3590D1F}"/>
            </a:ext>
          </a:extLst>
        </xdr:cNvPr>
        <xdr:cNvSpPr txBox="1"/>
      </xdr:nvSpPr>
      <xdr:spPr>
        <a:xfrm>
          <a:off x="2116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305899BD-A178-49A8-9408-D2F055520A85}"/>
            </a:ext>
          </a:extLst>
        </xdr:cNvPr>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31322196-9C85-4DA4-838E-471283B025D9}"/>
            </a:ext>
          </a:extLst>
        </xdr:cNvPr>
        <xdr:cNvSpPr txBox="1"/>
      </xdr:nvSpPr>
      <xdr:spPr>
        <a:xfrm>
          <a:off x="1665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5CCBEAD7-D2CD-4D7D-BD15-63F9119D93DC}"/>
            </a:ext>
          </a:extLst>
        </xdr:cNvPr>
        <xdr:cNvCxnSpPr/>
      </xdr:nvCxnSpPr>
      <xdr:spPr>
        <a:xfrm>
          <a:off x="6858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BB79E4D4-69F0-4827-A396-24C291E7F181}"/>
            </a:ext>
          </a:extLst>
        </xdr:cNvPr>
        <xdr:cNvSpPr txBox="1"/>
      </xdr:nvSpPr>
      <xdr:spPr>
        <a:xfrm>
          <a:off x="1665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D8DAAC4D-5D66-4D43-88AF-E0D56BF7618F}"/>
            </a:ext>
          </a:extLst>
        </xdr:cNvPr>
        <xdr:cNvCxnSpPr/>
      </xdr:nvCxnSpPr>
      <xdr:spPr>
        <a:xfrm>
          <a:off x="6858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61FABAA7-E0D9-4D38-88AC-A6AACC88939D}"/>
            </a:ext>
          </a:extLst>
        </xdr:cNvPr>
        <xdr:cNvSpPr txBox="1"/>
      </xdr:nvSpPr>
      <xdr:spPr>
        <a:xfrm>
          <a:off x="1665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1BA3936D-97F5-404E-B126-A65702D9519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F78B319C-5512-4922-BD82-50090BB43A8F}"/>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DB87B6A5-2CD6-461E-86D7-AEE1CE984284}"/>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138620</xdr:rowOff>
    </xdr:from>
    <xdr:to>
      <xdr:col>24</xdr:col>
      <xdr:colOff>62865</xdr:colOff>
      <xdr:row>59</xdr:row>
      <xdr:rowOff>43700</xdr:rowOff>
    </xdr:to>
    <xdr:cxnSp macro="">
      <xdr:nvCxnSpPr>
        <xdr:cNvPr id="114" name="直線コネクタ 113">
          <a:extLst>
            <a:ext uri="{FF2B5EF4-FFF2-40B4-BE49-F238E27FC236}">
              <a16:creationId xmlns:a16="http://schemas.microsoft.com/office/drawing/2014/main" id="{221F692B-D3A9-485A-B48F-BF8E31333F05}"/>
            </a:ext>
          </a:extLst>
        </xdr:cNvPr>
        <xdr:cNvCxnSpPr/>
      </xdr:nvCxnSpPr>
      <xdr:spPr>
        <a:xfrm flipV="1">
          <a:off x="4176395" y="8565070"/>
          <a:ext cx="1270" cy="12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47527</xdr:rowOff>
    </xdr:from>
    <xdr:ext cx="534377" cy="259045"/>
    <xdr:sp macro="" textlink="">
      <xdr:nvSpPr>
        <xdr:cNvPr id="115" name="物件費最小値テキスト">
          <a:extLst>
            <a:ext uri="{FF2B5EF4-FFF2-40B4-BE49-F238E27FC236}">
              <a16:creationId xmlns:a16="http://schemas.microsoft.com/office/drawing/2014/main" id="{8CFE012D-2CB6-48CD-9123-C2BA16437B9A}"/>
            </a:ext>
          </a:extLst>
        </xdr:cNvPr>
        <xdr:cNvSpPr txBox="1"/>
      </xdr:nvSpPr>
      <xdr:spPr>
        <a:xfrm>
          <a:off x="4229100" y="979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43700</xdr:rowOff>
    </xdr:from>
    <xdr:to>
      <xdr:col>24</xdr:col>
      <xdr:colOff>152400</xdr:colOff>
      <xdr:row>59</xdr:row>
      <xdr:rowOff>43700</xdr:rowOff>
    </xdr:to>
    <xdr:cxnSp macro="">
      <xdr:nvCxnSpPr>
        <xdr:cNvPr id="116" name="直線コネクタ 115">
          <a:extLst>
            <a:ext uri="{FF2B5EF4-FFF2-40B4-BE49-F238E27FC236}">
              <a16:creationId xmlns:a16="http://schemas.microsoft.com/office/drawing/2014/main" id="{C4563DD1-7983-4792-B9F5-1BC86F1BD056}"/>
            </a:ext>
          </a:extLst>
        </xdr:cNvPr>
        <xdr:cNvCxnSpPr/>
      </xdr:nvCxnSpPr>
      <xdr:spPr>
        <a:xfrm>
          <a:off x="4108450" y="9790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85297</xdr:rowOff>
    </xdr:from>
    <xdr:ext cx="599010" cy="259045"/>
    <xdr:sp macro="" textlink="">
      <xdr:nvSpPr>
        <xdr:cNvPr id="117" name="物件費最大値テキスト">
          <a:extLst>
            <a:ext uri="{FF2B5EF4-FFF2-40B4-BE49-F238E27FC236}">
              <a16:creationId xmlns:a16="http://schemas.microsoft.com/office/drawing/2014/main" id="{486B8988-F11A-4627-B472-6BBA9CC9D3AE}"/>
            </a:ext>
          </a:extLst>
        </xdr:cNvPr>
        <xdr:cNvSpPr txBox="1"/>
      </xdr:nvSpPr>
      <xdr:spPr>
        <a:xfrm>
          <a:off x="4229100" y="8346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138620</xdr:rowOff>
    </xdr:from>
    <xdr:to>
      <xdr:col>24</xdr:col>
      <xdr:colOff>152400</xdr:colOff>
      <xdr:row>51</xdr:row>
      <xdr:rowOff>138620</xdr:rowOff>
    </xdr:to>
    <xdr:cxnSp macro="">
      <xdr:nvCxnSpPr>
        <xdr:cNvPr id="118" name="直線コネクタ 117">
          <a:extLst>
            <a:ext uri="{FF2B5EF4-FFF2-40B4-BE49-F238E27FC236}">
              <a16:creationId xmlns:a16="http://schemas.microsoft.com/office/drawing/2014/main" id="{B353882D-6D77-4FB2-97B8-F70E93A559C3}"/>
            </a:ext>
          </a:extLst>
        </xdr:cNvPr>
        <xdr:cNvCxnSpPr/>
      </xdr:nvCxnSpPr>
      <xdr:spPr>
        <a:xfrm>
          <a:off x="4108450" y="85650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78207</xdr:rowOff>
    </xdr:from>
    <xdr:to>
      <xdr:col>24</xdr:col>
      <xdr:colOff>63500</xdr:colOff>
      <xdr:row>55</xdr:row>
      <xdr:rowOff>153950</xdr:rowOff>
    </xdr:to>
    <xdr:cxnSp macro="">
      <xdr:nvCxnSpPr>
        <xdr:cNvPr id="119" name="直線コネクタ 118">
          <a:extLst>
            <a:ext uri="{FF2B5EF4-FFF2-40B4-BE49-F238E27FC236}">
              <a16:creationId xmlns:a16="http://schemas.microsoft.com/office/drawing/2014/main" id="{ACAF6CE0-3058-42DC-BD5A-0DC5D105BEDC}"/>
            </a:ext>
          </a:extLst>
        </xdr:cNvPr>
        <xdr:cNvCxnSpPr/>
      </xdr:nvCxnSpPr>
      <xdr:spPr>
        <a:xfrm>
          <a:off x="3429000" y="9165057"/>
          <a:ext cx="749300" cy="7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162730</xdr:rowOff>
    </xdr:from>
    <xdr:ext cx="534377" cy="259045"/>
    <xdr:sp macro="" textlink="">
      <xdr:nvSpPr>
        <xdr:cNvPr id="120" name="物件費平均値テキスト">
          <a:extLst>
            <a:ext uri="{FF2B5EF4-FFF2-40B4-BE49-F238E27FC236}">
              <a16:creationId xmlns:a16="http://schemas.microsoft.com/office/drawing/2014/main" id="{F71CCCFB-A8CC-4DDD-87B1-80CEFAE105B0}"/>
            </a:ext>
          </a:extLst>
        </xdr:cNvPr>
        <xdr:cNvSpPr txBox="1"/>
      </xdr:nvSpPr>
      <xdr:spPr>
        <a:xfrm>
          <a:off x="4229100" y="9249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12853</xdr:rowOff>
    </xdr:from>
    <xdr:to>
      <xdr:col>24</xdr:col>
      <xdr:colOff>114300</xdr:colOff>
      <xdr:row>56</xdr:row>
      <xdr:rowOff>114453</xdr:rowOff>
    </xdr:to>
    <xdr:sp macro="" textlink="">
      <xdr:nvSpPr>
        <xdr:cNvPr id="121" name="フローチャート: 判断 120">
          <a:extLst>
            <a:ext uri="{FF2B5EF4-FFF2-40B4-BE49-F238E27FC236}">
              <a16:creationId xmlns:a16="http://schemas.microsoft.com/office/drawing/2014/main" id="{1484692B-C133-48F0-B3D2-A4ADABB1EA53}"/>
            </a:ext>
          </a:extLst>
        </xdr:cNvPr>
        <xdr:cNvSpPr/>
      </xdr:nvSpPr>
      <xdr:spPr>
        <a:xfrm>
          <a:off x="4127500" y="926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78207</xdr:rowOff>
    </xdr:from>
    <xdr:to>
      <xdr:col>19</xdr:col>
      <xdr:colOff>177800</xdr:colOff>
      <xdr:row>55</xdr:row>
      <xdr:rowOff>131026</xdr:rowOff>
    </xdr:to>
    <xdr:cxnSp macro="">
      <xdr:nvCxnSpPr>
        <xdr:cNvPr id="122" name="直線コネクタ 121">
          <a:extLst>
            <a:ext uri="{FF2B5EF4-FFF2-40B4-BE49-F238E27FC236}">
              <a16:creationId xmlns:a16="http://schemas.microsoft.com/office/drawing/2014/main" id="{C9D4C000-082C-46CA-830B-8301808568DE}"/>
            </a:ext>
          </a:extLst>
        </xdr:cNvPr>
        <xdr:cNvCxnSpPr/>
      </xdr:nvCxnSpPr>
      <xdr:spPr>
        <a:xfrm flipV="1">
          <a:off x="2622550" y="9165057"/>
          <a:ext cx="806450" cy="5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8699</xdr:rowOff>
    </xdr:from>
    <xdr:to>
      <xdr:col>20</xdr:col>
      <xdr:colOff>38100</xdr:colOff>
      <xdr:row>56</xdr:row>
      <xdr:rowOff>110299</xdr:rowOff>
    </xdr:to>
    <xdr:sp macro="" textlink="">
      <xdr:nvSpPr>
        <xdr:cNvPr id="123" name="フローチャート: 判断 122">
          <a:extLst>
            <a:ext uri="{FF2B5EF4-FFF2-40B4-BE49-F238E27FC236}">
              <a16:creationId xmlns:a16="http://schemas.microsoft.com/office/drawing/2014/main" id="{A4193A0F-5A26-428C-930B-71FC799F2FFB}"/>
            </a:ext>
          </a:extLst>
        </xdr:cNvPr>
        <xdr:cNvSpPr/>
      </xdr:nvSpPr>
      <xdr:spPr>
        <a:xfrm>
          <a:off x="3384550" y="92606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101426</xdr:rowOff>
    </xdr:from>
    <xdr:ext cx="534377" cy="259045"/>
    <xdr:sp macro="" textlink="">
      <xdr:nvSpPr>
        <xdr:cNvPr id="124" name="テキスト ボックス 123">
          <a:extLst>
            <a:ext uri="{FF2B5EF4-FFF2-40B4-BE49-F238E27FC236}">
              <a16:creationId xmlns:a16="http://schemas.microsoft.com/office/drawing/2014/main" id="{62BFEB21-7C32-492B-A0EF-A5821B24F89A}"/>
            </a:ext>
          </a:extLst>
        </xdr:cNvPr>
        <xdr:cNvSpPr txBox="1"/>
      </xdr:nvSpPr>
      <xdr:spPr>
        <a:xfrm>
          <a:off x="3187211" y="935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131026</xdr:rowOff>
    </xdr:from>
    <xdr:to>
      <xdr:col>15</xdr:col>
      <xdr:colOff>50800</xdr:colOff>
      <xdr:row>57</xdr:row>
      <xdr:rowOff>9969</xdr:rowOff>
    </xdr:to>
    <xdr:cxnSp macro="">
      <xdr:nvCxnSpPr>
        <xdr:cNvPr id="125" name="直線コネクタ 124">
          <a:extLst>
            <a:ext uri="{FF2B5EF4-FFF2-40B4-BE49-F238E27FC236}">
              <a16:creationId xmlns:a16="http://schemas.microsoft.com/office/drawing/2014/main" id="{BC79A876-6EEF-430F-880C-398FD3FA16A9}"/>
            </a:ext>
          </a:extLst>
        </xdr:cNvPr>
        <xdr:cNvCxnSpPr/>
      </xdr:nvCxnSpPr>
      <xdr:spPr>
        <a:xfrm flipV="1">
          <a:off x="1828800" y="9217876"/>
          <a:ext cx="793750" cy="20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92481</xdr:rowOff>
    </xdr:from>
    <xdr:to>
      <xdr:col>15</xdr:col>
      <xdr:colOff>101600</xdr:colOff>
      <xdr:row>57</xdr:row>
      <xdr:rowOff>22631</xdr:rowOff>
    </xdr:to>
    <xdr:sp macro="" textlink="">
      <xdr:nvSpPr>
        <xdr:cNvPr id="126" name="フローチャート: 判断 125">
          <a:extLst>
            <a:ext uri="{FF2B5EF4-FFF2-40B4-BE49-F238E27FC236}">
              <a16:creationId xmlns:a16="http://schemas.microsoft.com/office/drawing/2014/main" id="{4C377248-31D7-444D-BA8C-7FD140F77A9C}"/>
            </a:ext>
          </a:extLst>
        </xdr:cNvPr>
        <xdr:cNvSpPr/>
      </xdr:nvSpPr>
      <xdr:spPr>
        <a:xfrm>
          <a:off x="2571750" y="93444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13758</xdr:rowOff>
    </xdr:from>
    <xdr:ext cx="534377" cy="259045"/>
    <xdr:sp macro="" textlink="">
      <xdr:nvSpPr>
        <xdr:cNvPr id="127" name="テキスト ボックス 126">
          <a:extLst>
            <a:ext uri="{FF2B5EF4-FFF2-40B4-BE49-F238E27FC236}">
              <a16:creationId xmlns:a16="http://schemas.microsoft.com/office/drawing/2014/main" id="{8BA40D3E-85A0-4629-B93B-B9ACF7C4B6BD}"/>
            </a:ext>
          </a:extLst>
        </xdr:cNvPr>
        <xdr:cNvSpPr txBox="1"/>
      </xdr:nvSpPr>
      <xdr:spPr>
        <a:xfrm>
          <a:off x="2393461" y="943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9969</xdr:rowOff>
    </xdr:from>
    <xdr:to>
      <xdr:col>10</xdr:col>
      <xdr:colOff>114300</xdr:colOff>
      <xdr:row>58</xdr:row>
      <xdr:rowOff>5105</xdr:rowOff>
    </xdr:to>
    <xdr:cxnSp macro="">
      <xdr:nvCxnSpPr>
        <xdr:cNvPr id="128" name="直線コネクタ 127">
          <a:extLst>
            <a:ext uri="{FF2B5EF4-FFF2-40B4-BE49-F238E27FC236}">
              <a16:creationId xmlns:a16="http://schemas.microsoft.com/office/drawing/2014/main" id="{A4715B75-61E2-4ED2-B6F3-DBFCE6FDF802}"/>
            </a:ext>
          </a:extLst>
        </xdr:cNvPr>
        <xdr:cNvCxnSpPr/>
      </xdr:nvCxnSpPr>
      <xdr:spPr>
        <a:xfrm flipV="1">
          <a:off x="1028700" y="9427019"/>
          <a:ext cx="800100" cy="16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142469</xdr:rowOff>
    </xdr:from>
    <xdr:to>
      <xdr:col>10</xdr:col>
      <xdr:colOff>165100</xdr:colOff>
      <xdr:row>57</xdr:row>
      <xdr:rowOff>72619</xdr:rowOff>
    </xdr:to>
    <xdr:sp macro="" textlink="">
      <xdr:nvSpPr>
        <xdr:cNvPr id="129" name="フローチャート: 判断 128">
          <a:extLst>
            <a:ext uri="{FF2B5EF4-FFF2-40B4-BE49-F238E27FC236}">
              <a16:creationId xmlns:a16="http://schemas.microsoft.com/office/drawing/2014/main" id="{6AD4E869-A2FE-4545-9686-4638AACE95E2}"/>
            </a:ext>
          </a:extLst>
        </xdr:cNvPr>
        <xdr:cNvSpPr/>
      </xdr:nvSpPr>
      <xdr:spPr>
        <a:xfrm>
          <a:off x="1778000" y="93944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63746</xdr:rowOff>
    </xdr:from>
    <xdr:ext cx="534377" cy="259045"/>
    <xdr:sp macro="" textlink="">
      <xdr:nvSpPr>
        <xdr:cNvPr id="130" name="テキスト ボックス 129">
          <a:extLst>
            <a:ext uri="{FF2B5EF4-FFF2-40B4-BE49-F238E27FC236}">
              <a16:creationId xmlns:a16="http://schemas.microsoft.com/office/drawing/2014/main" id="{AFDA5F1C-3C5C-4412-A497-476EE8628730}"/>
            </a:ext>
          </a:extLst>
        </xdr:cNvPr>
        <xdr:cNvSpPr txBox="1"/>
      </xdr:nvSpPr>
      <xdr:spPr>
        <a:xfrm>
          <a:off x="1580661" y="948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163411</xdr:rowOff>
    </xdr:from>
    <xdr:to>
      <xdr:col>6</xdr:col>
      <xdr:colOff>38100</xdr:colOff>
      <xdr:row>57</xdr:row>
      <xdr:rowOff>93561</xdr:rowOff>
    </xdr:to>
    <xdr:sp macro="" textlink="">
      <xdr:nvSpPr>
        <xdr:cNvPr id="131" name="フローチャート: 判断 130">
          <a:extLst>
            <a:ext uri="{FF2B5EF4-FFF2-40B4-BE49-F238E27FC236}">
              <a16:creationId xmlns:a16="http://schemas.microsoft.com/office/drawing/2014/main" id="{C0462EC8-F42D-4B8F-9E6B-83F10689A895}"/>
            </a:ext>
          </a:extLst>
        </xdr:cNvPr>
        <xdr:cNvSpPr/>
      </xdr:nvSpPr>
      <xdr:spPr>
        <a:xfrm>
          <a:off x="984250" y="94153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110088</xdr:rowOff>
    </xdr:from>
    <xdr:ext cx="534377" cy="259045"/>
    <xdr:sp macro="" textlink="">
      <xdr:nvSpPr>
        <xdr:cNvPr id="132" name="テキスト ボックス 131">
          <a:extLst>
            <a:ext uri="{FF2B5EF4-FFF2-40B4-BE49-F238E27FC236}">
              <a16:creationId xmlns:a16="http://schemas.microsoft.com/office/drawing/2014/main" id="{A60456D9-B51F-4D39-A85B-AC40A8C97127}"/>
            </a:ext>
          </a:extLst>
        </xdr:cNvPr>
        <xdr:cNvSpPr txBox="1"/>
      </xdr:nvSpPr>
      <xdr:spPr>
        <a:xfrm>
          <a:off x="786911" y="919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2BFA62EC-1A4F-4827-9128-5F69B7B0DFCC}"/>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26D3E24C-A5EB-4F91-B043-768071E6353E}"/>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80B7FE7-F965-4D66-8D86-793C038BF5F8}"/>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E644F975-572C-4C3D-B762-C05BE338FE2E}"/>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AC669488-2248-4B20-83EA-7656A4985BDB}"/>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103150</xdr:rowOff>
    </xdr:from>
    <xdr:to>
      <xdr:col>24</xdr:col>
      <xdr:colOff>114300</xdr:colOff>
      <xdr:row>56</xdr:row>
      <xdr:rowOff>33300</xdr:rowOff>
    </xdr:to>
    <xdr:sp macro="" textlink="">
      <xdr:nvSpPr>
        <xdr:cNvPr id="138" name="楕円 137">
          <a:extLst>
            <a:ext uri="{FF2B5EF4-FFF2-40B4-BE49-F238E27FC236}">
              <a16:creationId xmlns:a16="http://schemas.microsoft.com/office/drawing/2014/main" id="{29A3B303-4D37-4C38-BA3D-0A39007E56E7}"/>
            </a:ext>
          </a:extLst>
        </xdr:cNvPr>
        <xdr:cNvSpPr/>
      </xdr:nvSpPr>
      <xdr:spPr>
        <a:xfrm>
          <a:off x="4127500" y="9190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126027</xdr:rowOff>
    </xdr:from>
    <xdr:ext cx="599010" cy="259045"/>
    <xdr:sp macro="" textlink="">
      <xdr:nvSpPr>
        <xdr:cNvPr id="139" name="物件費該当値テキスト">
          <a:extLst>
            <a:ext uri="{FF2B5EF4-FFF2-40B4-BE49-F238E27FC236}">
              <a16:creationId xmlns:a16="http://schemas.microsoft.com/office/drawing/2014/main" id="{4DBE944D-D9D8-4F6B-B14A-8BD6DE6E6497}"/>
            </a:ext>
          </a:extLst>
        </xdr:cNvPr>
        <xdr:cNvSpPr txBox="1"/>
      </xdr:nvSpPr>
      <xdr:spPr>
        <a:xfrm>
          <a:off x="4229100" y="9047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27407</xdr:rowOff>
    </xdr:from>
    <xdr:to>
      <xdr:col>20</xdr:col>
      <xdr:colOff>38100</xdr:colOff>
      <xdr:row>55</xdr:row>
      <xdr:rowOff>129007</xdr:rowOff>
    </xdr:to>
    <xdr:sp macro="" textlink="">
      <xdr:nvSpPr>
        <xdr:cNvPr id="140" name="楕円 139">
          <a:extLst>
            <a:ext uri="{FF2B5EF4-FFF2-40B4-BE49-F238E27FC236}">
              <a16:creationId xmlns:a16="http://schemas.microsoft.com/office/drawing/2014/main" id="{93DFB113-6398-495A-B0CA-07EE2E21AE12}"/>
            </a:ext>
          </a:extLst>
        </xdr:cNvPr>
        <xdr:cNvSpPr/>
      </xdr:nvSpPr>
      <xdr:spPr>
        <a:xfrm>
          <a:off x="3384550" y="91142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145534</xdr:rowOff>
    </xdr:from>
    <xdr:ext cx="599010" cy="259045"/>
    <xdr:sp macro="" textlink="">
      <xdr:nvSpPr>
        <xdr:cNvPr id="141" name="テキスト ボックス 140">
          <a:extLst>
            <a:ext uri="{FF2B5EF4-FFF2-40B4-BE49-F238E27FC236}">
              <a16:creationId xmlns:a16="http://schemas.microsoft.com/office/drawing/2014/main" id="{99644119-7C3E-4509-816D-67C351208480}"/>
            </a:ext>
          </a:extLst>
        </xdr:cNvPr>
        <xdr:cNvSpPr txBox="1"/>
      </xdr:nvSpPr>
      <xdr:spPr>
        <a:xfrm>
          <a:off x="3154895" y="890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80226</xdr:rowOff>
    </xdr:from>
    <xdr:to>
      <xdr:col>15</xdr:col>
      <xdr:colOff>101600</xdr:colOff>
      <xdr:row>56</xdr:row>
      <xdr:rowOff>10376</xdr:rowOff>
    </xdr:to>
    <xdr:sp macro="" textlink="">
      <xdr:nvSpPr>
        <xdr:cNvPr id="142" name="楕円 141">
          <a:extLst>
            <a:ext uri="{FF2B5EF4-FFF2-40B4-BE49-F238E27FC236}">
              <a16:creationId xmlns:a16="http://schemas.microsoft.com/office/drawing/2014/main" id="{061064AC-3B45-4155-87FA-7ADBE158200C}"/>
            </a:ext>
          </a:extLst>
        </xdr:cNvPr>
        <xdr:cNvSpPr/>
      </xdr:nvSpPr>
      <xdr:spPr>
        <a:xfrm>
          <a:off x="2571750" y="91670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26903</xdr:rowOff>
    </xdr:from>
    <xdr:ext cx="599010" cy="259045"/>
    <xdr:sp macro="" textlink="">
      <xdr:nvSpPr>
        <xdr:cNvPr id="143" name="テキスト ボックス 142">
          <a:extLst>
            <a:ext uri="{FF2B5EF4-FFF2-40B4-BE49-F238E27FC236}">
              <a16:creationId xmlns:a16="http://schemas.microsoft.com/office/drawing/2014/main" id="{F3EE3453-CBE3-456E-BBA6-1DC49A41B626}"/>
            </a:ext>
          </a:extLst>
        </xdr:cNvPr>
        <xdr:cNvSpPr txBox="1"/>
      </xdr:nvSpPr>
      <xdr:spPr>
        <a:xfrm>
          <a:off x="2361145" y="894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130619</xdr:rowOff>
    </xdr:from>
    <xdr:to>
      <xdr:col>10</xdr:col>
      <xdr:colOff>165100</xdr:colOff>
      <xdr:row>57</xdr:row>
      <xdr:rowOff>60769</xdr:rowOff>
    </xdr:to>
    <xdr:sp macro="" textlink="">
      <xdr:nvSpPr>
        <xdr:cNvPr id="144" name="楕円 143">
          <a:extLst>
            <a:ext uri="{FF2B5EF4-FFF2-40B4-BE49-F238E27FC236}">
              <a16:creationId xmlns:a16="http://schemas.microsoft.com/office/drawing/2014/main" id="{26AC3BC6-0424-48C3-B10E-70CA42CDD570}"/>
            </a:ext>
          </a:extLst>
        </xdr:cNvPr>
        <xdr:cNvSpPr/>
      </xdr:nvSpPr>
      <xdr:spPr>
        <a:xfrm>
          <a:off x="1778000" y="93825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77296</xdr:rowOff>
    </xdr:from>
    <xdr:ext cx="534377" cy="259045"/>
    <xdr:sp macro="" textlink="">
      <xdr:nvSpPr>
        <xdr:cNvPr id="145" name="テキスト ボックス 144">
          <a:extLst>
            <a:ext uri="{FF2B5EF4-FFF2-40B4-BE49-F238E27FC236}">
              <a16:creationId xmlns:a16="http://schemas.microsoft.com/office/drawing/2014/main" id="{D41D5B3A-4B65-4CCF-AC4F-F9B10F99F5CF}"/>
            </a:ext>
          </a:extLst>
        </xdr:cNvPr>
        <xdr:cNvSpPr txBox="1"/>
      </xdr:nvSpPr>
      <xdr:spPr>
        <a:xfrm>
          <a:off x="1580661" y="916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125755</xdr:rowOff>
    </xdr:from>
    <xdr:to>
      <xdr:col>6</xdr:col>
      <xdr:colOff>38100</xdr:colOff>
      <xdr:row>58</xdr:row>
      <xdr:rowOff>55905</xdr:rowOff>
    </xdr:to>
    <xdr:sp macro="" textlink="">
      <xdr:nvSpPr>
        <xdr:cNvPr id="146" name="楕円 145">
          <a:extLst>
            <a:ext uri="{FF2B5EF4-FFF2-40B4-BE49-F238E27FC236}">
              <a16:creationId xmlns:a16="http://schemas.microsoft.com/office/drawing/2014/main" id="{DA3B65C8-39FC-4A6D-B24A-A5849F11929D}"/>
            </a:ext>
          </a:extLst>
        </xdr:cNvPr>
        <xdr:cNvSpPr/>
      </xdr:nvSpPr>
      <xdr:spPr>
        <a:xfrm>
          <a:off x="984250" y="95428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47032</xdr:rowOff>
    </xdr:from>
    <xdr:ext cx="534377" cy="259045"/>
    <xdr:sp macro="" textlink="">
      <xdr:nvSpPr>
        <xdr:cNvPr id="147" name="テキスト ボックス 146">
          <a:extLst>
            <a:ext uri="{FF2B5EF4-FFF2-40B4-BE49-F238E27FC236}">
              <a16:creationId xmlns:a16="http://schemas.microsoft.com/office/drawing/2014/main" id="{64964015-E3D2-46C4-ADCC-34B8A844248F}"/>
            </a:ext>
          </a:extLst>
        </xdr:cNvPr>
        <xdr:cNvSpPr txBox="1"/>
      </xdr:nvSpPr>
      <xdr:spPr>
        <a:xfrm>
          <a:off x="786911" y="962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F7DB89B0-1044-455A-81ED-643D7C7F1AA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917856E2-4D7F-4E77-A2BB-8054E8806DD5}"/>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73E18F5B-BC9B-4F37-B95D-9930115F8CBE}"/>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DCB45CAB-C159-4DE3-BDE2-AC8C825CD238}"/>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B4883C05-94A5-471A-8F64-6A5FF43F9238}"/>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94ECF3F5-C2D9-46AE-9610-344E4C9F0748}"/>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870B0277-434A-403F-8AE1-2CF52754394C}"/>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962727AE-4B74-44C0-B9C5-6914163890A6}"/>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5FD1F234-E519-4D33-A952-44409E30CC68}"/>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AB8FE300-C22A-484B-8A92-3C50F3847DDB}"/>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8F3EDB42-5292-4259-B813-BE7BB038F8E8}"/>
            </a:ext>
          </a:extLst>
        </xdr:cNvPr>
        <xdr:cNvCxnSpPr/>
      </xdr:nvCxnSpPr>
      <xdr:spPr>
        <a:xfrm>
          <a:off x="6858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38D75344-7991-457E-B6F9-7F7476AACDE1}"/>
            </a:ext>
          </a:extLst>
        </xdr:cNvPr>
        <xdr:cNvSpPr txBox="1"/>
      </xdr:nvSpPr>
      <xdr:spPr>
        <a:xfrm>
          <a:off x="4751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DAE414D4-FD60-4854-BDC9-3C1906B93B4E}"/>
            </a:ext>
          </a:extLst>
        </xdr:cNvPr>
        <xdr:cNvCxnSpPr/>
      </xdr:nvCxnSpPr>
      <xdr:spPr>
        <a:xfrm>
          <a:off x="6858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D891C919-391C-487E-B940-F2CA82B90326}"/>
            </a:ext>
          </a:extLst>
        </xdr:cNvPr>
        <xdr:cNvSpPr txBox="1"/>
      </xdr:nvSpPr>
      <xdr:spPr>
        <a:xfrm>
          <a:off x="2116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3D006124-B6DA-403A-93CE-74687E9CB43F}"/>
            </a:ext>
          </a:extLst>
        </xdr:cNvPr>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1EE46AC7-03BB-4CA1-BFC9-468E32429DA4}"/>
            </a:ext>
          </a:extLst>
        </xdr:cNvPr>
        <xdr:cNvSpPr txBox="1"/>
      </xdr:nvSpPr>
      <xdr:spPr>
        <a:xfrm>
          <a:off x="2116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CC5652C0-552F-4D60-A0DA-9FE146DBB72F}"/>
            </a:ext>
          </a:extLst>
        </xdr:cNvPr>
        <xdr:cNvCxnSpPr/>
      </xdr:nvCxnSpPr>
      <xdr:spPr>
        <a:xfrm>
          <a:off x="6858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833DC963-178E-4D85-95E7-2EA529C88E57}"/>
            </a:ext>
          </a:extLst>
        </xdr:cNvPr>
        <xdr:cNvSpPr txBox="1"/>
      </xdr:nvSpPr>
      <xdr:spPr>
        <a:xfrm>
          <a:off x="2116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B8199E90-A1D4-4687-8088-37DE78268CFF}"/>
            </a:ext>
          </a:extLst>
        </xdr:cNvPr>
        <xdr:cNvCxnSpPr/>
      </xdr:nvCxnSpPr>
      <xdr:spPr>
        <a:xfrm>
          <a:off x="6858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8DD8E1A4-EE85-47E2-A7C3-D844BEAC97C1}"/>
            </a:ext>
          </a:extLst>
        </xdr:cNvPr>
        <xdr:cNvSpPr txBox="1"/>
      </xdr:nvSpPr>
      <xdr:spPr>
        <a:xfrm>
          <a:off x="21165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ABAF7FB4-425F-4BB3-9CF0-FAE02F3F2BBD}"/>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B8560AF4-8E73-42FB-9190-96B594754F9C}"/>
            </a:ext>
          </a:extLst>
        </xdr:cNvPr>
        <xdr:cNvSpPr txBox="1"/>
      </xdr:nvSpPr>
      <xdr:spPr>
        <a:xfrm>
          <a:off x="2116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A7534942-F981-4BC2-A99E-C6CA96DA79F3}"/>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137795</xdr:rowOff>
    </xdr:from>
    <xdr:to>
      <xdr:col>24</xdr:col>
      <xdr:colOff>62865</xdr:colOff>
      <xdr:row>78</xdr:row>
      <xdr:rowOff>150749</xdr:rowOff>
    </xdr:to>
    <xdr:cxnSp macro="">
      <xdr:nvCxnSpPr>
        <xdr:cNvPr id="171" name="直線コネクタ 170">
          <a:extLst>
            <a:ext uri="{FF2B5EF4-FFF2-40B4-BE49-F238E27FC236}">
              <a16:creationId xmlns:a16="http://schemas.microsoft.com/office/drawing/2014/main" id="{C70A9192-2875-451A-803C-D1F3BEAB072B}"/>
            </a:ext>
          </a:extLst>
        </xdr:cNvPr>
        <xdr:cNvCxnSpPr/>
      </xdr:nvCxnSpPr>
      <xdr:spPr>
        <a:xfrm flipV="1">
          <a:off x="4176395" y="11701145"/>
          <a:ext cx="1270" cy="1333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154576</xdr:rowOff>
    </xdr:from>
    <xdr:ext cx="469744" cy="259045"/>
    <xdr:sp macro="" textlink="">
      <xdr:nvSpPr>
        <xdr:cNvPr id="172" name="維持補修費最小値テキスト">
          <a:extLst>
            <a:ext uri="{FF2B5EF4-FFF2-40B4-BE49-F238E27FC236}">
              <a16:creationId xmlns:a16="http://schemas.microsoft.com/office/drawing/2014/main" id="{34E1B338-F182-4B17-BFFB-F54F79F47D57}"/>
            </a:ext>
          </a:extLst>
        </xdr:cNvPr>
        <xdr:cNvSpPr txBox="1"/>
      </xdr:nvSpPr>
      <xdr:spPr>
        <a:xfrm>
          <a:off x="4229100" y="1303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150749</xdr:rowOff>
    </xdr:from>
    <xdr:to>
      <xdr:col>24</xdr:col>
      <xdr:colOff>152400</xdr:colOff>
      <xdr:row>78</xdr:row>
      <xdr:rowOff>150749</xdr:rowOff>
    </xdr:to>
    <xdr:cxnSp macro="">
      <xdr:nvCxnSpPr>
        <xdr:cNvPr id="173" name="直線コネクタ 172">
          <a:extLst>
            <a:ext uri="{FF2B5EF4-FFF2-40B4-BE49-F238E27FC236}">
              <a16:creationId xmlns:a16="http://schemas.microsoft.com/office/drawing/2014/main" id="{5E9A14F2-9279-402D-8644-F8FBC84A54F5}"/>
            </a:ext>
          </a:extLst>
        </xdr:cNvPr>
        <xdr:cNvCxnSpPr/>
      </xdr:nvCxnSpPr>
      <xdr:spPr>
        <a:xfrm>
          <a:off x="4108450" y="130348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84472</xdr:rowOff>
    </xdr:from>
    <xdr:ext cx="534377" cy="259045"/>
    <xdr:sp macro="" textlink="">
      <xdr:nvSpPr>
        <xdr:cNvPr id="174" name="維持補修費最大値テキスト">
          <a:extLst>
            <a:ext uri="{FF2B5EF4-FFF2-40B4-BE49-F238E27FC236}">
              <a16:creationId xmlns:a16="http://schemas.microsoft.com/office/drawing/2014/main" id="{F7ED5E7A-0DFB-451E-9E74-4D82D6FA1FEA}"/>
            </a:ext>
          </a:extLst>
        </xdr:cNvPr>
        <xdr:cNvSpPr txBox="1"/>
      </xdr:nvSpPr>
      <xdr:spPr>
        <a:xfrm>
          <a:off x="4229100" y="1148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137795</xdr:rowOff>
    </xdr:from>
    <xdr:to>
      <xdr:col>24</xdr:col>
      <xdr:colOff>152400</xdr:colOff>
      <xdr:row>70</xdr:row>
      <xdr:rowOff>137795</xdr:rowOff>
    </xdr:to>
    <xdr:cxnSp macro="">
      <xdr:nvCxnSpPr>
        <xdr:cNvPr id="175" name="直線コネクタ 174">
          <a:extLst>
            <a:ext uri="{FF2B5EF4-FFF2-40B4-BE49-F238E27FC236}">
              <a16:creationId xmlns:a16="http://schemas.microsoft.com/office/drawing/2014/main" id="{9D181270-6579-41A7-A0AD-EC3DE566E42F}"/>
            </a:ext>
          </a:extLst>
        </xdr:cNvPr>
        <xdr:cNvCxnSpPr/>
      </xdr:nvCxnSpPr>
      <xdr:spPr>
        <a:xfrm>
          <a:off x="4108450" y="117011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165151</xdr:rowOff>
    </xdr:from>
    <xdr:to>
      <xdr:col>24</xdr:col>
      <xdr:colOff>63500</xdr:colOff>
      <xdr:row>77</xdr:row>
      <xdr:rowOff>43041</xdr:rowOff>
    </xdr:to>
    <xdr:cxnSp macro="">
      <xdr:nvCxnSpPr>
        <xdr:cNvPr id="176" name="直線コネクタ 175">
          <a:extLst>
            <a:ext uri="{FF2B5EF4-FFF2-40B4-BE49-F238E27FC236}">
              <a16:creationId xmlns:a16="http://schemas.microsoft.com/office/drawing/2014/main" id="{46EF5343-309B-43DC-86C7-B46C36D326B5}"/>
            </a:ext>
          </a:extLst>
        </xdr:cNvPr>
        <xdr:cNvCxnSpPr/>
      </xdr:nvCxnSpPr>
      <xdr:spPr>
        <a:xfrm>
          <a:off x="3429000" y="12719101"/>
          <a:ext cx="749300" cy="4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3394</xdr:rowOff>
    </xdr:from>
    <xdr:ext cx="469744" cy="259045"/>
    <xdr:sp macro="" textlink="">
      <xdr:nvSpPr>
        <xdr:cNvPr id="177" name="維持補修費平均値テキスト">
          <a:extLst>
            <a:ext uri="{FF2B5EF4-FFF2-40B4-BE49-F238E27FC236}">
              <a16:creationId xmlns:a16="http://schemas.microsoft.com/office/drawing/2014/main" id="{95AC26CD-B397-4B08-9FB6-E5778503F5B1}"/>
            </a:ext>
          </a:extLst>
        </xdr:cNvPr>
        <xdr:cNvSpPr txBox="1"/>
      </xdr:nvSpPr>
      <xdr:spPr>
        <a:xfrm>
          <a:off x="4229100" y="127224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24967</xdr:rowOff>
    </xdr:from>
    <xdr:to>
      <xdr:col>24</xdr:col>
      <xdr:colOff>114300</xdr:colOff>
      <xdr:row>77</xdr:row>
      <xdr:rowOff>126567</xdr:rowOff>
    </xdr:to>
    <xdr:sp macro="" textlink="">
      <xdr:nvSpPr>
        <xdr:cNvPr id="178" name="フローチャート: 判断 177">
          <a:extLst>
            <a:ext uri="{FF2B5EF4-FFF2-40B4-BE49-F238E27FC236}">
              <a16:creationId xmlns:a16="http://schemas.microsoft.com/office/drawing/2014/main" id="{BFAAC7A5-B786-415A-9356-4F369B758678}"/>
            </a:ext>
          </a:extLst>
        </xdr:cNvPr>
        <xdr:cNvSpPr/>
      </xdr:nvSpPr>
      <xdr:spPr>
        <a:xfrm>
          <a:off x="4127500" y="1274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165151</xdr:rowOff>
    </xdr:from>
    <xdr:to>
      <xdr:col>19</xdr:col>
      <xdr:colOff>177800</xdr:colOff>
      <xdr:row>77</xdr:row>
      <xdr:rowOff>44945</xdr:rowOff>
    </xdr:to>
    <xdr:cxnSp macro="">
      <xdr:nvCxnSpPr>
        <xdr:cNvPr id="179" name="直線コネクタ 178">
          <a:extLst>
            <a:ext uri="{FF2B5EF4-FFF2-40B4-BE49-F238E27FC236}">
              <a16:creationId xmlns:a16="http://schemas.microsoft.com/office/drawing/2014/main" id="{4177EDC4-27EE-4C29-9483-B51634564D52}"/>
            </a:ext>
          </a:extLst>
        </xdr:cNvPr>
        <xdr:cNvCxnSpPr/>
      </xdr:nvCxnSpPr>
      <xdr:spPr>
        <a:xfrm flipV="1">
          <a:off x="2622550" y="12719101"/>
          <a:ext cx="806450" cy="4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140602</xdr:rowOff>
    </xdr:from>
    <xdr:to>
      <xdr:col>20</xdr:col>
      <xdr:colOff>38100</xdr:colOff>
      <xdr:row>77</xdr:row>
      <xdr:rowOff>70752</xdr:rowOff>
    </xdr:to>
    <xdr:sp macro="" textlink="">
      <xdr:nvSpPr>
        <xdr:cNvPr id="180" name="フローチャート: 判断 179">
          <a:extLst>
            <a:ext uri="{FF2B5EF4-FFF2-40B4-BE49-F238E27FC236}">
              <a16:creationId xmlns:a16="http://schemas.microsoft.com/office/drawing/2014/main" id="{8C918B91-35CC-4DE9-9189-D0287092F1CC}"/>
            </a:ext>
          </a:extLst>
        </xdr:cNvPr>
        <xdr:cNvSpPr/>
      </xdr:nvSpPr>
      <xdr:spPr>
        <a:xfrm>
          <a:off x="3384550" y="126945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61879</xdr:rowOff>
    </xdr:from>
    <xdr:ext cx="469744" cy="259045"/>
    <xdr:sp macro="" textlink="">
      <xdr:nvSpPr>
        <xdr:cNvPr id="181" name="テキスト ボックス 180">
          <a:extLst>
            <a:ext uri="{FF2B5EF4-FFF2-40B4-BE49-F238E27FC236}">
              <a16:creationId xmlns:a16="http://schemas.microsoft.com/office/drawing/2014/main" id="{FBA0AAC9-0F3C-4FC4-BD05-C32729F99E99}"/>
            </a:ext>
          </a:extLst>
        </xdr:cNvPr>
        <xdr:cNvSpPr txBox="1"/>
      </xdr:nvSpPr>
      <xdr:spPr>
        <a:xfrm>
          <a:off x="3219528" y="127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44945</xdr:rowOff>
    </xdr:from>
    <xdr:to>
      <xdr:col>15</xdr:col>
      <xdr:colOff>50800</xdr:colOff>
      <xdr:row>77</xdr:row>
      <xdr:rowOff>64376</xdr:rowOff>
    </xdr:to>
    <xdr:cxnSp macro="">
      <xdr:nvCxnSpPr>
        <xdr:cNvPr id="182" name="直線コネクタ 181">
          <a:extLst>
            <a:ext uri="{FF2B5EF4-FFF2-40B4-BE49-F238E27FC236}">
              <a16:creationId xmlns:a16="http://schemas.microsoft.com/office/drawing/2014/main" id="{9CE17A83-556B-427B-8EC3-B8BA9E89869D}"/>
            </a:ext>
          </a:extLst>
        </xdr:cNvPr>
        <xdr:cNvCxnSpPr/>
      </xdr:nvCxnSpPr>
      <xdr:spPr>
        <a:xfrm flipV="1">
          <a:off x="1828800" y="12763995"/>
          <a:ext cx="79375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115342</xdr:rowOff>
    </xdr:from>
    <xdr:to>
      <xdr:col>15</xdr:col>
      <xdr:colOff>101600</xdr:colOff>
      <xdr:row>77</xdr:row>
      <xdr:rowOff>45492</xdr:rowOff>
    </xdr:to>
    <xdr:sp macro="" textlink="">
      <xdr:nvSpPr>
        <xdr:cNvPr id="183" name="フローチャート: 判断 182">
          <a:extLst>
            <a:ext uri="{FF2B5EF4-FFF2-40B4-BE49-F238E27FC236}">
              <a16:creationId xmlns:a16="http://schemas.microsoft.com/office/drawing/2014/main" id="{C36B67F5-2B49-471F-8B56-B3D8FA1367CA}"/>
            </a:ext>
          </a:extLst>
        </xdr:cNvPr>
        <xdr:cNvSpPr/>
      </xdr:nvSpPr>
      <xdr:spPr>
        <a:xfrm>
          <a:off x="2571750" y="126692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62018</xdr:rowOff>
    </xdr:from>
    <xdr:ext cx="534377" cy="259045"/>
    <xdr:sp macro="" textlink="">
      <xdr:nvSpPr>
        <xdr:cNvPr id="184" name="テキスト ボックス 183">
          <a:extLst>
            <a:ext uri="{FF2B5EF4-FFF2-40B4-BE49-F238E27FC236}">
              <a16:creationId xmlns:a16="http://schemas.microsoft.com/office/drawing/2014/main" id="{95D0723E-08E8-4363-8E44-DC451195317C}"/>
            </a:ext>
          </a:extLst>
        </xdr:cNvPr>
        <xdr:cNvSpPr txBox="1"/>
      </xdr:nvSpPr>
      <xdr:spPr>
        <a:xfrm>
          <a:off x="2393461" y="1245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64376</xdr:rowOff>
    </xdr:from>
    <xdr:to>
      <xdr:col>10</xdr:col>
      <xdr:colOff>114300</xdr:colOff>
      <xdr:row>77</xdr:row>
      <xdr:rowOff>93218</xdr:rowOff>
    </xdr:to>
    <xdr:cxnSp macro="">
      <xdr:nvCxnSpPr>
        <xdr:cNvPr id="185" name="直線コネクタ 184">
          <a:extLst>
            <a:ext uri="{FF2B5EF4-FFF2-40B4-BE49-F238E27FC236}">
              <a16:creationId xmlns:a16="http://schemas.microsoft.com/office/drawing/2014/main" id="{07798F4E-A94E-41A8-919D-28B78B6252A6}"/>
            </a:ext>
          </a:extLst>
        </xdr:cNvPr>
        <xdr:cNvCxnSpPr/>
      </xdr:nvCxnSpPr>
      <xdr:spPr>
        <a:xfrm flipV="1">
          <a:off x="1028700" y="12783426"/>
          <a:ext cx="800100" cy="2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134162</xdr:rowOff>
    </xdr:from>
    <xdr:to>
      <xdr:col>10</xdr:col>
      <xdr:colOff>165100</xdr:colOff>
      <xdr:row>77</xdr:row>
      <xdr:rowOff>64312</xdr:rowOff>
    </xdr:to>
    <xdr:sp macro="" textlink="">
      <xdr:nvSpPr>
        <xdr:cNvPr id="186" name="フローチャート: 判断 185">
          <a:extLst>
            <a:ext uri="{FF2B5EF4-FFF2-40B4-BE49-F238E27FC236}">
              <a16:creationId xmlns:a16="http://schemas.microsoft.com/office/drawing/2014/main" id="{1E2C4B3E-B81F-4294-874A-8F58BC40D551}"/>
            </a:ext>
          </a:extLst>
        </xdr:cNvPr>
        <xdr:cNvSpPr/>
      </xdr:nvSpPr>
      <xdr:spPr>
        <a:xfrm>
          <a:off x="1778000" y="126881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80840</xdr:rowOff>
    </xdr:from>
    <xdr:ext cx="469744" cy="259045"/>
    <xdr:sp macro="" textlink="">
      <xdr:nvSpPr>
        <xdr:cNvPr id="187" name="テキスト ボックス 186">
          <a:extLst>
            <a:ext uri="{FF2B5EF4-FFF2-40B4-BE49-F238E27FC236}">
              <a16:creationId xmlns:a16="http://schemas.microsoft.com/office/drawing/2014/main" id="{2B7D3126-C88D-462E-849A-1FD3B8F689AC}"/>
            </a:ext>
          </a:extLst>
        </xdr:cNvPr>
        <xdr:cNvSpPr txBox="1"/>
      </xdr:nvSpPr>
      <xdr:spPr>
        <a:xfrm>
          <a:off x="1612978" y="1246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95568</xdr:rowOff>
    </xdr:from>
    <xdr:to>
      <xdr:col>6</xdr:col>
      <xdr:colOff>38100</xdr:colOff>
      <xdr:row>78</xdr:row>
      <xdr:rowOff>25718</xdr:rowOff>
    </xdr:to>
    <xdr:sp macro="" textlink="">
      <xdr:nvSpPr>
        <xdr:cNvPr id="188" name="フローチャート: 判断 187">
          <a:extLst>
            <a:ext uri="{FF2B5EF4-FFF2-40B4-BE49-F238E27FC236}">
              <a16:creationId xmlns:a16="http://schemas.microsoft.com/office/drawing/2014/main" id="{7203F073-DFCC-4951-A96A-F416988EDB16}"/>
            </a:ext>
          </a:extLst>
        </xdr:cNvPr>
        <xdr:cNvSpPr/>
      </xdr:nvSpPr>
      <xdr:spPr>
        <a:xfrm>
          <a:off x="984250" y="128146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16845</xdr:rowOff>
    </xdr:from>
    <xdr:ext cx="469744" cy="259045"/>
    <xdr:sp macro="" textlink="">
      <xdr:nvSpPr>
        <xdr:cNvPr id="189" name="テキスト ボックス 188">
          <a:extLst>
            <a:ext uri="{FF2B5EF4-FFF2-40B4-BE49-F238E27FC236}">
              <a16:creationId xmlns:a16="http://schemas.microsoft.com/office/drawing/2014/main" id="{CA02811C-3805-40F5-91F4-3EB4CFB3CEAE}"/>
            </a:ext>
          </a:extLst>
        </xdr:cNvPr>
        <xdr:cNvSpPr txBox="1"/>
      </xdr:nvSpPr>
      <xdr:spPr>
        <a:xfrm>
          <a:off x="819228" y="12900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E4216C67-DEA3-4AC1-9301-2F43CC76C7CF}"/>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F7C6793F-07CB-4AFB-99DD-F8912CA79C04}"/>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6AD688CC-CC68-4325-BF6A-315080E8CB9B}"/>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86DE7047-1704-41A2-8DCC-8FC9E5642E1B}"/>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4FCE149B-ED0C-451E-A9B6-7DDFCAA24B6B}"/>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163691</xdr:rowOff>
    </xdr:from>
    <xdr:to>
      <xdr:col>24</xdr:col>
      <xdr:colOff>114300</xdr:colOff>
      <xdr:row>77</xdr:row>
      <xdr:rowOff>93841</xdr:rowOff>
    </xdr:to>
    <xdr:sp macro="" textlink="">
      <xdr:nvSpPr>
        <xdr:cNvPr id="195" name="楕円 194">
          <a:extLst>
            <a:ext uri="{FF2B5EF4-FFF2-40B4-BE49-F238E27FC236}">
              <a16:creationId xmlns:a16="http://schemas.microsoft.com/office/drawing/2014/main" id="{8353AD4B-986B-45D7-9FC8-386C40D6A990}"/>
            </a:ext>
          </a:extLst>
        </xdr:cNvPr>
        <xdr:cNvSpPr/>
      </xdr:nvSpPr>
      <xdr:spPr>
        <a:xfrm>
          <a:off x="4127500" y="127176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15118</xdr:rowOff>
    </xdr:from>
    <xdr:ext cx="469744" cy="259045"/>
    <xdr:sp macro="" textlink="">
      <xdr:nvSpPr>
        <xdr:cNvPr id="196" name="維持補修費該当値テキスト">
          <a:extLst>
            <a:ext uri="{FF2B5EF4-FFF2-40B4-BE49-F238E27FC236}">
              <a16:creationId xmlns:a16="http://schemas.microsoft.com/office/drawing/2014/main" id="{785FD430-AD35-4E7C-8700-3C7FA3535328}"/>
            </a:ext>
          </a:extLst>
        </xdr:cNvPr>
        <xdr:cNvSpPr txBox="1"/>
      </xdr:nvSpPr>
      <xdr:spPr>
        <a:xfrm>
          <a:off x="4229100" y="12569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114351</xdr:rowOff>
    </xdr:from>
    <xdr:to>
      <xdr:col>20</xdr:col>
      <xdr:colOff>38100</xdr:colOff>
      <xdr:row>77</xdr:row>
      <xdr:rowOff>44501</xdr:rowOff>
    </xdr:to>
    <xdr:sp macro="" textlink="">
      <xdr:nvSpPr>
        <xdr:cNvPr id="197" name="楕円 196">
          <a:extLst>
            <a:ext uri="{FF2B5EF4-FFF2-40B4-BE49-F238E27FC236}">
              <a16:creationId xmlns:a16="http://schemas.microsoft.com/office/drawing/2014/main" id="{90FB5126-51D9-4851-A721-0FB633F3D67E}"/>
            </a:ext>
          </a:extLst>
        </xdr:cNvPr>
        <xdr:cNvSpPr/>
      </xdr:nvSpPr>
      <xdr:spPr>
        <a:xfrm>
          <a:off x="3384550" y="1266830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61028</xdr:rowOff>
    </xdr:from>
    <xdr:ext cx="534377" cy="259045"/>
    <xdr:sp macro="" textlink="">
      <xdr:nvSpPr>
        <xdr:cNvPr id="198" name="テキスト ボックス 197">
          <a:extLst>
            <a:ext uri="{FF2B5EF4-FFF2-40B4-BE49-F238E27FC236}">
              <a16:creationId xmlns:a16="http://schemas.microsoft.com/office/drawing/2014/main" id="{13D54DFC-0FB0-4124-9BE1-64BC1CDE092A}"/>
            </a:ext>
          </a:extLst>
        </xdr:cNvPr>
        <xdr:cNvSpPr txBox="1"/>
      </xdr:nvSpPr>
      <xdr:spPr>
        <a:xfrm>
          <a:off x="3187211" y="1244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165595</xdr:rowOff>
    </xdr:from>
    <xdr:to>
      <xdr:col>15</xdr:col>
      <xdr:colOff>101600</xdr:colOff>
      <xdr:row>77</xdr:row>
      <xdr:rowOff>95745</xdr:rowOff>
    </xdr:to>
    <xdr:sp macro="" textlink="">
      <xdr:nvSpPr>
        <xdr:cNvPr id="199" name="楕円 198">
          <a:extLst>
            <a:ext uri="{FF2B5EF4-FFF2-40B4-BE49-F238E27FC236}">
              <a16:creationId xmlns:a16="http://schemas.microsoft.com/office/drawing/2014/main" id="{E755EE39-DA60-45C5-93FC-45DF0ACAB83F}"/>
            </a:ext>
          </a:extLst>
        </xdr:cNvPr>
        <xdr:cNvSpPr/>
      </xdr:nvSpPr>
      <xdr:spPr>
        <a:xfrm>
          <a:off x="2571750" y="127195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86872</xdr:rowOff>
    </xdr:from>
    <xdr:ext cx="469744" cy="259045"/>
    <xdr:sp macro="" textlink="">
      <xdr:nvSpPr>
        <xdr:cNvPr id="200" name="テキスト ボックス 199">
          <a:extLst>
            <a:ext uri="{FF2B5EF4-FFF2-40B4-BE49-F238E27FC236}">
              <a16:creationId xmlns:a16="http://schemas.microsoft.com/office/drawing/2014/main" id="{D163F7EC-590E-4141-A9D6-D46E2D3B9A87}"/>
            </a:ext>
          </a:extLst>
        </xdr:cNvPr>
        <xdr:cNvSpPr txBox="1"/>
      </xdr:nvSpPr>
      <xdr:spPr>
        <a:xfrm>
          <a:off x="2406728" y="1280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13576</xdr:rowOff>
    </xdr:from>
    <xdr:to>
      <xdr:col>10</xdr:col>
      <xdr:colOff>165100</xdr:colOff>
      <xdr:row>77</xdr:row>
      <xdr:rowOff>115176</xdr:rowOff>
    </xdr:to>
    <xdr:sp macro="" textlink="">
      <xdr:nvSpPr>
        <xdr:cNvPr id="201" name="楕円 200">
          <a:extLst>
            <a:ext uri="{FF2B5EF4-FFF2-40B4-BE49-F238E27FC236}">
              <a16:creationId xmlns:a16="http://schemas.microsoft.com/office/drawing/2014/main" id="{25877F09-DE1D-495D-AC2F-3518CB73E263}"/>
            </a:ext>
          </a:extLst>
        </xdr:cNvPr>
        <xdr:cNvSpPr/>
      </xdr:nvSpPr>
      <xdr:spPr>
        <a:xfrm>
          <a:off x="1778000" y="1273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106303</xdr:rowOff>
    </xdr:from>
    <xdr:ext cx="469744" cy="259045"/>
    <xdr:sp macro="" textlink="">
      <xdr:nvSpPr>
        <xdr:cNvPr id="202" name="テキスト ボックス 201">
          <a:extLst>
            <a:ext uri="{FF2B5EF4-FFF2-40B4-BE49-F238E27FC236}">
              <a16:creationId xmlns:a16="http://schemas.microsoft.com/office/drawing/2014/main" id="{6B6946D1-A7EB-4161-B903-A8B9633A96C7}"/>
            </a:ext>
          </a:extLst>
        </xdr:cNvPr>
        <xdr:cNvSpPr txBox="1"/>
      </xdr:nvSpPr>
      <xdr:spPr>
        <a:xfrm>
          <a:off x="1612978" y="12825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42418</xdr:rowOff>
    </xdr:from>
    <xdr:to>
      <xdr:col>6</xdr:col>
      <xdr:colOff>38100</xdr:colOff>
      <xdr:row>77</xdr:row>
      <xdr:rowOff>144018</xdr:rowOff>
    </xdr:to>
    <xdr:sp macro="" textlink="">
      <xdr:nvSpPr>
        <xdr:cNvPr id="203" name="楕円 202">
          <a:extLst>
            <a:ext uri="{FF2B5EF4-FFF2-40B4-BE49-F238E27FC236}">
              <a16:creationId xmlns:a16="http://schemas.microsoft.com/office/drawing/2014/main" id="{B02CE9EE-C48C-40E6-A07F-15F4B8AF6F95}"/>
            </a:ext>
          </a:extLst>
        </xdr:cNvPr>
        <xdr:cNvSpPr/>
      </xdr:nvSpPr>
      <xdr:spPr>
        <a:xfrm>
          <a:off x="984250" y="127614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160545</xdr:rowOff>
    </xdr:from>
    <xdr:ext cx="469744" cy="259045"/>
    <xdr:sp macro="" textlink="">
      <xdr:nvSpPr>
        <xdr:cNvPr id="204" name="テキスト ボックス 203">
          <a:extLst>
            <a:ext uri="{FF2B5EF4-FFF2-40B4-BE49-F238E27FC236}">
              <a16:creationId xmlns:a16="http://schemas.microsoft.com/office/drawing/2014/main" id="{3AB7EA31-502C-48E7-B718-F5C3C6B5F39A}"/>
            </a:ext>
          </a:extLst>
        </xdr:cNvPr>
        <xdr:cNvSpPr txBox="1"/>
      </xdr:nvSpPr>
      <xdr:spPr>
        <a:xfrm>
          <a:off x="819228" y="1254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58151467-D5DC-49C2-865C-F357C1A6D10B}"/>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9B3FE099-8150-4E97-907A-048993B54337}"/>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38C00C8C-7F2F-473C-BC0E-F18FFF57133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CF013875-996D-4613-B15C-BACC078B7036}"/>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949B94DE-1789-4026-85B3-9FEDD81E4B82}"/>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BD3FEA35-BA96-478F-ACF1-364A5F2E0F4D}"/>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8B2E0C67-9444-469D-ACFE-4425FB9B7B9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C9010B14-BB4D-49CE-996F-9B9EABD9C6F3}"/>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C19B6B10-1F3A-4EDF-96A5-A77B6995CF9C}"/>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1946BEB7-E7B3-4316-A5ED-E1F50E55DE88}"/>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44BDF77F-C15F-4FF0-9134-31E300D48446}"/>
            </a:ext>
          </a:extLst>
        </xdr:cNvPr>
        <xdr:cNvSpPr txBox="1"/>
      </xdr:nvSpPr>
      <xdr:spPr>
        <a:xfrm>
          <a:off x="21165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BB3837D6-3C10-4CAB-9D1C-E154641F3842}"/>
            </a:ext>
          </a:extLst>
        </xdr:cNvPr>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153F5C60-33D0-4D26-BD17-883B05C80A39}"/>
            </a:ext>
          </a:extLst>
        </xdr:cNvPr>
        <xdr:cNvSpPr txBox="1"/>
      </xdr:nvSpPr>
      <xdr:spPr>
        <a:xfrm>
          <a:off x="211651" y="1630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F6F44073-98C1-415E-BA55-9BC0543D1705}"/>
            </a:ext>
          </a:extLst>
        </xdr:cNvPr>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B1D6A6B7-D87A-4F6C-8C4F-DCF364FDE5FC}"/>
            </a:ext>
          </a:extLst>
        </xdr:cNvPr>
        <xdr:cNvSpPr txBox="1"/>
      </xdr:nvSpPr>
      <xdr:spPr>
        <a:xfrm>
          <a:off x="2116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F797F7A5-B285-4FB6-86AE-9B5F7C917AFD}"/>
            </a:ext>
          </a:extLst>
        </xdr:cNvPr>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18605917-3B49-4F08-9205-9F6FCD39DE4E}"/>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3091681F-FB42-44A8-9545-3832411BB195}"/>
            </a:ext>
          </a:extLst>
        </xdr:cNvPr>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82D2C9BB-43A7-41EC-A2D9-FDD08CD1049D}"/>
            </a:ext>
          </a:extLst>
        </xdr:cNvPr>
        <xdr:cNvSpPr txBox="1"/>
      </xdr:nvSpPr>
      <xdr:spPr>
        <a:xfrm>
          <a:off x="1665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AB0A35D8-C651-4239-8077-564C0F03E212}"/>
            </a:ext>
          </a:extLst>
        </xdr:cNvPr>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DB3CCB77-90CD-4A41-806A-7A356811A70A}"/>
            </a:ext>
          </a:extLst>
        </xdr:cNvPr>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7C236DF3-1450-49A3-BA8B-60EE5C8B65FB}"/>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78E8C498-29BF-40BD-858B-709723A4C589}"/>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52F08DB9-81C3-4C02-B55E-97C3908AB9C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141452</xdr:rowOff>
    </xdr:from>
    <xdr:to>
      <xdr:col>24</xdr:col>
      <xdr:colOff>62865</xdr:colOff>
      <xdr:row>98</xdr:row>
      <xdr:rowOff>61354</xdr:rowOff>
    </xdr:to>
    <xdr:cxnSp macro="">
      <xdr:nvCxnSpPr>
        <xdr:cNvPr id="229" name="直線コネクタ 228">
          <a:extLst>
            <a:ext uri="{FF2B5EF4-FFF2-40B4-BE49-F238E27FC236}">
              <a16:creationId xmlns:a16="http://schemas.microsoft.com/office/drawing/2014/main" id="{2866C5D5-BD62-415E-BBB6-17ECD66F86CD}"/>
            </a:ext>
          </a:extLst>
        </xdr:cNvPr>
        <xdr:cNvCxnSpPr/>
      </xdr:nvCxnSpPr>
      <xdr:spPr>
        <a:xfrm flipV="1">
          <a:off x="4176395" y="15006802"/>
          <a:ext cx="1270" cy="1285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65181</xdr:rowOff>
    </xdr:from>
    <xdr:ext cx="534377" cy="259045"/>
    <xdr:sp macro="" textlink="">
      <xdr:nvSpPr>
        <xdr:cNvPr id="230" name="扶助費最小値テキスト">
          <a:extLst>
            <a:ext uri="{FF2B5EF4-FFF2-40B4-BE49-F238E27FC236}">
              <a16:creationId xmlns:a16="http://schemas.microsoft.com/office/drawing/2014/main" id="{EB35C072-FB5A-4E86-81FC-2FD71E7F8C87}"/>
            </a:ext>
          </a:extLst>
        </xdr:cNvPr>
        <xdr:cNvSpPr txBox="1"/>
      </xdr:nvSpPr>
      <xdr:spPr>
        <a:xfrm>
          <a:off x="4229100" y="1629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61354</xdr:rowOff>
    </xdr:from>
    <xdr:to>
      <xdr:col>24</xdr:col>
      <xdr:colOff>152400</xdr:colOff>
      <xdr:row>98</xdr:row>
      <xdr:rowOff>61354</xdr:rowOff>
    </xdr:to>
    <xdr:cxnSp macro="">
      <xdr:nvCxnSpPr>
        <xdr:cNvPr id="231" name="直線コネクタ 230">
          <a:extLst>
            <a:ext uri="{FF2B5EF4-FFF2-40B4-BE49-F238E27FC236}">
              <a16:creationId xmlns:a16="http://schemas.microsoft.com/office/drawing/2014/main" id="{E6BD10C4-262E-4951-8A08-D045E6369833}"/>
            </a:ext>
          </a:extLst>
        </xdr:cNvPr>
        <xdr:cNvCxnSpPr/>
      </xdr:nvCxnSpPr>
      <xdr:spPr>
        <a:xfrm>
          <a:off x="4108450" y="162919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88129</xdr:rowOff>
    </xdr:from>
    <xdr:ext cx="599010" cy="259045"/>
    <xdr:sp macro="" textlink="">
      <xdr:nvSpPr>
        <xdr:cNvPr id="232" name="扶助費最大値テキスト">
          <a:extLst>
            <a:ext uri="{FF2B5EF4-FFF2-40B4-BE49-F238E27FC236}">
              <a16:creationId xmlns:a16="http://schemas.microsoft.com/office/drawing/2014/main" id="{750B4FFF-4928-415D-976A-C7799AF651C0}"/>
            </a:ext>
          </a:extLst>
        </xdr:cNvPr>
        <xdr:cNvSpPr txBox="1"/>
      </xdr:nvSpPr>
      <xdr:spPr>
        <a:xfrm>
          <a:off x="4229100" y="1478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141452</xdr:rowOff>
    </xdr:from>
    <xdr:to>
      <xdr:col>24</xdr:col>
      <xdr:colOff>152400</xdr:colOff>
      <xdr:row>90</xdr:row>
      <xdr:rowOff>141452</xdr:rowOff>
    </xdr:to>
    <xdr:cxnSp macro="">
      <xdr:nvCxnSpPr>
        <xdr:cNvPr id="233" name="直線コネクタ 232">
          <a:extLst>
            <a:ext uri="{FF2B5EF4-FFF2-40B4-BE49-F238E27FC236}">
              <a16:creationId xmlns:a16="http://schemas.microsoft.com/office/drawing/2014/main" id="{2BD73E92-8322-43E1-8E8B-3587047CDBDD}"/>
            </a:ext>
          </a:extLst>
        </xdr:cNvPr>
        <xdr:cNvCxnSpPr/>
      </xdr:nvCxnSpPr>
      <xdr:spPr>
        <a:xfrm>
          <a:off x="4108450" y="150068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141452</xdr:rowOff>
    </xdr:from>
    <xdr:to>
      <xdr:col>24</xdr:col>
      <xdr:colOff>63500</xdr:colOff>
      <xdr:row>91</xdr:row>
      <xdr:rowOff>159029</xdr:rowOff>
    </xdr:to>
    <xdr:cxnSp macro="">
      <xdr:nvCxnSpPr>
        <xdr:cNvPr id="234" name="直線コネクタ 233">
          <a:extLst>
            <a:ext uri="{FF2B5EF4-FFF2-40B4-BE49-F238E27FC236}">
              <a16:creationId xmlns:a16="http://schemas.microsoft.com/office/drawing/2014/main" id="{E1FB3AD9-AB4F-41B0-9456-5C762B5CBCF1}"/>
            </a:ext>
          </a:extLst>
        </xdr:cNvPr>
        <xdr:cNvCxnSpPr/>
      </xdr:nvCxnSpPr>
      <xdr:spPr>
        <a:xfrm flipV="1">
          <a:off x="3429000" y="15006802"/>
          <a:ext cx="749300" cy="18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160214</xdr:rowOff>
    </xdr:from>
    <xdr:ext cx="599010" cy="259045"/>
    <xdr:sp macro="" textlink="">
      <xdr:nvSpPr>
        <xdr:cNvPr id="235" name="扶助費平均値テキスト">
          <a:extLst>
            <a:ext uri="{FF2B5EF4-FFF2-40B4-BE49-F238E27FC236}">
              <a16:creationId xmlns:a16="http://schemas.microsoft.com/office/drawing/2014/main" id="{42550815-895B-45F8-82C0-4F1C19497781}"/>
            </a:ext>
          </a:extLst>
        </xdr:cNvPr>
        <xdr:cNvSpPr txBox="1"/>
      </xdr:nvSpPr>
      <xdr:spPr>
        <a:xfrm>
          <a:off x="4229100" y="157050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10337</xdr:rowOff>
    </xdr:from>
    <xdr:to>
      <xdr:col>24</xdr:col>
      <xdr:colOff>114300</xdr:colOff>
      <xdr:row>95</xdr:row>
      <xdr:rowOff>111937</xdr:rowOff>
    </xdr:to>
    <xdr:sp macro="" textlink="">
      <xdr:nvSpPr>
        <xdr:cNvPr id="236" name="フローチャート: 判断 235">
          <a:extLst>
            <a:ext uri="{FF2B5EF4-FFF2-40B4-BE49-F238E27FC236}">
              <a16:creationId xmlns:a16="http://schemas.microsoft.com/office/drawing/2014/main" id="{9C98E19C-D2E5-46C1-BCF6-050C3AF65600}"/>
            </a:ext>
          </a:extLst>
        </xdr:cNvPr>
        <xdr:cNvSpPr/>
      </xdr:nvSpPr>
      <xdr:spPr>
        <a:xfrm>
          <a:off x="4127500" y="15726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50952</xdr:rowOff>
    </xdr:from>
    <xdr:to>
      <xdr:col>19</xdr:col>
      <xdr:colOff>177800</xdr:colOff>
      <xdr:row>91</xdr:row>
      <xdr:rowOff>159029</xdr:rowOff>
    </xdr:to>
    <xdr:cxnSp macro="">
      <xdr:nvCxnSpPr>
        <xdr:cNvPr id="237" name="直線コネクタ 236">
          <a:extLst>
            <a:ext uri="{FF2B5EF4-FFF2-40B4-BE49-F238E27FC236}">
              <a16:creationId xmlns:a16="http://schemas.microsoft.com/office/drawing/2014/main" id="{97E08D67-528E-4929-AD00-9B3FE632BAD1}"/>
            </a:ext>
          </a:extLst>
        </xdr:cNvPr>
        <xdr:cNvCxnSpPr/>
      </xdr:nvCxnSpPr>
      <xdr:spPr>
        <a:xfrm>
          <a:off x="2622550" y="15081402"/>
          <a:ext cx="806450" cy="10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120396</xdr:rowOff>
    </xdr:from>
    <xdr:to>
      <xdr:col>20</xdr:col>
      <xdr:colOff>38100</xdr:colOff>
      <xdr:row>96</xdr:row>
      <xdr:rowOff>50546</xdr:rowOff>
    </xdr:to>
    <xdr:sp macro="" textlink="">
      <xdr:nvSpPr>
        <xdr:cNvPr id="238" name="フローチャート: 判断 237">
          <a:extLst>
            <a:ext uri="{FF2B5EF4-FFF2-40B4-BE49-F238E27FC236}">
              <a16:creationId xmlns:a16="http://schemas.microsoft.com/office/drawing/2014/main" id="{C7DE9449-9AE5-4DA8-B09B-2C3831D73E9D}"/>
            </a:ext>
          </a:extLst>
        </xdr:cNvPr>
        <xdr:cNvSpPr/>
      </xdr:nvSpPr>
      <xdr:spPr>
        <a:xfrm>
          <a:off x="3384550" y="1583664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41673</xdr:rowOff>
    </xdr:from>
    <xdr:ext cx="599010" cy="259045"/>
    <xdr:sp macro="" textlink="">
      <xdr:nvSpPr>
        <xdr:cNvPr id="239" name="テキスト ボックス 238">
          <a:extLst>
            <a:ext uri="{FF2B5EF4-FFF2-40B4-BE49-F238E27FC236}">
              <a16:creationId xmlns:a16="http://schemas.microsoft.com/office/drawing/2014/main" id="{F2B01A14-C698-4F38-97FD-49887DF83017}"/>
            </a:ext>
          </a:extLst>
        </xdr:cNvPr>
        <xdr:cNvSpPr txBox="1"/>
      </xdr:nvSpPr>
      <xdr:spPr>
        <a:xfrm>
          <a:off x="3154895" y="1592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50952</xdr:rowOff>
    </xdr:from>
    <xdr:to>
      <xdr:col>15</xdr:col>
      <xdr:colOff>50800</xdr:colOff>
      <xdr:row>93</xdr:row>
      <xdr:rowOff>108598</xdr:rowOff>
    </xdr:to>
    <xdr:cxnSp macro="">
      <xdr:nvCxnSpPr>
        <xdr:cNvPr id="240" name="直線コネクタ 239">
          <a:extLst>
            <a:ext uri="{FF2B5EF4-FFF2-40B4-BE49-F238E27FC236}">
              <a16:creationId xmlns:a16="http://schemas.microsoft.com/office/drawing/2014/main" id="{2AE61ADC-092C-4AD5-A6B4-BF5FF49C64BA}"/>
            </a:ext>
          </a:extLst>
        </xdr:cNvPr>
        <xdr:cNvCxnSpPr/>
      </xdr:nvCxnSpPr>
      <xdr:spPr>
        <a:xfrm flipV="1">
          <a:off x="1828800" y="15081402"/>
          <a:ext cx="793750" cy="40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140043</xdr:rowOff>
    </xdr:from>
    <xdr:to>
      <xdr:col>15</xdr:col>
      <xdr:colOff>101600</xdr:colOff>
      <xdr:row>95</xdr:row>
      <xdr:rowOff>70193</xdr:rowOff>
    </xdr:to>
    <xdr:sp macro="" textlink="">
      <xdr:nvSpPr>
        <xdr:cNvPr id="241" name="フローチャート: 判断 240">
          <a:extLst>
            <a:ext uri="{FF2B5EF4-FFF2-40B4-BE49-F238E27FC236}">
              <a16:creationId xmlns:a16="http://schemas.microsoft.com/office/drawing/2014/main" id="{E65D4F64-D829-4470-8D36-482C0B86A569}"/>
            </a:ext>
          </a:extLst>
        </xdr:cNvPr>
        <xdr:cNvSpPr/>
      </xdr:nvSpPr>
      <xdr:spPr>
        <a:xfrm>
          <a:off x="2571750" y="1568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61320</xdr:rowOff>
    </xdr:from>
    <xdr:ext cx="599010" cy="259045"/>
    <xdr:sp macro="" textlink="">
      <xdr:nvSpPr>
        <xdr:cNvPr id="242" name="テキスト ボックス 241">
          <a:extLst>
            <a:ext uri="{FF2B5EF4-FFF2-40B4-BE49-F238E27FC236}">
              <a16:creationId xmlns:a16="http://schemas.microsoft.com/office/drawing/2014/main" id="{2AFAC5DC-49EF-4707-8921-C4E7714B6E65}"/>
            </a:ext>
          </a:extLst>
        </xdr:cNvPr>
        <xdr:cNvSpPr txBox="1"/>
      </xdr:nvSpPr>
      <xdr:spPr>
        <a:xfrm>
          <a:off x="2361145" y="15777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108598</xdr:rowOff>
    </xdr:from>
    <xdr:to>
      <xdr:col>10</xdr:col>
      <xdr:colOff>114300</xdr:colOff>
      <xdr:row>93</xdr:row>
      <xdr:rowOff>167399</xdr:rowOff>
    </xdr:to>
    <xdr:cxnSp macro="">
      <xdr:nvCxnSpPr>
        <xdr:cNvPr id="243" name="直線コネクタ 242">
          <a:extLst>
            <a:ext uri="{FF2B5EF4-FFF2-40B4-BE49-F238E27FC236}">
              <a16:creationId xmlns:a16="http://schemas.microsoft.com/office/drawing/2014/main" id="{B7BA8F30-DDA3-4944-94C4-43C3EE7CA1CE}"/>
            </a:ext>
          </a:extLst>
        </xdr:cNvPr>
        <xdr:cNvCxnSpPr/>
      </xdr:nvCxnSpPr>
      <xdr:spPr>
        <a:xfrm flipV="1">
          <a:off x="1028700" y="15481948"/>
          <a:ext cx="800100" cy="5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48349</xdr:rowOff>
    </xdr:from>
    <xdr:to>
      <xdr:col>10</xdr:col>
      <xdr:colOff>165100</xdr:colOff>
      <xdr:row>96</xdr:row>
      <xdr:rowOff>149949</xdr:rowOff>
    </xdr:to>
    <xdr:sp macro="" textlink="">
      <xdr:nvSpPr>
        <xdr:cNvPr id="244" name="フローチャート: 判断 243">
          <a:extLst>
            <a:ext uri="{FF2B5EF4-FFF2-40B4-BE49-F238E27FC236}">
              <a16:creationId xmlns:a16="http://schemas.microsoft.com/office/drawing/2014/main" id="{845DB5DD-D6FB-4DD1-999E-1A299B891E77}"/>
            </a:ext>
          </a:extLst>
        </xdr:cNvPr>
        <xdr:cNvSpPr/>
      </xdr:nvSpPr>
      <xdr:spPr>
        <a:xfrm>
          <a:off x="1778000" y="1593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141076</xdr:rowOff>
    </xdr:from>
    <xdr:ext cx="534377" cy="259045"/>
    <xdr:sp macro="" textlink="">
      <xdr:nvSpPr>
        <xdr:cNvPr id="245" name="テキスト ボックス 244">
          <a:extLst>
            <a:ext uri="{FF2B5EF4-FFF2-40B4-BE49-F238E27FC236}">
              <a16:creationId xmlns:a16="http://schemas.microsoft.com/office/drawing/2014/main" id="{CCEA265F-1CA8-4968-BD71-69BA77E1145A}"/>
            </a:ext>
          </a:extLst>
        </xdr:cNvPr>
        <xdr:cNvSpPr txBox="1"/>
      </xdr:nvSpPr>
      <xdr:spPr>
        <a:xfrm>
          <a:off x="1580661" y="1602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82538</xdr:rowOff>
    </xdr:from>
    <xdr:to>
      <xdr:col>6</xdr:col>
      <xdr:colOff>38100</xdr:colOff>
      <xdr:row>97</xdr:row>
      <xdr:rowOff>12688</xdr:rowOff>
    </xdr:to>
    <xdr:sp macro="" textlink="">
      <xdr:nvSpPr>
        <xdr:cNvPr id="246" name="フローチャート: 判断 245">
          <a:extLst>
            <a:ext uri="{FF2B5EF4-FFF2-40B4-BE49-F238E27FC236}">
              <a16:creationId xmlns:a16="http://schemas.microsoft.com/office/drawing/2014/main" id="{BF8ECB72-BA07-4099-9087-6E365F0E0DC6}"/>
            </a:ext>
          </a:extLst>
        </xdr:cNvPr>
        <xdr:cNvSpPr/>
      </xdr:nvSpPr>
      <xdr:spPr>
        <a:xfrm>
          <a:off x="984250" y="159702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3815</xdr:rowOff>
    </xdr:from>
    <xdr:ext cx="534377" cy="259045"/>
    <xdr:sp macro="" textlink="">
      <xdr:nvSpPr>
        <xdr:cNvPr id="247" name="テキスト ボックス 246">
          <a:extLst>
            <a:ext uri="{FF2B5EF4-FFF2-40B4-BE49-F238E27FC236}">
              <a16:creationId xmlns:a16="http://schemas.microsoft.com/office/drawing/2014/main" id="{459B017C-7876-4F26-BA44-0FB6AE24712F}"/>
            </a:ext>
          </a:extLst>
        </xdr:cNvPr>
        <xdr:cNvSpPr txBox="1"/>
      </xdr:nvSpPr>
      <xdr:spPr>
        <a:xfrm>
          <a:off x="786911" y="1606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63BDED78-C4F5-49F1-85AC-292594FB570B}"/>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4D60DE8B-C546-4FBE-AD84-6E56B6528295}"/>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C07BD335-7A55-4670-9DD7-C39EB5675A8A}"/>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20C40563-7675-4D05-A7F2-59AB29C8A378}"/>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38B85420-72EB-4465-9AC6-D3DD48A0A5BF}"/>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90652</xdr:rowOff>
    </xdr:from>
    <xdr:to>
      <xdr:col>24</xdr:col>
      <xdr:colOff>114300</xdr:colOff>
      <xdr:row>91</xdr:row>
      <xdr:rowOff>20802</xdr:rowOff>
    </xdr:to>
    <xdr:sp macro="" textlink="">
      <xdr:nvSpPr>
        <xdr:cNvPr id="253" name="楕円 252">
          <a:extLst>
            <a:ext uri="{FF2B5EF4-FFF2-40B4-BE49-F238E27FC236}">
              <a16:creationId xmlns:a16="http://schemas.microsoft.com/office/drawing/2014/main" id="{DED75BDE-3926-4618-BC07-7B12B37BAC06}"/>
            </a:ext>
          </a:extLst>
        </xdr:cNvPr>
        <xdr:cNvSpPr/>
      </xdr:nvSpPr>
      <xdr:spPr>
        <a:xfrm>
          <a:off x="4127500" y="149560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43679</xdr:rowOff>
    </xdr:from>
    <xdr:ext cx="599010" cy="259045"/>
    <xdr:sp macro="" textlink="">
      <xdr:nvSpPr>
        <xdr:cNvPr id="254" name="扶助費該当値テキスト">
          <a:extLst>
            <a:ext uri="{FF2B5EF4-FFF2-40B4-BE49-F238E27FC236}">
              <a16:creationId xmlns:a16="http://schemas.microsoft.com/office/drawing/2014/main" id="{9F8E4F53-F263-4D19-9C2B-8E0D1FD89F16}"/>
            </a:ext>
          </a:extLst>
        </xdr:cNvPr>
        <xdr:cNvSpPr txBox="1"/>
      </xdr:nvSpPr>
      <xdr:spPr>
        <a:xfrm>
          <a:off x="4229100" y="1490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108229</xdr:rowOff>
    </xdr:from>
    <xdr:to>
      <xdr:col>20</xdr:col>
      <xdr:colOff>38100</xdr:colOff>
      <xdr:row>92</xdr:row>
      <xdr:rowOff>38379</xdr:rowOff>
    </xdr:to>
    <xdr:sp macro="" textlink="">
      <xdr:nvSpPr>
        <xdr:cNvPr id="255" name="楕円 254">
          <a:extLst>
            <a:ext uri="{FF2B5EF4-FFF2-40B4-BE49-F238E27FC236}">
              <a16:creationId xmlns:a16="http://schemas.microsoft.com/office/drawing/2014/main" id="{BF8AEC0F-3CF9-419B-A017-C6B5B0A9EB69}"/>
            </a:ext>
          </a:extLst>
        </xdr:cNvPr>
        <xdr:cNvSpPr/>
      </xdr:nvSpPr>
      <xdr:spPr>
        <a:xfrm>
          <a:off x="3384550" y="151386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54906</xdr:rowOff>
    </xdr:from>
    <xdr:ext cx="599010" cy="259045"/>
    <xdr:sp macro="" textlink="">
      <xdr:nvSpPr>
        <xdr:cNvPr id="256" name="テキスト ボックス 255">
          <a:extLst>
            <a:ext uri="{FF2B5EF4-FFF2-40B4-BE49-F238E27FC236}">
              <a16:creationId xmlns:a16="http://schemas.microsoft.com/office/drawing/2014/main" id="{554D6407-4B6E-4225-BFA0-9991DCEFFE61}"/>
            </a:ext>
          </a:extLst>
        </xdr:cNvPr>
        <xdr:cNvSpPr txBox="1"/>
      </xdr:nvSpPr>
      <xdr:spPr>
        <a:xfrm>
          <a:off x="3154895" y="14920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152</xdr:rowOff>
    </xdr:from>
    <xdr:to>
      <xdr:col>15</xdr:col>
      <xdr:colOff>101600</xdr:colOff>
      <xdr:row>91</xdr:row>
      <xdr:rowOff>101752</xdr:rowOff>
    </xdr:to>
    <xdr:sp macro="" textlink="">
      <xdr:nvSpPr>
        <xdr:cNvPr id="257" name="楕円 256">
          <a:extLst>
            <a:ext uri="{FF2B5EF4-FFF2-40B4-BE49-F238E27FC236}">
              <a16:creationId xmlns:a16="http://schemas.microsoft.com/office/drawing/2014/main" id="{5521C7FB-25F3-437E-AA60-04029F881F10}"/>
            </a:ext>
          </a:extLst>
        </xdr:cNvPr>
        <xdr:cNvSpPr/>
      </xdr:nvSpPr>
      <xdr:spPr>
        <a:xfrm>
          <a:off x="2571750" y="1503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118279</xdr:rowOff>
    </xdr:from>
    <xdr:ext cx="599010" cy="259045"/>
    <xdr:sp macro="" textlink="">
      <xdr:nvSpPr>
        <xdr:cNvPr id="258" name="テキスト ボックス 257">
          <a:extLst>
            <a:ext uri="{FF2B5EF4-FFF2-40B4-BE49-F238E27FC236}">
              <a16:creationId xmlns:a16="http://schemas.microsoft.com/office/drawing/2014/main" id="{BE6C123E-755D-4034-AA7D-90368881C864}"/>
            </a:ext>
          </a:extLst>
        </xdr:cNvPr>
        <xdr:cNvSpPr txBox="1"/>
      </xdr:nvSpPr>
      <xdr:spPr>
        <a:xfrm>
          <a:off x="2361145" y="1481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57798</xdr:rowOff>
    </xdr:from>
    <xdr:to>
      <xdr:col>10</xdr:col>
      <xdr:colOff>165100</xdr:colOff>
      <xdr:row>93</xdr:row>
      <xdr:rowOff>159398</xdr:rowOff>
    </xdr:to>
    <xdr:sp macro="" textlink="">
      <xdr:nvSpPr>
        <xdr:cNvPr id="259" name="楕円 258">
          <a:extLst>
            <a:ext uri="{FF2B5EF4-FFF2-40B4-BE49-F238E27FC236}">
              <a16:creationId xmlns:a16="http://schemas.microsoft.com/office/drawing/2014/main" id="{57D03538-15AD-4ABA-AE72-758EE74F4312}"/>
            </a:ext>
          </a:extLst>
        </xdr:cNvPr>
        <xdr:cNvSpPr/>
      </xdr:nvSpPr>
      <xdr:spPr>
        <a:xfrm>
          <a:off x="1778000" y="1543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4475</xdr:rowOff>
    </xdr:from>
    <xdr:ext cx="599010" cy="259045"/>
    <xdr:sp macro="" textlink="">
      <xdr:nvSpPr>
        <xdr:cNvPr id="260" name="テキスト ボックス 259">
          <a:extLst>
            <a:ext uri="{FF2B5EF4-FFF2-40B4-BE49-F238E27FC236}">
              <a16:creationId xmlns:a16="http://schemas.microsoft.com/office/drawing/2014/main" id="{D7E0DD34-71A1-4ECE-837E-A6DA2DC5324C}"/>
            </a:ext>
          </a:extLst>
        </xdr:cNvPr>
        <xdr:cNvSpPr txBox="1"/>
      </xdr:nvSpPr>
      <xdr:spPr>
        <a:xfrm>
          <a:off x="1548345" y="1520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116599</xdr:rowOff>
    </xdr:from>
    <xdr:to>
      <xdr:col>6</xdr:col>
      <xdr:colOff>38100</xdr:colOff>
      <xdr:row>94</xdr:row>
      <xdr:rowOff>46749</xdr:rowOff>
    </xdr:to>
    <xdr:sp macro="" textlink="">
      <xdr:nvSpPr>
        <xdr:cNvPr id="261" name="楕円 260">
          <a:extLst>
            <a:ext uri="{FF2B5EF4-FFF2-40B4-BE49-F238E27FC236}">
              <a16:creationId xmlns:a16="http://schemas.microsoft.com/office/drawing/2014/main" id="{72A5FF83-7C09-42F3-A506-CF1F59F33D44}"/>
            </a:ext>
          </a:extLst>
        </xdr:cNvPr>
        <xdr:cNvSpPr/>
      </xdr:nvSpPr>
      <xdr:spPr>
        <a:xfrm>
          <a:off x="984250" y="1548994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63276</xdr:rowOff>
    </xdr:from>
    <xdr:ext cx="599010" cy="259045"/>
    <xdr:sp macro="" textlink="">
      <xdr:nvSpPr>
        <xdr:cNvPr id="262" name="テキスト ボックス 261">
          <a:extLst>
            <a:ext uri="{FF2B5EF4-FFF2-40B4-BE49-F238E27FC236}">
              <a16:creationId xmlns:a16="http://schemas.microsoft.com/office/drawing/2014/main" id="{66067DEA-1930-41ED-AD57-28418F61BBD7}"/>
            </a:ext>
          </a:extLst>
        </xdr:cNvPr>
        <xdr:cNvSpPr txBox="1"/>
      </xdr:nvSpPr>
      <xdr:spPr>
        <a:xfrm>
          <a:off x="754595" y="15265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16C53D0-E3C4-46F6-830E-8FF6F11B0E98}"/>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F9783DE2-3151-4804-9B34-FF3C896EBFF9}"/>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DE28E443-750E-406E-8EB9-C76C02B08A77}"/>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954222A1-E68A-4960-B687-7F814237FD86}"/>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72D63CC3-FB34-4BDB-B2A4-1CFCC065CA6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D3F9851C-8FB1-4C3C-9F69-39D997205C2D}"/>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127ACFBB-AD33-4382-9EDA-015FB0077859}"/>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56ABC822-43DE-44FB-B927-C31738A63E5A}"/>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FCBDE4A4-0EB2-4B8B-8709-C5196CD8DD88}"/>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E38B3D1D-8329-435D-93DF-1D7517B63367}"/>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D8B4AE3F-7FCA-48C7-872F-E5B89CA61543}"/>
            </a:ext>
          </a:extLst>
        </xdr:cNvPr>
        <xdr:cNvSpPr txBox="1"/>
      </xdr:nvSpPr>
      <xdr:spPr>
        <a:xfrm>
          <a:off x="5726564" y="6722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139700</xdr:rowOff>
    </xdr:from>
    <xdr:to>
      <xdr:col>59</xdr:col>
      <xdr:colOff>50800</xdr:colOff>
      <xdr:row>39</xdr:row>
      <xdr:rowOff>139700</xdr:rowOff>
    </xdr:to>
    <xdr:cxnSp macro="">
      <xdr:nvCxnSpPr>
        <xdr:cNvPr id="274" name="直線コネクタ 273">
          <a:extLst>
            <a:ext uri="{FF2B5EF4-FFF2-40B4-BE49-F238E27FC236}">
              <a16:creationId xmlns:a16="http://schemas.microsoft.com/office/drawing/2014/main" id="{C3B07181-C535-417A-82CD-B1AEA94B1002}"/>
            </a:ext>
          </a:extLst>
        </xdr:cNvPr>
        <xdr:cNvCxnSpPr/>
      </xdr:nvCxnSpPr>
      <xdr:spPr>
        <a:xfrm>
          <a:off x="5956300" y="6584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168927</xdr:rowOff>
    </xdr:from>
    <xdr:ext cx="531299" cy="259045"/>
    <xdr:sp macro="" textlink="">
      <xdr:nvSpPr>
        <xdr:cNvPr id="275" name="テキスト ボックス 274">
          <a:extLst>
            <a:ext uri="{FF2B5EF4-FFF2-40B4-BE49-F238E27FC236}">
              <a16:creationId xmlns:a16="http://schemas.microsoft.com/office/drawing/2014/main" id="{D5842F6B-8770-4901-8784-0F5C376A1E7B}"/>
            </a:ext>
          </a:extLst>
        </xdr:cNvPr>
        <xdr:cNvSpPr txBox="1"/>
      </xdr:nvSpPr>
      <xdr:spPr>
        <a:xfrm>
          <a:off x="5482151" y="64427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6" name="直線コネクタ 275">
          <a:extLst>
            <a:ext uri="{FF2B5EF4-FFF2-40B4-BE49-F238E27FC236}">
              <a16:creationId xmlns:a16="http://schemas.microsoft.com/office/drawing/2014/main" id="{60CED213-C24F-4FD1-B32E-DC14893008D2}"/>
            </a:ext>
          </a:extLst>
        </xdr:cNvPr>
        <xdr:cNvCxnSpPr/>
      </xdr:nvCxnSpPr>
      <xdr:spPr>
        <a:xfrm>
          <a:off x="5956300" y="6305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7" name="テキスト ボックス 276">
          <a:extLst>
            <a:ext uri="{FF2B5EF4-FFF2-40B4-BE49-F238E27FC236}">
              <a16:creationId xmlns:a16="http://schemas.microsoft.com/office/drawing/2014/main" id="{B6FA3206-1FBA-4A70-883C-3ECBE63F7212}"/>
            </a:ext>
          </a:extLst>
        </xdr:cNvPr>
        <xdr:cNvSpPr txBox="1"/>
      </xdr:nvSpPr>
      <xdr:spPr>
        <a:xfrm>
          <a:off x="5482151" y="6169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8" name="直線コネクタ 277">
          <a:extLst>
            <a:ext uri="{FF2B5EF4-FFF2-40B4-BE49-F238E27FC236}">
              <a16:creationId xmlns:a16="http://schemas.microsoft.com/office/drawing/2014/main" id="{CF73E148-45A5-4C06-A848-3A7BC1D90071}"/>
            </a:ext>
          </a:extLst>
        </xdr:cNvPr>
        <xdr:cNvCxnSpPr/>
      </xdr:nvCxnSpPr>
      <xdr:spPr>
        <a:xfrm>
          <a:off x="5956300" y="603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9" name="テキスト ボックス 278">
          <a:extLst>
            <a:ext uri="{FF2B5EF4-FFF2-40B4-BE49-F238E27FC236}">
              <a16:creationId xmlns:a16="http://schemas.microsoft.com/office/drawing/2014/main" id="{B66B575D-AAD0-4802-AE6A-116453DBFB81}"/>
            </a:ext>
          </a:extLst>
        </xdr:cNvPr>
        <xdr:cNvSpPr txBox="1"/>
      </xdr:nvSpPr>
      <xdr:spPr>
        <a:xfrm>
          <a:off x="5482151" y="5896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681670CF-F905-4006-9A84-9079F00969D8}"/>
            </a:ext>
          </a:extLst>
        </xdr:cNvPr>
        <xdr:cNvCxnSpPr/>
      </xdr:nvCxnSpPr>
      <xdr:spPr>
        <a:xfrm>
          <a:off x="5956300" y="575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D2A07B91-9FAB-4C9A-8775-B54CEA2A8B55}"/>
            </a:ext>
          </a:extLst>
        </xdr:cNvPr>
        <xdr:cNvSpPr txBox="1"/>
      </xdr:nvSpPr>
      <xdr:spPr>
        <a:xfrm>
          <a:off x="541803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2" name="直線コネクタ 281">
          <a:extLst>
            <a:ext uri="{FF2B5EF4-FFF2-40B4-BE49-F238E27FC236}">
              <a16:creationId xmlns:a16="http://schemas.microsoft.com/office/drawing/2014/main" id="{C0725C41-9377-4191-BEB9-56081C1FA3FF}"/>
            </a:ext>
          </a:extLst>
        </xdr:cNvPr>
        <xdr:cNvCxnSpPr/>
      </xdr:nvCxnSpPr>
      <xdr:spPr>
        <a:xfrm>
          <a:off x="5956300" y="5480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3" name="テキスト ボックス 282">
          <a:extLst>
            <a:ext uri="{FF2B5EF4-FFF2-40B4-BE49-F238E27FC236}">
              <a16:creationId xmlns:a16="http://schemas.microsoft.com/office/drawing/2014/main" id="{4A1030A1-1C3B-474D-B47C-52E8AF1B6C43}"/>
            </a:ext>
          </a:extLst>
        </xdr:cNvPr>
        <xdr:cNvSpPr txBox="1"/>
      </xdr:nvSpPr>
      <xdr:spPr>
        <a:xfrm>
          <a:off x="5418031" y="5344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4" name="直線コネクタ 283">
          <a:extLst>
            <a:ext uri="{FF2B5EF4-FFF2-40B4-BE49-F238E27FC236}">
              <a16:creationId xmlns:a16="http://schemas.microsoft.com/office/drawing/2014/main" id="{2CE14E16-826B-40CF-9C1F-61B78167C55C}"/>
            </a:ext>
          </a:extLst>
        </xdr:cNvPr>
        <xdr:cNvCxnSpPr/>
      </xdr:nvCxnSpPr>
      <xdr:spPr>
        <a:xfrm>
          <a:off x="5956300" y="52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5" name="テキスト ボックス 284">
          <a:extLst>
            <a:ext uri="{FF2B5EF4-FFF2-40B4-BE49-F238E27FC236}">
              <a16:creationId xmlns:a16="http://schemas.microsoft.com/office/drawing/2014/main" id="{2E02DDA5-3CFF-4423-90B6-30FE05C75791}"/>
            </a:ext>
          </a:extLst>
        </xdr:cNvPr>
        <xdr:cNvSpPr txBox="1"/>
      </xdr:nvSpPr>
      <xdr:spPr>
        <a:xfrm>
          <a:off x="5418031" y="5071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6" name="直線コネクタ 285">
          <a:extLst>
            <a:ext uri="{FF2B5EF4-FFF2-40B4-BE49-F238E27FC236}">
              <a16:creationId xmlns:a16="http://schemas.microsoft.com/office/drawing/2014/main" id="{928FC8A8-C305-4934-A8FB-18A99CC2B6D3}"/>
            </a:ext>
          </a:extLst>
        </xdr:cNvPr>
        <xdr:cNvCxnSpPr/>
      </xdr:nvCxnSpPr>
      <xdr:spPr>
        <a:xfrm>
          <a:off x="5956300" y="4933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7" name="テキスト ボックス 286">
          <a:extLst>
            <a:ext uri="{FF2B5EF4-FFF2-40B4-BE49-F238E27FC236}">
              <a16:creationId xmlns:a16="http://schemas.microsoft.com/office/drawing/2014/main" id="{DD63905C-D62A-4E27-B819-5B49F36BB706}"/>
            </a:ext>
          </a:extLst>
        </xdr:cNvPr>
        <xdr:cNvSpPr txBox="1"/>
      </xdr:nvSpPr>
      <xdr:spPr>
        <a:xfrm>
          <a:off x="5418031" y="4791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C935D28E-AA6A-4EC9-8FDC-F82F8FB62527}"/>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D64B52F9-B29E-457A-838B-455256A4888C}"/>
            </a:ext>
          </a:extLst>
        </xdr:cNvPr>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CF8054F2-3D95-4139-BEF9-59355131643E}"/>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20409</xdr:rowOff>
    </xdr:from>
    <xdr:to>
      <xdr:col>54</xdr:col>
      <xdr:colOff>189865</xdr:colOff>
      <xdr:row>38</xdr:row>
      <xdr:rowOff>121565</xdr:rowOff>
    </xdr:to>
    <xdr:cxnSp macro="">
      <xdr:nvCxnSpPr>
        <xdr:cNvPr id="291" name="直線コネクタ 290">
          <a:extLst>
            <a:ext uri="{FF2B5EF4-FFF2-40B4-BE49-F238E27FC236}">
              <a16:creationId xmlns:a16="http://schemas.microsoft.com/office/drawing/2014/main" id="{0E66EF42-F396-4E3D-B1FB-D6AA1363FA0B}"/>
            </a:ext>
          </a:extLst>
        </xdr:cNvPr>
        <xdr:cNvCxnSpPr/>
      </xdr:nvCxnSpPr>
      <xdr:spPr>
        <a:xfrm flipV="1">
          <a:off x="9427845" y="5309959"/>
          <a:ext cx="1270" cy="1091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125392</xdr:rowOff>
    </xdr:from>
    <xdr:ext cx="534377" cy="259045"/>
    <xdr:sp macro="" textlink="">
      <xdr:nvSpPr>
        <xdr:cNvPr id="292" name="補助費等最小値テキスト">
          <a:extLst>
            <a:ext uri="{FF2B5EF4-FFF2-40B4-BE49-F238E27FC236}">
              <a16:creationId xmlns:a16="http://schemas.microsoft.com/office/drawing/2014/main" id="{E5F1ACAF-BB52-455E-954C-18E68A1A7ED6}"/>
            </a:ext>
          </a:extLst>
        </xdr:cNvPr>
        <xdr:cNvSpPr txBox="1"/>
      </xdr:nvSpPr>
      <xdr:spPr>
        <a:xfrm>
          <a:off x="9480550" y="640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121565</xdr:rowOff>
    </xdr:from>
    <xdr:to>
      <xdr:col>55</xdr:col>
      <xdr:colOff>88900</xdr:colOff>
      <xdr:row>38</xdr:row>
      <xdr:rowOff>121565</xdr:rowOff>
    </xdr:to>
    <xdr:cxnSp macro="">
      <xdr:nvCxnSpPr>
        <xdr:cNvPr id="293" name="直線コネクタ 292">
          <a:extLst>
            <a:ext uri="{FF2B5EF4-FFF2-40B4-BE49-F238E27FC236}">
              <a16:creationId xmlns:a16="http://schemas.microsoft.com/office/drawing/2014/main" id="{216D3A34-0282-4342-B357-690C4DCAFFAB}"/>
            </a:ext>
          </a:extLst>
        </xdr:cNvPr>
        <xdr:cNvCxnSpPr/>
      </xdr:nvCxnSpPr>
      <xdr:spPr>
        <a:xfrm>
          <a:off x="9359900" y="64017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138536</xdr:rowOff>
    </xdr:from>
    <xdr:ext cx="599010" cy="259045"/>
    <xdr:sp macro="" textlink="">
      <xdr:nvSpPr>
        <xdr:cNvPr id="294" name="補助費等最大値テキスト">
          <a:extLst>
            <a:ext uri="{FF2B5EF4-FFF2-40B4-BE49-F238E27FC236}">
              <a16:creationId xmlns:a16="http://schemas.microsoft.com/office/drawing/2014/main" id="{5695E04C-CB7B-47C3-9EC4-0A6149F13B5C}"/>
            </a:ext>
          </a:extLst>
        </xdr:cNvPr>
        <xdr:cNvSpPr txBox="1"/>
      </xdr:nvSpPr>
      <xdr:spPr>
        <a:xfrm>
          <a:off x="9480550" y="5097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20409</xdr:rowOff>
    </xdr:from>
    <xdr:to>
      <xdr:col>55</xdr:col>
      <xdr:colOff>88900</xdr:colOff>
      <xdr:row>32</xdr:row>
      <xdr:rowOff>20409</xdr:rowOff>
    </xdr:to>
    <xdr:cxnSp macro="">
      <xdr:nvCxnSpPr>
        <xdr:cNvPr id="295" name="直線コネクタ 294">
          <a:extLst>
            <a:ext uri="{FF2B5EF4-FFF2-40B4-BE49-F238E27FC236}">
              <a16:creationId xmlns:a16="http://schemas.microsoft.com/office/drawing/2014/main" id="{E270396B-8154-48A4-B81B-924402996752}"/>
            </a:ext>
          </a:extLst>
        </xdr:cNvPr>
        <xdr:cNvCxnSpPr/>
      </xdr:nvCxnSpPr>
      <xdr:spPr>
        <a:xfrm>
          <a:off x="9359900" y="53099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130108</xdr:rowOff>
    </xdr:from>
    <xdr:to>
      <xdr:col>55</xdr:col>
      <xdr:colOff>0</xdr:colOff>
      <xdr:row>35</xdr:row>
      <xdr:rowOff>150425</xdr:rowOff>
    </xdr:to>
    <xdr:cxnSp macro="">
      <xdr:nvCxnSpPr>
        <xdr:cNvPr id="296" name="直線コネクタ 295">
          <a:extLst>
            <a:ext uri="{FF2B5EF4-FFF2-40B4-BE49-F238E27FC236}">
              <a16:creationId xmlns:a16="http://schemas.microsoft.com/office/drawing/2014/main" id="{ADEC8621-2CBA-49E2-8A48-F0F1B15E25D0}"/>
            </a:ext>
          </a:extLst>
        </xdr:cNvPr>
        <xdr:cNvCxnSpPr/>
      </xdr:nvCxnSpPr>
      <xdr:spPr>
        <a:xfrm flipV="1">
          <a:off x="8686800" y="5914958"/>
          <a:ext cx="742950" cy="2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80643</xdr:rowOff>
    </xdr:from>
    <xdr:ext cx="599010" cy="259045"/>
    <xdr:sp macro="" textlink="">
      <xdr:nvSpPr>
        <xdr:cNvPr id="297" name="補助費等平均値テキスト">
          <a:extLst>
            <a:ext uri="{FF2B5EF4-FFF2-40B4-BE49-F238E27FC236}">
              <a16:creationId xmlns:a16="http://schemas.microsoft.com/office/drawing/2014/main" id="{0C417894-2A11-4BF2-A8F7-DD311B8D6C85}"/>
            </a:ext>
          </a:extLst>
        </xdr:cNvPr>
        <xdr:cNvSpPr txBox="1"/>
      </xdr:nvSpPr>
      <xdr:spPr>
        <a:xfrm>
          <a:off x="9480550" y="5865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102216</xdr:rowOff>
    </xdr:from>
    <xdr:to>
      <xdr:col>55</xdr:col>
      <xdr:colOff>50800</xdr:colOff>
      <xdr:row>36</xdr:row>
      <xdr:rowOff>32366</xdr:rowOff>
    </xdr:to>
    <xdr:sp macro="" textlink="">
      <xdr:nvSpPr>
        <xdr:cNvPr id="298" name="フローチャート: 判断 297">
          <a:extLst>
            <a:ext uri="{FF2B5EF4-FFF2-40B4-BE49-F238E27FC236}">
              <a16:creationId xmlns:a16="http://schemas.microsoft.com/office/drawing/2014/main" id="{93FA1522-4C2B-4244-AF2E-0080D5ABFDA6}"/>
            </a:ext>
          </a:extLst>
        </xdr:cNvPr>
        <xdr:cNvSpPr/>
      </xdr:nvSpPr>
      <xdr:spPr>
        <a:xfrm>
          <a:off x="9398000" y="58870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114097</xdr:rowOff>
    </xdr:from>
    <xdr:to>
      <xdr:col>50</xdr:col>
      <xdr:colOff>114300</xdr:colOff>
      <xdr:row>35</xdr:row>
      <xdr:rowOff>150425</xdr:rowOff>
    </xdr:to>
    <xdr:cxnSp macro="">
      <xdr:nvCxnSpPr>
        <xdr:cNvPr id="299" name="直線コネクタ 298">
          <a:extLst>
            <a:ext uri="{FF2B5EF4-FFF2-40B4-BE49-F238E27FC236}">
              <a16:creationId xmlns:a16="http://schemas.microsoft.com/office/drawing/2014/main" id="{ED16454C-4673-48AE-9AC1-6235414D2F99}"/>
            </a:ext>
          </a:extLst>
        </xdr:cNvPr>
        <xdr:cNvCxnSpPr/>
      </xdr:nvCxnSpPr>
      <xdr:spPr>
        <a:xfrm>
          <a:off x="7886700" y="5898947"/>
          <a:ext cx="800100" cy="3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71603</xdr:rowOff>
    </xdr:from>
    <xdr:to>
      <xdr:col>50</xdr:col>
      <xdr:colOff>165100</xdr:colOff>
      <xdr:row>36</xdr:row>
      <xdr:rowOff>1753</xdr:rowOff>
    </xdr:to>
    <xdr:sp macro="" textlink="">
      <xdr:nvSpPr>
        <xdr:cNvPr id="300" name="フローチャート: 判断 299">
          <a:extLst>
            <a:ext uri="{FF2B5EF4-FFF2-40B4-BE49-F238E27FC236}">
              <a16:creationId xmlns:a16="http://schemas.microsoft.com/office/drawing/2014/main" id="{3B7068FE-2777-47E1-B26E-3F761BEB201B}"/>
            </a:ext>
          </a:extLst>
        </xdr:cNvPr>
        <xdr:cNvSpPr/>
      </xdr:nvSpPr>
      <xdr:spPr>
        <a:xfrm>
          <a:off x="8636000" y="58564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18280</xdr:rowOff>
    </xdr:from>
    <xdr:ext cx="599010" cy="259045"/>
    <xdr:sp macro="" textlink="">
      <xdr:nvSpPr>
        <xdr:cNvPr id="301" name="テキスト ボックス 300">
          <a:extLst>
            <a:ext uri="{FF2B5EF4-FFF2-40B4-BE49-F238E27FC236}">
              <a16:creationId xmlns:a16="http://schemas.microsoft.com/office/drawing/2014/main" id="{BA4C4AD8-BED3-419F-9705-62598150073A}"/>
            </a:ext>
          </a:extLst>
        </xdr:cNvPr>
        <xdr:cNvSpPr txBox="1"/>
      </xdr:nvSpPr>
      <xdr:spPr>
        <a:xfrm>
          <a:off x="8406345" y="5638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129737</xdr:rowOff>
    </xdr:from>
    <xdr:to>
      <xdr:col>45</xdr:col>
      <xdr:colOff>177800</xdr:colOff>
      <xdr:row>35</xdr:row>
      <xdr:rowOff>114097</xdr:rowOff>
    </xdr:to>
    <xdr:cxnSp macro="">
      <xdr:nvCxnSpPr>
        <xdr:cNvPr id="302" name="直線コネクタ 301">
          <a:extLst>
            <a:ext uri="{FF2B5EF4-FFF2-40B4-BE49-F238E27FC236}">
              <a16:creationId xmlns:a16="http://schemas.microsoft.com/office/drawing/2014/main" id="{CF025F25-B5AF-4342-BFB8-9678AEDB6884}"/>
            </a:ext>
          </a:extLst>
        </xdr:cNvPr>
        <xdr:cNvCxnSpPr/>
      </xdr:nvCxnSpPr>
      <xdr:spPr>
        <a:xfrm>
          <a:off x="7080250" y="5089087"/>
          <a:ext cx="806450" cy="80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135572</xdr:rowOff>
    </xdr:from>
    <xdr:to>
      <xdr:col>46</xdr:col>
      <xdr:colOff>38100</xdr:colOff>
      <xdr:row>36</xdr:row>
      <xdr:rowOff>65722</xdr:rowOff>
    </xdr:to>
    <xdr:sp macro="" textlink="">
      <xdr:nvSpPr>
        <xdr:cNvPr id="303" name="フローチャート: 判断 302">
          <a:extLst>
            <a:ext uri="{FF2B5EF4-FFF2-40B4-BE49-F238E27FC236}">
              <a16:creationId xmlns:a16="http://schemas.microsoft.com/office/drawing/2014/main" id="{6EEC1FE7-86EE-4F6A-AB0D-75AC8A860F30}"/>
            </a:ext>
          </a:extLst>
        </xdr:cNvPr>
        <xdr:cNvSpPr/>
      </xdr:nvSpPr>
      <xdr:spPr>
        <a:xfrm>
          <a:off x="7842250" y="59204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56849</xdr:rowOff>
    </xdr:from>
    <xdr:ext cx="534377" cy="259045"/>
    <xdr:sp macro="" textlink="">
      <xdr:nvSpPr>
        <xdr:cNvPr id="304" name="テキスト ボックス 303">
          <a:extLst>
            <a:ext uri="{FF2B5EF4-FFF2-40B4-BE49-F238E27FC236}">
              <a16:creationId xmlns:a16="http://schemas.microsoft.com/office/drawing/2014/main" id="{B64A9D0F-FE2E-4FF4-82EB-5447CC4B54DF}"/>
            </a:ext>
          </a:extLst>
        </xdr:cNvPr>
        <xdr:cNvSpPr txBox="1"/>
      </xdr:nvSpPr>
      <xdr:spPr>
        <a:xfrm>
          <a:off x="7644911" y="600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129737</xdr:rowOff>
    </xdr:from>
    <xdr:to>
      <xdr:col>41</xdr:col>
      <xdr:colOff>50800</xdr:colOff>
      <xdr:row>37</xdr:row>
      <xdr:rowOff>19923</xdr:rowOff>
    </xdr:to>
    <xdr:cxnSp macro="">
      <xdr:nvCxnSpPr>
        <xdr:cNvPr id="305" name="直線コネクタ 304">
          <a:extLst>
            <a:ext uri="{FF2B5EF4-FFF2-40B4-BE49-F238E27FC236}">
              <a16:creationId xmlns:a16="http://schemas.microsoft.com/office/drawing/2014/main" id="{833B2BA3-E178-4C13-8DFB-76D07DC14A63}"/>
            </a:ext>
          </a:extLst>
        </xdr:cNvPr>
        <xdr:cNvCxnSpPr/>
      </xdr:nvCxnSpPr>
      <xdr:spPr>
        <a:xfrm flipV="1">
          <a:off x="6286500" y="5089087"/>
          <a:ext cx="793750" cy="104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24302</xdr:rowOff>
    </xdr:from>
    <xdr:to>
      <xdr:col>41</xdr:col>
      <xdr:colOff>101600</xdr:colOff>
      <xdr:row>30</xdr:row>
      <xdr:rowOff>125902</xdr:rowOff>
    </xdr:to>
    <xdr:sp macro="" textlink="">
      <xdr:nvSpPr>
        <xdr:cNvPr id="306" name="フローチャート: 判断 305">
          <a:extLst>
            <a:ext uri="{FF2B5EF4-FFF2-40B4-BE49-F238E27FC236}">
              <a16:creationId xmlns:a16="http://schemas.microsoft.com/office/drawing/2014/main" id="{5A53820F-111C-4DD4-902B-CAD48AD8B5A8}"/>
            </a:ext>
          </a:extLst>
        </xdr:cNvPr>
        <xdr:cNvSpPr/>
      </xdr:nvSpPr>
      <xdr:spPr>
        <a:xfrm>
          <a:off x="7029450" y="498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142429</xdr:rowOff>
    </xdr:from>
    <xdr:ext cx="599010" cy="259045"/>
    <xdr:sp macro="" textlink="">
      <xdr:nvSpPr>
        <xdr:cNvPr id="307" name="テキスト ボックス 306">
          <a:extLst>
            <a:ext uri="{FF2B5EF4-FFF2-40B4-BE49-F238E27FC236}">
              <a16:creationId xmlns:a16="http://schemas.microsoft.com/office/drawing/2014/main" id="{C46F1A33-5506-4FAB-8961-258DDB2A444B}"/>
            </a:ext>
          </a:extLst>
        </xdr:cNvPr>
        <xdr:cNvSpPr txBox="1"/>
      </xdr:nvSpPr>
      <xdr:spPr>
        <a:xfrm>
          <a:off x="6818845" y="477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12205</xdr:rowOff>
    </xdr:from>
    <xdr:to>
      <xdr:col>36</xdr:col>
      <xdr:colOff>165100</xdr:colOff>
      <xdr:row>37</xdr:row>
      <xdr:rowOff>113805</xdr:rowOff>
    </xdr:to>
    <xdr:sp macro="" textlink="">
      <xdr:nvSpPr>
        <xdr:cNvPr id="308" name="フローチャート: 判断 307">
          <a:extLst>
            <a:ext uri="{FF2B5EF4-FFF2-40B4-BE49-F238E27FC236}">
              <a16:creationId xmlns:a16="http://schemas.microsoft.com/office/drawing/2014/main" id="{19133BDB-DF04-4F6B-8C33-2D88B68D4D86}"/>
            </a:ext>
          </a:extLst>
        </xdr:cNvPr>
        <xdr:cNvSpPr/>
      </xdr:nvSpPr>
      <xdr:spPr>
        <a:xfrm>
          <a:off x="6235700" y="6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104932</xdr:rowOff>
    </xdr:from>
    <xdr:ext cx="534377" cy="259045"/>
    <xdr:sp macro="" textlink="">
      <xdr:nvSpPr>
        <xdr:cNvPr id="309" name="テキスト ボックス 308">
          <a:extLst>
            <a:ext uri="{FF2B5EF4-FFF2-40B4-BE49-F238E27FC236}">
              <a16:creationId xmlns:a16="http://schemas.microsoft.com/office/drawing/2014/main" id="{254FBD69-AA4D-40E9-88D6-304AB06760CC}"/>
            </a:ext>
          </a:extLst>
        </xdr:cNvPr>
        <xdr:cNvSpPr txBox="1"/>
      </xdr:nvSpPr>
      <xdr:spPr>
        <a:xfrm>
          <a:off x="6038361" y="621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2329DF24-BF99-431E-9FA4-C33336F0D88E}"/>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185D01C6-AB9F-493D-93EB-D129FBA8A9EF}"/>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33B12907-4828-43D3-9D27-49E50BB12E2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AC5F0E3D-C11D-4EB9-AD79-0D14DD98CFEF}"/>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7BFCA5C4-BF5E-479A-8EFF-FC242DDCFF68}"/>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79308</xdr:rowOff>
    </xdr:from>
    <xdr:to>
      <xdr:col>55</xdr:col>
      <xdr:colOff>50800</xdr:colOff>
      <xdr:row>36</xdr:row>
      <xdr:rowOff>9458</xdr:rowOff>
    </xdr:to>
    <xdr:sp macro="" textlink="">
      <xdr:nvSpPr>
        <xdr:cNvPr id="315" name="楕円 314">
          <a:extLst>
            <a:ext uri="{FF2B5EF4-FFF2-40B4-BE49-F238E27FC236}">
              <a16:creationId xmlns:a16="http://schemas.microsoft.com/office/drawing/2014/main" id="{C0ED16C7-5FC4-4904-8ED7-EF2BC42633E9}"/>
            </a:ext>
          </a:extLst>
        </xdr:cNvPr>
        <xdr:cNvSpPr/>
      </xdr:nvSpPr>
      <xdr:spPr>
        <a:xfrm>
          <a:off x="9398000" y="58641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102185</xdr:rowOff>
    </xdr:from>
    <xdr:ext cx="599010" cy="259045"/>
    <xdr:sp macro="" textlink="">
      <xdr:nvSpPr>
        <xdr:cNvPr id="316" name="補助費等該当値テキスト">
          <a:extLst>
            <a:ext uri="{FF2B5EF4-FFF2-40B4-BE49-F238E27FC236}">
              <a16:creationId xmlns:a16="http://schemas.microsoft.com/office/drawing/2014/main" id="{0EF35BA0-EA0D-4474-8977-42CCC5AFAEEC}"/>
            </a:ext>
          </a:extLst>
        </xdr:cNvPr>
        <xdr:cNvSpPr txBox="1"/>
      </xdr:nvSpPr>
      <xdr:spPr>
        <a:xfrm>
          <a:off x="9480550" y="572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99625</xdr:rowOff>
    </xdr:from>
    <xdr:to>
      <xdr:col>50</xdr:col>
      <xdr:colOff>165100</xdr:colOff>
      <xdr:row>36</xdr:row>
      <xdr:rowOff>29775</xdr:rowOff>
    </xdr:to>
    <xdr:sp macro="" textlink="">
      <xdr:nvSpPr>
        <xdr:cNvPr id="317" name="楕円 316">
          <a:extLst>
            <a:ext uri="{FF2B5EF4-FFF2-40B4-BE49-F238E27FC236}">
              <a16:creationId xmlns:a16="http://schemas.microsoft.com/office/drawing/2014/main" id="{CD89CAB6-BA3C-445E-AFCD-D4FADAA8AF01}"/>
            </a:ext>
          </a:extLst>
        </xdr:cNvPr>
        <xdr:cNvSpPr/>
      </xdr:nvSpPr>
      <xdr:spPr>
        <a:xfrm>
          <a:off x="8636000" y="58844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20902</xdr:rowOff>
    </xdr:from>
    <xdr:ext cx="599010" cy="259045"/>
    <xdr:sp macro="" textlink="">
      <xdr:nvSpPr>
        <xdr:cNvPr id="318" name="テキスト ボックス 317">
          <a:extLst>
            <a:ext uri="{FF2B5EF4-FFF2-40B4-BE49-F238E27FC236}">
              <a16:creationId xmlns:a16="http://schemas.microsoft.com/office/drawing/2014/main" id="{A11DCBB8-42EC-4B7B-B8BE-9DA19C98B713}"/>
            </a:ext>
          </a:extLst>
        </xdr:cNvPr>
        <xdr:cNvSpPr txBox="1"/>
      </xdr:nvSpPr>
      <xdr:spPr>
        <a:xfrm>
          <a:off x="8406345" y="597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63297</xdr:rowOff>
    </xdr:from>
    <xdr:to>
      <xdr:col>46</xdr:col>
      <xdr:colOff>38100</xdr:colOff>
      <xdr:row>35</xdr:row>
      <xdr:rowOff>164897</xdr:rowOff>
    </xdr:to>
    <xdr:sp macro="" textlink="">
      <xdr:nvSpPr>
        <xdr:cNvPr id="319" name="楕円 318">
          <a:extLst>
            <a:ext uri="{FF2B5EF4-FFF2-40B4-BE49-F238E27FC236}">
              <a16:creationId xmlns:a16="http://schemas.microsoft.com/office/drawing/2014/main" id="{34581525-5478-4F78-BDD2-594F2D30208B}"/>
            </a:ext>
          </a:extLst>
        </xdr:cNvPr>
        <xdr:cNvSpPr/>
      </xdr:nvSpPr>
      <xdr:spPr>
        <a:xfrm>
          <a:off x="7842250" y="584814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9974</xdr:rowOff>
    </xdr:from>
    <xdr:ext cx="599010" cy="259045"/>
    <xdr:sp macro="" textlink="">
      <xdr:nvSpPr>
        <xdr:cNvPr id="320" name="テキスト ボックス 319">
          <a:extLst>
            <a:ext uri="{FF2B5EF4-FFF2-40B4-BE49-F238E27FC236}">
              <a16:creationId xmlns:a16="http://schemas.microsoft.com/office/drawing/2014/main" id="{173F386F-4A67-43DC-8969-ECA5CD9E86DA}"/>
            </a:ext>
          </a:extLst>
        </xdr:cNvPr>
        <xdr:cNvSpPr txBox="1"/>
      </xdr:nvSpPr>
      <xdr:spPr>
        <a:xfrm>
          <a:off x="7612595" y="562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78937</xdr:rowOff>
    </xdr:from>
    <xdr:to>
      <xdr:col>41</xdr:col>
      <xdr:colOff>101600</xdr:colOff>
      <xdr:row>31</xdr:row>
      <xdr:rowOff>9087</xdr:rowOff>
    </xdr:to>
    <xdr:sp macro="" textlink="">
      <xdr:nvSpPr>
        <xdr:cNvPr id="321" name="楕円 320">
          <a:extLst>
            <a:ext uri="{FF2B5EF4-FFF2-40B4-BE49-F238E27FC236}">
              <a16:creationId xmlns:a16="http://schemas.microsoft.com/office/drawing/2014/main" id="{311C6598-F6A1-4582-A499-7CDAAA52B31A}"/>
            </a:ext>
          </a:extLst>
        </xdr:cNvPr>
        <xdr:cNvSpPr/>
      </xdr:nvSpPr>
      <xdr:spPr>
        <a:xfrm>
          <a:off x="7029450" y="50382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214</xdr:rowOff>
    </xdr:from>
    <xdr:ext cx="599010" cy="259045"/>
    <xdr:sp macro="" textlink="">
      <xdr:nvSpPr>
        <xdr:cNvPr id="322" name="テキスト ボックス 321">
          <a:extLst>
            <a:ext uri="{FF2B5EF4-FFF2-40B4-BE49-F238E27FC236}">
              <a16:creationId xmlns:a16="http://schemas.microsoft.com/office/drawing/2014/main" id="{AA36CA42-7286-4B4C-A3F4-A1C37849474D}"/>
            </a:ext>
          </a:extLst>
        </xdr:cNvPr>
        <xdr:cNvSpPr txBox="1"/>
      </xdr:nvSpPr>
      <xdr:spPr>
        <a:xfrm>
          <a:off x="6818845" y="512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140573</xdr:rowOff>
    </xdr:from>
    <xdr:to>
      <xdr:col>36</xdr:col>
      <xdr:colOff>165100</xdr:colOff>
      <xdr:row>37</xdr:row>
      <xdr:rowOff>70723</xdr:rowOff>
    </xdr:to>
    <xdr:sp macro="" textlink="">
      <xdr:nvSpPr>
        <xdr:cNvPr id="323" name="楕円 322">
          <a:extLst>
            <a:ext uri="{FF2B5EF4-FFF2-40B4-BE49-F238E27FC236}">
              <a16:creationId xmlns:a16="http://schemas.microsoft.com/office/drawing/2014/main" id="{7D6A47E7-0760-44A6-BC20-E2D0720BE00E}"/>
            </a:ext>
          </a:extLst>
        </xdr:cNvPr>
        <xdr:cNvSpPr/>
      </xdr:nvSpPr>
      <xdr:spPr>
        <a:xfrm>
          <a:off x="6235700" y="60905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87250</xdr:rowOff>
    </xdr:from>
    <xdr:ext cx="534377" cy="259045"/>
    <xdr:sp macro="" textlink="">
      <xdr:nvSpPr>
        <xdr:cNvPr id="324" name="テキスト ボックス 323">
          <a:extLst>
            <a:ext uri="{FF2B5EF4-FFF2-40B4-BE49-F238E27FC236}">
              <a16:creationId xmlns:a16="http://schemas.microsoft.com/office/drawing/2014/main" id="{30DDD903-9161-4928-95C3-91D56A3D5190}"/>
            </a:ext>
          </a:extLst>
        </xdr:cNvPr>
        <xdr:cNvSpPr txBox="1"/>
      </xdr:nvSpPr>
      <xdr:spPr>
        <a:xfrm>
          <a:off x="6038361" y="587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B0207D32-7BE9-4B6C-AD33-BF47FE4301FA}"/>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7A125D93-62EA-4D43-846D-E764F8420D2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1BB1E21C-14D1-460E-8B9C-D06995DD922F}"/>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C38115A-0004-46A0-98B2-116D5B9ED1D1}"/>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79072C65-5122-4641-B917-8EC059F5D449}"/>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6176CF73-99D8-4FE1-98D1-D28233AC4EEA}"/>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8DF1309B-9769-4333-AFF9-FCE11657D725}"/>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B25657A7-567C-497F-BA61-7F029B61A215}"/>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AA4FA170-488C-4B50-83DC-5DF8FFD7326A}"/>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15800C38-4D49-4215-B085-135B253C8603}"/>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78AB5C84-A201-4A25-B251-D1FE5FA5FF67}"/>
            </a:ext>
          </a:extLst>
        </xdr:cNvPr>
        <xdr:cNvCxnSpPr/>
      </xdr:nvCxnSpPr>
      <xdr:spPr>
        <a:xfrm>
          <a:off x="5956300" y="9721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DAAB10DF-C576-4F29-9260-60858859CF8D}"/>
            </a:ext>
          </a:extLst>
        </xdr:cNvPr>
        <xdr:cNvSpPr txBox="1"/>
      </xdr:nvSpPr>
      <xdr:spPr>
        <a:xfrm>
          <a:off x="572656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ED4F9566-D31D-4507-A4B8-F1E84A93350B}"/>
            </a:ext>
          </a:extLst>
        </xdr:cNvPr>
        <xdr:cNvCxnSpPr/>
      </xdr:nvCxnSpPr>
      <xdr:spPr>
        <a:xfrm>
          <a:off x="5956300" y="9277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a:extLst>
            <a:ext uri="{FF2B5EF4-FFF2-40B4-BE49-F238E27FC236}">
              <a16:creationId xmlns:a16="http://schemas.microsoft.com/office/drawing/2014/main" id="{38FAC910-53C5-47D4-9DA3-9B429834924C}"/>
            </a:ext>
          </a:extLst>
        </xdr:cNvPr>
        <xdr:cNvSpPr txBox="1"/>
      </xdr:nvSpPr>
      <xdr:spPr>
        <a:xfrm>
          <a:off x="541803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101C1E7B-C71B-4A01-9261-ED0444E5E9FC}"/>
            </a:ext>
          </a:extLst>
        </xdr:cNvPr>
        <xdr:cNvCxnSpPr/>
      </xdr:nvCxnSpPr>
      <xdr:spPr>
        <a:xfrm>
          <a:off x="5956300" y="8839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a:extLst>
            <a:ext uri="{FF2B5EF4-FFF2-40B4-BE49-F238E27FC236}">
              <a16:creationId xmlns:a16="http://schemas.microsoft.com/office/drawing/2014/main" id="{AEC60287-760B-406F-8266-DB71CAAA0820}"/>
            </a:ext>
          </a:extLst>
        </xdr:cNvPr>
        <xdr:cNvSpPr txBox="1"/>
      </xdr:nvSpPr>
      <xdr:spPr>
        <a:xfrm>
          <a:off x="541803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DB1E7C2D-202A-4D44-B0B2-B6458E8253B7}"/>
            </a:ext>
          </a:extLst>
        </xdr:cNvPr>
        <xdr:cNvCxnSpPr/>
      </xdr:nvCxnSpPr>
      <xdr:spPr>
        <a:xfrm>
          <a:off x="5956300" y="8401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a:extLst>
            <a:ext uri="{FF2B5EF4-FFF2-40B4-BE49-F238E27FC236}">
              <a16:creationId xmlns:a16="http://schemas.microsoft.com/office/drawing/2014/main" id="{4DEA1BD0-DE09-4422-B5B1-1E36D0E2563C}"/>
            </a:ext>
          </a:extLst>
        </xdr:cNvPr>
        <xdr:cNvSpPr txBox="1"/>
      </xdr:nvSpPr>
      <xdr:spPr>
        <a:xfrm>
          <a:off x="541803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BACEC07-245D-418C-9C3F-0950A8EF22AC}"/>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1D5C8BD1-6568-4C4E-878B-C36AE830ED24}"/>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1EA90FD5-FB6F-4981-A0B8-2E2C678E3E61}"/>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162377</xdr:rowOff>
    </xdr:from>
    <xdr:to>
      <xdr:col>54</xdr:col>
      <xdr:colOff>189865</xdr:colOff>
      <xdr:row>57</xdr:row>
      <xdr:rowOff>55488</xdr:rowOff>
    </xdr:to>
    <xdr:cxnSp macro="">
      <xdr:nvCxnSpPr>
        <xdr:cNvPr id="346" name="直線コネクタ 345">
          <a:extLst>
            <a:ext uri="{FF2B5EF4-FFF2-40B4-BE49-F238E27FC236}">
              <a16:creationId xmlns:a16="http://schemas.microsoft.com/office/drawing/2014/main" id="{416DAF8F-A11A-4F8B-8265-5568BDC8A550}"/>
            </a:ext>
          </a:extLst>
        </xdr:cNvPr>
        <xdr:cNvCxnSpPr/>
      </xdr:nvCxnSpPr>
      <xdr:spPr>
        <a:xfrm flipV="1">
          <a:off x="9427845" y="8588827"/>
          <a:ext cx="1270" cy="88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59315</xdr:rowOff>
    </xdr:from>
    <xdr:ext cx="534377" cy="259045"/>
    <xdr:sp macro="" textlink="">
      <xdr:nvSpPr>
        <xdr:cNvPr id="347" name="普通建設事業費最小値テキスト">
          <a:extLst>
            <a:ext uri="{FF2B5EF4-FFF2-40B4-BE49-F238E27FC236}">
              <a16:creationId xmlns:a16="http://schemas.microsoft.com/office/drawing/2014/main" id="{609D2643-F26C-4700-9C86-9BD58E42C733}"/>
            </a:ext>
          </a:extLst>
        </xdr:cNvPr>
        <xdr:cNvSpPr txBox="1"/>
      </xdr:nvSpPr>
      <xdr:spPr>
        <a:xfrm>
          <a:off x="9480550" y="947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55488</xdr:rowOff>
    </xdr:from>
    <xdr:to>
      <xdr:col>55</xdr:col>
      <xdr:colOff>88900</xdr:colOff>
      <xdr:row>57</xdr:row>
      <xdr:rowOff>55488</xdr:rowOff>
    </xdr:to>
    <xdr:cxnSp macro="">
      <xdr:nvCxnSpPr>
        <xdr:cNvPr id="348" name="直線コネクタ 347">
          <a:extLst>
            <a:ext uri="{FF2B5EF4-FFF2-40B4-BE49-F238E27FC236}">
              <a16:creationId xmlns:a16="http://schemas.microsoft.com/office/drawing/2014/main" id="{4B221253-3F99-4E43-91FD-4913CA3C4725}"/>
            </a:ext>
          </a:extLst>
        </xdr:cNvPr>
        <xdr:cNvCxnSpPr/>
      </xdr:nvCxnSpPr>
      <xdr:spPr>
        <a:xfrm>
          <a:off x="9359900" y="94725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109054</xdr:rowOff>
    </xdr:from>
    <xdr:ext cx="599010" cy="259045"/>
    <xdr:sp macro="" textlink="">
      <xdr:nvSpPr>
        <xdr:cNvPr id="349" name="普通建設事業費最大値テキスト">
          <a:extLst>
            <a:ext uri="{FF2B5EF4-FFF2-40B4-BE49-F238E27FC236}">
              <a16:creationId xmlns:a16="http://schemas.microsoft.com/office/drawing/2014/main" id="{60528F92-1138-46F8-87E9-303D58F0C91D}"/>
            </a:ext>
          </a:extLst>
        </xdr:cNvPr>
        <xdr:cNvSpPr txBox="1"/>
      </xdr:nvSpPr>
      <xdr:spPr>
        <a:xfrm>
          <a:off x="9480550" y="837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162377</xdr:rowOff>
    </xdr:from>
    <xdr:to>
      <xdr:col>55</xdr:col>
      <xdr:colOff>88900</xdr:colOff>
      <xdr:row>51</xdr:row>
      <xdr:rowOff>162377</xdr:rowOff>
    </xdr:to>
    <xdr:cxnSp macro="">
      <xdr:nvCxnSpPr>
        <xdr:cNvPr id="350" name="直線コネクタ 349">
          <a:extLst>
            <a:ext uri="{FF2B5EF4-FFF2-40B4-BE49-F238E27FC236}">
              <a16:creationId xmlns:a16="http://schemas.microsoft.com/office/drawing/2014/main" id="{03CF8291-6F6E-4CE6-84F3-6B9F3B63E6B3}"/>
            </a:ext>
          </a:extLst>
        </xdr:cNvPr>
        <xdr:cNvCxnSpPr/>
      </xdr:nvCxnSpPr>
      <xdr:spPr>
        <a:xfrm>
          <a:off x="9359900" y="85888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93134</xdr:rowOff>
    </xdr:from>
    <xdr:to>
      <xdr:col>55</xdr:col>
      <xdr:colOff>0</xdr:colOff>
      <xdr:row>56</xdr:row>
      <xdr:rowOff>112464</xdr:rowOff>
    </xdr:to>
    <xdr:cxnSp macro="">
      <xdr:nvCxnSpPr>
        <xdr:cNvPr id="351" name="直線コネクタ 350">
          <a:extLst>
            <a:ext uri="{FF2B5EF4-FFF2-40B4-BE49-F238E27FC236}">
              <a16:creationId xmlns:a16="http://schemas.microsoft.com/office/drawing/2014/main" id="{B074AE5B-33B5-4687-B68E-A1E0A401C452}"/>
            </a:ext>
          </a:extLst>
        </xdr:cNvPr>
        <xdr:cNvCxnSpPr/>
      </xdr:nvCxnSpPr>
      <xdr:spPr>
        <a:xfrm>
          <a:off x="8686800" y="9345084"/>
          <a:ext cx="742950" cy="1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33998</xdr:rowOff>
    </xdr:from>
    <xdr:ext cx="534377" cy="259045"/>
    <xdr:sp macro="" textlink="">
      <xdr:nvSpPr>
        <xdr:cNvPr id="352" name="普通建設事業費平均値テキスト">
          <a:extLst>
            <a:ext uri="{FF2B5EF4-FFF2-40B4-BE49-F238E27FC236}">
              <a16:creationId xmlns:a16="http://schemas.microsoft.com/office/drawing/2014/main" id="{FC8E8979-4906-48B4-AE83-473B2D62C334}"/>
            </a:ext>
          </a:extLst>
        </xdr:cNvPr>
        <xdr:cNvSpPr txBox="1"/>
      </xdr:nvSpPr>
      <xdr:spPr>
        <a:xfrm>
          <a:off x="9480550" y="9120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11121</xdr:rowOff>
    </xdr:from>
    <xdr:to>
      <xdr:col>55</xdr:col>
      <xdr:colOff>50800</xdr:colOff>
      <xdr:row>56</xdr:row>
      <xdr:rowOff>112721</xdr:rowOff>
    </xdr:to>
    <xdr:sp macro="" textlink="">
      <xdr:nvSpPr>
        <xdr:cNvPr id="353" name="フローチャート: 判断 352">
          <a:extLst>
            <a:ext uri="{FF2B5EF4-FFF2-40B4-BE49-F238E27FC236}">
              <a16:creationId xmlns:a16="http://schemas.microsoft.com/office/drawing/2014/main" id="{C2414DA4-7F43-4C82-8908-752148EF114D}"/>
            </a:ext>
          </a:extLst>
        </xdr:cNvPr>
        <xdr:cNvSpPr/>
      </xdr:nvSpPr>
      <xdr:spPr>
        <a:xfrm>
          <a:off x="9398000" y="92630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96490</xdr:rowOff>
    </xdr:from>
    <xdr:to>
      <xdr:col>50</xdr:col>
      <xdr:colOff>114300</xdr:colOff>
      <xdr:row>56</xdr:row>
      <xdr:rowOff>93134</xdr:rowOff>
    </xdr:to>
    <xdr:cxnSp macro="">
      <xdr:nvCxnSpPr>
        <xdr:cNvPr id="354" name="直線コネクタ 353">
          <a:extLst>
            <a:ext uri="{FF2B5EF4-FFF2-40B4-BE49-F238E27FC236}">
              <a16:creationId xmlns:a16="http://schemas.microsoft.com/office/drawing/2014/main" id="{B32F59A6-EE18-4DA1-A798-CF7E54DBCD42}"/>
            </a:ext>
          </a:extLst>
        </xdr:cNvPr>
        <xdr:cNvCxnSpPr/>
      </xdr:nvCxnSpPr>
      <xdr:spPr>
        <a:xfrm>
          <a:off x="7886700" y="9183340"/>
          <a:ext cx="800100" cy="16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129303</xdr:rowOff>
    </xdr:from>
    <xdr:to>
      <xdr:col>50</xdr:col>
      <xdr:colOff>165100</xdr:colOff>
      <xdr:row>56</xdr:row>
      <xdr:rowOff>59453</xdr:rowOff>
    </xdr:to>
    <xdr:sp macro="" textlink="">
      <xdr:nvSpPr>
        <xdr:cNvPr id="355" name="フローチャート: 判断 354">
          <a:extLst>
            <a:ext uri="{FF2B5EF4-FFF2-40B4-BE49-F238E27FC236}">
              <a16:creationId xmlns:a16="http://schemas.microsoft.com/office/drawing/2014/main" id="{9FF67859-DCF1-43B3-88BA-1A061A56C1E4}"/>
            </a:ext>
          </a:extLst>
        </xdr:cNvPr>
        <xdr:cNvSpPr/>
      </xdr:nvSpPr>
      <xdr:spPr>
        <a:xfrm>
          <a:off x="8636000" y="92161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75980</xdr:rowOff>
    </xdr:from>
    <xdr:ext cx="599010" cy="259045"/>
    <xdr:sp macro="" textlink="">
      <xdr:nvSpPr>
        <xdr:cNvPr id="356" name="テキスト ボックス 355">
          <a:extLst>
            <a:ext uri="{FF2B5EF4-FFF2-40B4-BE49-F238E27FC236}">
              <a16:creationId xmlns:a16="http://schemas.microsoft.com/office/drawing/2014/main" id="{E10344BF-3FE0-4016-8342-C95D2350126F}"/>
            </a:ext>
          </a:extLst>
        </xdr:cNvPr>
        <xdr:cNvSpPr txBox="1"/>
      </xdr:nvSpPr>
      <xdr:spPr>
        <a:xfrm>
          <a:off x="8406345" y="899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119099</xdr:rowOff>
    </xdr:from>
    <xdr:to>
      <xdr:col>45</xdr:col>
      <xdr:colOff>177800</xdr:colOff>
      <xdr:row>55</xdr:row>
      <xdr:rowOff>96490</xdr:rowOff>
    </xdr:to>
    <xdr:cxnSp macro="">
      <xdr:nvCxnSpPr>
        <xdr:cNvPr id="357" name="直線コネクタ 356">
          <a:extLst>
            <a:ext uri="{FF2B5EF4-FFF2-40B4-BE49-F238E27FC236}">
              <a16:creationId xmlns:a16="http://schemas.microsoft.com/office/drawing/2014/main" id="{E89AC9AF-FCF3-4524-B173-408AB331A0BB}"/>
            </a:ext>
          </a:extLst>
        </xdr:cNvPr>
        <xdr:cNvCxnSpPr/>
      </xdr:nvCxnSpPr>
      <xdr:spPr>
        <a:xfrm>
          <a:off x="7080250" y="9040849"/>
          <a:ext cx="806450" cy="14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6974</xdr:rowOff>
    </xdr:from>
    <xdr:to>
      <xdr:col>46</xdr:col>
      <xdr:colOff>38100</xdr:colOff>
      <xdr:row>56</xdr:row>
      <xdr:rowOff>108574</xdr:rowOff>
    </xdr:to>
    <xdr:sp macro="" textlink="">
      <xdr:nvSpPr>
        <xdr:cNvPr id="358" name="フローチャート: 判断 357">
          <a:extLst>
            <a:ext uri="{FF2B5EF4-FFF2-40B4-BE49-F238E27FC236}">
              <a16:creationId xmlns:a16="http://schemas.microsoft.com/office/drawing/2014/main" id="{7587E69F-09FF-4D3D-A90F-52D074DB5F83}"/>
            </a:ext>
          </a:extLst>
        </xdr:cNvPr>
        <xdr:cNvSpPr/>
      </xdr:nvSpPr>
      <xdr:spPr>
        <a:xfrm>
          <a:off x="7842250" y="92589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99701</xdr:rowOff>
    </xdr:from>
    <xdr:ext cx="534377" cy="259045"/>
    <xdr:sp macro="" textlink="">
      <xdr:nvSpPr>
        <xdr:cNvPr id="359" name="テキスト ボックス 358">
          <a:extLst>
            <a:ext uri="{FF2B5EF4-FFF2-40B4-BE49-F238E27FC236}">
              <a16:creationId xmlns:a16="http://schemas.microsoft.com/office/drawing/2014/main" id="{27825104-77C3-4EC9-BB3B-F321BCD23EB2}"/>
            </a:ext>
          </a:extLst>
        </xdr:cNvPr>
        <xdr:cNvSpPr txBox="1"/>
      </xdr:nvSpPr>
      <xdr:spPr>
        <a:xfrm>
          <a:off x="7644911" y="935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119099</xdr:rowOff>
    </xdr:from>
    <xdr:to>
      <xdr:col>41</xdr:col>
      <xdr:colOff>50800</xdr:colOff>
      <xdr:row>56</xdr:row>
      <xdr:rowOff>62232</xdr:rowOff>
    </xdr:to>
    <xdr:cxnSp macro="">
      <xdr:nvCxnSpPr>
        <xdr:cNvPr id="360" name="直線コネクタ 359">
          <a:extLst>
            <a:ext uri="{FF2B5EF4-FFF2-40B4-BE49-F238E27FC236}">
              <a16:creationId xmlns:a16="http://schemas.microsoft.com/office/drawing/2014/main" id="{5B85215C-5BD2-4BF8-BA6A-E7C4E124DF84}"/>
            </a:ext>
          </a:extLst>
        </xdr:cNvPr>
        <xdr:cNvCxnSpPr/>
      </xdr:nvCxnSpPr>
      <xdr:spPr>
        <a:xfrm flipV="1">
          <a:off x="6286500" y="9040849"/>
          <a:ext cx="793750" cy="27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15643</xdr:rowOff>
    </xdr:from>
    <xdr:to>
      <xdr:col>41</xdr:col>
      <xdr:colOff>101600</xdr:colOff>
      <xdr:row>55</xdr:row>
      <xdr:rowOff>117243</xdr:rowOff>
    </xdr:to>
    <xdr:sp macro="" textlink="">
      <xdr:nvSpPr>
        <xdr:cNvPr id="361" name="フローチャート: 判断 360">
          <a:extLst>
            <a:ext uri="{FF2B5EF4-FFF2-40B4-BE49-F238E27FC236}">
              <a16:creationId xmlns:a16="http://schemas.microsoft.com/office/drawing/2014/main" id="{CBDC91AE-5102-4289-8BCD-9F68D0B8B8EA}"/>
            </a:ext>
          </a:extLst>
        </xdr:cNvPr>
        <xdr:cNvSpPr/>
      </xdr:nvSpPr>
      <xdr:spPr>
        <a:xfrm>
          <a:off x="7029450" y="91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108370</xdr:rowOff>
    </xdr:from>
    <xdr:ext cx="599010" cy="259045"/>
    <xdr:sp macro="" textlink="">
      <xdr:nvSpPr>
        <xdr:cNvPr id="362" name="テキスト ボックス 361">
          <a:extLst>
            <a:ext uri="{FF2B5EF4-FFF2-40B4-BE49-F238E27FC236}">
              <a16:creationId xmlns:a16="http://schemas.microsoft.com/office/drawing/2014/main" id="{A7EBEC75-EE4E-46C4-9967-60EAA4C01F8C}"/>
            </a:ext>
          </a:extLst>
        </xdr:cNvPr>
        <xdr:cNvSpPr txBox="1"/>
      </xdr:nvSpPr>
      <xdr:spPr>
        <a:xfrm>
          <a:off x="6818845" y="9195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166711</xdr:rowOff>
    </xdr:from>
    <xdr:to>
      <xdr:col>36</xdr:col>
      <xdr:colOff>165100</xdr:colOff>
      <xdr:row>55</xdr:row>
      <xdr:rowOff>96861</xdr:rowOff>
    </xdr:to>
    <xdr:sp macro="" textlink="">
      <xdr:nvSpPr>
        <xdr:cNvPr id="363" name="フローチャート: 判断 362">
          <a:extLst>
            <a:ext uri="{FF2B5EF4-FFF2-40B4-BE49-F238E27FC236}">
              <a16:creationId xmlns:a16="http://schemas.microsoft.com/office/drawing/2014/main" id="{00CC39BA-DDD9-43F9-AE0B-F9FB1804B099}"/>
            </a:ext>
          </a:extLst>
        </xdr:cNvPr>
        <xdr:cNvSpPr/>
      </xdr:nvSpPr>
      <xdr:spPr>
        <a:xfrm>
          <a:off x="6235700" y="90884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113388</xdr:rowOff>
    </xdr:from>
    <xdr:ext cx="599010" cy="259045"/>
    <xdr:sp macro="" textlink="">
      <xdr:nvSpPr>
        <xdr:cNvPr id="364" name="テキスト ボックス 363">
          <a:extLst>
            <a:ext uri="{FF2B5EF4-FFF2-40B4-BE49-F238E27FC236}">
              <a16:creationId xmlns:a16="http://schemas.microsoft.com/office/drawing/2014/main" id="{389E31AA-1C1A-4C42-91A0-E4C1A1E77386}"/>
            </a:ext>
          </a:extLst>
        </xdr:cNvPr>
        <xdr:cNvSpPr txBox="1"/>
      </xdr:nvSpPr>
      <xdr:spPr>
        <a:xfrm>
          <a:off x="6006045" y="8870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7ACB42C-361C-4C7B-9DF8-7B5F0064D0AA}"/>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CFC4E45-D70C-48EF-936A-2D4C53E00F3D}"/>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B4ACA9DD-1310-44E5-B9F7-EF579B4376AA}"/>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B0D9800E-97F9-4248-8511-3B23C55331B8}"/>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56FCC111-BF6A-452E-A7C2-2755ED18A161}"/>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61664</xdr:rowOff>
    </xdr:from>
    <xdr:to>
      <xdr:col>55</xdr:col>
      <xdr:colOff>50800</xdr:colOff>
      <xdr:row>56</xdr:row>
      <xdr:rowOff>163264</xdr:rowOff>
    </xdr:to>
    <xdr:sp macro="" textlink="">
      <xdr:nvSpPr>
        <xdr:cNvPr id="370" name="楕円 369">
          <a:extLst>
            <a:ext uri="{FF2B5EF4-FFF2-40B4-BE49-F238E27FC236}">
              <a16:creationId xmlns:a16="http://schemas.microsoft.com/office/drawing/2014/main" id="{8A5D3A7E-C8CC-4855-86A6-C091E3F213C7}"/>
            </a:ext>
          </a:extLst>
        </xdr:cNvPr>
        <xdr:cNvSpPr/>
      </xdr:nvSpPr>
      <xdr:spPr>
        <a:xfrm>
          <a:off x="9398000" y="93136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160998</xdr:rowOff>
    </xdr:from>
    <xdr:ext cx="534377" cy="259045"/>
    <xdr:sp macro="" textlink="">
      <xdr:nvSpPr>
        <xdr:cNvPr id="371" name="普通建設事業費該当値テキスト">
          <a:extLst>
            <a:ext uri="{FF2B5EF4-FFF2-40B4-BE49-F238E27FC236}">
              <a16:creationId xmlns:a16="http://schemas.microsoft.com/office/drawing/2014/main" id="{8BB45A6E-6508-42FE-A1C4-817FD621EACF}"/>
            </a:ext>
          </a:extLst>
        </xdr:cNvPr>
        <xdr:cNvSpPr txBox="1"/>
      </xdr:nvSpPr>
      <xdr:spPr>
        <a:xfrm>
          <a:off x="9480550" y="924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42334</xdr:rowOff>
    </xdr:from>
    <xdr:to>
      <xdr:col>50</xdr:col>
      <xdr:colOff>165100</xdr:colOff>
      <xdr:row>56</xdr:row>
      <xdr:rowOff>143934</xdr:rowOff>
    </xdr:to>
    <xdr:sp macro="" textlink="">
      <xdr:nvSpPr>
        <xdr:cNvPr id="372" name="楕円 371">
          <a:extLst>
            <a:ext uri="{FF2B5EF4-FFF2-40B4-BE49-F238E27FC236}">
              <a16:creationId xmlns:a16="http://schemas.microsoft.com/office/drawing/2014/main" id="{2BA7772D-09AE-46CC-A211-6B18E26D88FF}"/>
            </a:ext>
          </a:extLst>
        </xdr:cNvPr>
        <xdr:cNvSpPr/>
      </xdr:nvSpPr>
      <xdr:spPr>
        <a:xfrm>
          <a:off x="8636000" y="929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135061</xdr:rowOff>
    </xdr:from>
    <xdr:ext cx="534377" cy="259045"/>
    <xdr:sp macro="" textlink="">
      <xdr:nvSpPr>
        <xdr:cNvPr id="373" name="テキスト ボックス 372">
          <a:extLst>
            <a:ext uri="{FF2B5EF4-FFF2-40B4-BE49-F238E27FC236}">
              <a16:creationId xmlns:a16="http://schemas.microsoft.com/office/drawing/2014/main" id="{243128A0-8C63-4A42-9523-3225E1DED1C4}"/>
            </a:ext>
          </a:extLst>
        </xdr:cNvPr>
        <xdr:cNvSpPr txBox="1"/>
      </xdr:nvSpPr>
      <xdr:spPr>
        <a:xfrm>
          <a:off x="8438661" y="938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45690</xdr:rowOff>
    </xdr:from>
    <xdr:to>
      <xdr:col>46</xdr:col>
      <xdr:colOff>38100</xdr:colOff>
      <xdr:row>55</xdr:row>
      <xdr:rowOff>147290</xdr:rowOff>
    </xdr:to>
    <xdr:sp macro="" textlink="">
      <xdr:nvSpPr>
        <xdr:cNvPr id="374" name="楕円 373">
          <a:extLst>
            <a:ext uri="{FF2B5EF4-FFF2-40B4-BE49-F238E27FC236}">
              <a16:creationId xmlns:a16="http://schemas.microsoft.com/office/drawing/2014/main" id="{212D6AE8-54C7-41CF-BD3D-8C34FBC7578F}"/>
            </a:ext>
          </a:extLst>
        </xdr:cNvPr>
        <xdr:cNvSpPr/>
      </xdr:nvSpPr>
      <xdr:spPr>
        <a:xfrm>
          <a:off x="7842250" y="91325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163817</xdr:rowOff>
    </xdr:from>
    <xdr:ext cx="599010" cy="259045"/>
    <xdr:sp macro="" textlink="">
      <xdr:nvSpPr>
        <xdr:cNvPr id="375" name="テキスト ボックス 374">
          <a:extLst>
            <a:ext uri="{FF2B5EF4-FFF2-40B4-BE49-F238E27FC236}">
              <a16:creationId xmlns:a16="http://schemas.microsoft.com/office/drawing/2014/main" id="{90DCB4FF-7E3E-4754-9EDB-50CD55F07244}"/>
            </a:ext>
          </a:extLst>
        </xdr:cNvPr>
        <xdr:cNvSpPr txBox="1"/>
      </xdr:nvSpPr>
      <xdr:spPr>
        <a:xfrm>
          <a:off x="7612595" y="892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68299</xdr:rowOff>
    </xdr:from>
    <xdr:to>
      <xdr:col>41</xdr:col>
      <xdr:colOff>101600</xdr:colOff>
      <xdr:row>54</xdr:row>
      <xdr:rowOff>169899</xdr:rowOff>
    </xdr:to>
    <xdr:sp macro="" textlink="">
      <xdr:nvSpPr>
        <xdr:cNvPr id="376" name="楕円 375">
          <a:extLst>
            <a:ext uri="{FF2B5EF4-FFF2-40B4-BE49-F238E27FC236}">
              <a16:creationId xmlns:a16="http://schemas.microsoft.com/office/drawing/2014/main" id="{920AF2D6-2C27-4BEF-B199-736701B5C99F}"/>
            </a:ext>
          </a:extLst>
        </xdr:cNvPr>
        <xdr:cNvSpPr/>
      </xdr:nvSpPr>
      <xdr:spPr>
        <a:xfrm>
          <a:off x="7029450" y="89900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14976</xdr:rowOff>
    </xdr:from>
    <xdr:ext cx="599010" cy="259045"/>
    <xdr:sp macro="" textlink="">
      <xdr:nvSpPr>
        <xdr:cNvPr id="377" name="テキスト ボックス 376">
          <a:extLst>
            <a:ext uri="{FF2B5EF4-FFF2-40B4-BE49-F238E27FC236}">
              <a16:creationId xmlns:a16="http://schemas.microsoft.com/office/drawing/2014/main" id="{0157F830-3EAE-41F9-9C25-C6A20EAF0E7D}"/>
            </a:ext>
          </a:extLst>
        </xdr:cNvPr>
        <xdr:cNvSpPr txBox="1"/>
      </xdr:nvSpPr>
      <xdr:spPr>
        <a:xfrm>
          <a:off x="6818845" y="877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11432</xdr:rowOff>
    </xdr:from>
    <xdr:to>
      <xdr:col>36</xdr:col>
      <xdr:colOff>165100</xdr:colOff>
      <xdr:row>56</xdr:row>
      <xdr:rowOff>113032</xdr:rowOff>
    </xdr:to>
    <xdr:sp macro="" textlink="">
      <xdr:nvSpPr>
        <xdr:cNvPr id="378" name="楕円 377">
          <a:extLst>
            <a:ext uri="{FF2B5EF4-FFF2-40B4-BE49-F238E27FC236}">
              <a16:creationId xmlns:a16="http://schemas.microsoft.com/office/drawing/2014/main" id="{9D0792B7-9412-4ABB-A510-56E786C9BEA9}"/>
            </a:ext>
          </a:extLst>
        </xdr:cNvPr>
        <xdr:cNvSpPr/>
      </xdr:nvSpPr>
      <xdr:spPr>
        <a:xfrm>
          <a:off x="6235700" y="926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104159</xdr:rowOff>
    </xdr:from>
    <xdr:ext cx="534377" cy="259045"/>
    <xdr:sp macro="" textlink="">
      <xdr:nvSpPr>
        <xdr:cNvPr id="379" name="テキスト ボックス 378">
          <a:extLst>
            <a:ext uri="{FF2B5EF4-FFF2-40B4-BE49-F238E27FC236}">
              <a16:creationId xmlns:a16="http://schemas.microsoft.com/office/drawing/2014/main" id="{ABAF62BD-C9DA-4286-9342-BF2E9F8EB7CC}"/>
            </a:ext>
          </a:extLst>
        </xdr:cNvPr>
        <xdr:cNvSpPr txBox="1"/>
      </xdr:nvSpPr>
      <xdr:spPr>
        <a:xfrm>
          <a:off x="6038361" y="935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F4A0D618-2298-4F03-9786-1F131B1671C7}"/>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7D7AEC3A-6987-4FC2-ACBD-EA91E72E6252}"/>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5695C854-DF31-4855-B5E2-C53D75C3220D}"/>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59B89FC8-91F8-44A0-8717-DA5F4055AA9D}"/>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7016B2DC-5AA7-4B89-9CAD-7E396C8B985F}"/>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A3242943-9C7C-4F68-82F7-57A35FCA3765}"/>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512DB29D-35DF-47C9-9CDD-463ADC62C634}"/>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908A3028-84ED-4BEA-A679-6F0DB2C40BE7}"/>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DD053178-3BE7-4BF9-A715-E2892EF0C538}"/>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BBE9F5D1-0168-40B6-BB4E-24B337C47A43}"/>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9CFE639A-3B11-478E-AE4E-3AE2A5296928}"/>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A8AC175F-9A42-4F2A-80B5-1C9B248BC567}"/>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8E4FC67E-8A75-48EF-BB30-DF977B6FD76F}"/>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CF09A7E3-58B2-40A3-8BC2-1725955E510C}"/>
            </a:ext>
          </a:extLst>
        </xdr:cNvPr>
        <xdr:cNvSpPr txBox="1"/>
      </xdr:nvSpPr>
      <xdr:spPr>
        <a:xfrm>
          <a:off x="54821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C5F5CC04-32E6-4914-99BE-380FA0366EF9}"/>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9D3B3754-9509-4235-A1FC-99315FF0CF26}"/>
            </a:ext>
          </a:extLst>
        </xdr:cNvPr>
        <xdr:cNvSpPr txBox="1"/>
      </xdr:nvSpPr>
      <xdr:spPr>
        <a:xfrm>
          <a:off x="541803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AAF84B66-C245-4A60-AF07-3EFFB202BD81}"/>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D0F5625A-A292-4DFC-A56D-9F79C25E5A31}"/>
            </a:ext>
          </a:extLst>
        </xdr:cNvPr>
        <xdr:cNvSpPr txBox="1"/>
      </xdr:nvSpPr>
      <xdr:spPr>
        <a:xfrm>
          <a:off x="541803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3E1BB955-5AEE-43C4-8227-AA00EBB750CB}"/>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517B005A-876B-49C2-B43B-CF4B1E7ACE5A}"/>
            </a:ext>
          </a:extLst>
        </xdr:cNvPr>
        <xdr:cNvSpPr txBox="1"/>
      </xdr:nvSpPr>
      <xdr:spPr>
        <a:xfrm>
          <a:off x="541803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93FC19DB-B7CB-4BA7-A5B4-00960B39519E}"/>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33FB88CC-ABA7-4595-AE73-92532063B137}"/>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146A2DE4-13FD-4612-A4E4-71B6649404C4}"/>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145186</xdr:rowOff>
    </xdr:from>
    <xdr:to>
      <xdr:col>54</xdr:col>
      <xdr:colOff>189865</xdr:colOff>
      <xdr:row>79</xdr:row>
      <xdr:rowOff>40900</xdr:rowOff>
    </xdr:to>
    <xdr:cxnSp macro="">
      <xdr:nvCxnSpPr>
        <xdr:cNvPr id="403" name="直線コネクタ 402">
          <a:extLst>
            <a:ext uri="{FF2B5EF4-FFF2-40B4-BE49-F238E27FC236}">
              <a16:creationId xmlns:a16="http://schemas.microsoft.com/office/drawing/2014/main" id="{D8173A22-12AA-4ABC-B427-96F74C5CE3C3}"/>
            </a:ext>
          </a:extLst>
        </xdr:cNvPr>
        <xdr:cNvCxnSpPr/>
      </xdr:nvCxnSpPr>
      <xdr:spPr>
        <a:xfrm flipV="1">
          <a:off x="9427845" y="11873636"/>
          <a:ext cx="1270" cy="1216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44727</xdr:rowOff>
    </xdr:from>
    <xdr:ext cx="378565" cy="259045"/>
    <xdr:sp macro="" textlink="">
      <xdr:nvSpPr>
        <xdr:cNvPr id="404" name="普通建設事業費 （ うち新規整備　）最小値テキスト">
          <a:extLst>
            <a:ext uri="{FF2B5EF4-FFF2-40B4-BE49-F238E27FC236}">
              <a16:creationId xmlns:a16="http://schemas.microsoft.com/office/drawing/2014/main" id="{E5D4D718-8ABE-4FD1-9360-477054E20F36}"/>
            </a:ext>
          </a:extLst>
        </xdr:cNvPr>
        <xdr:cNvSpPr txBox="1"/>
      </xdr:nvSpPr>
      <xdr:spPr>
        <a:xfrm>
          <a:off x="9480550" y="13093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40900</xdr:rowOff>
    </xdr:from>
    <xdr:to>
      <xdr:col>55</xdr:col>
      <xdr:colOff>88900</xdr:colOff>
      <xdr:row>79</xdr:row>
      <xdr:rowOff>40900</xdr:rowOff>
    </xdr:to>
    <xdr:cxnSp macro="">
      <xdr:nvCxnSpPr>
        <xdr:cNvPr id="405" name="直線コネクタ 404">
          <a:extLst>
            <a:ext uri="{FF2B5EF4-FFF2-40B4-BE49-F238E27FC236}">
              <a16:creationId xmlns:a16="http://schemas.microsoft.com/office/drawing/2014/main" id="{1D487863-ECA9-49AB-89D2-6D4C8487CC13}"/>
            </a:ext>
          </a:extLst>
        </xdr:cNvPr>
        <xdr:cNvCxnSpPr/>
      </xdr:nvCxnSpPr>
      <xdr:spPr>
        <a:xfrm>
          <a:off x="9359900" y="13090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91863</xdr:rowOff>
    </xdr:from>
    <xdr:ext cx="599010" cy="259045"/>
    <xdr:sp macro="" textlink="">
      <xdr:nvSpPr>
        <xdr:cNvPr id="406" name="普通建設事業費 （ うち新規整備　）最大値テキスト">
          <a:extLst>
            <a:ext uri="{FF2B5EF4-FFF2-40B4-BE49-F238E27FC236}">
              <a16:creationId xmlns:a16="http://schemas.microsoft.com/office/drawing/2014/main" id="{1D85B15F-5FCA-4111-B58D-8EE25727F2E4}"/>
            </a:ext>
          </a:extLst>
        </xdr:cNvPr>
        <xdr:cNvSpPr txBox="1"/>
      </xdr:nvSpPr>
      <xdr:spPr>
        <a:xfrm>
          <a:off x="9480550" y="1165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145186</xdr:rowOff>
    </xdr:from>
    <xdr:to>
      <xdr:col>55</xdr:col>
      <xdr:colOff>88900</xdr:colOff>
      <xdr:row>71</xdr:row>
      <xdr:rowOff>145186</xdr:rowOff>
    </xdr:to>
    <xdr:cxnSp macro="">
      <xdr:nvCxnSpPr>
        <xdr:cNvPr id="407" name="直線コネクタ 406">
          <a:extLst>
            <a:ext uri="{FF2B5EF4-FFF2-40B4-BE49-F238E27FC236}">
              <a16:creationId xmlns:a16="http://schemas.microsoft.com/office/drawing/2014/main" id="{643B359B-7D7B-4EF7-8FDF-B052ADB98892}"/>
            </a:ext>
          </a:extLst>
        </xdr:cNvPr>
        <xdr:cNvCxnSpPr/>
      </xdr:nvCxnSpPr>
      <xdr:spPr>
        <a:xfrm>
          <a:off x="9359900" y="118736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27525</xdr:rowOff>
    </xdr:from>
    <xdr:to>
      <xdr:col>55</xdr:col>
      <xdr:colOff>0</xdr:colOff>
      <xdr:row>79</xdr:row>
      <xdr:rowOff>38827</xdr:rowOff>
    </xdr:to>
    <xdr:cxnSp macro="">
      <xdr:nvCxnSpPr>
        <xdr:cNvPr id="408" name="直線コネクタ 407">
          <a:extLst>
            <a:ext uri="{FF2B5EF4-FFF2-40B4-BE49-F238E27FC236}">
              <a16:creationId xmlns:a16="http://schemas.microsoft.com/office/drawing/2014/main" id="{657BACA4-4DB2-4D3F-95F1-8A7F041EAAA0}"/>
            </a:ext>
          </a:extLst>
        </xdr:cNvPr>
        <xdr:cNvCxnSpPr/>
      </xdr:nvCxnSpPr>
      <xdr:spPr>
        <a:xfrm flipV="1">
          <a:off x="8686800" y="13076775"/>
          <a:ext cx="742950" cy="1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13715</xdr:rowOff>
    </xdr:from>
    <xdr:ext cx="534377" cy="259045"/>
    <xdr:sp macro="" textlink="">
      <xdr:nvSpPr>
        <xdr:cNvPr id="409" name="普通建設事業費 （ うち新規整備　）平均値テキスト">
          <a:extLst>
            <a:ext uri="{FF2B5EF4-FFF2-40B4-BE49-F238E27FC236}">
              <a16:creationId xmlns:a16="http://schemas.microsoft.com/office/drawing/2014/main" id="{AF5F6670-5FAC-4EF7-BA97-4664634DA182}"/>
            </a:ext>
          </a:extLst>
        </xdr:cNvPr>
        <xdr:cNvSpPr txBox="1"/>
      </xdr:nvSpPr>
      <xdr:spPr>
        <a:xfrm>
          <a:off x="9480550" y="12732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162288</xdr:rowOff>
    </xdr:from>
    <xdr:to>
      <xdr:col>55</xdr:col>
      <xdr:colOff>50800</xdr:colOff>
      <xdr:row>78</xdr:row>
      <xdr:rowOff>92438</xdr:rowOff>
    </xdr:to>
    <xdr:sp macro="" textlink="">
      <xdr:nvSpPr>
        <xdr:cNvPr id="410" name="フローチャート: 判断 409">
          <a:extLst>
            <a:ext uri="{FF2B5EF4-FFF2-40B4-BE49-F238E27FC236}">
              <a16:creationId xmlns:a16="http://schemas.microsoft.com/office/drawing/2014/main" id="{DFC7AD82-C10D-42F7-A3D8-E6261F5B42A1}"/>
            </a:ext>
          </a:extLst>
        </xdr:cNvPr>
        <xdr:cNvSpPr/>
      </xdr:nvSpPr>
      <xdr:spPr>
        <a:xfrm>
          <a:off x="9398000" y="128813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102522</xdr:rowOff>
    </xdr:from>
    <xdr:to>
      <xdr:col>50</xdr:col>
      <xdr:colOff>114300</xdr:colOff>
      <xdr:row>79</xdr:row>
      <xdr:rowOff>38827</xdr:rowOff>
    </xdr:to>
    <xdr:cxnSp macro="">
      <xdr:nvCxnSpPr>
        <xdr:cNvPr id="411" name="直線コネクタ 410">
          <a:extLst>
            <a:ext uri="{FF2B5EF4-FFF2-40B4-BE49-F238E27FC236}">
              <a16:creationId xmlns:a16="http://schemas.microsoft.com/office/drawing/2014/main" id="{E28AD7B5-D69C-48D3-8A5A-7869F2FED5B8}"/>
            </a:ext>
          </a:extLst>
        </xdr:cNvPr>
        <xdr:cNvCxnSpPr/>
      </xdr:nvCxnSpPr>
      <xdr:spPr>
        <a:xfrm>
          <a:off x="7886700" y="12986672"/>
          <a:ext cx="800100" cy="10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92162</xdr:rowOff>
    </xdr:from>
    <xdr:to>
      <xdr:col>50</xdr:col>
      <xdr:colOff>165100</xdr:colOff>
      <xdr:row>78</xdr:row>
      <xdr:rowOff>22312</xdr:rowOff>
    </xdr:to>
    <xdr:sp macro="" textlink="">
      <xdr:nvSpPr>
        <xdr:cNvPr id="412" name="フローチャート: 判断 411">
          <a:extLst>
            <a:ext uri="{FF2B5EF4-FFF2-40B4-BE49-F238E27FC236}">
              <a16:creationId xmlns:a16="http://schemas.microsoft.com/office/drawing/2014/main" id="{F53105C6-0EE4-4D24-94A2-7C75A81E6612}"/>
            </a:ext>
          </a:extLst>
        </xdr:cNvPr>
        <xdr:cNvSpPr/>
      </xdr:nvSpPr>
      <xdr:spPr>
        <a:xfrm>
          <a:off x="8636000" y="128112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38839</xdr:rowOff>
    </xdr:from>
    <xdr:ext cx="534377" cy="259045"/>
    <xdr:sp macro="" textlink="">
      <xdr:nvSpPr>
        <xdr:cNvPr id="413" name="テキスト ボックス 412">
          <a:extLst>
            <a:ext uri="{FF2B5EF4-FFF2-40B4-BE49-F238E27FC236}">
              <a16:creationId xmlns:a16="http://schemas.microsoft.com/office/drawing/2014/main" id="{866E7478-2274-4C3C-8D00-26337C9B36DD}"/>
            </a:ext>
          </a:extLst>
        </xdr:cNvPr>
        <xdr:cNvSpPr txBox="1"/>
      </xdr:nvSpPr>
      <xdr:spPr>
        <a:xfrm>
          <a:off x="8438661" y="1259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102522</xdr:rowOff>
    </xdr:from>
    <xdr:to>
      <xdr:col>45</xdr:col>
      <xdr:colOff>177800</xdr:colOff>
      <xdr:row>78</xdr:row>
      <xdr:rowOff>119416</xdr:rowOff>
    </xdr:to>
    <xdr:cxnSp macro="">
      <xdr:nvCxnSpPr>
        <xdr:cNvPr id="414" name="直線コネクタ 413">
          <a:extLst>
            <a:ext uri="{FF2B5EF4-FFF2-40B4-BE49-F238E27FC236}">
              <a16:creationId xmlns:a16="http://schemas.microsoft.com/office/drawing/2014/main" id="{5E8D189F-10AF-4DB8-835E-D76485DA1801}"/>
            </a:ext>
          </a:extLst>
        </xdr:cNvPr>
        <xdr:cNvCxnSpPr/>
      </xdr:nvCxnSpPr>
      <xdr:spPr>
        <a:xfrm flipV="1">
          <a:off x="7080250" y="12986672"/>
          <a:ext cx="806450" cy="1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128082</xdr:rowOff>
    </xdr:from>
    <xdr:to>
      <xdr:col>46</xdr:col>
      <xdr:colOff>38100</xdr:colOff>
      <xdr:row>78</xdr:row>
      <xdr:rowOff>58232</xdr:rowOff>
    </xdr:to>
    <xdr:sp macro="" textlink="">
      <xdr:nvSpPr>
        <xdr:cNvPr id="415" name="フローチャート: 判断 414">
          <a:extLst>
            <a:ext uri="{FF2B5EF4-FFF2-40B4-BE49-F238E27FC236}">
              <a16:creationId xmlns:a16="http://schemas.microsoft.com/office/drawing/2014/main" id="{7D27D6C0-11F2-4C09-83AC-0E4AA8A63B3A}"/>
            </a:ext>
          </a:extLst>
        </xdr:cNvPr>
        <xdr:cNvSpPr/>
      </xdr:nvSpPr>
      <xdr:spPr>
        <a:xfrm>
          <a:off x="7842250" y="128471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74759</xdr:rowOff>
    </xdr:from>
    <xdr:ext cx="534377" cy="259045"/>
    <xdr:sp macro="" textlink="">
      <xdr:nvSpPr>
        <xdr:cNvPr id="416" name="テキスト ボックス 415">
          <a:extLst>
            <a:ext uri="{FF2B5EF4-FFF2-40B4-BE49-F238E27FC236}">
              <a16:creationId xmlns:a16="http://schemas.microsoft.com/office/drawing/2014/main" id="{DDBA7EE7-EBF4-4C73-9AC4-F48149218E21}"/>
            </a:ext>
          </a:extLst>
        </xdr:cNvPr>
        <xdr:cNvSpPr txBox="1"/>
      </xdr:nvSpPr>
      <xdr:spPr>
        <a:xfrm>
          <a:off x="7644911" y="1262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103505</xdr:rowOff>
    </xdr:from>
    <xdr:to>
      <xdr:col>41</xdr:col>
      <xdr:colOff>50800</xdr:colOff>
      <xdr:row>78</xdr:row>
      <xdr:rowOff>119416</xdr:rowOff>
    </xdr:to>
    <xdr:cxnSp macro="">
      <xdr:nvCxnSpPr>
        <xdr:cNvPr id="417" name="直線コネクタ 416">
          <a:extLst>
            <a:ext uri="{FF2B5EF4-FFF2-40B4-BE49-F238E27FC236}">
              <a16:creationId xmlns:a16="http://schemas.microsoft.com/office/drawing/2014/main" id="{FDBB2A8F-2839-4131-AF3C-5C1E4F6A1E72}"/>
            </a:ext>
          </a:extLst>
        </xdr:cNvPr>
        <xdr:cNvCxnSpPr/>
      </xdr:nvCxnSpPr>
      <xdr:spPr>
        <a:xfrm>
          <a:off x="6286500" y="12987655"/>
          <a:ext cx="79375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29876</xdr:rowOff>
    </xdr:from>
    <xdr:to>
      <xdr:col>41</xdr:col>
      <xdr:colOff>101600</xdr:colOff>
      <xdr:row>76</xdr:row>
      <xdr:rowOff>131476</xdr:rowOff>
    </xdr:to>
    <xdr:sp macro="" textlink="">
      <xdr:nvSpPr>
        <xdr:cNvPr id="418" name="フローチャート: 判断 417">
          <a:extLst>
            <a:ext uri="{FF2B5EF4-FFF2-40B4-BE49-F238E27FC236}">
              <a16:creationId xmlns:a16="http://schemas.microsoft.com/office/drawing/2014/main" id="{32AEDCB8-513A-4F11-9FF7-54C00683C663}"/>
            </a:ext>
          </a:extLst>
        </xdr:cNvPr>
        <xdr:cNvSpPr/>
      </xdr:nvSpPr>
      <xdr:spPr>
        <a:xfrm>
          <a:off x="7029450" y="125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148003</xdr:rowOff>
    </xdr:from>
    <xdr:ext cx="534377" cy="259045"/>
    <xdr:sp macro="" textlink="">
      <xdr:nvSpPr>
        <xdr:cNvPr id="419" name="テキスト ボックス 418">
          <a:extLst>
            <a:ext uri="{FF2B5EF4-FFF2-40B4-BE49-F238E27FC236}">
              <a16:creationId xmlns:a16="http://schemas.microsoft.com/office/drawing/2014/main" id="{CE3F9E18-1E01-4E99-8AE7-2329C05DC11D}"/>
            </a:ext>
          </a:extLst>
        </xdr:cNvPr>
        <xdr:cNvSpPr txBox="1"/>
      </xdr:nvSpPr>
      <xdr:spPr>
        <a:xfrm>
          <a:off x="6851161" y="1237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35203</xdr:rowOff>
    </xdr:from>
    <xdr:to>
      <xdr:col>36</xdr:col>
      <xdr:colOff>165100</xdr:colOff>
      <xdr:row>76</xdr:row>
      <xdr:rowOff>136803</xdr:rowOff>
    </xdr:to>
    <xdr:sp macro="" textlink="">
      <xdr:nvSpPr>
        <xdr:cNvPr id="420" name="フローチャート: 判断 419">
          <a:extLst>
            <a:ext uri="{FF2B5EF4-FFF2-40B4-BE49-F238E27FC236}">
              <a16:creationId xmlns:a16="http://schemas.microsoft.com/office/drawing/2014/main" id="{83A5F0A0-C78A-4964-AF98-E29C3D8AE8E7}"/>
            </a:ext>
          </a:extLst>
        </xdr:cNvPr>
        <xdr:cNvSpPr/>
      </xdr:nvSpPr>
      <xdr:spPr>
        <a:xfrm>
          <a:off x="6235700" y="1258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153329</xdr:rowOff>
    </xdr:from>
    <xdr:ext cx="534377" cy="259045"/>
    <xdr:sp macro="" textlink="">
      <xdr:nvSpPr>
        <xdr:cNvPr id="421" name="テキスト ボックス 420">
          <a:extLst>
            <a:ext uri="{FF2B5EF4-FFF2-40B4-BE49-F238E27FC236}">
              <a16:creationId xmlns:a16="http://schemas.microsoft.com/office/drawing/2014/main" id="{0C6DFDF7-05C7-4F2D-A6FA-EF05FB968CC5}"/>
            </a:ext>
          </a:extLst>
        </xdr:cNvPr>
        <xdr:cNvSpPr txBox="1"/>
      </xdr:nvSpPr>
      <xdr:spPr>
        <a:xfrm>
          <a:off x="6038361" y="1237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AAF9DAE2-9428-4E4A-8F7A-78F94C0679CA}"/>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8251A189-CB47-4D14-B9C2-3C733834C2F4}"/>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26CBA236-3249-481A-AFF2-87778E34DE1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7E14D5A1-8DFC-4532-AAB7-7B7C4FB91478}"/>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A648FA20-3CE9-4767-952E-9680599B6E4C}"/>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148175</xdr:rowOff>
    </xdr:from>
    <xdr:to>
      <xdr:col>55</xdr:col>
      <xdr:colOff>50800</xdr:colOff>
      <xdr:row>79</xdr:row>
      <xdr:rowOff>78325</xdr:rowOff>
    </xdr:to>
    <xdr:sp macro="" textlink="">
      <xdr:nvSpPr>
        <xdr:cNvPr id="427" name="楕円 426">
          <a:extLst>
            <a:ext uri="{FF2B5EF4-FFF2-40B4-BE49-F238E27FC236}">
              <a16:creationId xmlns:a16="http://schemas.microsoft.com/office/drawing/2014/main" id="{EEE2A864-EBE5-48A9-8124-88BB732FB3AD}"/>
            </a:ext>
          </a:extLst>
        </xdr:cNvPr>
        <xdr:cNvSpPr/>
      </xdr:nvSpPr>
      <xdr:spPr>
        <a:xfrm>
          <a:off x="9398000" y="130323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63102</xdr:rowOff>
    </xdr:from>
    <xdr:ext cx="469744" cy="259045"/>
    <xdr:sp macro="" textlink="">
      <xdr:nvSpPr>
        <xdr:cNvPr id="428" name="普通建設事業費 （ うち新規整備　）該当値テキスト">
          <a:extLst>
            <a:ext uri="{FF2B5EF4-FFF2-40B4-BE49-F238E27FC236}">
              <a16:creationId xmlns:a16="http://schemas.microsoft.com/office/drawing/2014/main" id="{1445A888-3505-48E4-B9DF-42D0097249FB}"/>
            </a:ext>
          </a:extLst>
        </xdr:cNvPr>
        <xdr:cNvSpPr txBox="1"/>
      </xdr:nvSpPr>
      <xdr:spPr>
        <a:xfrm>
          <a:off x="9480550" y="1294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159477</xdr:rowOff>
    </xdr:from>
    <xdr:to>
      <xdr:col>50</xdr:col>
      <xdr:colOff>165100</xdr:colOff>
      <xdr:row>79</xdr:row>
      <xdr:rowOff>89627</xdr:rowOff>
    </xdr:to>
    <xdr:sp macro="" textlink="">
      <xdr:nvSpPr>
        <xdr:cNvPr id="429" name="楕円 428">
          <a:extLst>
            <a:ext uri="{FF2B5EF4-FFF2-40B4-BE49-F238E27FC236}">
              <a16:creationId xmlns:a16="http://schemas.microsoft.com/office/drawing/2014/main" id="{FC839936-3F61-4F9A-873F-B07220767B7A}"/>
            </a:ext>
          </a:extLst>
        </xdr:cNvPr>
        <xdr:cNvSpPr/>
      </xdr:nvSpPr>
      <xdr:spPr>
        <a:xfrm>
          <a:off x="8636000" y="130436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80754</xdr:rowOff>
    </xdr:from>
    <xdr:ext cx="378565" cy="259045"/>
    <xdr:sp macro="" textlink="">
      <xdr:nvSpPr>
        <xdr:cNvPr id="430" name="テキスト ボックス 429">
          <a:extLst>
            <a:ext uri="{FF2B5EF4-FFF2-40B4-BE49-F238E27FC236}">
              <a16:creationId xmlns:a16="http://schemas.microsoft.com/office/drawing/2014/main" id="{458EE0E6-CC4D-4872-9A11-A80559205FE8}"/>
            </a:ext>
          </a:extLst>
        </xdr:cNvPr>
        <xdr:cNvSpPr txBox="1"/>
      </xdr:nvSpPr>
      <xdr:spPr>
        <a:xfrm>
          <a:off x="8516567" y="13130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51722</xdr:rowOff>
    </xdr:from>
    <xdr:to>
      <xdr:col>46</xdr:col>
      <xdr:colOff>38100</xdr:colOff>
      <xdr:row>78</xdr:row>
      <xdr:rowOff>153322</xdr:rowOff>
    </xdr:to>
    <xdr:sp macro="" textlink="">
      <xdr:nvSpPr>
        <xdr:cNvPr id="431" name="楕円 430">
          <a:extLst>
            <a:ext uri="{FF2B5EF4-FFF2-40B4-BE49-F238E27FC236}">
              <a16:creationId xmlns:a16="http://schemas.microsoft.com/office/drawing/2014/main" id="{F01BB044-BA9C-43DE-B7F2-72542E8912C6}"/>
            </a:ext>
          </a:extLst>
        </xdr:cNvPr>
        <xdr:cNvSpPr/>
      </xdr:nvSpPr>
      <xdr:spPr>
        <a:xfrm>
          <a:off x="7842250" y="129358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144449</xdr:rowOff>
    </xdr:from>
    <xdr:ext cx="534377" cy="259045"/>
    <xdr:sp macro="" textlink="">
      <xdr:nvSpPr>
        <xdr:cNvPr id="432" name="テキスト ボックス 431">
          <a:extLst>
            <a:ext uri="{FF2B5EF4-FFF2-40B4-BE49-F238E27FC236}">
              <a16:creationId xmlns:a16="http://schemas.microsoft.com/office/drawing/2014/main" id="{C4D8E673-62EB-4E35-9216-ACB2CB98206E}"/>
            </a:ext>
          </a:extLst>
        </xdr:cNvPr>
        <xdr:cNvSpPr txBox="1"/>
      </xdr:nvSpPr>
      <xdr:spPr>
        <a:xfrm>
          <a:off x="7644911" y="1302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68616</xdr:rowOff>
    </xdr:from>
    <xdr:to>
      <xdr:col>41</xdr:col>
      <xdr:colOff>101600</xdr:colOff>
      <xdr:row>78</xdr:row>
      <xdr:rowOff>170216</xdr:rowOff>
    </xdr:to>
    <xdr:sp macro="" textlink="">
      <xdr:nvSpPr>
        <xdr:cNvPr id="433" name="楕円 432">
          <a:extLst>
            <a:ext uri="{FF2B5EF4-FFF2-40B4-BE49-F238E27FC236}">
              <a16:creationId xmlns:a16="http://schemas.microsoft.com/office/drawing/2014/main" id="{A42E3852-5665-49A5-B748-093C302E3D13}"/>
            </a:ext>
          </a:extLst>
        </xdr:cNvPr>
        <xdr:cNvSpPr/>
      </xdr:nvSpPr>
      <xdr:spPr>
        <a:xfrm>
          <a:off x="7029450" y="129527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161343</xdr:rowOff>
    </xdr:from>
    <xdr:ext cx="534377" cy="259045"/>
    <xdr:sp macro="" textlink="">
      <xdr:nvSpPr>
        <xdr:cNvPr id="434" name="テキスト ボックス 433">
          <a:extLst>
            <a:ext uri="{FF2B5EF4-FFF2-40B4-BE49-F238E27FC236}">
              <a16:creationId xmlns:a16="http://schemas.microsoft.com/office/drawing/2014/main" id="{BFF8C512-2B3F-40B5-B7F2-C1F244C8218D}"/>
            </a:ext>
          </a:extLst>
        </xdr:cNvPr>
        <xdr:cNvSpPr txBox="1"/>
      </xdr:nvSpPr>
      <xdr:spPr>
        <a:xfrm>
          <a:off x="6851161" y="1304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52705</xdr:rowOff>
    </xdr:from>
    <xdr:to>
      <xdr:col>36</xdr:col>
      <xdr:colOff>165100</xdr:colOff>
      <xdr:row>78</xdr:row>
      <xdr:rowOff>154305</xdr:rowOff>
    </xdr:to>
    <xdr:sp macro="" textlink="">
      <xdr:nvSpPr>
        <xdr:cNvPr id="435" name="楕円 434">
          <a:extLst>
            <a:ext uri="{FF2B5EF4-FFF2-40B4-BE49-F238E27FC236}">
              <a16:creationId xmlns:a16="http://schemas.microsoft.com/office/drawing/2014/main" id="{E2D46A45-7000-4FC4-B911-D3B27E263A3F}"/>
            </a:ext>
          </a:extLst>
        </xdr:cNvPr>
        <xdr:cNvSpPr/>
      </xdr:nvSpPr>
      <xdr:spPr>
        <a:xfrm>
          <a:off x="6235700" y="1293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145432</xdr:rowOff>
    </xdr:from>
    <xdr:ext cx="534377" cy="259045"/>
    <xdr:sp macro="" textlink="">
      <xdr:nvSpPr>
        <xdr:cNvPr id="436" name="テキスト ボックス 435">
          <a:extLst>
            <a:ext uri="{FF2B5EF4-FFF2-40B4-BE49-F238E27FC236}">
              <a16:creationId xmlns:a16="http://schemas.microsoft.com/office/drawing/2014/main" id="{3EA75EB1-E9D7-400C-B9C4-DFEA1329AAD2}"/>
            </a:ext>
          </a:extLst>
        </xdr:cNvPr>
        <xdr:cNvSpPr txBox="1"/>
      </xdr:nvSpPr>
      <xdr:spPr>
        <a:xfrm>
          <a:off x="6038361" y="1302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CCAEA458-4B29-48A0-BD35-7638EC99E9EB}"/>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5429D492-927B-401D-A67A-4B1FB764EB22}"/>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602EABFD-E576-4600-939A-A2A64BDBF501}"/>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4502DB68-D5E4-424A-9FC5-832E0225FEB6}"/>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31207377-7F1D-42AA-9282-F9906534CBF7}"/>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CB3F7883-F880-47D2-A2B5-763A54FBB39A}"/>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AD3FDCB8-D7D4-4287-A180-C01DC1EB5B58}"/>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F67282E9-F1D4-4502-8448-7A0B717056C7}"/>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EDBCC262-0793-42E6-B2D4-49739A901E31}"/>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F78FF580-B7EA-4972-9A5A-7599289D984A}"/>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4DADC83A-2EA5-4980-B74E-B481BD107123}"/>
            </a:ext>
          </a:extLst>
        </xdr:cNvPr>
        <xdr:cNvCxnSpPr/>
      </xdr:nvCxnSpPr>
      <xdr:spPr>
        <a:xfrm>
          <a:off x="5956300" y="16500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A04A79AF-35BB-4E08-8D9A-A00291F77C29}"/>
            </a:ext>
          </a:extLst>
        </xdr:cNvPr>
        <xdr:cNvSpPr txBox="1"/>
      </xdr:nvSpPr>
      <xdr:spPr>
        <a:xfrm>
          <a:off x="572656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A3ED852F-6371-4277-A97E-CEB974F5FA95}"/>
            </a:ext>
          </a:extLst>
        </xdr:cNvPr>
        <xdr:cNvCxnSpPr/>
      </xdr:nvCxnSpPr>
      <xdr:spPr>
        <a:xfrm>
          <a:off x="5956300" y="16174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84BAE4B8-31C8-4381-954D-75EBF8CB292A}"/>
            </a:ext>
          </a:extLst>
        </xdr:cNvPr>
        <xdr:cNvSpPr txBox="1"/>
      </xdr:nvSpPr>
      <xdr:spPr>
        <a:xfrm>
          <a:off x="54821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8E0C6878-1BF0-4486-98B9-B12BE83EFECB}"/>
            </a:ext>
          </a:extLst>
        </xdr:cNvPr>
        <xdr:cNvCxnSpPr/>
      </xdr:nvCxnSpPr>
      <xdr:spPr>
        <a:xfrm>
          <a:off x="5956300" y="15847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12DDD080-B104-4D85-82AA-74DE1CFB5BD8}"/>
            </a:ext>
          </a:extLst>
        </xdr:cNvPr>
        <xdr:cNvSpPr txBox="1"/>
      </xdr:nvSpPr>
      <xdr:spPr>
        <a:xfrm>
          <a:off x="54821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F79D8639-9D25-480F-8052-865744C6988C}"/>
            </a:ext>
          </a:extLst>
        </xdr:cNvPr>
        <xdr:cNvCxnSpPr/>
      </xdr:nvCxnSpPr>
      <xdr:spPr>
        <a:xfrm>
          <a:off x="5956300" y="15521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512A4542-FC1D-4BFD-8221-CD87C82A9956}"/>
            </a:ext>
          </a:extLst>
        </xdr:cNvPr>
        <xdr:cNvSpPr txBox="1"/>
      </xdr:nvSpPr>
      <xdr:spPr>
        <a:xfrm>
          <a:off x="5482151" y="153789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732E3F2B-1816-4174-813F-4A18038BA247}"/>
            </a:ext>
          </a:extLst>
        </xdr:cNvPr>
        <xdr:cNvCxnSpPr/>
      </xdr:nvCxnSpPr>
      <xdr:spPr>
        <a:xfrm>
          <a:off x="5956300" y="15194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E55FA12F-88A7-4F3A-9235-459E0BFE8E1C}"/>
            </a:ext>
          </a:extLst>
        </xdr:cNvPr>
        <xdr:cNvSpPr txBox="1"/>
      </xdr:nvSpPr>
      <xdr:spPr>
        <a:xfrm>
          <a:off x="541803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86A4A749-D978-4E46-BD8F-0136BB306885}"/>
            </a:ext>
          </a:extLst>
        </xdr:cNvPr>
        <xdr:cNvCxnSpPr/>
      </xdr:nvCxnSpPr>
      <xdr:spPr>
        <a:xfrm>
          <a:off x="5956300" y="148744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B75F4426-5CAA-4E2B-8FC3-2A31B93AA049}"/>
            </a:ext>
          </a:extLst>
        </xdr:cNvPr>
        <xdr:cNvSpPr txBox="1"/>
      </xdr:nvSpPr>
      <xdr:spPr>
        <a:xfrm>
          <a:off x="541803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D8A2726D-BB55-41CA-B895-00B0EE5F3362}"/>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F30C7F30-2270-41E9-B443-87E4422D7FAB}"/>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F5910902-AC13-4F16-8A6F-D1D25FA0E403}"/>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14002</xdr:rowOff>
    </xdr:from>
    <xdr:to>
      <xdr:col>54</xdr:col>
      <xdr:colOff>189865</xdr:colOff>
      <xdr:row>99</xdr:row>
      <xdr:rowOff>8821</xdr:rowOff>
    </xdr:to>
    <xdr:cxnSp macro="">
      <xdr:nvCxnSpPr>
        <xdr:cNvPr id="462" name="直線コネクタ 461">
          <a:extLst>
            <a:ext uri="{FF2B5EF4-FFF2-40B4-BE49-F238E27FC236}">
              <a16:creationId xmlns:a16="http://schemas.microsoft.com/office/drawing/2014/main" id="{C89C3860-2F05-45E1-9673-B9DD87F1171E}"/>
            </a:ext>
          </a:extLst>
        </xdr:cNvPr>
        <xdr:cNvCxnSpPr/>
      </xdr:nvCxnSpPr>
      <xdr:spPr>
        <a:xfrm flipV="1">
          <a:off x="9427845" y="15044452"/>
          <a:ext cx="1270" cy="1366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12648</xdr:rowOff>
    </xdr:from>
    <xdr:ext cx="469744" cy="259045"/>
    <xdr:sp macro="" textlink="">
      <xdr:nvSpPr>
        <xdr:cNvPr id="463" name="普通建設事業費 （ うち更新整備　）最小値テキスト">
          <a:extLst>
            <a:ext uri="{FF2B5EF4-FFF2-40B4-BE49-F238E27FC236}">
              <a16:creationId xmlns:a16="http://schemas.microsoft.com/office/drawing/2014/main" id="{C31BFE4F-D984-4007-8DE3-5FE803E746C0}"/>
            </a:ext>
          </a:extLst>
        </xdr:cNvPr>
        <xdr:cNvSpPr txBox="1"/>
      </xdr:nvSpPr>
      <xdr:spPr>
        <a:xfrm>
          <a:off x="9480550" y="1641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8821</xdr:rowOff>
    </xdr:from>
    <xdr:to>
      <xdr:col>55</xdr:col>
      <xdr:colOff>88900</xdr:colOff>
      <xdr:row>99</xdr:row>
      <xdr:rowOff>8821</xdr:rowOff>
    </xdr:to>
    <xdr:cxnSp macro="">
      <xdr:nvCxnSpPr>
        <xdr:cNvPr id="464" name="直線コネクタ 463">
          <a:extLst>
            <a:ext uri="{FF2B5EF4-FFF2-40B4-BE49-F238E27FC236}">
              <a16:creationId xmlns:a16="http://schemas.microsoft.com/office/drawing/2014/main" id="{44EC24A9-E345-4380-A36F-F3EC27DF647C}"/>
            </a:ext>
          </a:extLst>
        </xdr:cNvPr>
        <xdr:cNvCxnSpPr/>
      </xdr:nvCxnSpPr>
      <xdr:spPr>
        <a:xfrm>
          <a:off x="9359900" y="164108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132129</xdr:rowOff>
    </xdr:from>
    <xdr:ext cx="599010" cy="259045"/>
    <xdr:sp macro="" textlink="">
      <xdr:nvSpPr>
        <xdr:cNvPr id="465" name="普通建設事業費 （ うち更新整備　）最大値テキスト">
          <a:extLst>
            <a:ext uri="{FF2B5EF4-FFF2-40B4-BE49-F238E27FC236}">
              <a16:creationId xmlns:a16="http://schemas.microsoft.com/office/drawing/2014/main" id="{8BF150F3-B0E7-4A78-985E-3CCF27F303A5}"/>
            </a:ext>
          </a:extLst>
        </xdr:cNvPr>
        <xdr:cNvSpPr txBox="1"/>
      </xdr:nvSpPr>
      <xdr:spPr>
        <a:xfrm>
          <a:off x="9480550" y="1483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14002</xdr:rowOff>
    </xdr:from>
    <xdr:to>
      <xdr:col>55</xdr:col>
      <xdr:colOff>88900</xdr:colOff>
      <xdr:row>91</xdr:row>
      <xdr:rowOff>14002</xdr:rowOff>
    </xdr:to>
    <xdr:cxnSp macro="">
      <xdr:nvCxnSpPr>
        <xdr:cNvPr id="466" name="直線コネクタ 465">
          <a:extLst>
            <a:ext uri="{FF2B5EF4-FFF2-40B4-BE49-F238E27FC236}">
              <a16:creationId xmlns:a16="http://schemas.microsoft.com/office/drawing/2014/main" id="{DC070E25-7199-44AB-B3A7-1145FA55E58B}"/>
            </a:ext>
          </a:extLst>
        </xdr:cNvPr>
        <xdr:cNvCxnSpPr/>
      </xdr:nvCxnSpPr>
      <xdr:spPr>
        <a:xfrm>
          <a:off x="9359900" y="150444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103908</xdr:rowOff>
    </xdr:from>
    <xdr:to>
      <xdr:col>55</xdr:col>
      <xdr:colOff>0</xdr:colOff>
      <xdr:row>97</xdr:row>
      <xdr:rowOff>110113</xdr:rowOff>
    </xdr:to>
    <xdr:cxnSp macro="">
      <xdr:nvCxnSpPr>
        <xdr:cNvPr id="467" name="直線コネクタ 466">
          <a:extLst>
            <a:ext uri="{FF2B5EF4-FFF2-40B4-BE49-F238E27FC236}">
              <a16:creationId xmlns:a16="http://schemas.microsoft.com/office/drawing/2014/main" id="{1F96BCD5-25F9-40D9-BDAB-4248D52A44E3}"/>
            </a:ext>
          </a:extLst>
        </xdr:cNvPr>
        <xdr:cNvCxnSpPr/>
      </xdr:nvCxnSpPr>
      <xdr:spPr>
        <a:xfrm>
          <a:off x="8686800" y="15991608"/>
          <a:ext cx="742950" cy="17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147874</xdr:rowOff>
    </xdr:from>
    <xdr:ext cx="534377" cy="259045"/>
    <xdr:sp macro="" textlink="">
      <xdr:nvSpPr>
        <xdr:cNvPr id="468" name="普通建設事業費 （ うち更新整備　）平均値テキスト">
          <a:extLst>
            <a:ext uri="{FF2B5EF4-FFF2-40B4-BE49-F238E27FC236}">
              <a16:creationId xmlns:a16="http://schemas.microsoft.com/office/drawing/2014/main" id="{1322DEB7-40F9-4B5D-BCE9-E2DBEF96D16B}"/>
            </a:ext>
          </a:extLst>
        </xdr:cNvPr>
        <xdr:cNvSpPr txBox="1"/>
      </xdr:nvSpPr>
      <xdr:spPr>
        <a:xfrm>
          <a:off x="9480550" y="156926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124997</xdr:rowOff>
    </xdr:from>
    <xdr:to>
      <xdr:col>55</xdr:col>
      <xdr:colOff>50800</xdr:colOff>
      <xdr:row>96</xdr:row>
      <xdr:rowOff>55147</xdr:rowOff>
    </xdr:to>
    <xdr:sp macro="" textlink="">
      <xdr:nvSpPr>
        <xdr:cNvPr id="469" name="フローチャート: 判断 468">
          <a:extLst>
            <a:ext uri="{FF2B5EF4-FFF2-40B4-BE49-F238E27FC236}">
              <a16:creationId xmlns:a16="http://schemas.microsoft.com/office/drawing/2014/main" id="{56920DD2-D4EA-4853-A385-2B1A17836BCD}"/>
            </a:ext>
          </a:extLst>
        </xdr:cNvPr>
        <xdr:cNvSpPr/>
      </xdr:nvSpPr>
      <xdr:spPr>
        <a:xfrm>
          <a:off x="9398000" y="158412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78511</xdr:rowOff>
    </xdr:from>
    <xdr:to>
      <xdr:col>50</xdr:col>
      <xdr:colOff>114300</xdr:colOff>
      <xdr:row>96</xdr:row>
      <xdr:rowOff>103908</xdr:rowOff>
    </xdr:to>
    <xdr:cxnSp macro="">
      <xdr:nvCxnSpPr>
        <xdr:cNvPr id="470" name="直線コネクタ 469">
          <a:extLst>
            <a:ext uri="{FF2B5EF4-FFF2-40B4-BE49-F238E27FC236}">
              <a16:creationId xmlns:a16="http://schemas.microsoft.com/office/drawing/2014/main" id="{AAFA3F0B-0CFF-487F-B675-5981A6FB8D59}"/>
            </a:ext>
          </a:extLst>
        </xdr:cNvPr>
        <xdr:cNvCxnSpPr/>
      </xdr:nvCxnSpPr>
      <xdr:spPr>
        <a:xfrm>
          <a:off x="7886700" y="15451861"/>
          <a:ext cx="800100" cy="53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92700</xdr:rowOff>
    </xdr:from>
    <xdr:to>
      <xdr:col>50</xdr:col>
      <xdr:colOff>165100</xdr:colOff>
      <xdr:row>96</xdr:row>
      <xdr:rowOff>22850</xdr:rowOff>
    </xdr:to>
    <xdr:sp macro="" textlink="">
      <xdr:nvSpPr>
        <xdr:cNvPr id="471" name="フローチャート: 判断 470">
          <a:extLst>
            <a:ext uri="{FF2B5EF4-FFF2-40B4-BE49-F238E27FC236}">
              <a16:creationId xmlns:a16="http://schemas.microsoft.com/office/drawing/2014/main" id="{62DEAD58-096F-4937-91DC-7C90B9EACD4F}"/>
            </a:ext>
          </a:extLst>
        </xdr:cNvPr>
        <xdr:cNvSpPr/>
      </xdr:nvSpPr>
      <xdr:spPr>
        <a:xfrm>
          <a:off x="8636000" y="1580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39377</xdr:rowOff>
    </xdr:from>
    <xdr:ext cx="534377" cy="259045"/>
    <xdr:sp macro="" textlink="">
      <xdr:nvSpPr>
        <xdr:cNvPr id="472" name="テキスト ボックス 471">
          <a:extLst>
            <a:ext uri="{FF2B5EF4-FFF2-40B4-BE49-F238E27FC236}">
              <a16:creationId xmlns:a16="http://schemas.microsoft.com/office/drawing/2014/main" id="{B259DA99-E0B2-4734-8454-94E1AE1C5C7F}"/>
            </a:ext>
          </a:extLst>
        </xdr:cNvPr>
        <xdr:cNvSpPr txBox="1"/>
      </xdr:nvSpPr>
      <xdr:spPr>
        <a:xfrm>
          <a:off x="8438661" y="1558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160382</xdr:rowOff>
    </xdr:from>
    <xdr:to>
      <xdr:col>45</xdr:col>
      <xdr:colOff>177800</xdr:colOff>
      <xdr:row>93</xdr:row>
      <xdr:rowOff>78511</xdr:rowOff>
    </xdr:to>
    <xdr:cxnSp macro="">
      <xdr:nvCxnSpPr>
        <xdr:cNvPr id="473" name="直線コネクタ 472">
          <a:extLst>
            <a:ext uri="{FF2B5EF4-FFF2-40B4-BE49-F238E27FC236}">
              <a16:creationId xmlns:a16="http://schemas.microsoft.com/office/drawing/2014/main" id="{60E473AE-BF3E-4230-A117-DCAAD855E4AC}"/>
            </a:ext>
          </a:extLst>
        </xdr:cNvPr>
        <xdr:cNvCxnSpPr/>
      </xdr:nvCxnSpPr>
      <xdr:spPr>
        <a:xfrm>
          <a:off x="7080250" y="15190832"/>
          <a:ext cx="806450" cy="26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163914</xdr:rowOff>
    </xdr:from>
    <xdr:to>
      <xdr:col>46</xdr:col>
      <xdr:colOff>38100</xdr:colOff>
      <xdr:row>96</xdr:row>
      <xdr:rowOff>94064</xdr:rowOff>
    </xdr:to>
    <xdr:sp macro="" textlink="">
      <xdr:nvSpPr>
        <xdr:cNvPr id="474" name="フローチャート: 判断 473">
          <a:extLst>
            <a:ext uri="{FF2B5EF4-FFF2-40B4-BE49-F238E27FC236}">
              <a16:creationId xmlns:a16="http://schemas.microsoft.com/office/drawing/2014/main" id="{609925C6-E6CB-4ACB-B33A-813DF300F58E}"/>
            </a:ext>
          </a:extLst>
        </xdr:cNvPr>
        <xdr:cNvSpPr/>
      </xdr:nvSpPr>
      <xdr:spPr>
        <a:xfrm>
          <a:off x="7842250" y="158801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85191</xdr:rowOff>
    </xdr:from>
    <xdr:ext cx="534377" cy="259045"/>
    <xdr:sp macro="" textlink="">
      <xdr:nvSpPr>
        <xdr:cNvPr id="475" name="テキスト ボックス 474">
          <a:extLst>
            <a:ext uri="{FF2B5EF4-FFF2-40B4-BE49-F238E27FC236}">
              <a16:creationId xmlns:a16="http://schemas.microsoft.com/office/drawing/2014/main" id="{A49155F8-90C4-4558-B456-8385AAD9FB1B}"/>
            </a:ext>
          </a:extLst>
        </xdr:cNvPr>
        <xdr:cNvSpPr txBox="1"/>
      </xdr:nvSpPr>
      <xdr:spPr>
        <a:xfrm>
          <a:off x="7644911" y="1597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160382</xdr:rowOff>
    </xdr:from>
    <xdr:to>
      <xdr:col>41</xdr:col>
      <xdr:colOff>50800</xdr:colOff>
      <xdr:row>96</xdr:row>
      <xdr:rowOff>87917</xdr:rowOff>
    </xdr:to>
    <xdr:cxnSp macro="">
      <xdr:nvCxnSpPr>
        <xdr:cNvPr id="476" name="直線コネクタ 475">
          <a:extLst>
            <a:ext uri="{FF2B5EF4-FFF2-40B4-BE49-F238E27FC236}">
              <a16:creationId xmlns:a16="http://schemas.microsoft.com/office/drawing/2014/main" id="{CEDCFC07-6642-424D-BB24-77438A36D906}"/>
            </a:ext>
          </a:extLst>
        </xdr:cNvPr>
        <xdr:cNvCxnSpPr/>
      </xdr:nvCxnSpPr>
      <xdr:spPr>
        <a:xfrm flipV="1">
          <a:off x="6286500" y="15190832"/>
          <a:ext cx="793750" cy="78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57973</xdr:rowOff>
    </xdr:from>
    <xdr:to>
      <xdr:col>41</xdr:col>
      <xdr:colOff>101600</xdr:colOff>
      <xdr:row>96</xdr:row>
      <xdr:rowOff>159573</xdr:rowOff>
    </xdr:to>
    <xdr:sp macro="" textlink="">
      <xdr:nvSpPr>
        <xdr:cNvPr id="477" name="フローチャート: 判断 476">
          <a:extLst>
            <a:ext uri="{FF2B5EF4-FFF2-40B4-BE49-F238E27FC236}">
              <a16:creationId xmlns:a16="http://schemas.microsoft.com/office/drawing/2014/main" id="{3FD60742-EDC1-4C70-AB55-EB566D9A856E}"/>
            </a:ext>
          </a:extLst>
        </xdr:cNvPr>
        <xdr:cNvSpPr/>
      </xdr:nvSpPr>
      <xdr:spPr>
        <a:xfrm>
          <a:off x="7029450" y="1594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150700</xdr:rowOff>
    </xdr:from>
    <xdr:ext cx="534377" cy="259045"/>
    <xdr:sp macro="" textlink="">
      <xdr:nvSpPr>
        <xdr:cNvPr id="478" name="テキスト ボックス 477">
          <a:extLst>
            <a:ext uri="{FF2B5EF4-FFF2-40B4-BE49-F238E27FC236}">
              <a16:creationId xmlns:a16="http://schemas.microsoft.com/office/drawing/2014/main" id="{1A2FC30C-F88A-43A5-8759-3C4BE12A5FD3}"/>
            </a:ext>
          </a:extLst>
        </xdr:cNvPr>
        <xdr:cNvSpPr txBox="1"/>
      </xdr:nvSpPr>
      <xdr:spPr>
        <a:xfrm>
          <a:off x="6851161" y="1603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34537</xdr:rowOff>
    </xdr:from>
    <xdr:to>
      <xdr:col>36</xdr:col>
      <xdr:colOff>165100</xdr:colOff>
      <xdr:row>96</xdr:row>
      <xdr:rowOff>136137</xdr:rowOff>
    </xdr:to>
    <xdr:sp macro="" textlink="">
      <xdr:nvSpPr>
        <xdr:cNvPr id="479" name="フローチャート: 判断 478">
          <a:extLst>
            <a:ext uri="{FF2B5EF4-FFF2-40B4-BE49-F238E27FC236}">
              <a16:creationId xmlns:a16="http://schemas.microsoft.com/office/drawing/2014/main" id="{E64FC46F-2832-40D8-832D-403F968E3F9B}"/>
            </a:ext>
          </a:extLst>
        </xdr:cNvPr>
        <xdr:cNvSpPr/>
      </xdr:nvSpPr>
      <xdr:spPr>
        <a:xfrm>
          <a:off x="6235700" y="1592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152664</xdr:rowOff>
    </xdr:from>
    <xdr:ext cx="534377" cy="259045"/>
    <xdr:sp macro="" textlink="">
      <xdr:nvSpPr>
        <xdr:cNvPr id="480" name="テキスト ボックス 479">
          <a:extLst>
            <a:ext uri="{FF2B5EF4-FFF2-40B4-BE49-F238E27FC236}">
              <a16:creationId xmlns:a16="http://schemas.microsoft.com/office/drawing/2014/main" id="{522A9FDE-7990-4E5D-855B-67C32BB24F20}"/>
            </a:ext>
          </a:extLst>
        </xdr:cNvPr>
        <xdr:cNvSpPr txBox="1"/>
      </xdr:nvSpPr>
      <xdr:spPr>
        <a:xfrm>
          <a:off x="6038361" y="1569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5F629F6-72F4-41DD-84AF-28259F60E074}"/>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EB62E2F2-C691-49A8-B815-2117EE94D7D6}"/>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8E757DB3-20F1-48B4-AC1F-1366205D1DEC}"/>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59DCE95B-F30F-4B2B-95B2-1EBE79149C05}"/>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62DD8EA8-0821-4D1A-A911-537DCFC50A35}"/>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59313</xdr:rowOff>
    </xdr:from>
    <xdr:to>
      <xdr:col>55</xdr:col>
      <xdr:colOff>50800</xdr:colOff>
      <xdr:row>97</xdr:row>
      <xdr:rowOff>160913</xdr:rowOff>
    </xdr:to>
    <xdr:sp macro="" textlink="">
      <xdr:nvSpPr>
        <xdr:cNvPr id="486" name="楕円 485">
          <a:extLst>
            <a:ext uri="{FF2B5EF4-FFF2-40B4-BE49-F238E27FC236}">
              <a16:creationId xmlns:a16="http://schemas.microsoft.com/office/drawing/2014/main" id="{595653B5-1BE7-4A50-8E1C-A32D9836A449}"/>
            </a:ext>
          </a:extLst>
        </xdr:cNvPr>
        <xdr:cNvSpPr/>
      </xdr:nvSpPr>
      <xdr:spPr>
        <a:xfrm>
          <a:off x="9398000" y="161184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37740</xdr:rowOff>
    </xdr:from>
    <xdr:ext cx="534377" cy="259045"/>
    <xdr:sp macro="" textlink="">
      <xdr:nvSpPr>
        <xdr:cNvPr id="487" name="普通建設事業費 （ うち更新整備　）該当値テキスト">
          <a:extLst>
            <a:ext uri="{FF2B5EF4-FFF2-40B4-BE49-F238E27FC236}">
              <a16:creationId xmlns:a16="http://schemas.microsoft.com/office/drawing/2014/main" id="{A2E09D8B-9362-4B69-B011-E4C54817B2C4}"/>
            </a:ext>
          </a:extLst>
        </xdr:cNvPr>
        <xdr:cNvSpPr txBox="1"/>
      </xdr:nvSpPr>
      <xdr:spPr>
        <a:xfrm>
          <a:off x="9480550" y="1609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53108</xdr:rowOff>
    </xdr:from>
    <xdr:to>
      <xdr:col>50</xdr:col>
      <xdr:colOff>165100</xdr:colOff>
      <xdr:row>96</xdr:row>
      <xdr:rowOff>154708</xdr:rowOff>
    </xdr:to>
    <xdr:sp macro="" textlink="">
      <xdr:nvSpPr>
        <xdr:cNvPr id="488" name="楕円 487">
          <a:extLst>
            <a:ext uri="{FF2B5EF4-FFF2-40B4-BE49-F238E27FC236}">
              <a16:creationId xmlns:a16="http://schemas.microsoft.com/office/drawing/2014/main" id="{00254795-92F0-46DF-A6BD-55367A6DED24}"/>
            </a:ext>
          </a:extLst>
        </xdr:cNvPr>
        <xdr:cNvSpPr/>
      </xdr:nvSpPr>
      <xdr:spPr>
        <a:xfrm>
          <a:off x="8636000" y="1594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145835</xdr:rowOff>
    </xdr:from>
    <xdr:ext cx="534377" cy="259045"/>
    <xdr:sp macro="" textlink="">
      <xdr:nvSpPr>
        <xdr:cNvPr id="489" name="テキスト ボックス 488">
          <a:extLst>
            <a:ext uri="{FF2B5EF4-FFF2-40B4-BE49-F238E27FC236}">
              <a16:creationId xmlns:a16="http://schemas.microsoft.com/office/drawing/2014/main" id="{D757FF6E-6104-4F11-936E-1FA3A88B98CF}"/>
            </a:ext>
          </a:extLst>
        </xdr:cNvPr>
        <xdr:cNvSpPr txBox="1"/>
      </xdr:nvSpPr>
      <xdr:spPr>
        <a:xfrm>
          <a:off x="8438661" y="1603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27711</xdr:rowOff>
    </xdr:from>
    <xdr:to>
      <xdr:col>46</xdr:col>
      <xdr:colOff>38100</xdr:colOff>
      <xdr:row>93</xdr:row>
      <xdr:rowOff>129311</xdr:rowOff>
    </xdr:to>
    <xdr:sp macro="" textlink="">
      <xdr:nvSpPr>
        <xdr:cNvPr id="490" name="楕円 489">
          <a:extLst>
            <a:ext uri="{FF2B5EF4-FFF2-40B4-BE49-F238E27FC236}">
              <a16:creationId xmlns:a16="http://schemas.microsoft.com/office/drawing/2014/main" id="{64D8DDB6-9F92-478A-8329-5BB45615B874}"/>
            </a:ext>
          </a:extLst>
        </xdr:cNvPr>
        <xdr:cNvSpPr/>
      </xdr:nvSpPr>
      <xdr:spPr>
        <a:xfrm>
          <a:off x="7842250" y="154010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145838</xdr:rowOff>
    </xdr:from>
    <xdr:ext cx="534377" cy="259045"/>
    <xdr:sp macro="" textlink="">
      <xdr:nvSpPr>
        <xdr:cNvPr id="491" name="テキスト ボックス 490">
          <a:extLst>
            <a:ext uri="{FF2B5EF4-FFF2-40B4-BE49-F238E27FC236}">
              <a16:creationId xmlns:a16="http://schemas.microsoft.com/office/drawing/2014/main" id="{78255DD9-ECED-4545-99F9-CCB765A63305}"/>
            </a:ext>
          </a:extLst>
        </xdr:cNvPr>
        <xdr:cNvSpPr txBox="1"/>
      </xdr:nvSpPr>
      <xdr:spPr>
        <a:xfrm>
          <a:off x="7644911" y="1517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109582</xdr:rowOff>
    </xdr:from>
    <xdr:to>
      <xdr:col>41</xdr:col>
      <xdr:colOff>101600</xdr:colOff>
      <xdr:row>92</xdr:row>
      <xdr:rowOff>39732</xdr:rowOff>
    </xdr:to>
    <xdr:sp macro="" textlink="">
      <xdr:nvSpPr>
        <xdr:cNvPr id="492" name="楕円 491">
          <a:extLst>
            <a:ext uri="{FF2B5EF4-FFF2-40B4-BE49-F238E27FC236}">
              <a16:creationId xmlns:a16="http://schemas.microsoft.com/office/drawing/2014/main" id="{2DE4B361-FF3A-4E2F-AB4B-7A5D2686C980}"/>
            </a:ext>
          </a:extLst>
        </xdr:cNvPr>
        <xdr:cNvSpPr/>
      </xdr:nvSpPr>
      <xdr:spPr>
        <a:xfrm>
          <a:off x="7029450" y="1514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56259</xdr:rowOff>
    </xdr:from>
    <xdr:ext cx="599010" cy="259045"/>
    <xdr:sp macro="" textlink="">
      <xdr:nvSpPr>
        <xdr:cNvPr id="493" name="テキスト ボックス 492">
          <a:extLst>
            <a:ext uri="{FF2B5EF4-FFF2-40B4-BE49-F238E27FC236}">
              <a16:creationId xmlns:a16="http://schemas.microsoft.com/office/drawing/2014/main" id="{5208C69D-D64C-46D0-BBED-E955D2ADCF37}"/>
            </a:ext>
          </a:extLst>
        </xdr:cNvPr>
        <xdr:cNvSpPr txBox="1"/>
      </xdr:nvSpPr>
      <xdr:spPr>
        <a:xfrm>
          <a:off x="6818845" y="1492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37117</xdr:rowOff>
    </xdr:from>
    <xdr:to>
      <xdr:col>36</xdr:col>
      <xdr:colOff>165100</xdr:colOff>
      <xdr:row>96</xdr:row>
      <xdr:rowOff>138717</xdr:rowOff>
    </xdr:to>
    <xdr:sp macro="" textlink="">
      <xdr:nvSpPr>
        <xdr:cNvPr id="494" name="楕円 493">
          <a:extLst>
            <a:ext uri="{FF2B5EF4-FFF2-40B4-BE49-F238E27FC236}">
              <a16:creationId xmlns:a16="http://schemas.microsoft.com/office/drawing/2014/main" id="{ACF16073-7042-43D4-8B9C-E4EF2FC029E1}"/>
            </a:ext>
          </a:extLst>
        </xdr:cNvPr>
        <xdr:cNvSpPr/>
      </xdr:nvSpPr>
      <xdr:spPr>
        <a:xfrm>
          <a:off x="6235700" y="1592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129844</xdr:rowOff>
    </xdr:from>
    <xdr:ext cx="534377" cy="259045"/>
    <xdr:sp macro="" textlink="">
      <xdr:nvSpPr>
        <xdr:cNvPr id="495" name="テキスト ボックス 494">
          <a:extLst>
            <a:ext uri="{FF2B5EF4-FFF2-40B4-BE49-F238E27FC236}">
              <a16:creationId xmlns:a16="http://schemas.microsoft.com/office/drawing/2014/main" id="{AFD9BA7A-95F9-450B-A0B8-610F2EE54AEA}"/>
            </a:ext>
          </a:extLst>
        </xdr:cNvPr>
        <xdr:cNvSpPr txBox="1"/>
      </xdr:nvSpPr>
      <xdr:spPr>
        <a:xfrm>
          <a:off x="6038361" y="1601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CF53BBF0-EFAD-46B7-BB03-CB2F1DA7F704}"/>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6A56EB43-FB27-439F-B384-3F1CDB3C7679}"/>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C0340A47-DA43-43F2-9ABC-26FC90FCD669}"/>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38083EA9-9ED2-4D83-8C70-F1AD8587CF1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43FC4252-82F5-40A2-BECE-22857AC59179}"/>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DCE4BEB1-0540-431A-9ACF-F85134F1FBDA}"/>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415E7D84-FFD6-4E11-B335-645F602007A4}"/>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EDADCADD-2D11-4609-94B8-96848C1A3C4B}"/>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7D02D801-00D5-4921-BA7F-2CA705FFFF15}"/>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57050D73-759B-4645-916B-DF4555D46707}"/>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D3E75073-53CE-4C4A-B1BC-349E27D561AF}"/>
            </a:ext>
          </a:extLst>
        </xdr:cNvPr>
        <xdr:cNvCxnSpPr/>
      </xdr:nvCxnSpPr>
      <xdr:spPr>
        <a:xfrm>
          <a:off x="11207750" y="6305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7" name="テキスト ボックス 506">
          <a:extLst>
            <a:ext uri="{FF2B5EF4-FFF2-40B4-BE49-F238E27FC236}">
              <a16:creationId xmlns:a16="http://schemas.microsoft.com/office/drawing/2014/main" id="{58217929-0DE9-49CE-BCA4-4D5CCD95EF3E}"/>
            </a:ext>
          </a:extLst>
        </xdr:cNvPr>
        <xdr:cNvSpPr txBox="1"/>
      </xdr:nvSpPr>
      <xdr:spPr>
        <a:xfrm>
          <a:off x="10978014" y="6169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3E30AC6D-DEAB-41E6-82F6-ECFC0105B648}"/>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7439F182-CF2C-4B17-B195-BC865C55D81F}"/>
            </a:ext>
          </a:extLst>
        </xdr:cNvPr>
        <xdr:cNvSpPr txBox="1"/>
      </xdr:nvSpPr>
      <xdr:spPr>
        <a:xfrm>
          <a:off x="1073360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0" name="直線コネクタ 509">
          <a:extLst>
            <a:ext uri="{FF2B5EF4-FFF2-40B4-BE49-F238E27FC236}">
              <a16:creationId xmlns:a16="http://schemas.microsoft.com/office/drawing/2014/main" id="{4486E2BC-4E99-49D9-A84D-77BE74D82ABE}"/>
            </a:ext>
          </a:extLst>
        </xdr:cNvPr>
        <xdr:cNvCxnSpPr/>
      </xdr:nvCxnSpPr>
      <xdr:spPr>
        <a:xfrm>
          <a:off x="11207750" y="5207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1" name="テキスト ボックス 510">
          <a:extLst>
            <a:ext uri="{FF2B5EF4-FFF2-40B4-BE49-F238E27FC236}">
              <a16:creationId xmlns:a16="http://schemas.microsoft.com/office/drawing/2014/main" id="{9E11D9B4-82CF-444C-BDFA-F5F18F7BB802}"/>
            </a:ext>
          </a:extLst>
        </xdr:cNvPr>
        <xdr:cNvSpPr txBox="1"/>
      </xdr:nvSpPr>
      <xdr:spPr>
        <a:xfrm>
          <a:off x="10733601" y="5071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4AFDBD87-7A13-44CE-ADA5-A5A05EABE76F}"/>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ED137FE6-916B-4008-9544-7570A40124BE}"/>
            </a:ext>
          </a:extLst>
        </xdr:cNvPr>
        <xdr:cNvSpPr txBox="1"/>
      </xdr:nvSpPr>
      <xdr:spPr>
        <a:xfrm>
          <a:off x="1073360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8F1AE45-DD38-4B21-BF90-AAF8E44ABAF9}"/>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49460</xdr:rowOff>
    </xdr:from>
    <xdr:to>
      <xdr:col>85</xdr:col>
      <xdr:colOff>126364</xdr:colOff>
      <xdr:row>38</xdr:row>
      <xdr:rowOff>25400</xdr:rowOff>
    </xdr:to>
    <xdr:cxnSp macro="">
      <xdr:nvCxnSpPr>
        <xdr:cNvPr id="515" name="直線コネクタ 514">
          <a:extLst>
            <a:ext uri="{FF2B5EF4-FFF2-40B4-BE49-F238E27FC236}">
              <a16:creationId xmlns:a16="http://schemas.microsoft.com/office/drawing/2014/main" id="{29CD46D3-1216-4131-8419-C437444F7BA8}"/>
            </a:ext>
          </a:extLst>
        </xdr:cNvPr>
        <xdr:cNvCxnSpPr/>
      </xdr:nvCxnSpPr>
      <xdr:spPr>
        <a:xfrm flipV="1">
          <a:off x="14698345" y="5173910"/>
          <a:ext cx="1269" cy="1131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6" name="災害復旧事業費最小値テキスト">
          <a:extLst>
            <a:ext uri="{FF2B5EF4-FFF2-40B4-BE49-F238E27FC236}">
              <a16:creationId xmlns:a16="http://schemas.microsoft.com/office/drawing/2014/main" id="{EB53B00D-E153-4BA3-968E-B5849CFD0248}"/>
            </a:ext>
          </a:extLst>
        </xdr:cNvPr>
        <xdr:cNvSpPr txBox="1"/>
      </xdr:nvSpPr>
      <xdr:spPr>
        <a:xfrm>
          <a:off x="14744700" y="6309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7" name="直線コネクタ 516">
          <a:extLst>
            <a:ext uri="{FF2B5EF4-FFF2-40B4-BE49-F238E27FC236}">
              <a16:creationId xmlns:a16="http://schemas.microsoft.com/office/drawing/2014/main" id="{28B89B4F-D8D2-47AA-8FD3-65EB6A0503F2}"/>
            </a:ext>
          </a:extLst>
        </xdr:cNvPr>
        <xdr:cNvCxnSpPr/>
      </xdr:nvCxnSpPr>
      <xdr:spPr>
        <a:xfrm>
          <a:off x="14611350" y="6305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167587</xdr:rowOff>
    </xdr:from>
    <xdr:ext cx="534377" cy="259045"/>
    <xdr:sp macro="" textlink="">
      <xdr:nvSpPr>
        <xdr:cNvPr id="518" name="災害復旧事業費最大値テキスト">
          <a:extLst>
            <a:ext uri="{FF2B5EF4-FFF2-40B4-BE49-F238E27FC236}">
              <a16:creationId xmlns:a16="http://schemas.microsoft.com/office/drawing/2014/main" id="{E4DB3AD9-3888-427A-A879-AB602D78B922}"/>
            </a:ext>
          </a:extLst>
        </xdr:cNvPr>
        <xdr:cNvSpPr txBox="1"/>
      </xdr:nvSpPr>
      <xdr:spPr>
        <a:xfrm>
          <a:off x="14744700" y="496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49460</xdr:rowOff>
    </xdr:from>
    <xdr:to>
      <xdr:col>86</xdr:col>
      <xdr:colOff>25400</xdr:colOff>
      <xdr:row>31</xdr:row>
      <xdr:rowOff>49460</xdr:rowOff>
    </xdr:to>
    <xdr:cxnSp macro="">
      <xdr:nvCxnSpPr>
        <xdr:cNvPr id="519" name="直線コネクタ 518">
          <a:extLst>
            <a:ext uri="{FF2B5EF4-FFF2-40B4-BE49-F238E27FC236}">
              <a16:creationId xmlns:a16="http://schemas.microsoft.com/office/drawing/2014/main" id="{834461D4-0AB2-4782-B994-023EC8367250}"/>
            </a:ext>
          </a:extLst>
        </xdr:cNvPr>
        <xdr:cNvCxnSpPr/>
      </xdr:nvCxnSpPr>
      <xdr:spPr>
        <a:xfrm>
          <a:off x="14611350" y="51739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45917</xdr:rowOff>
    </xdr:from>
    <xdr:to>
      <xdr:col>85</xdr:col>
      <xdr:colOff>127000</xdr:colOff>
      <xdr:row>36</xdr:row>
      <xdr:rowOff>59518</xdr:rowOff>
    </xdr:to>
    <xdr:cxnSp macro="">
      <xdr:nvCxnSpPr>
        <xdr:cNvPr id="520" name="直線コネクタ 519">
          <a:extLst>
            <a:ext uri="{FF2B5EF4-FFF2-40B4-BE49-F238E27FC236}">
              <a16:creationId xmlns:a16="http://schemas.microsoft.com/office/drawing/2014/main" id="{7FA745B1-3412-4E9F-BFD1-B921220DF0F4}"/>
            </a:ext>
          </a:extLst>
        </xdr:cNvPr>
        <xdr:cNvCxnSpPr/>
      </xdr:nvCxnSpPr>
      <xdr:spPr>
        <a:xfrm flipV="1">
          <a:off x="13938250" y="5500567"/>
          <a:ext cx="762000" cy="50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137507</xdr:rowOff>
    </xdr:from>
    <xdr:ext cx="469744" cy="259045"/>
    <xdr:sp macro="" textlink="">
      <xdr:nvSpPr>
        <xdr:cNvPr id="521" name="災害復旧事業費平均値テキスト">
          <a:extLst>
            <a:ext uri="{FF2B5EF4-FFF2-40B4-BE49-F238E27FC236}">
              <a16:creationId xmlns:a16="http://schemas.microsoft.com/office/drawing/2014/main" id="{A67CBF52-859D-45F9-8A12-0BEA171A226C}"/>
            </a:ext>
          </a:extLst>
        </xdr:cNvPr>
        <xdr:cNvSpPr txBox="1"/>
      </xdr:nvSpPr>
      <xdr:spPr>
        <a:xfrm>
          <a:off x="14744700" y="5922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159080</xdr:rowOff>
    </xdr:from>
    <xdr:to>
      <xdr:col>85</xdr:col>
      <xdr:colOff>177800</xdr:colOff>
      <xdr:row>36</xdr:row>
      <xdr:rowOff>89230</xdr:rowOff>
    </xdr:to>
    <xdr:sp macro="" textlink="">
      <xdr:nvSpPr>
        <xdr:cNvPr id="522" name="フローチャート: 判断 521">
          <a:extLst>
            <a:ext uri="{FF2B5EF4-FFF2-40B4-BE49-F238E27FC236}">
              <a16:creationId xmlns:a16="http://schemas.microsoft.com/office/drawing/2014/main" id="{D7978883-AC24-4323-A93B-7581B83E5C7F}"/>
            </a:ext>
          </a:extLst>
        </xdr:cNvPr>
        <xdr:cNvSpPr/>
      </xdr:nvSpPr>
      <xdr:spPr>
        <a:xfrm>
          <a:off x="14649450" y="59439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85865</xdr:rowOff>
    </xdr:from>
    <xdr:to>
      <xdr:col>81</xdr:col>
      <xdr:colOff>50800</xdr:colOff>
      <xdr:row>36</xdr:row>
      <xdr:rowOff>59518</xdr:rowOff>
    </xdr:to>
    <xdr:cxnSp macro="">
      <xdr:nvCxnSpPr>
        <xdr:cNvPr id="523" name="直線コネクタ 522">
          <a:extLst>
            <a:ext uri="{FF2B5EF4-FFF2-40B4-BE49-F238E27FC236}">
              <a16:creationId xmlns:a16="http://schemas.microsoft.com/office/drawing/2014/main" id="{F0B1EAA6-749B-4D55-B7C0-ED09E84C03E5}"/>
            </a:ext>
          </a:extLst>
        </xdr:cNvPr>
        <xdr:cNvCxnSpPr/>
      </xdr:nvCxnSpPr>
      <xdr:spPr>
        <a:xfrm>
          <a:off x="13144500" y="5870715"/>
          <a:ext cx="793750" cy="13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27406</xdr:rowOff>
    </xdr:from>
    <xdr:to>
      <xdr:col>81</xdr:col>
      <xdr:colOff>101600</xdr:colOff>
      <xdr:row>36</xdr:row>
      <xdr:rowOff>129006</xdr:rowOff>
    </xdr:to>
    <xdr:sp macro="" textlink="">
      <xdr:nvSpPr>
        <xdr:cNvPr id="524" name="フローチャート: 判断 523">
          <a:extLst>
            <a:ext uri="{FF2B5EF4-FFF2-40B4-BE49-F238E27FC236}">
              <a16:creationId xmlns:a16="http://schemas.microsoft.com/office/drawing/2014/main" id="{43C1D509-7EC9-4DFA-99FC-7CBE83F90CB1}"/>
            </a:ext>
          </a:extLst>
        </xdr:cNvPr>
        <xdr:cNvSpPr/>
      </xdr:nvSpPr>
      <xdr:spPr>
        <a:xfrm>
          <a:off x="13887450" y="597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120133</xdr:rowOff>
    </xdr:from>
    <xdr:ext cx="469744" cy="259045"/>
    <xdr:sp macro="" textlink="">
      <xdr:nvSpPr>
        <xdr:cNvPr id="525" name="テキスト ボックス 524">
          <a:extLst>
            <a:ext uri="{FF2B5EF4-FFF2-40B4-BE49-F238E27FC236}">
              <a16:creationId xmlns:a16="http://schemas.microsoft.com/office/drawing/2014/main" id="{E7B29C73-C192-4C6F-A0AF-7DFD76A1FE7C}"/>
            </a:ext>
          </a:extLst>
        </xdr:cNvPr>
        <xdr:cNvSpPr txBox="1"/>
      </xdr:nvSpPr>
      <xdr:spPr>
        <a:xfrm>
          <a:off x="13722428" y="6070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85865</xdr:rowOff>
    </xdr:from>
    <xdr:to>
      <xdr:col>76</xdr:col>
      <xdr:colOff>114300</xdr:colOff>
      <xdr:row>36</xdr:row>
      <xdr:rowOff>61233</xdr:rowOff>
    </xdr:to>
    <xdr:cxnSp macro="">
      <xdr:nvCxnSpPr>
        <xdr:cNvPr id="526" name="直線コネクタ 525">
          <a:extLst>
            <a:ext uri="{FF2B5EF4-FFF2-40B4-BE49-F238E27FC236}">
              <a16:creationId xmlns:a16="http://schemas.microsoft.com/office/drawing/2014/main" id="{8A259758-1D53-41C7-8F54-D230FB471DCD}"/>
            </a:ext>
          </a:extLst>
        </xdr:cNvPr>
        <xdr:cNvCxnSpPr/>
      </xdr:nvCxnSpPr>
      <xdr:spPr>
        <a:xfrm flipV="1">
          <a:off x="12344400" y="5870715"/>
          <a:ext cx="800100" cy="14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20263</xdr:rowOff>
    </xdr:from>
    <xdr:to>
      <xdr:col>76</xdr:col>
      <xdr:colOff>165100</xdr:colOff>
      <xdr:row>36</xdr:row>
      <xdr:rowOff>121863</xdr:rowOff>
    </xdr:to>
    <xdr:sp macro="" textlink="">
      <xdr:nvSpPr>
        <xdr:cNvPr id="527" name="フローチャート: 判断 526">
          <a:extLst>
            <a:ext uri="{FF2B5EF4-FFF2-40B4-BE49-F238E27FC236}">
              <a16:creationId xmlns:a16="http://schemas.microsoft.com/office/drawing/2014/main" id="{1D631A07-500C-48BC-B214-4E85F1B8F1FB}"/>
            </a:ext>
          </a:extLst>
        </xdr:cNvPr>
        <xdr:cNvSpPr/>
      </xdr:nvSpPr>
      <xdr:spPr>
        <a:xfrm>
          <a:off x="13093700" y="597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112990</xdr:rowOff>
    </xdr:from>
    <xdr:ext cx="469744" cy="259045"/>
    <xdr:sp macro="" textlink="">
      <xdr:nvSpPr>
        <xdr:cNvPr id="528" name="テキスト ボックス 527">
          <a:extLst>
            <a:ext uri="{FF2B5EF4-FFF2-40B4-BE49-F238E27FC236}">
              <a16:creationId xmlns:a16="http://schemas.microsoft.com/office/drawing/2014/main" id="{94A33C23-C49D-4165-ADEE-6CF16EA63265}"/>
            </a:ext>
          </a:extLst>
        </xdr:cNvPr>
        <xdr:cNvSpPr txBox="1"/>
      </xdr:nvSpPr>
      <xdr:spPr>
        <a:xfrm>
          <a:off x="12928678" y="6062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106667</xdr:rowOff>
    </xdr:from>
    <xdr:to>
      <xdr:col>71</xdr:col>
      <xdr:colOff>177800</xdr:colOff>
      <xdr:row>36</xdr:row>
      <xdr:rowOff>61233</xdr:rowOff>
    </xdr:to>
    <xdr:cxnSp macro="">
      <xdr:nvCxnSpPr>
        <xdr:cNvPr id="529" name="直線コネクタ 528">
          <a:extLst>
            <a:ext uri="{FF2B5EF4-FFF2-40B4-BE49-F238E27FC236}">
              <a16:creationId xmlns:a16="http://schemas.microsoft.com/office/drawing/2014/main" id="{B243AA4E-B874-4507-8485-CC497E77043F}"/>
            </a:ext>
          </a:extLst>
        </xdr:cNvPr>
        <xdr:cNvCxnSpPr/>
      </xdr:nvCxnSpPr>
      <xdr:spPr>
        <a:xfrm>
          <a:off x="11537950" y="5231117"/>
          <a:ext cx="806450" cy="78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31</xdr:row>
      <xdr:rowOff>57239</xdr:rowOff>
    </xdr:from>
    <xdr:to>
      <xdr:col>72</xdr:col>
      <xdr:colOff>38100</xdr:colOff>
      <xdr:row>31</xdr:row>
      <xdr:rowOff>158839</xdr:rowOff>
    </xdr:to>
    <xdr:sp macro="" textlink="">
      <xdr:nvSpPr>
        <xdr:cNvPr id="530" name="フローチャート: 判断 529">
          <a:extLst>
            <a:ext uri="{FF2B5EF4-FFF2-40B4-BE49-F238E27FC236}">
              <a16:creationId xmlns:a16="http://schemas.microsoft.com/office/drawing/2014/main" id="{70737405-4ED5-4521-89BE-61B63FB9BF9E}"/>
            </a:ext>
          </a:extLst>
        </xdr:cNvPr>
        <xdr:cNvSpPr/>
      </xdr:nvSpPr>
      <xdr:spPr>
        <a:xfrm>
          <a:off x="12299950" y="51816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3916</xdr:rowOff>
    </xdr:from>
    <xdr:ext cx="534377" cy="259045"/>
    <xdr:sp macro="" textlink="">
      <xdr:nvSpPr>
        <xdr:cNvPr id="531" name="テキスト ボックス 530">
          <a:extLst>
            <a:ext uri="{FF2B5EF4-FFF2-40B4-BE49-F238E27FC236}">
              <a16:creationId xmlns:a16="http://schemas.microsoft.com/office/drawing/2014/main" id="{61CA6E01-A37A-4183-BE9E-FD54F90A32BE}"/>
            </a:ext>
          </a:extLst>
        </xdr:cNvPr>
        <xdr:cNvSpPr txBox="1"/>
      </xdr:nvSpPr>
      <xdr:spPr>
        <a:xfrm>
          <a:off x="12102611" y="496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74498</xdr:rowOff>
    </xdr:from>
    <xdr:to>
      <xdr:col>67</xdr:col>
      <xdr:colOff>101600</xdr:colOff>
      <xdr:row>33</xdr:row>
      <xdr:rowOff>4648</xdr:rowOff>
    </xdr:to>
    <xdr:sp macro="" textlink="">
      <xdr:nvSpPr>
        <xdr:cNvPr id="532" name="フローチャート: 判断 531">
          <a:extLst>
            <a:ext uri="{FF2B5EF4-FFF2-40B4-BE49-F238E27FC236}">
              <a16:creationId xmlns:a16="http://schemas.microsoft.com/office/drawing/2014/main" id="{8F745DB1-40B9-421E-A736-9A1D89013440}"/>
            </a:ext>
          </a:extLst>
        </xdr:cNvPr>
        <xdr:cNvSpPr/>
      </xdr:nvSpPr>
      <xdr:spPr>
        <a:xfrm>
          <a:off x="11487150" y="53640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167225</xdr:rowOff>
    </xdr:from>
    <xdr:ext cx="534377" cy="259045"/>
    <xdr:sp macro="" textlink="">
      <xdr:nvSpPr>
        <xdr:cNvPr id="533" name="テキスト ボックス 532">
          <a:extLst>
            <a:ext uri="{FF2B5EF4-FFF2-40B4-BE49-F238E27FC236}">
              <a16:creationId xmlns:a16="http://schemas.microsoft.com/office/drawing/2014/main" id="{B95B006B-529C-451D-940F-D510AC5E2790}"/>
            </a:ext>
          </a:extLst>
        </xdr:cNvPr>
        <xdr:cNvSpPr txBox="1"/>
      </xdr:nvSpPr>
      <xdr:spPr>
        <a:xfrm>
          <a:off x="11308861" y="545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AB720789-EF04-41F7-981F-287F76EE866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2B75A319-DABB-4DEA-A8A7-8F82AB251A22}"/>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49828E74-BD53-4FE9-AB2F-0F0FD941DDBA}"/>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320E2B02-77DE-494E-BC04-9D3DD60E9DFE}"/>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AA4C59E9-7061-456F-B1CB-00F43A908B22}"/>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166567</xdr:rowOff>
    </xdr:from>
    <xdr:to>
      <xdr:col>85</xdr:col>
      <xdr:colOff>177800</xdr:colOff>
      <xdr:row>33</xdr:row>
      <xdr:rowOff>96717</xdr:rowOff>
    </xdr:to>
    <xdr:sp macro="" textlink="">
      <xdr:nvSpPr>
        <xdr:cNvPr id="539" name="楕円 538">
          <a:extLst>
            <a:ext uri="{FF2B5EF4-FFF2-40B4-BE49-F238E27FC236}">
              <a16:creationId xmlns:a16="http://schemas.microsoft.com/office/drawing/2014/main" id="{83A1954C-32A1-4D83-87F3-2F39C98751F5}"/>
            </a:ext>
          </a:extLst>
        </xdr:cNvPr>
        <xdr:cNvSpPr/>
      </xdr:nvSpPr>
      <xdr:spPr>
        <a:xfrm>
          <a:off x="14649450" y="545611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17994</xdr:rowOff>
    </xdr:from>
    <xdr:ext cx="534377" cy="259045"/>
    <xdr:sp macro="" textlink="">
      <xdr:nvSpPr>
        <xdr:cNvPr id="540" name="災害復旧事業費該当値テキスト">
          <a:extLst>
            <a:ext uri="{FF2B5EF4-FFF2-40B4-BE49-F238E27FC236}">
              <a16:creationId xmlns:a16="http://schemas.microsoft.com/office/drawing/2014/main" id="{16C9984C-7D2A-419A-9221-29FA60DC5CA1}"/>
            </a:ext>
          </a:extLst>
        </xdr:cNvPr>
        <xdr:cNvSpPr txBox="1"/>
      </xdr:nvSpPr>
      <xdr:spPr>
        <a:xfrm>
          <a:off x="14744700" y="530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8718</xdr:rowOff>
    </xdr:from>
    <xdr:to>
      <xdr:col>81</xdr:col>
      <xdr:colOff>101600</xdr:colOff>
      <xdr:row>36</xdr:row>
      <xdr:rowOff>110318</xdr:rowOff>
    </xdr:to>
    <xdr:sp macro="" textlink="">
      <xdr:nvSpPr>
        <xdr:cNvPr id="541" name="楕円 540">
          <a:extLst>
            <a:ext uri="{FF2B5EF4-FFF2-40B4-BE49-F238E27FC236}">
              <a16:creationId xmlns:a16="http://schemas.microsoft.com/office/drawing/2014/main" id="{85DAF0F8-F322-489A-B07C-96E842AB995B}"/>
            </a:ext>
          </a:extLst>
        </xdr:cNvPr>
        <xdr:cNvSpPr/>
      </xdr:nvSpPr>
      <xdr:spPr>
        <a:xfrm>
          <a:off x="13887450" y="595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126845</xdr:rowOff>
    </xdr:from>
    <xdr:ext cx="469744" cy="259045"/>
    <xdr:sp macro="" textlink="">
      <xdr:nvSpPr>
        <xdr:cNvPr id="542" name="テキスト ボックス 541">
          <a:extLst>
            <a:ext uri="{FF2B5EF4-FFF2-40B4-BE49-F238E27FC236}">
              <a16:creationId xmlns:a16="http://schemas.microsoft.com/office/drawing/2014/main" id="{0470FB64-277E-4A08-8F38-0A6F6EDCA0D9}"/>
            </a:ext>
          </a:extLst>
        </xdr:cNvPr>
        <xdr:cNvSpPr txBox="1"/>
      </xdr:nvSpPr>
      <xdr:spPr>
        <a:xfrm>
          <a:off x="13722428" y="5746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35065</xdr:rowOff>
    </xdr:from>
    <xdr:to>
      <xdr:col>76</xdr:col>
      <xdr:colOff>165100</xdr:colOff>
      <xdr:row>35</xdr:row>
      <xdr:rowOff>136665</xdr:rowOff>
    </xdr:to>
    <xdr:sp macro="" textlink="">
      <xdr:nvSpPr>
        <xdr:cNvPr id="543" name="楕円 542">
          <a:extLst>
            <a:ext uri="{FF2B5EF4-FFF2-40B4-BE49-F238E27FC236}">
              <a16:creationId xmlns:a16="http://schemas.microsoft.com/office/drawing/2014/main" id="{D9B25A85-FC99-48EC-8BF1-161EB0079FF5}"/>
            </a:ext>
          </a:extLst>
        </xdr:cNvPr>
        <xdr:cNvSpPr/>
      </xdr:nvSpPr>
      <xdr:spPr>
        <a:xfrm>
          <a:off x="13093700" y="581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33</xdr:row>
      <xdr:rowOff>153192</xdr:rowOff>
    </xdr:from>
    <xdr:ext cx="469744" cy="259045"/>
    <xdr:sp macro="" textlink="">
      <xdr:nvSpPr>
        <xdr:cNvPr id="544" name="テキスト ボックス 543">
          <a:extLst>
            <a:ext uri="{FF2B5EF4-FFF2-40B4-BE49-F238E27FC236}">
              <a16:creationId xmlns:a16="http://schemas.microsoft.com/office/drawing/2014/main" id="{BBF4AB98-FED1-44BB-B2EF-9813D6D42AD7}"/>
            </a:ext>
          </a:extLst>
        </xdr:cNvPr>
        <xdr:cNvSpPr txBox="1"/>
      </xdr:nvSpPr>
      <xdr:spPr>
        <a:xfrm>
          <a:off x="12928678" y="560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10433</xdr:rowOff>
    </xdr:from>
    <xdr:to>
      <xdr:col>72</xdr:col>
      <xdr:colOff>38100</xdr:colOff>
      <xdr:row>36</xdr:row>
      <xdr:rowOff>112033</xdr:rowOff>
    </xdr:to>
    <xdr:sp macro="" textlink="">
      <xdr:nvSpPr>
        <xdr:cNvPr id="545" name="楕円 544">
          <a:extLst>
            <a:ext uri="{FF2B5EF4-FFF2-40B4-BE49-F238E27FC236}">
              <a16:creationId xmlns:a16="http://schemas.microsoft.com/office/drawing/2014/main" id="{B80FF01B-BA9B-44C6-903A-870ADDD5D646}"/>
            </a:ext>
          </a:extLst>
        </xdr:cNvPr>
        <xdr:cNvSpPr/>
      </xdr:nvSpPr>
      <xdr:spPr>
        <a:xfrm>
          <a:off x="12299950" y="59603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103160</xdr:rowOff>
    </xdr:from>
    <xdr:ext cx="469744" cy="259045"/>
    <xdr:sp macro="" textlink="">
      <xdr:nvSpPr>
        <xdr:cNvPr id="546" name="テキスト ボックス 545">
          <a:extLst>
            <a:ext uri="{FF2B5EF4-FFF2-40B4-BE49-F238E27FC236}">
              <a16:creationId xmlns:a16="http://schemas.microsoft.com/office/drawing/2014/main" id="{19AA8303-6F36-4DCC-BEA0-2F554F335A08}"/>
            </a:ext>
          </a:extLst>
        </xdr:cNvPr>
        <xdr:cNvSpPr txBox="1"/>
      </xdr:nvSpPr>
      <xdr:spPr>
        <a:xfrm>
          <a:off x="12134928" y="605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55867</xdr:rowOff>
    </xdr:from>
    <xdr:to>
      <xdr:col>67</xdr:col>
      <xdr:colOff>101600</xdr:colOff>
      <xdr:row>31</xdr:row>
      <xdr:rowOff>157467</xdr:rowOff>
    </xdr:to>
    <xdr:sp macro="" textlink="">
      <xdr:nvSpPr>
        <xdr:cNvPr id="547" name="楕円 546">
          <a:extLst>
            <a:ext uri="{FF2B5EF4-FFF2-40B4-BE49-F238E27FC236}">
              <a16:creationId xmlns:a16="http://schemas.microsoft.com/office/drawing/2014/main" id="{7789B7DB-24E9-4662-81CF-230C674C33B0}"/>
            </a:ext>
          </a:extLst>
        </xdr:cNvPr>
        <xdr:cNvSpPr/>
      </xdr:nvSpPr>
      <xdr:spPr>
        <a:xfrm>
          <a:off x="11487150" y="518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2544</xdr:rowOff>
    </xdr:from>
    <xdr:ext cx="534377" cy="259045"/>
    <xdr:sp macro="" textlink="">
      <xdr:nvSpPr>
        <xdr:cNvPr id="548" name="テキスト ボックス 547">
          <a:extLst>
            <a:ext uri="{FF2B5EF4-FFF2-40B4-BE49-F238E27FC236}">
              <a16:creationId xmlns:a16="http://schemas.microsoft.com/office/drawing/2014/main" id="{F312E162-689D-4AF6-B5DB-DBDECC08D004}"/>
            </a:ext>
          </a:extLst>
        </xdr:cNvPr>
        <xdr:cNvSpPr txBox="1"/>
      </xdr:nvSpPr>
      <xdr:spPr>
        <a:xfrm>
          <a:off x="11308861" y="496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3B734A8B-9B47-4851-B26E-6E1D7611CEAD}"/>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A8820CDD-ACDC-48E7-A1A7-B7BCA2EABF8B}"/>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F36CB10E-B037-4946-A164-C5F1376473B1}"/>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53BDFEE4-C44E-4DC9-B3D0-67580B8C9AFB}"/>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EB7AB5EF-9F55-468B-A488-B6116EF9CAE4}"/>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AF299FBA-3904-4626-A94B-07EADE463434}"/>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72E008C3-4081-4ED2-BCD0-950F96439835}"/>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21652BFE-BE0E-47D2-B284-99825031DA19}"/>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4EFC0580-A888-4432-97B1-05444AF2586F}"/>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37FDE4B2-FE95-4B3C-9495-B57C9DEA1BFE}"/>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2A92BF5E-4197-45A3-84D7-2331096924EF}"/>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B7906ED7-4417-4308-B666-6D92DC682B73}"/>
            </a:ext>
          </a:extLst>
        </xdr:cNvPr>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3C99C20-30CA-4D07-8ABD-C95DF0FB66EB}"/>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122478B9-BE40-4095-A8FF-428AEDA3E46E}"/>
            </a:ext>
          </a:extLst>
        </xdr:cNvPr>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F04D5594-8100-4864-B343-FC2F9EC1E5D9}"/>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9B534C4E-722A-4116-8CBB-6CBE66F4F76F}"/>
            </a:ext>
          </a:extLst>
        </xdr:cNvPr>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48942EB6-BA95-4523-A35A-EE9004E90562}"/>
            </a:ext>
          </a:extLst>
        </xdr:cNvPr>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22ECE948-2D16-4AD8-9027-306D775CBE31}"/>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67DEA920-D8DF-46F8-AE68-0F60A9AD4F7A}"/>
            </a:ext>
          </a:extLst>
        </xdr:cNvPr>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490D5352-A974-4496-96E5-63F7E95E9032}"/>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6FC2C519-9F53-433D-83B3-5ED0A9584CCA}"/>
            </a:ext>
          </a:extLst>
        </xdr:cNvPr>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F960066D-31E8-463C-B281-93E57CC49380}"/>
            </a:ext>
          </a:extLst>
        </xdr:cNvPr>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86F5C598-52A0-49E7-B3DE-CCFD37A049BC}"/>
            </a:ext>
          </a:extLst>
        </xdr:cNvPr>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518C0F3A-5718-4243-BBD6-E3F56EE734CD}"/>
            </a:ext>
          </a:extLst>
        </xdr:cNvPr>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9B5330E-1C7E-455E-A650-9AACBA908F0F}"/>
            </a:ext>
          </a:extLst>
        </xdr:cNvPr>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DD079208-9B8E-4FFA-9705-EE8528664F1B}"/>
            </a:ext>
          </a:extLst>
        </xdr:cNvPr>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A6559028-B99A-4A68-A117-1CDB20018554}"/>
            </a:ext>
          </a:extLst>
        </xdr:cNvPr>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7A9E1530-B695-4E77-81AD-BBC2DE5592A1}"/>
            </a:ext>
          </a:extLst>
        </xdr:cNvPr>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8A1F8BE3-BC0F-49D0-93F4-48C7A21EFF5D}"/>
            </a:ext>
          </a:extLst>
        </xdr:cNvPr>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6F48A633-6FF1-4B14-A11E-8F4F5471C230}"/>
            </a:ext>
          </a:extLst>
        </xdr:cNvPr>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E208E6A5-F8DC-47AC-B18E-E3ED20B627AD}"/>
            </a:ext>
          </a:extLst>
        </xdr:cNvPr>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66B3906E-7F2C-43DA-A669-2C11F8F9E4D7}"/>
            </a:ext>
          </a:extLst>
        </xdr:cNvPr>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DAC1F370-EBD4-4115-A95A-ADFB5A4F6C32}"/>
            </a:ext>
          </a:extLst>
        </xdr:cNvPr>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345E3B95-255F-4426-B99E-9F4B5E63B36E}"/>
            </a:ext>
          </a:extLst>
        </xdr:cNvPr>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94DF8D0-EBDE-42D8-9177-24941B82254F}"/>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E0FA3442-5659-4422-92FC-9AC9B687C074}"/>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20B97664-99B9-4046-A7A6-29D2E9AA4684}"/>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F170C5D5-3B53-4935-9348-459C05D71567}"/>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A6026AE1-DC8B-43A4-8A53-E89526CA4559}"/>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924459F3-7D35-4E18-B46B-3C1050A620F8}"/>
            </a:ext>
          </a:extLst>
        </xdr:cNvPr>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10F3AED6-A73F-4DF7-9D1C-58E1014422A6}"/>
            </a:ext>
          </a:extLst>
        </xdr:cNvPr>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53163FAD-5504-4937-B4FB-752C34A41F24}"/>
            </a:ext>
          </a:extLst>
        </xdr:cNvPr>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21CFCA12-1AD5-4A70-8E6E-71B753673746}"/>
            </a:ext>
          </a:extLst>
        </xdr:cNvPr>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F3337732-225D-4788-9365-BAD4410EF034}"/>
            </a:ext>
          </a:extLst>
        </xdr:cNvPr>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D34FBB1A-47F9-4B56-8D9E-B765A776730D}"/>
            </a:ext>
          </a:extLst>
        </xdr:cNvPr>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70CD74B8-C5A9-4293-9417-F6B430C1D43D}"/>
            </a:ext>
          </a:extLst>
        </xdr:cNvPr>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79D887EA-FB20-46D2-BBC5-3D849B9FB440}"/>
            </a:ext>
          </a:extLst>
        </xdr:cNvPr>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8797BE1A-CE5D-4BFB-AE8B-314D0373C5CF}"/>
            </a:ext>
          </a:extLst>
        </xdr:cNvPr>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578D931B-1379-4F85-B0BD-4568973B6131}"/>
            </a:ext>
          </a:extLst>
        </xdr:cNvPr>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B5A51DAB-06C2-4E4C-B342-2BF6E237BF9B}"/>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F99FB687-F287-4CDD-850D-62F80937B9B7}"/>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97201F54-B0A4-432B-BFDB-A310A82BC5C5}"/>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A015C48F-EEAF-4B19-BE86-D4495E60B322}"/>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813F11A8-CA06-472F-88D0-23FE20204854}"/>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2E543A6C-A45A-4377-BA84-B158B993EF8E}"/>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1C299F90-0B57-463B-AC21-089A28929686}"/>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F71DEE64-E148-40C5-880C-A6C4C84BF0CA}"/>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FB4B70D7-1865-45BD-A7E9-DEF0EBFBD1E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67354BD9-A6ED-4486-BC09-8E8F5A8F72B9}"/>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8" name="テキスト ボックス 607">
          <a:extLst>
            <a:ext uri="{FF2B5EF4-FFF2-40B4-BE49-F238E27FC236}">
              <a16:creationId xmlns:a16="http://schemas.microsoft.com/office/drawing/2014/main" id="{31C99E83-06B7-42C3-9EE6-DF979140B9EC}"/>
            </a:ext>
          </a:extLst>
        </xdr:cNvPr>
        <xdr:cNvSpPr txBox="1"/>
      </xdr:nvSpPr>
      <xdr:spPr>
        <a:xfrm>
          <a:off x="109780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09" name="直線コネクタ 608">
          <a:extLst>
            <a:ext uri="{FF2B5EF4-FFF2-40B4-BE49-F238E27FC236}">
              <a16:creationId xmlns:a16="http://schemas.microsoft.com/office/drawing/2014/main" id="{E4592717-39CE-4398-AC18-E9E50E2C0F20}"/>
            </a:ext>
          </a:extLst>
        </xdr:cNvPr>
        <xdr:cNvCxnSpPr/>
      </xdr:nvCxnSpPr>
      <xdr:spPr>
        <a:xfrm>
          <a:off x="11207750" y="1318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0" name="テキスト ボックス 609">
          <a:extLst>
            <a:ext uri="{FF2B5EF4-FFF2-40B4-BE49-F238E27FC236}">
              <a16:creationId xmlns:a16="http://schemas.microsoft.com/office/drawing/2014/main" id="{89BB1295-6414-4776-93CD-9AC513885357}"/>
            </a:ext>
          </a:extLst>
        </xdr:cNvPr>
        <xdr:cNvSpPr txBox="1"/>
      </xdr:nvSpPr>
      <xdr:spPr>
        <a:xfrm>
          <a:off x="10733601" y="130467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1270A606-521F-4087-AA91-35F188A7EE53}"/>
            </a:ext>
          </a:extLst>
        </xdr:cNvPr>
        <xdr:cNvCxnSpPr/>
      </xdr:nvCxnSpPr>
      <xdr:spPr>
        <a:xfrm>
          <a:off x="11207750" y="12909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2" name="テキスト ボックス 611">
          <a:extLst>
            <a:ext uri="{FF2B5EF4-FFF2-40B4-BE49-F238E27FC236}">
              <a16:creationId xmlns:a16="http://schemas.microsoft.com/office/drawing/2014/main" id="{5E594E02-FFFE-41DD-85EF-459ABB7D7F78}"/>
            </a:ext>
          </a:extLst>
        </xdr:cNvPr>
        <xdr:cNvSpPr txBox="1"/>
      </xdr:nvSpPr>
      <xdr:spPr>
        <a:xfrm>
          <a:off x="10733601" y="12773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3" name="直線コネクタ 612">
          <a:extLst>
            <a:ext uri="{FF2B5EF4-FFF2-40B4-BE49-F238E27FC236}">
              <a16:creationId xmlns:a16="http://schemas.microsoft.com/office/drawing/2014/main" id="{2FC716C3-55E5-4895-96F7-96811F09A9D3}"/>
            </a:ext>
          </a:extLst>
        </xdr:cNvPr>
        <xdr:cNvCxnSpPr/>
      </xdr:nvCxnSpPr>
      <xdr:spPr>
        <a:xfrm>
          <a:off x="11207750" y="1263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4" name="テキスト ボックス 613">
          <a:extLst>
            <a:ext uri="{FF2B5EF4-FFF2-40B4-BE49-F238E27FC236}">
              <a16:creationId xmlns:a16="http://schemas.microsoft.com/office/drawing/2014/main" id="{6B89BC42-D97C-4866-90FF-623C399F1BC2}"/>
            </a:ext>
          </a:extLst>
        </xdr:cNvPr>
        <xdr:cNvSpPr txBox="1"/>
      </xdr:nvSpPr>
      <xdr:spPr>
        <a:xfrm>
          <a:off x="10733601" y="12500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79582309-C6F8-4841-A5DE-59560BD15868}"/>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A7BE60C-F11A-4241-A95A-7A72D2FAC6A1}"/>
            </a:ext>
          </a:extLst>
        </xdr:cNvPr>
        <xdr:cNvSpPr txBox="1"/>
      </xdr:nvSpPr>
      <xdr:spPr>
        <a:xfrm>
          <a:off x="1073360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7" name="直線コネクタ 616">
          <a:extLst>
            <a:ext uri="{FF2B5EF4-FFF2-40B4-BE49-F238E27FC236}">
              <a16:creationId xmlns:a16="http://schemas.microsoft.com/office/drawing/2014/main" id="{70A38F9A-C2BC-4E20-BDB5-33D1C52AD293}"/>
            </a:ext>
          </a:extLst>
        </xdr:cNvPr>
        <xdr:cNvCxnSpPr/>
      </xdr:nvCxnSpPr>
      <xdr:spPr>
        <a:xfrm>
          <a:off x="11207750" y="12084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18" name="テキスト ボックス 617">
          <a:extLst>
            <a:ext uri="{FF2B5EF4-FFF2-40B4-BE49-F238E27FC236}">
              <a16:creationId xmlns:a16="http://schemas.microsoft.com/office/drawing/2014/main" id="{B298F078-5FC6-4D9F-9484-13B2A1CF1BC6}"/>
            </a:ext>
          </a:extLst>
        </xdr:cNvPr>
        <xdr:cNvSpPr txBox="1"/>
      </xdr:nvSpPr>
      <xdr:spPr>
        <a:xfrm>
          <a:off x="10669481" y="1194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a:extLst>
            <a:ext uri="{FF2B5EF4-FFF2-40B4-BE49-F238E27FC236}">
              <a16:creationId xmlns:a16="http://schemas.microsoft.com/office/drawing/2014/main" id="{B3922A7A-D32C-4CDC-920B-56B6AE78DF80}"/>
            </a:ext>
          </a:extLst>
        </xdr:cNvPr>
        <xdr:cNvCxnSpPr/>
      </xdr:nvCxnSpPr>
      <xdr:spPr>
        <a:xfrm>
          <a:off x="11207750" y="11811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a:extLst>
            <a:ext uri="{FF2B5EF4-FFF2-40B4-BE49-F238E27FC236}">
              <a16:creationId xmlns:a16="http://schemas.microsoft.com/office/drawing/2014/main" id="{492BD582-6CFA-4519-9EF9-41179F7A57E3}"/>
            </a:ext>
          </a:extLst>
        </xdr:cNvPr>
        <xdr:cNvSpPr txBox="1"/>
      </xdr:nvSpPr>
      <xdr:spPr>
        <a:xfrm>
          <a:off x="10669481" y="11675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1" name="直線コネクタ 620">
          <a:extLst>
            <a:ext uri="{FF2B5EF4-FFF2-40B4-BE49-F238E27FC236}">
              <a16:creationId xmlns:a16="http://schemas.microsoft.com/office/drawing/2014/main" id="{75C4ADC8-A9A3-4114-830D-BD042912D96A}"/>
            </a:ext>
          </a:extLst>
        </xdr:cNvPr>
        <xdr:cNvCxnSpPr/>
      </xdr:nvCxnSpPr>
      <xdr:spPr>
        <a:xfrm>
          <a:off x="11207750" y="11537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2" name="テキスト ボックス 621">
          <a:extLst>
            <a:ext uri="{FF2B5EF4-FFF2-40B4-BE49-F238E27FC236}">
              <a16:creationId xmlns:a16="http://schemas.microsoft.com/office/drawing/2014/main" id="{63DFA739-7EC5-4993-9302-7830E05D1754}"/>
            </a:ext>
          </a:extLst>
        </xdr:cNvPr>
        <xdr:cNvSpPr txBox="1"/>
      </xdr:nvSpPr>
      <xdr:spPr>
        <a:xfrm>
          <a:off x="10669481" y="11395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12EB5005-18F0-40A7-B39B-49681B3DB8D3}"/>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96B9E32C-116F-41D7-8660-B5EA6CF46B5F}"/>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B8C1D078-A78F-40D7-BC55-8D5748CB797F}"/>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163246</xdr:rowOff>
    </xdr:from>
    <xdr:to>
      <xdr:col>85</xdr:col>
      <xdr:colOff>126364</xdr:colOff>
      <xdr:row>78</xdr:row>
      <xdr:rowOff>126012</xdr:rowOff>
    </xdr:to>
    <xdr:cxnSp macro="">
      <xdr:nvCxnSpPr>
        <xdr:cNvPr id="626" name="直線コネクタ 625">
          <a:extLst>
            <a:ext uri="{FF2B5EF4-FFF2-40B4-BE49-F238E27FC236}">
              <a16:creationId xmlns:a16="http://schemas.microsoft.com/office/drawing/2014/main" id="{B45DC1CE-FF1C-4DEB-A5E0-23C04719BE31}"/>
            </a:ext>
          </a:extLst>
        </xdr:cNvPr>
        <xdr:cNvCxnSpPr/>
      </xdr:nvCxnSpPr>
      <xdr:spPr>
        <a:xfrm flipV="1">
          <a:off x="14698345" y="11726596"/>
          <a:ext cx="1269" cy="1283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129839</xdr:rowOff>
    </xdr:from>
    <xdr:ext cx="534377" cy="259045"/>
    <xdr:sp macro="" textlink="">
      <xdr:nvSpPr>
        <xdr:cNvPr id="627" name="公債費最小値テキスト">
          <a:extLst>
            <a:ext uri="{FF2B5EF4-FFF2-40B4-BE49-F238E27FC236}">
              <a16:creationId xmlns:a16="http://schemas.microsoft.com/office/drawing/2014/main" id="{9CF201EB-55E2-4B6E-B7C4-4392BC846CA5}"/>
            </a:ext>
          </a:extLst>
        </xdr:cNvPr>
        <xdr:cNvSpPr txBox="1"/>
      </xdr:nvSpPr>
      <xdr:spPr>
        <a:xfrm>
          <a:off x="14744700" y="1301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126012</xdr:rowOff>
    </xdr:from>
    <xdr:to>
      <xdr:col>86</xdr:col>
      <xdr:colOff>25400</xdr:colOff>
      <xdr:row>78</xdr:row>
      <xdr:rowOff>126012</xdr:rowOff>
    </xdr:to>
    <xdr:cxnSp macro="">
      <xdr:nvCxnSpPr>
        <xdr:cNvPr id="628" name="直線コネクタ 627">
          <a:extLst>
            <a:ext uri="{FF2B5EF4-FFF2-40B4-BE49-F238E27FC236}">
              <a16:creationId xmlns:a16="http://schemas.microsoft.com/office/drawing/2014/main" id="{0EEF119E-30FA-4C28-8ED7-5A4565D7CB4F}"/>
            </a:ext>
          </a:extLst>
        </xdr:cNvPr>
        <xdr:cNvCxnSpPr/>
      </xdr:nvCxnSpPr>
      <xdr:spPr>
        <a:xfrm>
          <a:off x="14611350" y="130101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109923</xdr:rowOff>
    </xdr:from>
    <xdr:ext cx="599010" cy="259045"/>
    <xdr:sp macro="" textlink="">
      <xdr:nvSpPr>
        <xdr:cNvPr id="629" name="公債費最大値テキスト">
          <a:extLst>
            <a:ext uri="{FF2B5EF4-FFF2-40B4-BE49-F238E27FC236}">
              <a16:creationId xmlns:a16="http://schemas.microsoft.com/office/drawing/2014/main" id="{344FA0B5-EA0E-4FB5-BE9B-9FEF93F518C0}"/>
            </a:ext>
          </a:extLst>
        </xdr:cNvPr>
        <xdr:cNvSpPr txBox="1"/>
      </xdr:nvSpPr>
      <xdr:spPr>
        <a:xfrm>
          <a:off x="14744700" y="11508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163246</xdr:rowOff>
    </xdr:from>
    <xdr:to>
      <xdr:col>86</xdr:col>
      <xdr:colOff>25400</xdr:colOff>
      <xdr:row>70</xdr:row>
      <xdr:rowOff>163246</xdr:rowOff>
    </xdr:to>
    <xdr:cxnSp macro="">
      <xdr:nvCxnSpPr>
        <xdr:cNvPr id="630" name="直線コネクタ 629">
          <a:extLst>
            <a:ext uri="{FF2B5EF4-FFF2-40B4-BE49-F238E27FC236}">
              <a16:creationId xmlns:a16="http://schemas.microsoft.com/office/drawing/2014/main" id="{DB1FD481-6923-4949-8201-2AA6B4F8C6E0}"/>
            </a:ext>
          </a:extLst>
        </xdr:cNvPr>
        <xdr:cNvCxnSpPr/>
      </xdr:nvCxnSpPr>
      <xdr:spPr>
        <a:xfrm>
          <a:off x="14611350" y="117265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126012</xdr:rowOff>
    </xdr:from>
    <xdr:to>
      <xdr:col>85</xdr:col>
      <xdr:colOff>127000</xdr:colOff>
      <xdr:row>78</xdr:row>
      <xdr:rowOff>140357</xdr:rowOff>
    </xdr:to>
    <xdr:cxnSp macro="">
      <xdr:nvCxnSpPr>
        <xdr:cNvPr id="631" name="直線コネクタ 630">
          <a:extLst>
            <a:ext uri="{FF2B5EF4-FFF2-40B4-BE49-F238E27FC236}">
              <a16:creationId xmlns:a16="http://schemas.microsoft.com/office/drawing/2014/main" id="{21C11586-DE9D-40F4-9FD6-03C2DFF70143}"/>
            </a:ext>
          </a:extLst>
        </xdr:cNvPr>
        <xdr:cNvCxnSpPr/>
      </xdr:nvCxnSpPr>
      <xdr:spPr>
        <a:xfrm flipV="1">
          <a:off x="13938250" y="13010162"/>
          <a:ext cx="762000" cy="1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62128</xdr:rowOff>
    </xdr:from>
    <xdr:ext cx="534377" cy="259045"/>
    <xdr:sp macro="" textlink="">
      <xdr:nvSpPr>
        <xdr:cNvPr id="632" name="公債費平均値テキスト">
          <a:extLst>
            <a:ext uri="{FF2B5EF4-FFF2-40B4-BE49-F238E27FC236}">
              <a16:creationId xmlns:a16="http://schemas.microsoft.com/office/drawing/2014/main" id="{5E71E93B-B1B2-4B7C-9805-D481471F22D4}"/>
            </a:ext>
          </a:extLst>
        </xdr:cNvPr>
        <xdr:cNvSpPr txBox="1"/>
      </xdr:nvSpPr>
      <xdr:spPr>
        <a:xfrm>
          <a:off x="14744700" y="1228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39251</xdr:rowOff>
    </xdr:from>
    <xdr:to>
      <xdr:col>85</xdr:col>
      <xdr:colOff>177800</xdr:colOff>
      <xdr:row>75</xdr:row>
      <xdr:rowOff>140851</xdr:rowOff>
    </xdr:to>
    <xdr:sp macro="" textlink="">
      <xdr:nvSpPr>
        <xdr:cNvPr id="633" name="フローチャート: 判断 632">
          <a:extLst>
            <a:ext uri="{FF2B5EF4-FFF2-40B4-BE49-F238E27FC236}">
              <a16:creationId xmlns:a16="http://schemas.microsoft.com/office/drawing/2014/main" id="{E0DC4F0B-ED04-4D1A-A95D-84FB18D41304}"/>
            </a:ext>
          </a:extLst>
        </xdr:cNvPr>
        <xdr:cNvSpPr/>
      </xdr:nvSpPr>
      <xdr:spPr>
        <a:xfrm>
          <a:off x="14649450" y="1242810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135714</xdr:rowOff>
    </xdr:from>
    <xdr:to>
      <xdr:col>81</xdr:col>
      <xdr:colOff>50800</xdr:colOff>
      <xdr:row>78</xdr:row>
      <xdr:rowOff>140357</xdr:rowOff>
    </xdr:to>
    <xdr:cxnSp macro="">
      <xdr:nvCxnSpPr>
        <xdr:cNvPr id="634" name="直線コネクタ 633">
          <a:extLst>
            <a:ext uri="{FF2B5EF4-FFF2-40B4-BE49-F238E27FC236}">
              <a16:creationId xmlns:a16="http://schemas.microsoft.com/office/drawing/2014/main" id="{EA603C68-FBE9-431F-99A6-8D5E9E1EF5C1}"/>
            </a:ext>
          </a:extLst>
        </xdr:cNvPr>
        <xdr:cNvCxnSpPr/>
      </xdr:nvCxnSpPr>
      <xdr:spPr>
        <a:xfrm>
          <a:off x="13144500" y="13019864"/>
          <a:ext cx="793750" cy="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62711</xdr:rowOff>
    </xdr:from>
    <xdr:to>
      <xdr:col>81</xdr:col>
      <xdr:colOff>101600</xdr:colOff>
      <xdr:row>75</xdr:row>
      <xdr:rowOff>164311</xdr:rowOff>
    </xdr:to>
    <xdr:sp macro="" textlink="">
      <xdr:nvSpPr>
        <xdr:cNvPr id="635" name="フローチャート: 判断 634">
          <a:extLst>
            <a:ext uri="{FF2B5EF4-FFF2-40B4-BE49-F238E27FC236}">
              <a16:creationId xmlns:a16="http://schemas.microsoft.com/office/drawing/2014/main" id="{7A2D9A71-292E-4008-852B-B9523AF8E667}"/>
            </a:ext>
          </a:extLst>
        </xdr:cNvPr>
        <xdr:cNvSpPr/>
      </xdr:nvSpPr>
      <xdr:spPr>
        <a:xfrm>
          <a:off x="13887450" y="1245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9388</xdr:rowOff>
    </xdr:from>
    <xdr:ext cx="534377" cy="259045"/>
    <xdr:sp macro="" textlink="">
      <xdr:nvSpPr>
        <xdr:cNvPr id="636" name="テキスト ボックス 635">
          <a:extLst>
            <a:ext uri="{FF2B5EF4-FFF2-40B4-BE49-F238E27FC236}">
              <a16:creationId xmlns:a16="http://schemas.microsoft.com/office/drawing/2014/main" id="{43195EA6-C7F9-4480-8235-F55341860DA4}"/>
            </a:ext>
          </a:extLst>
        </xdr:cNvPr>
        <xdr:cNvSpPr txBox="1"/>
      </xdr:nvSpPr>
      <xdr:spPr>
        <a:xfrm>
          <a:off x="13709161" y="1223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135714</xdr:rowOff>
    </xdr:from>
    <xdr:to>
      <xdr:col>76</xdr:col>
      <xdr:colOff>114300</xdr:colOff>
      <xdr:row>78</xdr:row>
      <xdr:rowOff>154574</xdr:rowOff>
    </xdr:to>
    <xdr:cxnSp macro="">
      <xdr:nvCxnSpPr>
        <xdr:cNvPr id="637" name="直線コネクタ 636">
          <a:extLst>
            <a:ext uri="{FF2B5EF4-FFF2-40B4-BE49-F238E27FC236}">
              <a16:creationId xmlns:a16="http://schemas.microsoft.com/office/drawing/2014/main" id="{78C69034-4F00-485A-9021-C8769D03EF4C}"/>
            </a:ext>
          </a:extLst>
        </xdr:cNvPr>
        <xdr:cNvCxnSpPr/>
      </xdr:nvCxnSpPr>
      <xdr:spPr>
        <a:xfrm flipV="1">
          <a:off x="12344400" y="13019864"/>
          <a:ext cx="8001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71141</xdr:rowOff>
    </xdr:from>
    <xdr:to>
      <xdr:col>76</xdr:col>
      <xdr:colOff>165100</xdr:colOff>
      <xdr:row>76</xdr:row>
      <xdr:rowOff>1290</xdr:rowOff>
    </xdr:to>
    <xdr:sp macro="" textlink="">
      <xdr:nvSpPr>
        <xdr:cNvPr id="638" name="フローチャート: 判断 637">
          <a:extLst>
            <a:ext uri="{FF2B5EF4-FFF2-40B4-BE49-F238E27FC236}">
              <a16:creationId xmlns:a16="http://schemas.microsoft.com/office/drawing/2014/main" id="{C3A31953-973D-4578-B005-FCC0D182D7BE}"/>
            </a:ext>
          </a:extLst>
        </xdr:cNvPr>
        <xdr:cNvSpPr/>
      </xdr:nvSpPr>
      <xdr:spPr>
        <a:xfrm>
          <a:off x="13093700" y="12459991"/>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17818</xdr:rowOff>
    </xdr:from>
    <xdr:ext cx="534377" cy="259045"/>
    <xdr:sp macro="" textlink="">
      <xdr:nvSpPr>
        <xdr:cNvPr id="639" name="テキスト ボックス 638">
          <a:extLst>
            <a:ext uri="{FF2B5EF4-FFF2-40B4-BE49-F238E27FC236}">
              <a16:creationId xmlns:a16="http://schemas.microsoft.com/office/drawing/2014/main" id="{28883FF1-5023-49C5-8D0F-CBA71585E1A3}"/>
            </a:ext>
          </a:extLst>
        </xdr:cNvPr>
        <xdr:cNvSpPr txBox="1"/>
      </xdr:nvSpPr>
      <xdr:spPr>
        <a:xfrm>
          <a:off x="12896361" y="1224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154574</xdr:rowOff>
    </xdr:from>
    <xdr:to>
      <xdr:col>71</xdr:col>
      <xdr:colOff>177800</xdr:colOff>
      <xdr:row>78</xdr:row>
      <xdr:rowOff>166932</xdr:rowOff>
    </xdr:to>
    <xdr:cxnSp macro="">
      <xdr:nvCxnSpPr>
        <xdr:cNvPr id="640" name="直線コネクタ 639">
          <a:extLst>
            <a:ext uri="{FF2B5EF4-FFF2-40B4-BE49-F238E27FC236}">
              <a16:creationId xmlns:a16="http://schemas.microsoft.com/office/drawing/2014/main" id="{6C49E434-8826-4B18-8C20-CAD3EEED9C92}"/>
            </a:ext>
          </a:extLst>
        </xdr:cNvPr>
        <xdr:cNvCxnSpPr/>
      </xdr:nvCxnSpPr>
      <xdr:spPr>
        <a:xfrm flipV="1">
          <a:off x="11537950" y="13038724"/>
          <a:ext cx="806450" cy="1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23135</xdr:rowOff>
    </xdr:from>
    <xdr:to>
      <xdr:col>72</xdr:col>
      <xdr:colOff>38100</xdr:colOff>
      <xdr:row>75</xdr:row>
      <xdr:rowOff>124735</xdr:rowOff>
    </xdr:to>
    <xdr:sp macro="" textlink="">
      <xdr:nvSpPr>
        <xdr:cNvPr id="641" name="フローチャート: 判断 640">
          <a:extLst>
            <a:ext uri="{FF2B5EF4-FFF2-40B4-BE49-F238E27FC236}">
              <a16:creationId xmlns:a16="http://schemas.microsoft.com/office/drawing/2014/main" id="{300F32D8-05DE-4D94-856E-7510C6B7D4A6}"/>
            </a:ext>
          </a:extLst>
        </xdr:cNvPr>
        <xdr:cNvSpPr/>
      </xdr:nvSpPr>
      <xdr:spPr>
        <a:xfrm>
          <a:off x="12299950" y="124119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141262</xdr:rowOff>
    </xdr:from>
    <xdr:ext cx="534377" cy="259045"/>
    <xdr:sp macro="" textlink="">
      <xdr:nvSpPr>
        <xdr:cNvPr id="642" name="テキスト ボックス 641">
          <a:extLst>
            <a:ext uri="{FF2B5EF4-FFF2-40B4-BE49-F238E27FC236}">
              <a16:creationId xmlns:a16="http://schemas.microsoft.com/office/drawing/2014/main" id="{3FF2566C-2D95-4658-BFA2-729330EEE4A2}"/>
            </a:ext>
          </a:extLst>
        </xdr:cNvPr>
        <xdr:cNvSpPr txBox="1"/>
      </xdr:nvSpPr>
      <xdr:spPr>
        <a:xfrm>
          <a:off x="12102611" y="1219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84571</xdr:rowOff>
    </xdr:from>
    <xdr:to>
      <xdr:col>67</xdr:col>
      <xdr:colOff>101600</xdr:colOff>
      <xdr:row>76</xdr:row>
      <xdr:rowOff>14722</xdr:rowOff>
    </xdr:to>
    <xdr:sp macro="" textlink="">
      <xdr:nvSpPr>
        <xdr:cNvPr id="643" name="フローチャート: 判断 642">
          <a:extLst>
            <a:ext uri="{FF2B5EF4-FFF2-40B4-BE49-F238E27FC236}">
              <a16:creationId xmlns:a16="http://schemas.microsoft.com/office/drawing/2014/main" id="{909DE9D7-6E14-4009-BB40-D954022EF0F0}"/>
            </a:ext>
          </a:extLst>
        </xdr:cNvPr>
        <xdr:cNvSpPr/>
      </xdr:nvSpPr>
      <xdr:spPr>
        <a:xfrm>
          <a:off x="11487150" y="12473421"/>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31248</xdr:rowOff>
    </xdr:from>
    <xdr:ext cx="534377" cy="259045"/>
    <xdr:sp macro="" textlink="">
      <xdr:nvSpPr>
        <xdr:cNvPr id="644" name="テキスト ボックス 643">
          <a:extLst>
            <a:ext uri="{FF2B5EF4-FFF2-40B4-BE49-F238E27FC236}">
              <a16:creationId xmlns:a16="http://schemas.microsoft.com/office/drawing/2014/main" id="{3C34835F-34E1-4DE6-A1C6-10CF488724D3}"/>
            </a:ext>
          </a:extLst>
        </xdr:cNvPr>
        <xdr:cNvSpPr txBox="1"/>
      </xdr:nvSpPr>
      <xdr:spPr>
        <a:xfrm>
          <a:off x="11308861" y="1225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7E90E8F-E713-41B3-8F7E-40EEF254681D}"/>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A5497918-146C-4F05-87CC-100214E174EE}"/>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B30F2C30-6A53-42CA-9ABA-A94BC364FAAE}"/>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82A33B92-05E1-4F7C-8BF1-B67FA025E716}"/>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C1D55BB3-BFFF-43A6-8903-5B9415874819}"/>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75212</xdr:rowOff>
    </xdr:from>
    <xdr:to>
      <xdr:col>85</xdr:col>
      <xdr:colOff>177800</xdr:colOff>
      <xdr:row>79</xdr:row>
      <xdr:rowOff>5362</xdr:rowOff>
    </xdr:to>
    <xdr:sp macro="" textlink="">
      <xdr:nvSpPr>
        <xdr:cNvPr id="650" name="楕円 649">
          <a:extLst>
            <a:ext uri="{FF2B5EF4-FFF2-40B4-BE49-F238E27FC236}">
              <a16:creationId xmlns:a16="http://schemas.microsoft.com/office/drawing/2014/main" id="{AEF1BAC9-9040-457B-9B82-83C83DB61FCE}"/>
            </a:ext>
          </a:extLst>
        </xdr:cNvPr>
        <xdr:cNvSpPr/>
      </xdr:nvSpPr>
      <xdr:spPr>
        <a:xfrm>
          <a:off x="14649450" y="1295936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161589</xdr:rowOff>
    </xdr:from>
    <xdr:ext cx="534377" cy="259045"/>
    <xdr:sp macro="" textlink="">
      <xdr:nvSpPr>
        <xdr:cNvPr id="651" name="公債費該当値テキスト">
          <a:extLst>
            <a:ext uri="{FF2B5EF4-FFF2-40B4-BE49-F238E27FC236}">
              <a16:creationId xmlns:a16="http://schemas.microsoft.com/office/drawing/2014/main" id="{28EFE96C-0AAF-4D26-846D-7A3780AE3E45}"/>
            </a:ext>
          </a:extLst>
        </xdr:cNvPr>
        <xdr:cNvSpPr txBox="1"/>
      </xdr:nvSpPr>
      <xdr:spPr>
        <a:xfrm>
          <a:off x="14744700" y="1288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89557</xdr:rowOff>
    </xdr:from>
    <xdr:to>
      <xdr:col>81</xdr:col>
      <xdr:colOff>101600</xdr:colOff>
      <xdr:row>79</xdr:row>
      <xdr:rowOff>19707</xdr:rowOff>
    </xdr:to>
    <xdr:sp macro="" textlink="">
      <xdr:nvSpPr>
        <xdr:cNvPr id="652" name="楕円 651">
          <a:extLst>
            <a:ext uri="{FF2B5EF4-FFF2-40B4-BE49-F238E27FC236}">
              <a16:creationId xmlns:a16="http://schemas.microsoft.com/office/drawing/2014/main" id="{12EE9F65-6462-435C-81AB-4B6C892DFD76}"/>
            </a:ext>
          </a:extLst>
        </xdr:cNvPr>
        <xdr:cNvSpPr/>
      </xdr:nvSpPr>
      <xdr:spPr>
        <a:xfrm>
          <a:off x="13887450" y="129737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10834</xdr:rowOff>
    </xdr:from>
    <xdr:ext cx="534377" cy="259045"/>
    <xdr:sp macro="" textlink="">
      <xdr:nvSpPr>
        <xdr:cNvPr id="653" name="テキスト ボックス 652">
          <a:extLst>
            <a:ext uri="{FF2B5EF4-FFF2-40B4-BE49-F238E27FC236}">
              <a16:creationId xmlns:a16="http://schemas.microsoft.com/office/drawing/2014/main" id="{A5C702A9-988D-4D36-8588-637668E6ED6D}"/>
            </a:ext>
          </a:extLst>
        </xdr:cNvPr>
        <xdr:cNvSpPr txBox="1"/>
      </xdr:nvSpPr>
      <xdr:spPr>
        <a:xfrm>
          <a:off x="13709161" y="1306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84914</xdr:rowOff>
    </xdr:from>
    <xdr:to>
      <xdr:col>76</xdr:col>
      <xdr:colOff>165100</xdr:colOff>
      <xdr:row>79</xdr:row>
      <xdr:rowOff>15064</xdr:rowOff>
    </xdr:to>
    <xdr:sp macro="" textlink="">
      <xdr:nvSpPr>
        <xdr:cNvPr id="654" name="楕円 653">
          <a:extLst>
            <a:ext uri="{FF2B5EF4-FFF2-40B4-BE49-F238E27FC236}">
              <a16:creationId xmlns:a16="http://schemas.microsoft.com/office/drawing/2014/main" id="{3EA43CF5-90D9-4942-B4C3-36B47A2F859E}"/>
            </a:ext>
          </a:extLst>
        </xdr:cNvPr>
        <xdr:cNvSpPr/>
      </xdr:nvSpPr>
      <xdr:spPr>
        <a:xfrm>
          <a:off x="13093700" y="129690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6191</xdr:rowOff>
    </xdr:from>
    <xdr:ext cx="534377" cy="259045"/>
    <xdr:sp macro="" textlink="">
      <xdr:nvSpPr>
        <xdr:cNvPr id="655" name="テキスト ボックス 654">
          <a:extLst>
            <a:ext uri="{FF2B5EF4-FFF2-40B4-BE49-F238E27FC236}">
              <a16:creationId xmlns:a16="http://schemas.microsoft.com/office/drawing/2014/main" id="{F832A1E3-2E80-41F9-A6D5-A6FF3776CDEA}"/>
            </a:ext>
          </a:extLst>
        </xdr:cNvPr>
        <xdr:cNvSpPr txBox="1"/>
      </xdr:nvSpPr>
      <xdr:spPr>
        <a:xfrm>
          <a:off x="12896361" y="1305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103774</xdr:rowOff>
    </xdr:from>
    <xdr:to>
      <xdr:col>72</xdr:col>
      <xdr:colOff>38100</xdr:colOff>
      <xdr:row>79</xdr:row>
      <xdr:rowOff>33924</xdr:rowOff>
    </xdr:to>
    <xdr:sp macro="" textlink="">
      <xdr:nvSpPr>
        <xdr:cNvPr id="656" name="楕円 655">
          <a:extLst>
            <a:ext uri="{FF2B5EF4-FFF2-40B4-BE49-F238E27FC236}">
              <a16:creationId xmlns:a16="http://schemas.microsoft.com/office/drawing/2014/main" id="{8A34615E-8B23-4E7E-B239-64EC851628B4}"/>
            </a:ext>
          </a:extLst>
        </xdr:cNvPr>
        <xdr:cNvSpPr/>
      </xdr:nvSpPr>
      <xdr:spPr>
        <a:xfrm>
          <a:off x="12299950" y="129879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25051</xdr:rowOff>
    </xdr:from>
    <xdr:ext cx="534377" cy="259045"/>
    <xdr:sp macro="" textlink="">
      <xdr:nvSpPr>
        <xdr:cNvPr id="657" name="テキスト ボックス 656">
          <a:extLst>
            <a:ext uri="{FF2B5EF4-FFF2-40B4-BE49-F238E27FC236}">
              <a16:creationId xmlns:a16="http://schemas.microsoft.com/office/drawing/2014/main" id="{01D9268F-B777-4EC9-B609-046FB922AB44}"/>
            </a:ext>
          </a:extLst>
        </xdr:cNvPr>
        <xdr:cNvSpPr txBox="1"/>
      </xdr:nvSpPr>
      <xdr:spPr>
        <a:xfrm>
          <a:off x="12102611" y="1307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116132</xdr:rowOff>
    </xdr:from>
    <xdr:to>
      <xdr:col>67</xdr:col>
      <xdr:colOff>101600</xdr:colOff>
      <xdr:row>79</xdr:row>
      <xdr:rowOff>46282</xdr:rowOff>
    </xdr:to>
    <xdr:sp macro="" textlink="">
      <xdr:nvSpPr>
        <xdr:cNvPr id="658" name="楕円 657">
          <a:extLst>
            <a:ext uri="{FF2B5EF4-FFF2-40B4-BE49-F238E27FC236}">
              <a16:creationId xmlns:a16="http://schemas.microsoft.com/office/drawing/2014/main" id="{B384C152-1D6D-4B5D-8BD1-A1BE80652E47}"/>
            </a:ext>
          </a:extLst>
        </xdr:cNvPr>
        <xdr:cNvSpPr/>
      </xdr:nvSpPr>
      <xdr:spPr>
        <a:xfrm>
          <a:off x="11487150" y="130002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37409</xdr:rowOff>
    </xdr:from>
    <xdr:ext cx="534377" cy="259045"/>
    <xdr:sp macro="" textlink="">
      <xdr:nvSpPr>
        <xdr:cNvPr id="659" name="テキスト ボックス 658">
          <a:extLst>
            <a:ext uri="{FF2B5EF4-FFF2-40B4-BE49-F238E27FC236}">
              <a16:creationId xmlns:a16="http://schemas.microsoft.com/office/drawing/2014/main" id="{ABDEF10A-199C-4FD5-9DD0-992C37FD6D08}"/>
            </a:ext>
          </a:extLst>
        </xdr:cNvPr>
        <xdr:cNvSpPr txBox="1"/>
      </xdr:nvSpPr>
      <xdr:spPr>
        <a:xfrm>
          <a:off x="11308861" y="1308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ACC1228-3BC1-48EA-AFB2-DD0DA3384396}"/>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52F1C5C8-B3EF-4E26-82C4-63B772E75124}"/>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DE806705-0C07-4E92-B548-AB667F84692A}"/>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B1F65D8F-1C51-4480-A501-EB5FE53165CA}"/>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CA935E2B-A109-41DF-BD5D-FC23850D32C7}"/>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D46B1FCE-BC70-45B4-AC88-AB3B5291B52D}"/>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2C0D7AF8-A4ED-45CA-BDE7-0FA03729A30F}"/>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68165B7B-FDE2-4292-A1FA-F3F323CA5BD8}"/>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7D7E40C9-D424-4348-9560-0BE5ED96F6F6}"/>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8B665829-02B7-4939-8EF4-47A4CE596918}"/>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67F0C690-6D05-45E6-A55D-8C111548B0F3}"/>
            </a:ext>
          </a:extLst>
        </xdr:cNvPr>
        <xdr:cNvCxnSpPr/>
      </xdr:nvCxnSpPr>
      <xdr:spPr>
        <a:xfrm>
          <a:off x="11207750" y="16500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a:extLst>
            <a:ext uri="{FF2B5EF4-FFF2-40B4-BE49-F238E27FC236}">
              <a16:creationId xmlns:a16="http://schemas.microsoft.com/office/drawing/2014/main" id="{F6DF64AA-02F1-445B-A284-4492F9F63669}"/>
            </a:ext>
          </a:extLst>
        </xdr:cNvPr>
        <xdr:cNvSpPr txBox="1"/>
      </xdr:nvSpPr>
      <xdr:spPr>
        <a:xfrm>
          <a:off x="1097801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7D5753E9-1909-430F-8A92-19142FFA5521}"/>
            </a:ext>
          </a:extLst>
        </xdr:cNvPr>
        <xdr:cNvCxnSpPr/>
      </xdr:nvCxnSpPr>
      <xdr:spPr>
        <a:xfrm>
          <a:off x="11207750" y="16174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id="{CF431DE9-1C7A-44DF-9DFA-E3EC9A9A8965}"/>
            </a:ext>
          </a:extLst>
        </xdr:cNvPr>
        <xdr:cNvSpPr txBox="1"/>
      </xdr:nvSpPr>
      <xdr:spPr>
        <a:xfrm>
          <a:off x="1073360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F3A2C3AB-4B66-458E-A828-028684C13748}"/>
            </a:ext>
          </a:extLst>
        </xdr:cNvPr>
        <xdr:cNvCxnSpPr/>
      </xdr:nvCxnSpPr>
      <xdr:spPr>
        <a:xfrm>
          <a:off x="11207750" y="15847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id="{3EE795B5-31A4-40A8-B051-F8D0DECCAF63}"/>
            </a:ext>
          </a:extLst>
        </xdr:cNvPr>
        <xdr:cNvSpPr txBox="1"/>
      </xdr:nvSpPr>
      <xdr:spPr>
        <a:xfrm>
          <a:off x="1073360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7CAA8EB3-71D7-4954-90A9-C737331A9EB6}"/>
            </a:ext>
          </a:extLst>
        </xdr:cNvPr>
        <xdr:cNvCxnSpPr/>
      </xdr:nvCxnSpPr>
      <xdr:spPr>
        <a:xfrm>
          <a:off x="11207750" y="15521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a:extLst>
            <a:ext uri="{FF2B5EF4-FFF2-40B4-BE49-F238E27FC236}">
              <a16:creationId xmlns:a16="http://schemas.microsoft.com/office/drawing/2014/main" id="{4072C468-B41B-42FC-B5A6-BC28A55620FA}"/>
            </a:ext>
          </a:extLst>
        </xdr:cNvPr>
        <xdr:cNvSpPr txBox="1"/>
      </xdr:nvSpPr>
      <xdr:spPr>
        <a:xfrm>
          <a:off x="10733601" y="153789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C4FBEED3-503A-493D-B647-4AD9933C1C6D}"/>
            </a:ext>
          </a:extLst>
        </xdr:cNvPr>
        <xdr:cNvCxnSpPr/>
      </xdr:nvCxnSpPr>
      <xdr:spPr>
        <a:xfrm>
          <a:off x="11207750" y="15194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9" name="テキスト ボックス 678">
          <a:extLst>
            <a:ext uri="{FF2B5EF4-FFF2-40B4-BE49-F238E27FC236}">
              <a16:creationId xmlns:a16="http://schemas.microsoft.com/office/drawing/2014/main" id="{2CA95FC0-C6D5-45B1-83B2-AF4AC177FA34}"/>
            </a:ext>
          </a:extLst>
        </xdr:cNvPr>
        <xdr:cNvSpPr txBox="1"/>
      </xdr:nvSpPr>
      <xdr:spPr>
        <a:xfrm>
          <a:off x="106694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8F2B3547-D204-4DDF-B226-BDD38B256B7E}"/>
            </a:ext>
          </a:extLst>
        </xdr:cNvPr>
        <xdr:cNvCxnSpPr/>
      </xdr:nvCxnSpPr>
      <xdr:spPr>
        <a:xfrm>
          <a:off x="11207750" y="148744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1" name="テキスト ボックス 680">
          <a:extLst>
            <a:ext uri="{FF2B5EF4-FFF2-40B4-BE49-F238E27FC236}">
              <a16:creationId xmlns:a16="http://schemas.microsoft.com/office/drawing/2014/main" id="{18E779FC-FF1C-4CA8-AAD0-4AB0A9A7B007}"/>
            </a:ext>
          </a:extLst>
        </xdr:cNvPr>
        <xdr:cNvSpPr txBox="1"/>
      </xdr:nvSpPr>
      <xdr:spPr>
        <a:xfrm>
          <a:off x="106694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26A8FBF0-77EA-429D-BBC4-B361EBCEE2D6}"/>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F99E714D-447A-406C-BB7B-20E62FF7D9D2}"/>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3B21DFCE-C6C3-4A4E-8964-6C51BE7839B4}"/>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37723</xdr:rowOff>
    </xdr:from>
    <xdr:to>
      <xdr:col>85</xdr:col>
      <xdr:colOff>126364</xdr:colOff>
      <xdr:row>99</xdr:row>
      <xdr:rowOff>83638</xdr:rowOff>
    </xdr:to>
    <xdr:cxnSp macro="">
      <xdr:nvCxnSpPr>
        <xdr:cNvPr id="685" name="直線コネクタ 684">
          <a:extLst>
            <a:ext uri="{FF2B5EF4-FFF2-40B4-BE49-F238E27FC236}">
              <a16:creationId xmlns:a16="http://schemas.microsoft.com/office/drawing/2014/main" id="{DAABBAF6-37E9-4A65-B298-98C3017A6DBB}"/>
            </a:ext>
          </a:extLst>
        </xdr:cNvPr>
        <xdr:cNvCxnSpPr/>
      </xdr:nvCxnSpPr>
      <xdr:spPr>
        <a:xfrm flipV="1">
          <a:off x="14698345" y="14903073"/>
          <a:ext cx="1269" cy="1582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87465</xdr:rowOff>
    </xdr:from>
    <xdr:ext cx="469744" cy="259045"/>
    <xdr:sp macro="" textlink="">
      <xdr:nvSpPr>
        <xdr:cNvPr id="686" name="積立金最小値テキスト">
          <a:extLst>
            <a:ext uri="{FF2B5EF4-FFF2-40B4-BE49-F238E27FC236}">
              <a16:creationId xmlns:a16="http://schemas.microsoft.com/office/drawing/2014/main" id="{17405186-C771-469C-A0D8-B699B09DC1C9}"/>
            </a:ext>
          </a:extLst>
        </xdr:cNvPr>
        <xdr:cNvSpPr txBox="1"/>
      </xdr:nvSpPr>
      <xdr:spPr>
        <a:xfrm>
          <a:off x="14744700" y="1648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83638</xdr:rowOff>
    </xdr:from>
    <xdr:to>
      <xdr:col>86</xdr:col>
      <xdr:colOff>25400</xdr:colOff>
      <xdr:row>99</xdr:row>
      <xdr:rowOff>83638</xdr:rowOff>
    </xdr:to>
    <xdr:cxnSp macro="">
      <xdr:nvCxnSpPr>
        <xdr:cNvPr id="687" name="直線コネクタ 686">
          <a:extLst>
            <a:ext uri="{FF2B5EF4-FFF2-40B4-BE49-F238E27FC236}">
              <a16:creationId xmlns:a16="http://schemas.microsoft.com/office/drawing/2014/main" id="{93775C3C-61ED-46FA-B0DE-EB0C2A498BCF}"/>
            </a:ext>
          </a:extLst>
        </xdr:cNvPr>
        <xdr:cNvCxnSpPr/>
      </xdr:nvCxnSpPr>
      <xdr:spPr>
        <a:xfrm>
          <a:off x="14611350" y="164856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155850</xdr:rowOff>
    </xdr:from>
    <xdr:ext cx="599010" cy="259045"/>
    <xdr:sp macro="" textlink="">
      <xdr:nvSpPr>
        <xdr:cNvPr id="688" name="積立金最大値テキスト">
          <a:extLst>
            <a:ext uri="{FF2B5EF4-FFF2-40B4-BE49-F238E27FC236}">
              <a16:creationId xmlns:a16="http://schemas.microsoft.com/office/drawing/2014/main" id="{8BC971DC-2DFD-421F-BF1C-5ACC3599F362}"/>
            </a:ext>
          </a:extLst>
        </xdr:cNvPr>
        <xdr:cNvSpPr txBox="1"/>
      </xdr:nvSpPr>
      <xdr:spPr>
        <a:xfrm>
          <a:off x="14744700" y="1469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37723</xdr:rowOff>
    </xdr:from>
    <xdr:to>
      <xdr:col>86</xdr:col>
      <xdr:colOff>25400</xdr:colOff>
      <xdr:row>90</xdr:row>
      <xdr:rowOff>37723</xdr:rowOff>
    </xdr:to>
    <xdr:cxnSp macro="">
      <xdr:nvCxnSpPr>
        <xdr:cNvPr id="689" name="直線コネクタ 688">
          <a:extLst>
            <a:ext uri="{FF2B5EF4-FFF2-40B4-BE49-F238E27FC236}">
              <a16:creationId xmlns:a16="http://schemas.microsoft.com/office/drawing/2014/main" id="{E9E02438-23E9-4FAD-97D1-EE37F2C23848}"/>
            </a:ext>
          </a:extLst>
        </xdr:cNvPr>
        <xdr:cNvCxnSpPr/>
      </xdr:nvCxnSpPr>
      <xdr:spPr>
        <a:xfrm>
          <a:off x="14611350" y="149030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110418</xdr:rowOff>
    </xdr:from>
    <xdr:to>
      <xdr:col>85</xdr:col>
      <xdr:colOff>127000</xdr:colOff>
      <xdr:row>92</xdr:row>
      <xdr:rowOff>105868</xdr:rowOff>
    </xdr:to>
    <xdr:cxnSp macro="">
      <xdr:nvCxnSpPr>
        <xdr:cNvPr id="690" name="直線コネクタ 689">
          <a:extLst>
            <a:ext uri="{FF2B5EF4-FFF2-40B4-BE49-F238E27FC236}">
              <a16:creationId xmlns:a16="http://schemas.microsoft.com/office/drawing/2014/main" id="{2FEB1AD0-5752-48BE-A974-7963F313E5C3}"/>
            </a:ext>
          </a:extLst>
        </xdr:cNvPr>
        <xdr:cNvCxnSpPr/>
      </xdr:nvCxnSpPr>
      <xdr:spPr>
        <a:xfrm flipV="1">
          <a:off x="13938250" y="15140868"/>
          <a:ext cx="762000" cy="16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140631</xdr:rowOff>
    </xdr:from>
    <xdr:ext cx="534377" cy="259045"/>
    <xdr:sp macro="" textlink="">
      <xdr:nvSpPr>
        <xdr:cNvPr id="691" name="積立金平均値テキスト">
          <a:extLst>
            <a:ext uri="{FF2B5EF4-FFF2-40B4-BE49-F238E27FC236}">
              <a16:creationId xmlns:a16="http://schemas.microsoft.com/office/drawing/2014/main" id="{123D0BD4-7E2E-4AB3-9F10-E0FF88741849}"/>
            </a:ext>
          </a:extLst>
        </xdr:cNvPr>
        <xdr:cNvSpPr txBox="1"/>
      </xdr:nvSpPr>
      <xdr:spPr>
        <a:xfrm>
          <a:off x="14744700" y="16028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162204</xdr:rowOff>
    </xdr:from>
    <xdr:to>
      <xdr:col>85</xdr:col>
      <xdr:colOff>177800</xdr:colOff>
      <xdr:row>97</xdr:row>
      <xdr:rowOff>92354</xdr:rowOff>
    </xdr:to>
    <xdr:sp macro="" textlink="">
      <xdr:nvSpPr>
        <xdr:cNvPr id="692" name="フローチャート: 判断 691">
          <a:extLst>
            <a:ext uri="{FF2B5EF4-FFF2-40B4-BE49-F238E27FC236}">
              <a16:creationId xmlns:a16="http://schemas.microsoft.com/office/drawing/2014/main" id="{845A8547-C464-49D6-A94B-DD13F1B4A451}"/>
            </a:ext>
          </a:extLst>
        </xdr:cNvPr>
        <xdr:cNvSpPr/>
      </xdr:nvSpPr>
      <xdr:spPr>
        <a:xfrm>
          <a:off x="14649450" y="1604990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55683</xdr:rowOff>
    </xdr:from>
    <xdr:to>
      <xdr:col>81</xdr:col>
      <xdr:colOff>50800</xdr:colOff>
      <xdr:row>92</xdr:row>
      <xdr:rowOff>105868</xdr:rowOff>
    </xdr:to>
    <xdr:cxnSp macro="">
      <xdr:nvCxnSpPr>
        <xdr:cNvPr id="693" name="直線コネクタ 692">
          <a:extLst>
            <a:ext uri="{FF2B5EF4-FFF2-40B4-BE49-F238E27FC236}">
              <a16:creationId xmlns:a16="http://schemas.microsoft.com/office/drawing/2014/main" id="{D2A06194-852B-4BB9-A25D-3701AD3E6E2A}"/>
            </a:ext>
          </a:extLst>
        </xdr:cNvPr>
        <xdr:cNvCxnSpPr/>
      </xdr:nvCxnSpPr>
      <xdr:spPr>
        <a:xfrm>
          <a:off x="13144500" y="15257583"/>
          <a:ext cx="793750" cy="5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126445</xdr:rowOff>
    </xdr:from>
    <xdr:to>
      <xdr:col>81</xdr:col>
      <xdr:colOff>101600</xdr:colOff>
      <xdr:row>97</xdr:row>
      <xdr:rowOff>56595</xdr:rowOff>
    </xdr:to>
    <xdr:sp macro="" textlink="">
      <xdr:nvSpPr>
        <xdr:cNvPr id="694" name="フローチャート: 判断 693">
          <a:extLst>
            <a:ext uri="{FF2B5EF4-FFF2-40B4-BE49-F238E27FC236}">
              <a16:creationId xmlns:a16="http://schemas.microsoft.com/office/drawing/2014/main" id="{4C7E78D1-1358-4967-BAAA-25BC1768154A}"/>
            </a:ext>
          </a:extLst>
        </xdr:cNvPr>
        <xdr:cNvSpPr/>
      </xdr:nvSpPr>
      <xdr:spPr>
        <a:xfrm>
          <a:off x="13887450" y="1601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47722</xdr:rowOff>
    </xdr:from>
    <xdr:ext cx="534377" cy="259045"/>
    <xdr:sp macro="" textlink="">
      <xdr:nvSpPr>
        <xdr:cNvPr id="695" name="テキスト ボックス 694">
          <a:extLst>
            <a:ext uri="{FF2B5EF4-FFF2-40B4-BE49-F238E27FC236}">
              <a16:creationId xmlns:a16="http://schemas.microsoft.com/office/drawing/2014/main" id="{1E93941C-059C-4FB8-B1B8-7A91323AEAC8}"/>
            </a:ext>
          </a:extLst>
        </xdr:cNvPr>
        <xdr:cNvSpPr txBox="1"/>
      </xdr:nvSpPr>
      <xdr:spPr>
        <a:xfrm>
          <a:off x="13709161" y="1610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55683</xdr:rowOff>
    </xdr:from>
    <xdr:to>
      <xdr:col>76</xdr:col>
      <xdr:colOff>114300</xdr:colOff>
      <xdr:row>93</xdr:row>
      <xdr:rowOff>134551</xdr:rowOff>
    </xdr:to>
    <xdr:cxnSp macro="">
      <xdr:nvCxnSpPr>
        <xdr:cNvPr id="696" name="直線コネクタ 695">
          <a:extLst>
            <a:ext uri="{FF2B5EF4-FFF2-40B4-BE49-F238E27FC236}">
              <a16:creationId xmlns:a16="http://schemas.microsoft.com/office/drawing/2014/main" id="{3FFAA61B-C184-4BE3-AC6A-D24643C5B687}"/>
            </a:ext>
          </a:extLst>
        </xdr:cNvPr>
        <xdr:cNvCxnSpPr/>
      </xdr:nvCxnSpPr>
      <xdr:spPr>
        <a:xfrm flipV="1">
          <a:off x="12344400" y="15257583"/>
          <a:ext cx="800100" cy="25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86691</xdr:rowOff>
    </xdr:from>
    <xdr:to>
      <xdr:col>76</xdr:col>
      <xdr:colOff>165100</xdr:colOff>
      <xdr:row>97</xdr:row>
      <xdr:rowOff>16841</xdr:rowOff>
    </xdr:to>
    <xdr:sp macro="" textlink="">
      <xdr:nvSpPr>
        <xdr:cNvPr id="697" name="フローチャート: 判断 696">
          <a:extLst>
            <a:ext uri="{FF2B5EF4-FFF2-40B4-BE49-F238E27FC236}">
              <a16:creationId xmlns:a16="http://schemas.microsoft.com/office/drawing/2014/main" id="{B1E16DF6-B000-4DA1-8AE5-9829D28975F9}"/>
            </a:ext>
          </a:extLst>
        </xdr:cNvPr>
        <xdr:cNvSpPr/>
      </xdr:nvSpPr>
      <xdr:spPr>
        <a:xfrm>
          <a:off x="13093700" y="1597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7968</xdr:rowOff>
    </xdr:from>
    <xdr:ext cx="534377" cy="259045"/>
    <xdr:sp macro="" textlink="">
      <xdr:nvSpPr>
        <xdr:cNvPr id="698" name="テキスト ボックス 697">
          <a:extLst>
            <a:ext uri="{FF2B5EF4-FFF2-40B4-BE49-F238E27FC236}">
              <a16:creationId xmlns:a16="http://schemas.microsoft.com/office/drawing/2014/main" id="{7D8344CC-1D1E-4E19-B7B0-14D2487C49B2}"/>
            </a:ext>
          </a:extLst>
        </xdr:cNvPr>
        <xdr:cNvSpPr txBox="1"/>
      </xdr:nvSpPr>
      <xdr:spPr>
        <a:xfrm>
          <a:off x="12896361" y="1606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134551</xdr:rowOff>
    </xdr:from>
    <xdr:to>
      <xdr:col>71</xdr:col>
      <xdr:colOff>177800</xdr:colOff>
      <xdr:row>94</xdr:row>
      <xdr:rowOff>116208</xdr:rowOff>
    </xdr:to>
    <xdr:cxnSp macro="">
      <xdr:nvCxnSpPr>
        <xdr:cNvPr id="699" name="直線コネクタ 698">
          <a:extLst>
            <a:ext uri="{FF2B5EF4-FFF2-40B4-BE49-F238E27FC236}">
              <a16:creationId xmlns:a16="http://schemas.microsoft.com/office/drawing/2014/main" id="{C7B9EABF-2898-4485-BEC5-9FE1AAF03C4D}"/>
            </a:ext>
          </a:extLst>
        </xdr:cNvPr>
        <xdr:cNvCxnSpPr/>
      </xdr:nvCxnSpPr>
      <xdr:spPr>
        <a:xfrm flipV="1">
          <a:off x="11537950" y="15507901"/>
          <a:ext cx="806450" cy="15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14300</xdr:rowOff>
    </xdr:from>
    <xdr:to>
      <xdr:col>72</xdr:col>
      <xdr:colOff>38100</xdr:colOff>
      <xdr:row>97</xdr:row>
      <xdr:rowOff>115900</xdr:rowOff>
    </xdr:to>
    <xdr:sp macro="" textlink="">
      <xdr:nvSpPr>
        <xdr:cNvPr id="700" name="フローチャート: 判断 699">
          <a:extLst>
            <a:ext uri="{FF2B5EF4-FFF2-40B4-BE49-F238E27FC236}">
              <a16:creationId xmlns:a16="http://schemas.microsoft.com/office/drawing/2014/main" id="{C2D54532-D07F-4404-9C0B-6159F17AD976}"/>
            </a:ext>
          </a:extLst>
        </xdr:cNvPr>
        <xdr:cNvSpPr/>
      </xdr:nvSpPr>
      <xdr:spPr>
        <a:xfrm>
          <a:off x="12299950" y="160734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107027</xdr:rowOff>
    </xdr:from>
    <xdr:ext cx="534377" cy="259045"/>
    <xdr:sp macro="" textlink="">
      <xdr:nvSpPr>
        <xdr:cNvPr id="701" name="テキスト ボックス 700">
          <a:extLst>
            <a:ext uri="{FF2B5EF4-FFF2-40B4-BE49-F238E27FC236}">
              <a16:creationId xmlns:a16="http://schemas.microsoft.com/office/drawing/2014/main" id="{84ADC03E-8440-49BF-8098-3EECAE449FBC}"/>
            </a:ext>
          </a:extLst>
        </xdr:cNvPr>
        <xdr:cNvSpPr txBox="1"/>
      </xdr:nvSpPr>
      <xdr:spPr>
        <a:xfrm>
          <a:off x="12102611" y="1616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112457</xdr:rowOff>
    </xdr:from>
    <xdr:to>
      <xdr:col>67</xdr:col>
      <xdr:colOff>101600</xdr:colOff>
      <xdr:row>97</xdr:row>
      <xdr:rowOff>42607</xdr:rowOff>
    </xdr:to>
    <xdr:sp macro="" textlink="">
      <xdr:nvSpPr>
        <xdr:cNvPr id="702" name="フローチャート: 判断 701">
          <a:extLst>
            <a:ext uri="{FF2B5EF4-FFF2-40B4-BE49-F238E27FC236}">
              <a16:creationId xmlns:a16="http://schemas.microsoft.com/office/drawing/2014/main" id="{41B480DF-FA48-41C3-8C44-FFB9ABF3D556}"/>
            </a:ext>
          </a:extLst>
        </xdr:cNvPr>
        <xdr:cNvSpPr/>
      </xdr:nvSpPr>
      <xdr:spPr>
        <a:xfrm>
          <a:off x="11487150" y="1600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33734</xdr:rowOff>
    </xdr:from>
    <xdr:ext cx="534377" cy="259045"/>
    <xdr:sp macro="" textlink="">
      <xdr:nvSpPr>
        <xdr:cNvPr id="703" name="テキスト ボックス 702">
          <a:extLst>
            <a:ext uri="{FF2B5EF4-FFF2-40B4-BE49-F238E27FC236}">
              <a16:creationId xmlns:a16="http://schemas.microsoft.com/office/drawing/2014/main" id="{B1797922-16BA-4755-9FA1-0BFF5AEB78F6}"/>
            </a:ext>
          </a:extLst>
        </xdr:cNvPr>
        <xdr:cNvSpPr txBox="1"/>
      </xdr:nvSpPr>
      <xdr:spPr>
        <a:xfrm>
          <a:off x="11308861" y="1609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67CEBFB4-FD1A-4B88-84E3-B4F7DC0B639B}"/>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C3826A56-5556-4220-B9AA-F7DAC36C4D13}"/>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705A16BA-9E2C-49A0-9190-DEE2389B99B4}"/>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D065BD2F-7634-4EC5-9FE7-CD2D9C9AABB6}"/>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6EBBAE1E-179F-4E23-8D9F-B5763040517A}"/>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59618</xdr:rowOff>
    </xdr:from>
    <xdr:to>
      <xdr:col>85</xdr:col>
      <xdr:colOff>177800</xdr:colOff>
      <xdr:row>91</xdr:row>
      <xdr:rowOff>161218</xdr:rowOff>
    </xdr:to>
    <xdr:sp macro="" textlink="">
      <xdr:nvSpPr>
        <xdr:cNvPr id="709" name="楕円 708">
          <a:extLst>
            <a:ext uri="{FF2B5EF4-FFF2-40B4-BE49-F238E27FC236}">
              <a16:creationId xmlns:a16="http://schemas.microsoft.com/office/drawing/2014/main" id="{52C69104-B8DD-4E70-AFC7-7C1B0D73C45F}"/>
            </a:ext>
          </a:extLst>
        </xdr:cNvPr>
        <xdr:cNvSpPr/>
      </xdr:nvSpPr>
      <xdr:spPr>
        <a:xfrm>
          <a:off x="14649450" y="1509006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82495</xdr:rowOff>
    </xdr:from>
    <xdr:ext cx="599010" cy="259045"/>
    <xdr:sp macro="" textlink="">
      <xdr:nvSpPr>
        <xdr:cNvPr id="710" name="積立金該当値テキスト">
          <a:extLst>
            <a:ext uri="{FF2B5EF4-FFF2-40B4-BE49-F238E27FC236}">
              <a16:creationId xmlns:a16="http://schemas.microsoft.com/office/drawing/2014/main" id="{5F8E11CB-BE45-43DF-9F5D-79822BA7207C}"/>
            </a:ext>
          </a:extLst>
        </xdr:cNvPr>
        <xdr:cNvSpPr txBox="1"/>
      </xdr:nvSpPr>
      <xdr:spPr>
        <a:xfrm>
          <a:off x="14744700" y="1494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55068</xdr:rowOff>
    </xdr:from>
    <xdr:to>
      <xdr:col>81</xdr:col>
      <xdr:colOff>101600</xdr:colOff>
      <xdr:row>92</xdr:row>
      <xdr:rowOff>156668</xdr:rowOff>
    </xdr:to>
    <xdr:sp macro="" textlink="">
      <xdr:nvSpPr>
        <xdr:cNvPr id="711" name="楕円 710">
          <a:extLst>
            <a:ext uri="{FF2B5EF4-FFF2-40B4-BE49-F238E27FC236}">
              <a16:creationId xmlns:a16="http://schemas.microsoft.com/office/drawing/2014/main" id="{81379F05-59CE-4ADE-9E2E-1D0F5C9F59A9}"/>
            </a:ext>
          </a:extLst>
        </xdr:cNvPr>
        <xdr:cNvSpPr/>
      </xdr:nvSpPr>
      <xdr:spPr>
        <a:xfrm>
          <a:off x="13887450" y="1525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1745</xdr:rowOff>
    </xdr:from>
    <xdr:ext cx="599010" cy="259045"/>
    <xdr:sp macro="" textlink="">
      <xdr:nvSpPr>
        <xdr:cNvPr id="712" name="テキスト ボックス 711">
          <a:extLst>
            <a:ext uri="{FF2B5EF4-FFF2-40B4-BE49-F238E27FC236}">
              <a16:creationId xmlns:a16="http://schemas.microsoft.com/office/drawing/2014/main" id="{7EAEC707-2F21-4F8A-A7B5-9BBFBFD0A328}"/>
            </a:ext>
          </a:extLst>
        </xdr:cNvPr>
        <xdr:cNvSpPr txBox="1"/>
      </xdr:nvSpPr>
      <xdr:spPr>
        <a:xfrm>
          <a:off x="13676845" y="1503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4883</xdr:rowOff>
    </xdr:from>
    <xdr:to>
      <xdr:col>76</xdr:col>
      <xdr:colOff>165100</xdr:colOff>
      <xdr:row>92</xdr:row>
      <xdr:rowOff>106483</xdr:rowOff>
    </xdr:to>
    <xdr:sp macro="" textlink="">
      <xdr:nvSpPr>
        <xdr:cNvPr id="713" name="楕円 712">
          <a:extLst>
            <a:ext uri="{FF2B5EF4-FFF2-40B4-BE49-F238E27FC236}">
              <a16:creationId xmlns:a16="http://schemas.microsoft.com/office/drawing/2014/main" id="{0EA69C09-D6F3-45A6-ACB0-083F6896D945}"/>
            </a:ext>
          </a:extLst>
        </xdr:cNvPr>
        <xdr:cNvSpPr/>
      </xdr:nvSpPr>
      <xdr:spPr>
        <a:xfrm>
          <a:off x="13093700" y="1520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123010</xdr:rowOff>
    </xdr:from>
    <xdr:ext cx="599010" cy="259045"/>
    <xdr:sp macro="" textlink="">
      <xdr:nvSpPr>
        <xdr:cNvPr id="714" name="テキスト ボックス 713">
          <a:extLst>
            <a:ext uri="{FF2B5EF4-FFF2-40B4-BE49-F238E27FC236}">
              <a16:creationId xmlns:a16="http://schemas.microsoft.com/office/drawing/2014/main" id="{932A6239-F050-4208-A398-D444CA8F5550}"/>
            </a:ext>
          </a:extLst>
        </xdr:cNvPr>
        <xdr:cNvSpPr txBox="1"/>
      </xdr:nvSpPr>
      <xdr:spPr>
        <a:xfrm>
          <a:off x="12864045" y="1498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83751</xdr:rowOff>
    </xdr:from>
    <xdr:to>
      <xdr:col>72</xdr:col>
      <xdr:colOff>38100</xdr:colOff>
      <xdr:row>94</xdr:row>
      <xdr:rowOff>13901</xdr:rowOff>
    </xdr:to>
    <xdr:sp macro="" textlink="">
      <xdr:nvSpPr>
        <xdr:cNvPr id="715" name="楕円 714">
          <a:extLst>
            <a:ext uri="{FF2B5EF4-FFF2-40B4-BE49-F238E27FC236}">
              <a16:creationId xmlns:a16="http://schemas.microsoft.com/office/drawing/2014/main" id="{3D386A41-0571-4DB1-8AAB-988009D47C0E}"/>
            </a:ext>
          </a:extLst>
        </xdr:cNvPr>
        <xdr:cNvSpPr/>
      </xdr:nvSpPr>
      <xdr:spPr>
        <a:xfrm>
          <a:off x="12299950" y="154571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30428</xdr:rowOff>
    </xdr:from>
    <xdr:ext cx="534377" cy="259045"/>
    <xdr:sp macro="" textlink="">
      <xdr:nvSpPr>
        <xdr:cNvPr id="716" name="テキスト ボックス 715">
          <a:extLst>
            <a:ext uri="{FF2B5EF4-FFF2-40B4-BE49-F238E27FC236}">
              <a16:creationId xmlns:a16="http://schemas.microsoft.com/office/drawing/2014/main" id="{F325F87E-EF98-4B10-9ED1-0C721789CA03}"/>
            </a:ext>
          </a:extLst>
        </xdr:cNvPr>
        <xdr:cNvSpPr txBox="1"/>
      </xdr:nvSpPr>
      <xdr:spPr>
        <a:xfrm>
          <a:off x="12102611" y="1523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65408</xdr:rowOff>
    </xdr:from>
    <xdr:to>
      <xdr:col>67</xdr:col>
      <xdr:colOff>101600</xdr:colOff>
      <xdr:row>94</xdr:row>
      <xdr:rowOff>167008</xdr:rowOff>
    </xdr:to>
    <xdr:sp macro="" textlink="">
      <xdr:nvSpPr>
        <xdr:cNvPr id="717" name="楕円 716">
          <a:extLst>
            <a:ext uri="{FF2B5EF4-FFF2-40B4-BE49-F238E27FC236}">
              <a16:creationId xmlns:a16="http://schemas.microsoft.com/office/drawing/2014/main" id="{D0C9C6EB-5517-40D0-BA8B-325DD3A902D9}"/>
            </a:ext>
          </a:extLst>
        </xdr:cNvPr>
        <xdr:cNvSpPr/>
      </xdr:nvSpPr>
      <xdr:spPr>
        <a:xfrm>
          <a:off x="11487150" y="156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12085</xdr:rowOff>
    </xdr:from>
    <xdr:ext cx="534377" cy="259045"/>
    <xdr:sp macro="" textlink="">
      <xdr:nvSpPr>
        <xdr:cNvPr id="718" name="テキスト ボックス 717">
          <a:extLst>
            <a:ext uri="{FF2B5EF4-FFF2-40B4-BE49-F238E27FC236}">
              <a16:creationId xmlns:a16="http://schemas.microsoft.com/office/drawing/2014/main" id="{AE920D30-331E-4488-95A8-97A40A0195A8}"/>
            </a:ext>
          </a:extLst>
        </xdr:cNvPr>
        <xdr:cNvSpPr txBox="1"/>
      </xdr:nvSpPr>
      <xdr:spPr>
        <a:xfrm>
          <a:off x="11308861" y="1538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B57B3E79-7034-47C1-85C2-F91BFC0299CE}"/>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DC71C01F-D8C0-4F26-8043-AB7DCDE22FD9}"/>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460A7FA0-4E65-469A-B021-D0AA657EF7DE}"/>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BF5E614F-53F1-4B0D-85E9-4FBECDED42CD}"/>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68E67F37-1FE2-4B0D-89AD-336A2E1CF1F7}"/>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256BF256-D159-47D3-BBED-FBE088F0B0D5}"/>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F6F95035-00EB-41CE-9AB8-E515CE3FDC1A}"/>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B5B381D-106F-4790-A261-B58E78D0FA5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9A50BF07-7C2E-4A10-A33A-D00C3FDE0379}"/>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B8BC1F75-0F3E-49AC-A2F2-DF04E132659B}"/>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3ACDDBFA-FCA2-4662-9909-211055C350E6}"/>
            </a:ext>
          </a:extLst>
        </xdr:cNvPr>
        <xdr:cNvCxnSpPr/>
      </xdr:nvCxnSpPr>
      <xdr:spPr>
        <a:xfrm>
          <a:off x="164592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22C94836-A6F3-4A79-98CF-3172CDDCFFE7}"/>
            </a:ext>
          </a:extLst>
        </xdr:cNvPr>
        <xdr:cNvSpPr txBox="1"/>
      </xdr:nvSpPr>
      <xdr:spPr>
        <a:xfrm>
          <a:off x="162485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44BC97E-CA06-4F75-A4AF-7322C7052872}"/>
            </a:ext>
          </a:extLst>
        </xdr:cNvPr>
        <xdr:cNvCxnSpPr/>
      </xdr:nvCxnSpPr>
      <xdr:spPr>
        <a:xfrm>
          <a:off x="164592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B0F809FE-8B23-45D8-BA72-9E4D4D512AB7}"/>
            </a:ext>
          </a:extLst>
        </xdr:cNvPr>
        <xdr:cNvSpPr txBox="1"/>
      </xdr:nvSpPr>
      <xdr:spPr>
        <a:xfrm>
          <a:off x="15985051" y="583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FF4F9D6-D2DE-4552-95CE-50B7FF2A581E}"/>
            </a:ext>
          </a:extLst>
        </xdr:cNvPr>
        <xdr:cNvCxnSpPr/>
      </xdr:nvCxnSpPr>
      <xdr:spPr>
        <a:xfrm>
          <a:off x="164592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E3FB0BDD-20D6-4D62-8C53-ADA7D9029BAF}"/>
            </a:ext>
          </a:extLst>
        </xdr:cNvPr>
        <xdr:cNvSpPr txBox="1"/>
      </xdr:nvSpPr>
      <xdr:spPr>
        <a:xfrm>
          <a:off x="1598505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3DB3D8BF-F436-477D-9E30-045B37F945FA}"/>
            </a:ext>
          </a:extLst>
        </xdr:cNvPr>
        <xdr:cNvCxnSpPr/>
      </xdr:nvCxnSpPr>
      <xdr:spPr>
        <a:xfrm>
          <a:off x="164592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6779424C-3A4B-48D3-8C46-A2996015898B}"/>
            </a:ext>
          </a:extLst>
        </xdr:cNvPr>
        <xdr:cNvSpPr txBox="1"/>
      </xdr:nvSpPr>
      <xdr:spPr>
        <a:xfrm>
          <a:off x="1598505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5BF59FCD-CB53-411F-8CD7-94281C7F2881}"/>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AA993480-C61E-453F-9764-06B289732098}"/>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DFD62231-597B-47B6-9D2F-E4F61286D916}"/>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14199</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B5C588C9-D3A6-4C83-8C75-D1E4D4727C8F}"/>
            </a:ext>
          </a:extLst>
        </xdr:cNvPr>
        <xdr:cNvCxnSpPr/>
      </xdr:nvCxnSpPr>
      <xdr:spPr>
        <a:xfrm flipV="1">
          <a:off x="19949795" y="5138649"/>
          <a:ext cx="1269" cy="1281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投資及び出資金最小値テキスト">
          <a:extLst>
            <a:ext uri="{FF2B5EF4-FFF2-40B4-BE49-F238E27FC236}">
              <a16:creationId xmlns:a16="http://schemas.microsoft.com/office/drawing/2014/main" id="{A2878933-85BF-49E1-9772-CA20C19F632D}"/>
            </a:ext>
          </a:extLst>
        </xdr:cNvPr>
        <xdr:cNvSpPr txBox="1"/>
      </xdr:nvSpPr>
      <xdr:spPr>
        <a:xfrm>
          <a:off x="20002500" y="6423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A254CDA8-9CCE-4119-8A0E-0ED04D489758}"/>
            </a:ext>
          </a:extLst>
        </xdr:cNvPr>
        <xdr:cNvCxnSpPr/>
      </xdr:nvCxnSpPr>
      <xdr:spPr>
        <a:xfrm>
          <a:off x="198818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132326</xdr:rowOff>
    </xdr:from>
    <xdr:ext cx="534377" cy="259045"/>
    <xdr:sp macro="" textlink="">
      <xdr:nvSpPr>
        <xdr:cNvPr id="743" name="投資及び出資金最大値テキスト">
          <a:extLst>
            <a:ext uri="{FF2B5EF4-FFF2-40B4-BE49-F238E27FC236}">
              <a16:creationId xmlns:a16="http://schemas.microsoft.com/office/drawing/2014/main" id="{30963D2C-3AB8-4373-B43A-EFC5A8F563AB}"/>
            </a:ext>
          </a:extLst>
        </xdr:cNvPr>
        <xdr:cNvSpPr txBox="1"/>
      </xdr:nvSpPr>
      <xdr:spPr>
        <a:xfrm>
          <a:off x="20002500" y="492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14199</xdr:rowOff>
    </xdr:from>
    <xdr:to>
      <xdr:col>116</xdr:col>
      <xdr:colOff>152400</xdr:colOff>
      <xdr:row>31</xdr:row>
      <xdr:rowOff>14199</xdr:rowOff>
    </xdr:to>
    <xdr:cxnSp macro="">
      <xdr:nvCxnSpPr>
        <xdr:cNvPr id="744" name="直線コネクタ 743">
          <a:extLst>
            <a:ext uri="{FF2B5EF4-FFF2-40B4-BE49-F238E27FC236}">
              <a16:creationId xmlns:a16="http://schemas.microsoft.com/office/drawing/2014/main" id="{B6733582-9DBB-40B5-8B7A-9187D6ADCDF6}"/>
            </a:ext>
          </a:extLst>
        </xdr:cNvPr>
        <xdr:cNvCxnSpPr/>
      </xdr:nvCxnSpPr>
      <xdr:spPr>
        <a:xfrm>
          <a:off x="19881850" y="51386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149073</xdr:rowOff>
    </xdr:from>
    <xdr:to>
      <xdr:col>116</xdr:col>
      <xdr:colOff>63500</xdr:colOff>
      <xdr:row>36</xdr:row>
      <xdr:rowOff>4460</xdr:rowOff>
    </xdr:to>
    <xdr:cxnSp macro="">
      <xdr:nvCxnSpPr>
        <xdr:cNvPr id="745" name="直線コネクタ 744">
          <a:extLst>
            <a:ext uri="{FF2B5EF4-FFF2-40B4-BE49-F238E27FC236}">
              <a16:creationId xmlns:a16="http://schemas.microsoft.com/office/drawing/2014/main" id="{F11EE1BE-0129-41F3-B74C-7398CEFF1E74}"/>
            </a:ext>
          </a:extLst>
        </xdr:cNvPr>
        <xdr:cNvCxnSpPr/>
      </xdr:nvCxnSpPr>
      <xdr:spPr>
        <a:xfrm>
          <a:off x="19202400" y="5933923"/>
          <a:ext cx="749300" cy="2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150126</xdr:rowOff>
    </xdr:from>
    <xdr:ext cx="469744" cy="259045"/>
    <xdr:sp macro="" textlink="">
      <xdr:nvSpPr>
        <xdr:cNvPr id="746" name="投資及び出資金平均値テキスト">
          <a:extLst>
            <a:ext uri="{FF2B5EF4-FFF2-40B4-BE49-F238E27FC236}">
              <a16:creationId xmlns:a16="http://schemas.microsoft.com/office/drawing/2014/main" id="{D09485A4-F001-4F77-A672-AC645FF81E98}"/>
            </a:ext>
          </a:extLst>
        </xdr:cNvPr>
        <xdr:cNvSpPr txBox="1"/>
      </xdr:nvSpPr>
      <xdr:spPr>
        <a:xfrm>
          <a:off x="20002500" y="6100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249</xdr:rowOff>
    </xdr:from>
    <xdr:to>
      <xdr:col>116</xdr:col>
      <xdr:colOff>114300</xdr:colOff>
      <xdr:row>37</xdr:row>
      <xdr:rowOff>101849</xdr:rowOff>
    </xdr:to>
    <xdr:sp macro="" textlink="">
      <xdr:nvSpPr>
        <xdr:cNvPr id="747" name="フローチャート: 判断 746">
          <a:extLst>
            <a:ext uri="{FF2B5EF4-FFF2-40B4-BE49-F238E27FC236}">
              <a16:creationId xmlns:a16="http://schemas.microsoft.com/office/drawing/2014/main" id="{095548F5-6F51-4A5A-8520-B9D9EE80E7E0}"/>
            </a:ext>
          </a:extLst>
        </xdr:cNvPr>
        <xdr:cNvSpPr/>
      </xdr:nvSpPr>
      <xdr:spPr>
        <a:xfrm>
          <a:off x="19900900" y="611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148570</xdr:rowOff>
    </xdr:from>
    <xdr:to>
      <xdr:col>111</xdr:col>
      <xdr:colOff>177800</xdr:colOff>
      <xdr:row>35</xdr:row>
      <xdr:rowOff>149073</xdr:rowOff>
    </xdr:to>
    <xdr:cxnSp macro="">
      <xdr:nvCxnSpPr>
        <xdr:cNvPr id="748" name="直線コネクタ 747">
          <a:extLst>
            <a:ext uri="{FF2B5EF4-FFF2-40B4-BE49-F238E27FC236}">
              <a16:creationId xmlns:a16="http://schemas.microsoft.com/office/drawing/2014/main" id="{651C07A9-AB72-450E-9785-E9FF2E335510}"/>
            </a:ext>
          </a:extLst>
        </xdr:cNvPr>
        <xdr:cNvCxnSpPr/>
      </xdr:nvCxnSpPr>
      <xdr:spPr>
        <a:xfrm>
          <a:off x="18395950" y="5933420"/>
          <a:ext cx="80645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35133</xdr:rowOff>
    </xdr:from>
    <xdr:to>
      <xdr:col>112</xdr:col>
      <xdr:colOff>38100</xdr:colOff>
      <xdr:row>37</xdr:row>
      <xdr:rowOff>136733</xdr:rowOff>
    </xdr:to>
    <xdr:sp macro="" textlink="">
      <xdr:nvSpPr>
        <xdr:cNvPr id="749" name="フローチャート: 判断 748">
          <a:extLst>
            <a:ext uri="{FF2B5EF4-FFF2-40B4-BE49-F238E27FC236}">
              <a16:creationId xmlns:a16="http://schemas.microsoft.com/office/drawing/2014/main" id="{F6EC29BA-BAA2-442D-B364-6BD2C3C7565F}"/>
            </a:ext>
          </a:extLst>
        </xdr:cNvPr>
        <xdr:cNvSpPr/>
      </xdr:nvSpPr>
      <xdr:spPr>
        <a:xfrm>
          <a:off x="19157950" y="61501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127861</xdr:rowOff>
    </xdr:from>
    <xdr:ext cx="469744" cy="259045"/>
    <xdr:sp macro="" textlink="">
      <xdr:nvSpPr>
        <xdr:cNvPr id="750" name="テキスト ボックス 749">
          <a:extLst>
            <a:ext uri="{FF2B5EF4-FFF2-40B4-BE49-F238E27FC236}">
              <a16:creationId xmlns:a16="http://schemas.microsoft.com/office/drawing/2014/main" id="{7FC64C17-9E9A-4965-8C16-BD94878A2410}"/>
            </a:ext>
          </a:extLst>
        </xdr:cNvPr>
        <xdr:cNvSpPr txBox="1"/>
      </xdr:nvSpPr>
      <xdr:spPr>
        <a:xfrm>
          <a:off x="18992928" y="624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148570</xdr:rowOff>
    </xdr:from>
    <xdr:to>
      <xdr:col>107</xdr:col>
      <xdr:colOff>50800</xdr:colOff>
      <xdr:row>36</xdr:row>
      <xdr:rowOff>16073</xdr:rowOff>
    </xdr:to>
    <xdr:cxnSp macro="">
      <xdr:nvCxnSpPr>
        <xdr:cNvPr id="751" name="直線コネクタ 750">
          <a:extLst>
            <a:ext uri="{FF2B5EF4-FFF2-40B4-BE49-F238E27FC236}">
              <a16:creationId xmlns:a16="http://schemas.microsoft.com/office/drawing/2014/main" id="{AFCABFE4-41D0-4F1F-88BE-CD43C4C04F59}"/>
            </a:ext>
          </a:extLst>
        </xdr:cNvPr>
        <xdr:cNvCxnSpPr/>
      </xdr:nvCxnSpPr>
      <xdr:spPr>
        <a:xfrm flipV="1">
          <a:off x="17602200" y="5933420"/>
          <a:ext cx="793750" cy="3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27041</xdr:rowOff>
    </xdr:from>
    <xdr:to>
      <xdr:col>107</xdr:col>
      <xdr:colOff>101600</xdr:colOff>
      <xdr:row>37</xdr:row>
      <xdr:rowOff>128641</xdr:rowOff>
    </xdr:to>
    <xdr:sp macro="" textlink="">
      <xdr:nvSpPr>
        <xdr:cNvPr id="752" name="フローチャート: 判断 751">
          <a:extLst>
            <a:ext uri="{FF2B5EF4-FFF2-40B4-BE49-F238E27FC236}">
              <a16:creationId xmlns:a16="http://schemas.microsoft.com/office/drawing/2014/main" id="{2B55F8CB-C469-4A1D-8BA0-E33CEA9D35F3}"/>
            </a:ext>
          </a:extLst>
        </xdr:cNvPr>
        <xdr:cNvSpPr/>
      </xdr:nvSpPr>
      <xdr:spPr>
        <a:xfrm>
          <a:off x="18345150" y="614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119768</xdr:rowOff>
    </xdr:from>
    <xdr:ext cx="469744" cy="259045"/>
    <xdr:sp macro="" textlink="">
      <xdr:nvSpPr>
        <xdr:cNvPr id="753" name="テキスト ボックス 752">
          <a:extLst>
            <a:ext uri="{FF2B5EF4-FFF2-40B4-BE49-F238E27FC236}">
              <a16:creationId xmlns:a16="http://schemas.microsoft.com/office/drawing/2014/main" id="{07CCA3A5-684C-4C44-B4F5-719EBDFCC0C8}"/>
            </a:ext>
          </a:extLst>
        </xdr:cNvPr>
        <xdr:cNvSpPr txBox="1"/>
      </xdr:nvSpPr>
      <xdr:spPr>
        <a:xfrm>
          <a:off x="18180128" y="623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16073</xdr:rowOff>
    </xdr:from>
    <xdr:to>
      <xdr:col>102</xdr:col>
      <xdr:colOff>114300</xdr:colOff>
      <xdr:row>36</xdr:row>
      <xdr:rowOff>96952</xdr:rowOff>
    </xdr:to>
    <xdr:cxnSp macro="">
      <xdr:nvCxnSpPr>
        <xdr:cNvPr id="754" name="直線コネクタ 753">
          <a:extLst>
            <a:ext uri="{FF2B5EF4-FFF2-40B4-BE49-F238E27FC236}">
              <a16:creationId xmlns:a16="http://schemas.microsoft.com/office/drawing/2014/main" id="{95243B2F-30EF-4B52-A07F-6A868672CE96}"/>
            </a:ext>
          </a:extLst>
        </xdr:cNvPr>
        <xdr:cNvCxnSpPr/>
      </xdr:nvCxnSpPr>
      <xdr:spPr>
        <a:xfrm flipV="1">
          <a:off x="16802100" y="5966023"/>
          <a:ext cx="800100" cy="8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14331</xdr:rowOff>
    </xdr:from>
    <xdr:to>
      <xdr:col>102</xdr:col>
      <xdr:colOff>165100</xdr:colOff>
      <xdr:row>37</xdr:row>
      <xdr:rowOff>115931</xdr:rowOff>
    </xdr:to>
    <xdr:sp macro="" textlink="">
      <xdr:nvSpPr>
        <xdr:cNvPr id="755" name="フローチャート: 判断 754">
          <a:extLst>
            <a:ext uri="{FF2B5EF4-FFF2-40B4-BE49-F238E27FC236}">
              <a16:creationId xmlns:a16="http://schemas.microsoft.com/office/drawing/2014/main" id="{61CF8B85-E59F-4B6B-BB66-763F749D0AA7}"/>
            </a:ext>
          </a:extLst>
        </xdr:cNvPr>
        <xdr:cNvSpPr/>
      </xdr:nvSpPr>
      <xdr:spPr>
        <a:xfrm>
          <a:off x="17551400" y="612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107058</xdr:rowOff>
    </xdr:from>
    <xdr:ext cx="469744" cy="259045"/>
    <xdr:sp macro="" textlink="">
      <xdr:nvSpPr>
        <xdr:cNvPr id="756" name="テキスト ボックス 755">
          <a:extLst>
            <a:ext uri="{FF2B5EF4-FFF2-40B4-BE49-F238E27FC236}">
              <a16:creationId xmlns:a16="http://schemas.microsoft.com/office/drawing/2014/main" id="{831BBA2B-F3A8-4810-8975-10594E76CE6B}"/>
            </a:ext>
          </a:extLst>
        </xdr:cNvPr>
        <xdr:cNvSpPr txBox="1"/>
      </xdr:nvSpPr>
      <xdr:spPr>
        <a:xfrm>
          <a:off x="17386378" y="622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51364</xdr:rowOff>
    </xdr:from>
    <xdr:to>
      <xdr:col>98</xdr:col>
      <xdr:colOff>38100</xdr:colOff>
      <xdr:row>37</xdr:row>
      <xdr:rowOff>152964</xdr:rowOff>
    </xdr:to>
    <xdr:sp macro="" textlink="">
      <xdr:nvSpPr>
        <xdr:cNvPr id="757" name="フローチャート: 判断 756">
          <a:extLst>
            <a:ext uri="{FF2B5EF4-FFF2-40B4-BE49-F238E27FC236}">
              <a16:creationId xmlns:a16="http://schemas.microsoft.com/office/drawing/2014/main" id="{F1109FD2-01E0-4504-9785-8EA6AF7B1A31}"/>
            </a:ext>
          </a:extLst>
        </xdr:cNvPr>
        <xdr:cNvSpPr/>
      </xdr:nvSpPr>
      <xdr:spPr>
        <a:xfrm>
          <a:off x="16757650" y="61664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144091</xdr:rowOff>
    </xdr:from>
    <xdr:ext cx="469744" cy="259045"/>
    <xdr:sp macro="" textlink="">
      <xdr:nvSpPr>
        <xdr:cNvPr id="758" name="テキスト ボックス 757">
          <a:extLst>
            <a:ext uri="{FF2B5EF4-FFF2-40B4-BE49-F238E27FC236}">
              <a16:creationId xmlns:a16="http://schemas.microsoft.com/office/drawing/2014/main" id="{A95E4475-051E-4C9C-8312-C77784B2095F}"/>
            </a:ext>
          </a:extLst>
        </xdr:cNvPr>
        <xdr:cNvSpPr txBox="1"/>
      </xdr:nvSpPr>
      <xdr:spPr>
        <a:xfrm>
          <a:off x="16592628" y="625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C53A72B1-E830-43C6-A626-19036872C8FB}"/>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C0CC6AE-939E-4D96-8014-E5C055F9F1F6}"/>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DF3A1674-8E99-493B-BA12-11D7E8C7B0E5}"/>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829025F-2A87-456C-A472-CD79FBE24DC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34CB62A9-A788-4786-AB76-BE01D364E677}"/>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125110</xdr:rowOff>
    </xdr:from>
    <xdr:to>
      <xdr:col>116</xdr:col>
      <xdr:colOff>114300</xdr:colOff>
      <xdr:row>36</xdr:row>
      <xdr:rowOff>55260</xdr:rowOff>
    </xdr:to>
    <xdr:sp macro="" textlink="">
      <xdr:nvSpPr>
        <xdr:cNvPr id="764" name="楕円 763">
          <a:extLst>
            <a:ext uri="{FF2B5EF4-FFF2-40B4-BE49-F238E27FC236}">
              <a16:creationId xmlns:a16="http://schemas.microsoft.com/office/drawing/2014/main" id="{E7CF7F3B-9C7C-4B94-B299-655125B890A5}"/>
            </a:ext>
          </a:extLst>
        </xdr:cNvPr>
        <xdr:cNvSpPr/>
      </xdr:nvSpPr>
      <xdr:spPr>
        <a:xfrm>
          <a:off x="19900900" y="59099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147987</xdr:rowOff>
    </xdr:from>
    <xdr:ext cx="534377" cy="259045"/>
    <xdr:sp macro="" textlink="">
      <xdr:nvSpPr>
        <xdr:cNvPr id="765" name="投資及び出資金該当値テキスト">
          <a:extLst>
            <a:ext uri="{FF2B5EF4-FFF2-40B4-BE49-F238E27FC236}">
              <a16:creationId xmlns:a16="http://schemas.microsoft.com/office/drawing/2014/main" id="{D0FB4522-4810-43CF-A136-E49F134C789D}"/>
            </a:ext>
          </a:extLst>
        </xdr:cNvPr>
        <xdr:cNvSpPr txBox="1"/>
      </xdr:nvSpPr>
      <xdr:spPr>
        <a:xfrm>
          <a:off x="20002500" y="576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98273</xdr:rowOff>
    </xdr:from>
    <xdr:to>
      <xdr:col>112</xdr:col>
      <xdr:colOff>38100</xdr:colOff>
      <xdr:row>36</xdr:row>
      <xdr:rowOff>28423</xdr:rowOff>
    </xdr:to>
    <xdr:sp macro="" textlink="">
      <xdr:nvSpPr>
        <xdr:cNvPr id="766" name="楕円 765">
          <a:extLst>
            <a:ext uri="{FF2B5EF4-FFF2-40B4-BE49-F238E27FC236}">
              <a16:creationId xmlns:a16="http://schemas.microsoft.com/office/drawing/2014/main" id="{0B6D73B8-CE78-4674-96B3-ED6674C94595}"/>
            </a:ext>
          </a:extLst>
        </xdr:cNvPr>
        <xdr:cNvSpPr/>
      </xdr:nvSpPr>
      <xdr:spPr>
        <a:xfrm>
          <a:off x="19157950" y="588312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44950</xdr:rowOff>
    </xdr:from>
    <xdr:ext cx="534377" cy="259045"/>
    <xdr:sp macro="" textlink="">
      <xdr:nvSpPr>
        <xdr:cNvPr id="767" name="テキスト ボックス 766">
          <a:extLst>
            <a:ext uri="{FF2B5EF4-FFF2-40B4-BE49-F238E27FC236}">
              <a16:creationId xmlns:a16="http://schemas.microsoft.com/office/drawing/2014/main" id="{7B4D5F88-DDA6-40FC-AB97-5421DE732C02}"/>
            </a:ext>
          </a:extLst>
        </xdr:cNvPr>
        <xdr:cNvSpPr txBox="1"/>
      </xdr:nvSpPr>
      <xdr:spPr>
        <a:xfrm>
          <a:off x="18960611" y="566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97770</xdr:rowOff>
    </xdr:from>
    <xdr:to>
      <xdr:col>107</xdr:col>
      <xdr:colOff>101600</xdr:colOff>
      <xdr:row>36</xdr:row>
      <xdr:rowOff>27920</xdr:rowOff>
    </xdr:to>
    <xdr:sp macro="" textlink="">
      <xdr:nvSpPr>
        <xdr:cNvPr id="768" name="楕円 767">
          <a:extLst>
            <a:ext uri="{FF2B5EF4-FFF2-40B4-BE49-F238E27FC236}">
              <a16:creationId xmlns:a16="http://schemas.microsoft.com/office/drawing/2014/main" id="{D456DC0B-9F8D-42FD-86F8-9F4F09BF08C2}"/>
            </a:ext>
          </a:extLst>
        </xdr:cNvPr>
        <xdr:cNvSpPr/>
      </xdr:nvSpPr>
      <xdr:spPr>
        <a:xfrm>
          <a:off x="18345150" y="58826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44447</xdr:rowOff>
    </xdr:from>
    <xdr:ext cx="534377" cy="259045"/>
    <xdr:sp macro="" textlink="">
      <xdr:nvSpPr>
        <xdr:cNvPr id="769" name="テキスト ボックス 768">
          <a:extLst>
            <a:ext uri="{FF2B5EF4-FFF2-40B4-BE49-F238E27FC236}">
              <a16:creationId xmlns:a16="http://schemas.microsoft.com/office/drawing/2014/main" id="{84A89527-B253-46EF-B28B-3C8701245F1D}"/>
            </a:ext>
          </a:extLst>
        </xdr:cNvPr>
        <xdr:cNvSpPr txBox="1"/>
      </xdr:nvSpPr>
      <xdr:spPr>
        <a:xfrm>
          <a:off x="18166861" y="566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136723</xdr:rowOff>
    </xdr:from>
    <xdr:to>
      <xdr:col>102</xdr:col>
      <xdr:colOff>165100</xdr:colOff>
      <xdr:row>36</xdr:row>
      <xdr:rowOff>66873</xdr:rowOff>
    </xdr:to>
    <xdr:sp macro="" textlink="">
      <xdr:nvSpPr>
        <xdr:cNvPr id="770" name="楕円 769">
          <a:extLst>
            <a:ext uri="{FF2B5EF4-FFF2-40B4-BE49-F238E27FC236}">
              <a16:creationId xmlns:a16="http://schemas.microsoft.com/office/drawing/2014/main" id="{7972F2EB-05AB-4D56-91F9-41CF64407E71}"/>
            </a:ext>
          </a:extLst>
        </xdr:cNvPr>
        <xdr:cNvSpPr/>
      </xdr:nvSpPr>
      <xdr:spPr>
        <a:xfrm>
          <a:off x="17551400" y="59215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83400</xdr:rowOff>
    </xdr:from>
    <xdr:ext cx="534377" cy="259045"/>
    <xdr:sp macro="" textlink="">
      <xdr:nvSpPr>
        <xdr:cNvPr id="771" name="テキスト ボックス 770">
          <a:extLst>
            <a:ext uri="{FF2B5EF4-FFF2-40B4-BE49-F238E27FC236}">
              <a16:creationId xmlns:a16="http://schemas.microsoft.com/office/drawing/2014/main" id="{6DA274CC-7418-46A1-BA8E-9D40B37D95E2}"/>
            </a:ext>
          </a:extLst>
        </xdr:cNvPr>
        <xdr:cNvSpPr txBox="1"/>
      </xdr:nvSpPr>
      <xdr:spPr>
        <a:xfrm>
          <a:off x="17354061" y="570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46152</xdr:rowOff>
    </xdr:from>
    <xdr:to>
      <xdr:col>98</xdr:col>
      <xdr:colOff>38100</xdr:colOff>
      <xdr:row>36</xdr:row>
      <xdr:rowOff>147752</xdr:rowOff>
    </xdr:to>
    <xdr:sp macro="" textlink="">
      <xdr:nvSpPr>
        <xdr:cNvPr id="772" name="楕円 771">
          <a:extLst>
            <a:ext uri="{FF2B5EF4-FFF2-40B4-BE49-F238E27FC236}">
              <a16:creationId xmlns:a16="http://schemas.microsoft.com/office/drawing/2014/main" id="{094675E9-236D-4E5E-B095-1044F4030503}"/>
            </a:ext>
          </a:extLst>
        </xdr:cNvPr>
        <xdr:cNvSpPr/>
      </xdr:nvSpPr>
      <xdr:spPr>
        <a:xfrm>
          <a:off x="16757650" y="59961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164279</xdr:rowOff>
    </xdr:from>
    <xdr:ext cx="469744" cy="259045"/>
    <xdr:sp macro="" textlink="">
      <xdr:nvSpPr>
        <xdr:cNvPr id="773" name="テキスト ボックス 772">
          <a:extLst>
            <a:ext uri="{FF2B5EF4-FFF2-40B4-BE49-F238E27FC236}">
              <a16:creationId xmlns:a16="http://schemas.microsoft.com/office/drawing/2014/main" id="{FE01CDFA-8255-4A02-B107-481670031A2D}"/>
            </a:ext>
          </a:extLst>
        </xdr:cNvPr>
        <xdr:cNvSpPr txBox="1"/>
      </xdr:nvSpPr>
      <xdr:spPr>
        <a:xfrm>
          <a:off x="16592628" y="578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840D84A-489F-4ABB-8629-9B18A916A68F}"/>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E6635CEC-9B39-46C0-BF3D-A90D261159B4}"/>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E5912532-0838-4F14-9DDF-A9FF615F01ED}"/>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7F04A4E2-098F-4B0D-AB78-DC25C00CF0EA}"/>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8C1C3823-CC19-4DF0-953D-F7C6C2BAE031}"/>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88F5E4C2-1A70-44CE-BE41-416DBBF73BF6}"/>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164F598A-8E4A-42D6-8785-382B38D4324D}"/>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FD5425C7-CAC1-4617-91F7-6086C4536389}"/>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C23A67E5-FF8B-40B1-A7A8-AE44EB13D016}"/>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CF6AE5D5-FF34-4FF7-8BC0-510847C6BAB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4" name="直線コネクタ 783">
          <a:extLst>
            <a:ext uri="{FF2B5EF4-FFF2-40B4-BE49-F238E27FC236}">
              <a16:creationId xmlns:a16="http://schemas.microsoft.com/office/drawing/2014/main" id="{0E015BB8-478F-47AE-93E3-64FAAA891903}"/>
            </a:ext>
          </a:extLst>
        </xdr:cNvPr>
        <xdr:cNvCxnSpPr/>
      </xdr:nvCxnSpPr>
      <xdr:spPr>
        <a:xfrm>
          <a:off x="164592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5" name="テキスト ボックス 784">
          <a:extLst>
            <a:ext uri="{FF2B5EF4-FFF2-40B4-BE49-F238E27FC236}">
              <a16:creationId xmlns:a16="http://schemas.microsoft.com/office/drawing/2014/main" id="{9A904515-A778-4182-BE48-BE4B30699491}"/>
            </a:ext>
          </a:extLst>
        </xdr:cNvPr>
        <xdr:cNvSpPr txBox="1"/>
      </xdr:nvSpPr>
      <xdr:spPr>
        <a:xfrm>
          <a:off x="162485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6" name="直線コネクタ 785">
          <a:extLst>
            <a:ext uri="{FF2B5EF4-FFF2-40B4-BE49-F238E27FC236}">
              <a16:creationId xmlns:a16="http://schemas.microsoft.com/office/drawing/2014/main" id="{5E7FFF3F-8D2B-451E-AA55-22AA5529722C}"/>
            </a:ext>
          </a:extLst>
        </xdr:cNvPr>
        <xdr:cNvCxnSpPr/>
      </xdr:nvCxnSpPr>
      <xdr:spPr>
        <a:xfrm>
          <a:off x="164592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7" name="テキスト ボックス 786">
          <a:extLst>
            <a:ext uri="{FF2B5EF4-FFF2-40B4-BE49-F238E27FC236}">
              <a16:creationId xmlns:a16="http://schemas.microsoft.com/office/drawing/2014/main" id="{0372FAD2-1A52-4F60-B13E-AA15A632F460}"/>
            </a:ext>
          </a:extLst>
        </xdr:cNvPr>
        <xdr:cNvSpPr txBox="1"/>
      </xdr:nvSpPr>
      <xdr:spPr>
        <a:xfrm>
          <a:off x="16049171" y="9396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8" name="直線コネクタ 787">
          <a:extLst>
            <a:ext uri="{FF2B5EF4-FFF2-40B4-BE49-F238E27FC236}">
              <a16:creationId xmlns:a16="http://schemas.microsoft.com/office/drawing/2014/main" id="{5276BF13-865A-4716-9D20-91ABF0A35201}"/>
            </a:ext>
          </a:extLst>
        </xdr:cNvPr>
        <xdr:cNvCxnSpPr/>
      </xdr:nvCxnSpPr>
      <xdr:spPr>
        <a:xfrm>
          <a:off x="164592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9" name="テキスト ボックス 788">
          <a:extLst>
            <a:ext uri="{FF2B5EF4-FFF2-40B4-BE49-F238E27FC236}">
              <a16:creationId xmlns:a16="http://schemas.microsoft.com/office/drawing/2014/main" id="{53D32AD6-912D-4A20-992A-8AD211A5BF3A}"/>
            </a:ext>
          </a:extLst>
        </xdr:cNvPr>
        <xdr:cNvSpPr txBox="1"/>
      </xdr:nvSpPr>
      <xdr:spPr>
        <a:xfrm>
          <a:off x="16049171" y="9082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0" name="直線コネクタ 789">
          <a:extLst>
            <a:ext uri="{FF2B5EF4-FFF2-40B4-BE49-F238E27FC236}">
              <a16:creationId xmlns:a16="http://schemas.microsoft.com/office/drawing/2014/main" id="{04554BDF-D41A-4F60-BCD7-41D61FFBCDB9}"/>
            </a:ext>
          </a:extLst>
        </xdr:cNvPr>
        <xdr:cNvCxnSpPr/>
      </xdr:nvCxnSpPr>
      <xdr:spPr>
        <a:xfrm>
          <a:off x="164592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1" name="テキスト ボックス 790">
          <a:extLst>
            <a:ext uri="{FF2B5EF4-FFF2-40B4-BE49-F238E27FC236}">
              <a16:creationId xmlns:a16="http://schemas.microsoft.com/office/drawing/2014/main" id="{EE43D6A9-60A1-42AF-B1A9-8913FFD93E87}"/>
            </a:ext>
          </a:extLst>
        </xdr:cNvPr>
        <xdr:cNvSpPr txBox="1"/>
      </xdr:nvSpPr>
      <xdr:spPr>
        <a:xfrm>
          <a:off x="16049171" y="87622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2" name="直線コネクタ 791">
          <a:extLst>
            <a:ext uri="{FF2B5EF4-FFF2-40B4-BE49-F238E27FC236}">
              <a16:creationId xmlns:a16="http://schemas.microsoft.com/office/drawing/2014/main" id="{EA4923F2-0ABC-4656-A6B2-FB6758C4B730}"/>
            </a:ext>
          </a:extLst>
        </xdr:cNvPr>
        <xdr:cNvCxnSpPr/>
      </xdr:nvCxnSpPr>
      <xdr:spPr>
        <a:xfrm>
          <a:off x="164592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3" name="テキスト ボックス 792">
          <a:extLst>
            <a:ext uri="{FF2B5EF4-FFF2-40B4-BE49-F238E27FC236}">
              <a16:creationId xmlns:a16="http://schemas.microsoft.com/office/drawing/2014/main" id="{4EB7028F-7838-4495-BFC0-852DC83FF5EB}"/>
            </a:ext>
          </a:extLst>
        </xdr:cNvPr>
        <xdr:cNvSpPr txBox="1"/>
      </xdr:nvSpPr>
      <xdr:spPr>
        <a:xfrm>
          <a:off x="15985051" y="8448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4" name="直線コネクタ 793">
          <a:extLst>
            <a:ext uri="{FF2B5EF4-FFF2-40B4-BE49-F238E27FC236}">
              <a16:creationId xmlns:a16="http://schemas.microsoft.com/office/drawing/2014/main" id="{586CBFB2-74C9-46C5-A592-700A02E75354}"/>
            </a:ext>
          </a:extLst>
        </xdr:cNvPr>
        <xdr:cNvCxnSpPr/>
      </xdr:nvCxnSpPr>
      <xdr:spPr>
        <a:xfrm>
          <a:off x="164592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5" name="テキスト ボックス 794">
          <a:extLst>
            <a:ext uri="{FF2B5EF4-FFF2-40B4-BE49-F238E27FC236}">
              <a16:creationId xmlns:a16="http://schemas.microsoft.com/office/drawing/2014/main" id="{03095270-30C7-4BB5-B890-F77214513EAD}"/>
            </a:ext>
          </a:extLst>
        </xdr:cNvPr>
        <xdr:cNvSpPr txBox="1"/>
      </xdr:nvSpPr>
      <xdr:spPr>
        <a:xfrm>
          <a:off x="15985051" y="8134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339B64B7-989F-44F9-A348-E8B788A4B69A}"/>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A6CAF862-E58E-4340-B9FA-77F76D7E5422}"/>
            </a:ext>
          </a:extLst>
        </xdr:cNvPr>
        <xdr:cNvSpPr txBox="1"/>
      </xdr:nvSpPr>
      <xdr:spPr>
        <a:xfrm>
          <a:off x="159850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1E57796B-643A-4334-A460-2493133016CE}"/>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97790</xdr:rowOff>
    </xdr:from>
    <xdr:to>
      <xdr:col>116</xdr:col>
      <xdr:colOff>62864</xdr:colOff>
      <xdr:row>59</xdr:row>
      <xdr:rowOff>98878</xdr:rowOff>
    </xdr:to>
    <xdr:cxnSp macro="">
      <xdr:nvCxnSpPr>
        <xdr:cNvPr id="799" name="直線コネクタ 798">
          <a:extLst>
            <a:ext uri="{FF2B5EF4-FFF2-40B4-BE49-F238E27FC236}">
              <a16:creationId xmlns:a16="http://schemas.microsoft.com/office/drawing/2014/main" id="{300CCF4C-D1DC-4B14-9C0D-72436407707D}"/>
            </a:ext>
          </a:extLst>
        </xdr:cNvPr>
        <xdr:cNvCxnSpPr/>
      </xdr:nvCxnSpPr>
      <xdr:spPr>
        <a:xfrm flipV="1">
          <a:off x="19949795" y="8359140"/>
          <a:ext cx="1269" cy="148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0" name="貸付金最小値テキスト">
          <a:extLst>
            <a:ext uri="{FF2B5EF4-FFF2-40B4-BE49-F238E27FC236}">
              <a16:creationId xmlns:a16="http://schemas.microsoft.com/office/drawing/2014/main" id="{040DBC58-2AC8-4C9C-A37F-26F43CC24633}"/>
            </a:ext>
          </a:extLst>
        </xdr:cNvPr>
        <xdr:cNvSpPr txBox="1"/>
      </xdr:nvSpPr>
      <xdr:spPr>
        <a:xfrm>
          <a:off x="20002500" y="9849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1" name="直線コネクタ 800">
          <a:extLst>
            <a:ext uri="{FF2B5EF4-FFF2-40B4-BE49-F238E27FC236}">
              <a16:creationId xmlns:a16="http://schemas.microsoft.com/office/drawing/2014/main" id="{025C60B5-13E3-4D6D-BEC1-02C3855B2CCB}"/>
            </a:ext>
          </a:extLst>
        </xdr:cNvPr>
        <xdr:cNvCxnSpPr/>
      </xdr:nvCxnSpPr>
      <xdr:spPr>
        <a:xfrm>
          <a:off x="19881850" y="9846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44467</xdr:rowOff>
    </xdr:from>
    <xdr:ext cx="534377" cy="259045"/>
    <xdr:sp macro="" textlink="">
      <xdr:nvSpPr>
        <xdr:cNvPr id="802" name="貸付金最大値テキスト">
          <a:extLst>
            <a:ext uri="{FF2B5EF4-FFF2-40B4-BE49-F238E27FC236}">
              <a16:creationId xmlns:a16="http://schemas.microsoft.com/office/drawing/2014/main" id="{AAE41BED-4C51-43EE-8A29-D8113C823DCA}"/>
            </a:ext>
          </a:extLst>
        </xdr:cNvPr>
        <xdr:cNvSpPr txBox="1"/>
      </xdr:nvSpPr>
      <xdr:spPr>
        <a:xfrm>
          <a:off x="20002500" y="814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97790</xdr:rowOff>
    </xdr:from>
    <xdr:to>
      <xdr:col>116</xdr:col>
      <xdr:colOff>152400</xdr:colOff>
      <xdr:row>50</xdr:row>
      <xdr:rowOff>97790</xdr:rowOff>
    </xdr:to>
    <xdr:cxnSp macro="">
      <xdr:nvCxnSpPr>
        <xdr:cNvPr id="803" name="直線コネクタ 802">
          <a:extLst>
            <a:ext uri="{FF2B5EF4-FFF2-40B4-BE49-F238E27FC236}">
              <a16:creationId xmlns:a16="http://schemas.microsoft.com/office/drawing/2014/main" id="{BE033F9F-EF4B-49AE-8C5E-A7F146FDD2AD}"/>
            </a:ext>
          </a:extLst>
        </xdr:cNvPr>
        <xdr:cNvCxnSpPr/>
      </xdr:nvCxnSpPr>
      <xdr:spPr>
        <a:xfrm>
          <a:off x="19881850" y="8359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23332</xdr:rowOff>
    </xdr:from>
    <xdr:to>
      <xdr:col>116</xdr:col>
      <xdr:colOff>63500</xdr:colOff>
      <xdr:row>54</xdr:row>
      <xdr:rowOff>25400</xdr:rowOff>
    </xdr:to>
    <xdr:cxnSp macro="">
      <xdr:nvCxnSpPr>
        <xdr:cNvPr id="804" name="直線コネクタ 803">
          <a:extLst>
            <a:ext uri="{FF2B5EF4-FFF2-40B4-BE49-F238E27FC236}">
              <a16:creationId xmlns:a16="http://schemas.microsoft.com/office/drawing/2014/main" id="{6BDAC1FA-D164-404F-9E3D-01CAEF535729}"/>
            </a:ext>
          </a:extLst>
        </xdr:cNvPr>
        <xdr:cNvCxnSpPr/>
      </xdr:nvCxnSpPr>
      <xdr:spPr>
        <a:xfrm>
          <a:off x="19202400" y="8945082"/>
          <a:ext cx="7493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127851</xdr:rowOff>
    </xdr:from>
    <xdr:ext cx="469744" cy="259045"/>
    <xdr:sp macro="" textlink="">
      <xdr:nvSpPr>
        <xdr:cNvPr id="805" name="貸付金平均値テキスト">
          <a:extLst>
            <a:ext uri="{FF2B5EF4-FFF2-40B4-BE49-F238E27FC236}">
              <a16:creationId xmlns:a16="http://schemas.microsoft.com/office/drawing/2014/main" id="{DF95B07A-B5CE-46BB-A4DE-CBD734E2C822}"/>
            </a:ext>
          </a:extLst>
        </xdr:cNvPr>
        <xdr:cNvSpPr txBox="1"/>
      </xdr:nvSpPr>
      <xdr:spPr>
        <a:xfrm>
          <a:off x="20002500" y="93798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149424</xdr:rowOff>
    </xdr:from>
    <xdr:to>
      <xdr:col>116</xdr:col>
      <xdr:colOff>114300</xdr:colOff>
      <xdr:row>57</xdr:row>
      <xdr:rowOff>79574</xdr:rowOff>
    </xdr:to>
    <xdr:sp macro="" textlink="">
      <xdr:nvSpPr>
        <xdr:cNvPr id="806" name="フローチャート: 判断 805">
          <a:extLst>
            <a:ext uri="{FF2B5EF4-FFF2-40B4-BE49-F238E27FC236}">
              <a16:creationId xmlns:a16="http://schemas.microsoft.com/office/drawing/2014/main" id="{46F12DF1-EB5E-430B-95F5-6E8FC97E83E8}"/>
            </a:ext>
          </a:extLst>
        </xdr:cNvPr>
        <xdr:cNvSpPr/>
      </xdr:nvSpPr>
      <xdr:spPr>
        <a:xfrm>
          <a:off x="19900900" y="94013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10378</xdr:rowOff>
    </xdr:from>
    <xdr:to>
      <xdr:col>111</xdr:col>
      <xdr:colOff>177800</xdr:colOff>
      <xdr:row>54</xdr:row>
      <xdr:rowOff>23332</xdr:rowOff>
    </xdr:to>
    <xdr:cxnSp macro="">
      <xdr:nvCxnSpPr>
        <xdr:cNvPr id="807" name="直線コネクタ 806">
          <a:extLst>
            <a:ext uri="{FF2B5EF4-FFF2-40B4-BE49-F238E27FC236}">
              <a16:creationId xmlns:a16="http://schemas.microsoft.com/office/drawing/2014/main" id="{74403267-C9A6-42B4-ADBD-7BF25AB69798}"/>
            </a:ext>
          </a:extLst>
        </xdr:cNvPr>
        <xdr:cNvCxnSpPr/>
      </xdr:nvCxnSpPr>
      <xdr:spPr>
        <a:xfrm>
          <a:off x="18395950" y="8932128"/>
          <a:ext cx="80645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161181</xdr:rowOff>
    </xdr:from>
    <xdr:to>
      <xdr:col>112</xdr:col>
      <xdr:colOff>38100</xdr:colOff>
      <xdr:row>57</xdr:row>
      <xdr:rowOff>91331</xdr:rowOff>
    </xdr:to>
    <xdr:sp macro="" textlink="">
      <xdr:nvSpPr>
        <xdr:cNvPr id="808" name="フローチャート: 判断 807">
          <a:extLst>
            <a:ext uri="{FF2B5EF4-FFF2-40B4-BE49-F238E27FC236}">
              <a16:creationId xmlns:a16="http://schemas.microsoft.com/office/drawing/2014/main" id="{00CFF1C2-4961-4F7F-AF68-8E17258771B2}"/>
            </a:ext>
          </a:extLst>
        </xdr:cNvPr>
        <xdr:cNvSpPr/>
      </xdr:nvSpPr>
      <xdr:spPr>
        <a:xfrm>
          <a:off x="19157950" y="94131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82458</xdr:rowOff>
    </xdr:from>
    <xdr:ext cx="469744" cy="259045"/>
    <xdr:sp macro="" textlink="">
      <xdr:nvSpPr>
        <xdr:cNvPr id="809" name="テキスト ボックス 808">
          <a:extLst>
            <a:ext uri="{FF2B5EF4-FFF2-40B4-BE49-F238E27FC236}">
              <a16:creationId xmlns:a16="http://schemas.microsoft.com/office/drawing/2014/main" id="{2C91EEA6-9CF5-40E7-8338-7EC74282D094}"/>
            </a:ext>
          </a:extLst>
        </xdr:cNvPr>
        <xdr:cNvSpPr txBox="1"/>
      </xdr:nvSpPr>
      <xdr:spPr>
        <a:xfrm>
          <a:off x="18992928" y="9499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164411</xdr:rowOff>
    </xdr:from>
    <xdr:to>
      <xdr:col>107</xdr:col>
      <xdr:colOff>50800</xdr:colOff>
      <xdr:row>54</xdr:row>
      <xdr:rowOff>10378</xdr:rowOff>
    </xdr:to>
    <xdr:cxnSp macro="">
      <xdr:nvCxnSpPr>
        <xdr:cNvPr id="810" name="直線コネクタ 809">
          <a:extLst>
            <a:ext uri="{FF2B5EF4-FFF2-40B4-BE49-F238E27FC236}">
              <a16:creationId xmlns:a16="http://schemas.microsoft.com/office/drawing/2014/main" id="{8AFC56B2-7686-4C96-99C3-1D8B3631F7FA}"/>
            </a:ext>
          </a:extLst>
        </xdr:cNvPr>
        <xdr:cNvCxnSpPr/>
      </xdr:nvCxnSpPr>
      <xdr:spPr>
        <a:xfrm>
          <a:off x="17602200" y="8921061"/>
          <a:ext cx="793750" cy="1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143328</xdr:rowOff>
    </xdr:from>
    <xdr:to>
      <xdr:col>107</xdr:col>
      <xdr:colOff>101600</xdr:colOff>
      <xdr:row>57</xdr:row>
      <xdr:rowOff>73478</xdr:rowOff>
    </xdr:to>
    <xdr:sp macro="" textlink="">
      <xdr:nvSpPr>
        <xdr:cNvPr id="811" name="フローチャート: 判断 810">
          <a:extLst>
            <a:ext uri="{FF2B5EF4-FFF2-40B4-BE49-F238E27FC236}">
              <a16:creationId xmlns:a16="http://schemas.microsoft.com/office/drawing/2014/main" id="{EDBEC3A2-CFEE-4459-BB71-0CFF1EA0FFE7}"/>
            </a:ext>
          </a:extLst>
        </xdr:cNvPr>
        <xdr:cNvSpPr/>
      </xdr:nvSpPr>
      <xdr:spPr>
        <a:xfrm>
          <a:off x="18345150" y="93952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64605</xdr:rowOff>
    </xdr:from>
    <xdr:ext cx="469744" cy="259045"/>
    <xdr:sp macro="" textlink="">
      <xdr:nvSpPr>
        <xdr:cNvPr id="812" name="テキスト ボックス 811">
          <a:extLst>
            <a:ext uri="{FF2B5EF4-FFF2-40B4-BE49-F238E27FC236}">
              <a16:creationId xmlns:a16="http://schemas.microsoft.com/office/drawing/2014/main" id="{A7F5F652-9475-4833-81D9-A58E42635371}"/>
            </a:ext>
          </a:extLst>
        </xdr:cNvPr>
        <xdr:cNvSpPr txBox="1"/>
      </xdr:nvSpPr>
      <xdr:spPr>
        <a:xfrm>
          <a:off x="18180128" y="948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41728</xdr:rowOff>
    </xdr:from>
    <xdr:to>
      <xdr:col>102</xdr:col>
      <xdr:colOff>114300</xdr:colOff>
      <xdr:row>53</xdr:row>
      <xdr:rowOff>164411</xdr:rowOff>
    </xdr:to>
    <xdr:cxnSp macro="">
      <xdr:nvCxnSpPr>
        <xdr:cNvPr id="813" name="直線コネクタ 812">
          <a:extLst>
            <a:ext uri="{FF2B5EF4-FFF2-40B4-BE49-F238E27FC236}">
              <a16:creationId xmlns:a16="http://schemas.microsoft.com/office/drawing/2014/main" id="{6ACD8325-0888-413D-A563-C5378FD53129}"/>
            </a:ext>
          </a:extLst>
        </xdr:cNvPr>
        <xdr:cNvCxnSpPr/>
      </xdr:nvCxnSpPr>
      <xdr:spPr>
        <a:xfrm>
          <a:off x="16802100" y="8798378"/>
          <a:ext cx="800100" cy="12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45684</xdr:rowOff>
    </xdr:from>
    <xdr:to>
      <xdr:col>102</xdr:col>
      <xdr:colOff>165100</xdr:colOff>
      <xdr:row>56</xdr:row>
      <xdr:rowOff>147284</xdr:rowOff>
    </xdr:to>
    <xdr:sp macro="" textlink="">
      <xdr:nvSpPr>
        <xdr:cNvPr id="814" name="フローチャート: 判断 813">
          <a:extLst>
            <a:ext uri="{FF2B5EF4-FFF2-40B4-BE49-F238E27FC236}">
              <a16:creationId xmlns:a16="http://schemas.microsoft.com/office/drawing/2014/main" id="{609E5A1C-D1EA-45A5-990D-A13730794763}"/>
            </a:ext>
          </a:extLst>
        </xdr:cNvPr>
        <xdr:cNvSpPr/>
      </xdr:nvSpPr>
      <xdr:spPr>
        <a:xfrm>
          <a:off x="17551400" y="929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138411</xdr:rowOff>
    </xdr:from>
    <xdr:ext cx="469744" cy="259045"/>
    <xdr:sp macro="" textlink="">
      <xdr:nvSpPr>
        <xdr:cNvPr id="815" name="テキスト ボックス 814">
          <a:extLst>
            <a:ext uri="{FF2B5EF4-FFF2-40B4-BE49-F238E27FC236}">
              <a16:creationId xmlns:a16="http://schemas.microsoft.com/office/drawing/2014/main" id="{CAD24C91-D255-41ED-9A85-E932772301BC}"/>
            </a:ext>
          </a:extLst>
        </xdr:cNvPr>
        <xdr:cNvSpPr txBox="1"/>
      </xdr:nvSpPr>
      <xdr:spPr>
        <a:xfrm>
          <a:off x="17386378" y="9390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76599</xdr:rowOff>
    </xdr:from>
    <xdr:to>
      <xdr:col>98</xdr:col>
      <xdr:colOff>38100</xdr:colOff>
      <xdr:row>57</xdr:row>
      <xdr:rowOff>6749</xdr:rowOff>
    </xdr:to>
    <xdr:sp macro="" textlink="">
      <xdr:nvSpPr>
        <xdr:cNvPr id="816" name="フローチャート: 判断 815">
          <a:extLst>
            <a:ext uri="{FF2B5EF4-FFF2-40B4-BE49-F238E27FC236}">
              <a16:creationId xmlns:a16="http://schemas.microsoft.com/office/drawing/2014/main" id="{3A47BA65-AD2B-4E41-86CF-B06F6F9F0232}"/>
            </a:ext>
          </a:extLst>
        </xdr:cNvPr>
        <xdr:cNvSpPr/>
      </xdr:nvSpPr>
      <xdr:spPr>
        <a:xfrm>
          <a:off x="16757650" y="93285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169326</xdr:rowOff>
    </xdr:from>
    <xdr:ext cx="469744" cy="259045"/>
    <xdr:sp macro="" textlink="">
      <xdr:nvSpPr>
        <xdr:cNvPr id="817" name="テキスト ボックス 816">
          <a:extLst>
            <a:ext uri="{FF2B5EF4-FFF2-40B4-BE49-F238E27FC236}">
              <a16:creationId xmlns:a16="http://schemas.microsoft.com/office/drawing/2014/main" id="{BCE51BC1-E9A8-43B6-9F06-68587CF6C025}"/>
            </a:ext>
          </a:extLst>
        </xdr:cNvPr>
        <xdr:cNvSpPr txBox="1"/>
      </xdr:nvSpPr>
      <xdr:spPr>
        <a:xfrm>
          <a:off x="16592628" y="941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CA96B5A7-45EB-49EA-A3B0-7B2506C0E492}"/>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BB88A409-2517-4D3B-AB0C-B876D68D2A64}"/>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8ADFAF2E-1348-4E59-A0A0-E04F542063F4}"/>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2418C9B6-581F-44CA-80F1-FE6960051D3E}"/>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D4B67780-C147-4D65-9EB5-800577EB6C86}"/>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146050</xdr:rowOff>
    </xdr:from>
    <xdr:to>
      <xdr:col>116</xdr:col>
      <xdr:colOff>114300</xdr:colOff>
      <xdr:row>54</xdr:row>
      <xdr:rowOff>76200</xdr:rowOff>
    </xdr:to>
    <xdr:sp macro="" textlink="">
      <xdr:nvSpPr>
        <xdr:cNvPr id="823" name="楕円 822">
          <a:extLst>
            <a:ext uri="{FF2B5EF4-FFF2-40B4-BE49-F238E27FC236}">
              <a16:creationId xmlns:a16="http://schemas.microsoft.com/office/drawing/2014/main" id="{F510578D-5D86-45A5-9B3D-E76772E8EDD6}"/>
            </a:ext>
          </a:extLst>
        </xdr:cNvPr>
        <xdr:cNvSpPr/>
      </xdr:nvSpPr>
      <xdr:spPr>
        <a:xfrm>
          <a:off x="19900900" y="8902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168927</xdr:rowOff>
    </xdr:from>
    <xdr:ext cx="469744" cy="259045"/>
    <xdr:sp macro="" textlink="">
      <xdr:nvSpPr>
        <xdr:cNvPr id="824" name="貸付金該当値テキスト">
          <a:extLst>
            <a:ext uri="{FF2B5EF4-FFF2-40B4-BE49-F238E27FC236}">
              <a16:creationId xmlns:a16="http://schemas.microsoft.com/office/drawing/2014/main" id="{748AD98A-8D85-4130-B40E-55157EEA7597}"/>
            </a:ext>
          </a:extLst>
        </xdr:cNvPr>
        <xdr:cNvSpPr txBox="1"/>
      </xdr:nvSpPr>
      <xdr:spPr>
        <a:xfrm>
          <a:off x="20002500" y="875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143982</xdr:rowOff>
    </xdr:from>
    <xdr:to>
      <xdr:col>112</xdr:col>
      <xdr:colOff>38100</xdr:colOff>
      <xdr:row>54</xdr:row>
      <xdr:rowOff>74132</xdr:rowOff>
    </xdr:to>
    <xdr:sp macro="" textlink="">
      <xdr:nvSpPr>
        <xdr:cNvPr id="825" name="楕円 824">
          <a:extLst>
            <a:ext uri="{FF2B5EF4-FFF2-40B4-BE49-F238E27FC236}">
              <a16:creationId xmlns:a16="http://schemas.microsoft.com/office/drawing/2014/main" id="{2CE4EF6F-6ECB-4BB4-A0AE-77567F61E83B}"/>
            </a:ext>
          </a:extLst>
        </xdr:cNvPr>
        <xdr:cNvSpPr/>
      </xdr:nvSpPr>
      <xdr:spPr>
        <a:xfrm>
          <a:off x="19157950" y="89006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52</xdr:row>
      <xdr:rowOff>90659</xdr:rowOff>
    </xdr:from>
    <xdr:ext cx="469744" cy="259045"/>
    <xdr:sp macro="" textlink="">
      <xdr:nvSpPr>
        <xdr:cNvPr id="826" name="テキスト ボックス 825">
          <a:extLst>
            <a:ext uri="{FF2B5EF4-FFF2-40B4-BE49-F238E27FC236}">
              <a16:creationId xmlns:a16="http://schemas.microsoft.com/office/drawing/2014/main" id="{119A3A42-CC9F-4BC7-8A60-AED81FD3E016}"/>
            </a:ext>
          </a:extLst>
        </xdr:cNvPr>
        <xdr:cNvSpPr txBox="1"/>
      </xdr:nvSpPr>
      <xdr:spPr>
        <a:xfrm>
          <a:off x="18992928" y="868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131028</xdr:rowOff>
    </xdr:from>
    <xdr:to>
      <xdr:col>107</xdr:col>
      <xdr:colOff>101600</xdr:colOff>
      <xdr:row>54</xdr:row>
      <xdr:rowOff>61178</xdr:rowOff>
    </xdr:to>
    <xdr:sp macro="" textlink="">
      <xdr:nvSpPr>
        <xdr:cNvPr id="827" name="楕円 826">
          <a:extLst>
            <a:ext uri="{FF2B5EF4-FFF2-40B4-BE49-F238E27FC236}">
              <a16:creationId xmlns:a16="http://schemas.microsoft.com/office/drawing/2014/main" id="{AE59287B-D356-41F6-BFE2-1E80E4D85A3C}"/>
            </a:ext>
          </a:extLst>
        </xdr:cNvPr>
        <xdr:cNvSpPr/>
      </xdr:nvSpPr>
      <xdr:spPr>
        <a:xfrm>
          <a:off x="18345150" y="88876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52</xdr:row>
      <xdr:rowOff>77705</xdr:rowOff>
    </xdr:from>
    <xdr:ext cx="469744" cy="259045"/>
    <xdr:sp macro="" textlink="">
      <xdr:nvSpPr>
        <xdr:cNvPr id="828" name="テキスト ボックス 827">
          <a:extLst>
            <a:ext uri="{FF2B5EF4-FFF2-40B4-BE49-F238E27FC236}">
              <a16:creationId xmlns:a16="http://schemas.microsoft.com/office/drawing/2014/main" id="{E2172DF9-6D4A-46E0-A61E-9923391FA979}"/>
            </a:ext>
          </a:extLst>
        </xdr:cNvPr>
        <xdr:cNvSpPr txBox="1"/>
      </xdr:nvSpPr>
      <xdr:spPr>
        <a:xfrm>
          <a:off x="18180128" y="866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113611</xdr:rowOff>
    </xdr:from>
    <xdr:to>
      <xdr:col>102</xdr:col>
      <xdr:colOff>165100</xdr:colOff>
      <xdr:row>54</xdr:row>
      <xdr:rowOff>43761</xdr:rowOff>
    </xdr:to>
    <xdr:sp macro="" textlink="">
      <xdr:nvSpPr>
        <xdr:cNvPr id="829" name="楕円 828">
          <a:extLst>
            <a:ext uri="{FF2B5EF4-FFF2-40B4-BE49-F238E27FC236}">
              <a16:creationId xmlns:a16="http://schemas.microsoft.com/office/drawing/2014/main" id="{15CF9E95-0D01-48EE-9A8D-BF03E5B8E854}"/>
            </a:ext>
          </a:extLst>
        </xdr:cNvPr>
        <xdr:cNvSpPr/>
      </xdr:nvSpPr>
      <xdr:spPr>
        <a:xfrm>
          <a:off x="17551400" y="88702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52</xdr:row>
      <xdr:rowOff>60288</xdr:rowOff>
    </xdr:from>
    <xdr:ext cx="469744" cy="259045"/>
    <xdr:sp macro="" textlink="">
      <xdr:nvSpPr>
        <xdr:cNvPr id="830" name="テキスト ボックス 829">
          <a:extLst>
            <a:ext uri="{FF2B5EF4-FFF2-40B4-BE49-F238E27FC236}">
              <a16:creationId xmlns:a16="http://schemas.microsoft.com/office/drawing/2014/main" id="{30213DE7-6D13-498E-939F-EAF8C3F342F1}"/>
            </a:ext>
          </a:extLst>
        </xdr:cNvPr>
        <xdr:cNvSpPr txBox="1"/>
      </xdr:nvSpPr>
      <xdr:spPr>
        <a:xfrm>
          <a:off x="17386378" y="865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162378</xdr:rowOff>
    </xdr:from>
    <xdr:to>
      <xdr:col>98</xdr:col>
      <xdr:colOff>38100</xdr:colOff>
      <xdr:row>53</xdr:row>
      <xdr:rowOff>92528</xdr:rowOff>
    </xdr:to>
    <xdr:sp macro="" textlink="">
      <xdr:nvSpPr>
        <xdr:cNvPr id="831" name="楕円 830">
          <a:extLst>
            <a:ext uri="{FF2B5EF4-FFF2-40B4-BE49-F238E27FC236}">
              <a16:creationId xmlns:a16="http://schemas.microsoft.com/office/drawing/2014/main" id="{A5FAE636-E5E2-4530-9DA4-A13C59DFE908}"/>
            </a:ext>
          </a:extLst>
        </xdr:cNvPr>
        <xdr:cNvSpPr/>
      </xdr:nvSpPr>
      <xdr:spPr>
        <a:xfrm>
          <a:off x="16757650" y="87539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51</xdr:row>
      <xdr:rowOff>109055</xdr:rowOff>
    </xdr:from>
    <xdr:ext cx="469744" cy="259045"/>
    <xdr:sp macro="" textlink="">
      <xdr:nvSpPr>
        <xdr:cNvPr id="832" name="テキスト ボックス 831">
          <a:extLst>
            <a:ext uri="{FF2B5EF4-FFF2-40B4-BE49-F238E27FC236}">
              <a16:creationId xmlns:a16="http://schemas.microsoft.com/office/drawing/2014/main" id="{C0A8E77C-C13E-493A-8E3C-CBC461D4A529}"/>
            </a:ext>
          </a:extLst>
        </xdr:cNvPr>
        <xdr:cNvSpPr txBox="1"/>
      </xdr:nvSpPr>
      <xdr:spPr>
        <a:xfrm>
          <a:off x="16592628" y="853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C6D2F22-8681-42A5-9B84-B83A476977E4}"/>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CD5EC858-8241-40CD-894F-82FEFC23555D}"/>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220F497A-8D93-4E1F-BDF6-6F43A20D1FD2}"/>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13778B5F-0BD8-4C3C-ADF9-AA16519E10E4}"/>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4C87C628-65DB-4A67-95C0-4DCA7164435A}"/>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72E3ADB-F5CF-4D14-B054-7F739AFD0B08}"/>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E9047AF7-2F81-417F-9C02-8A8F75C27A62}"/>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366A966E-8EA6-4E4D-A1FD-9C33CFD2757C}"/>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52253B89-F52B-4CB2-963F-CF2A8FD8B5E1}"/>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BC85ED6E-7856-4FE5-AAEC-CC24F3356E3E}"/>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3" name="テキスト ボックス 842">
          <a:extLst>
            <a:ext uri="{FF2B5EF4-FFF2-40B4-BE49-F238E27FC236}">
              <a16:creationId xmlns:a16="http://schemas.microsoft.com/office/drawing/2014/main" id="{B26DF770-467B-403A-A1AC-CA6D2E8DBA7C}"/>
            </a:ext>
          </a:extLst>
        </xdr:cNvPr>
        <xdr:cNvSpPr txBox="1"/>
      </xdr:nvSpPr>
      <xdr:spPr>
        <a:xfrm>
          <a:off x="162485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290C705B-F3BF-4385-A881-64AA5940AFEF}"/>
            </a:ext>
          </a:extLst>
        </xdr:cNvPr>
        <xdr:cNvCxnSpPr/>
      </xdr:nvCxnSpPr>
      <xdr:spPr>
        <a:xfrm>
          <a:off x="164592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96C1E7D9-6F96-46B6-8501-2AEF24487DE5}"/>
            </a:ext>
          </a:extLst>
        </xdr:cNvPr>
        <xdr:cNvSpPr txBox="1"/>
      </xdr:nvSpPr>
      <xdr:spPr>
        <a:xfrm>
          <a:off x="15985051" y="12957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3384E616-37B0-4ACF-9CE4-B23747C1F9A2}"/>
            </a:ext>
          </a:extLst>
        </xdr:cNvPr>
        <xdr:cNvCxnSpPr/>
      </xdr:nvCxnSpPr>
      <xdr:spPr>
        <a:xfrm>
          <a:off x="164592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AB98E4F8-ED5E-4718-9D0C-764167F86D39}"/>
            </a:ext>
          </a:extLst>
        </xdr:cNvPr>
        <xdr:cNvSpPr txBox="1"/>
      </xdr:nvSpPr>
      <xdr:spPr>
        <a:xfrm>
          <a:off x="159850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AE834902-34AB-4D47-AFA5-2D9986D0E6B9}"/>
            </a:ext>
          </a:extLst>
        </xdr:cNvPr>
        <xdr:cNvCxnSpPr/>
      </xdr:nvCxnSpPr>
      <xdr:spPr>
        <a:xfrm>
          <a:off x="164592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7DC52587-1DBB-4E10-8EB3-90E6FAE3FAA2}"/>
            </a:ext>
          </a:extLst>
        </xdr:cNvPr>
        <xdr:cNvSpPr txBox="1"/>
      </xdr:nvSpPr>
      <xdr:spPr>
        <a:xfrm>
          <a:off x="159850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34C42F75-481D-41C8-B7A7-5B7FD8DD4426}"/>
            </a:ext>
          </a:extLst>
        </xdr:cNvPr>
        <xdr:cNvCxnSpPr/>
      </xdr:nvCxnSpPr>
      <xdr:spPr>
        <a:xfrm>
          <a:off x="164592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13CF0D5C-8354-4F35-9747-6F5CB33C3C83}"/>
            </a:ext>
          </a:extLst>
        </xdr:cNvPr>
        <xdr:cNvSpPr txBox="1"/>
      </xdr:nvSpPr>
      <xdr:spPr>
        <a:xfrm>
          <a:off x="159850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49137B60-E2B6-4A5A-90DA-E7F25D085CF8}"/>
            </a:ext>
          </a:extLst>
        </xdr:cNvPr>
        <xdr:cNvCxnSpPr/>
      </xdr:nvCxnSpPr>
      <xdr:spPr>
        <a:xfrm>
          <a:off x="164592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3" name="テキスト ボックス 852">
          <a:extLst>
            <a:ext uri="{FF2B5EF4-FFF2-40B4-BE49-F238E27FC236}">
              <a16:creationId xmlns:a16="http://schemas.microsoft.com/office/drawing/2014/main" id="{6284B9DF-D1E9-43A0-8D79-D3B82FD46BC5}"/>
            </a:ext>
          </a:extLst>
        </xdr:cNvPr>
        <xdr:cNvSpPr txBox="1"/>
      </xdr:nvSpPr>
      <xdr:spPr>
        <a:xfrm>
          <a:off x="159399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617724F2-55CD-4D29-BE2C-715AA44F7FF5}"/>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a:extLst>
            <a:ext uri="{FF2B5EF4-FFF2-40B4-BE49-F238E27FC236}">
              <a16:creationId xmlns:a16="http://schemas.microsoft.com/office/drawing/2014/main" id="{E5B30177-FA04-46CC-93CC-C05FEF70C7A4}"/>
            </a:ext>
          </a:extLst>
        </xdr:cNvPr>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7E7D36A1-89D4-45C1-90E2-572192B1AB5F}"/>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61347</xdr:rowOff>
    </xdr:from>
    <xdr:to>
      <xdr:col>116</xdr:col>
      <xdr:colOff>62864</xdr:colOff>
      <xdr:row>78</xdr:row>
      <xdr:rowOff>134271</xdr:rowOff>
    </xdr:to>
    <xdr:cxnSp macro="">
      <xdr:nvCxnSpPr>
        <xdr:cNvPr id="857" name="直線コネクタ 856">
          <a:extLst>
            <a:ext uri="{FF2B5EF4-FFF2-40B4-BE49-F238E27FC236}">
              <a16:creationId xmlns:a16="http://schemas.microsoft.com/office/drawing/2014/main" id="{7DF36649-2A19-433D-837A-0A43A5A96017}"/>
            </a:ext>
          </a:extLst>
        </xdr:cNvPr>
        <xdr:cNvCxnSpPr/>
      </xdr:nvCxnSpPr>
      <xdr:spPr>
        <a:xfrm flipV="1">
          <a:off x="19949795" y="11789797"/>
          <a:ext cx="1269" cy="1228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138098</xdr:rowOff>
    </xdr:from>
    <xdr:ext cx="534377" cy="259045"/>
    <xdr:sp macro="" textlink="">
      <xdr:nvSpPr>
        <xdr:cNvPr id="858" name="繰出金最小値テキスト">
          <a:extLst>
            <a:ext uri="{FF2B5EF4-FFF2-40B4-BE49-F238E27FC236}">
              <a16:creationId xmlns:a16="http://schemas.microsoft.com/office/drawing/2014/main" id="{DB5E35F0-188A-4633-BFB2-3042F143A96C}"/>
            </a:ext>
          </a:extLst>
        </xdr:cNvPr>
        <xdr:cNvSpPr txBox="1"/>
      </xdr:nvSpPr>
      <xdr:spPr>
        <a:xfrm>
          <a:off x="20002500" y="1302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134271</xdr:rowOff>
    </xdr:from>
    <xdr:to>
      <xdr:col>116</xdr:col>
      <xdr:colOff>152400</xdr:colOff>
      <xdr:row>78</xdr:row>
      <xdr:rowOff>134271</xdr:rowOff>
    </xdr:to>
    <xdr:cxnSp macro="">
      <xdr:nvCxnSpPr>
        <xdr:cNvPr id="859" name="直線コネクタ 858">
          <a:extLst>
            <a:ext uri="{FF2B5EF4-FFF2-40B4-BE49-F238E27FC236}">
              <a16:creationId xmlns:a16="http://schemas.microsoft.com/office/drawing/2014/main" id="{668B7DEE-FB0C-4D90-957A-AB7457FA9004}"/>
            </a:ext>
          </a:extLst>
        </xdr:cNvPr>
        <xdr:cNvCxnSpPr/>
      </xdr:nvCxnSpPr>
      <xdr:spPr>
        <a:xfrm>
          <a:off x="19881850" y="130184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8024</xdr:rowOff>
    </xdr:from>
    <xdr:ext cx="534377" cy="259045"/>
    <xdr:sp macro="" textlink="">
      <xdr:nvSpPr>
        <xdr:cNvPr id="860" name="繰出金最大値テキスト">
          <a:extLst>
            <a:ext uri="{FF2B5EF4-FFF2-40B4-BE49-F238E27FC236}">
              <a16:creationId xmlns:a16="http://schemas.microsoft.com/office/drawing/2014/main" id="{26A8514B-1424-431E-930C-822B6E8F2B75}"/>
            </a:ext>
          </a:extLst>
        </xdr:cNvPr>
        <xdr:cNvSpPr txBox="1"/>
      </xdr:nvSpPr>
      <xdr:spPr>
        <a:xfrm>
          <a:off x="20002500" y="1157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61347</xdr:rowOff>
    </xdr:from>
    <xdr:to>
      <xdr:col>116</xdr:col>
      <xdr:colOff>152400</xdr:colOff>
      <xdr:row>71</xdr:row>
      <xdr:rowOff>61347</xdr:rowOff>
    </xdr:to>
    <xdr:cxnSp macro="">
      <xdr:nvCxnSpPr>
        <xdr:cNvPr id="861" name="直線コネクタ 860">
          <a:extLst>
            <a:ext uri="{FF2B5EF4-FFF2-40B4-BE49-F238E27FC236}">
              <a16:creationId xmlns:a16="http://schemas.microsoft.com/office/drawing/2014/main" id="{76B95FAF-62FF-4856-86E5-9E072F5A4EE4}"/>
            </a:ext>
          </a:extLst>
        </xdr:cNvPr>
        <xdr:cNvCxnSpPr/>
      </xdr:nvCxnSpPr>
      <xdr:spPr>
        <a:xfrm>
          <a:off x="19881850" y="117897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99867</xdr:rowOff>
    </xdr:from>
    <xdr:to>
      <xdr:col>116</xdr:col>
      <xdr:colOff>63500</xdr:colOff>
      <xdr:row>74</xdr:row>
      <xdr:rowOff>146863</xdr:rowOff>
    </xdr:to>
    <xdr:cxnSp macro="">
      <xdr:nvCxnSpPr>
        <xdr:cNvPr id="862" name="直線コネクタ 861">
          <a:extLst>
            <a:ext uri="{FF2B5EF4-FFF2-40B4-BE49-F238E27FC236}">
              <a16:creationId xmlns:a16="http://schemas.microsoft.com/office/drawing/2014/main" id="{59118D82-46DC-4E15-B062-D658BC6A59F7}"/>
            </a:ext>
          </a:extLst>
        </xdr:cNvPr>
        <xdr:cNvCxnSpPr/>
      </xdr:nvCxnSpPr>
      <xdr:spPr>
        <a:xfrm flipV="1">
          <a:off x="19202400" y="12323617"/>
          <a:ext cx="749300" cy="4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80205</xdr:rowOff>
    </xdr:from>
    <xdr:ext cx="534377" cy="259045"/>
    <xdr:sp macro="" textlink="">
      <xdr:nvSpPr>
        <xdr:cNvPr id="863" name="繰出金平均値テキスト">
          <a:extLst>
            <a:ext uri="{FF2B5EF4-FFF2-40B4-BE49-F238E27FC236}">
              <a16:creationId xmlns:a16="http://schemas.microsoft.com/office/drawing/2014/main" id="{98EC5973-6715-479C-9DBD-84B9672BD104}"/>
            </a:ext>
          </a:extLst>
        </xdr:cNvPr>
        <xdr:cNvSpPr txBox="1"/>
      </xdr:nvSpPr>
      <xdr:spPr>
        <a:xfrm>
          <a:off x="20002500" y="12469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101778</xdr:rowOff>
    </xdr:from>
    <xdr:to>
      <xdr:col>116</xdr:col>
      <xdr:colOff>114300</xdr:colOff>
      <xdr:row>76</xdr:row>
      <xdr:rowOff>31927</xdr:rowOff>
    </xdr:to>
    <xdr:sp macro="" textlink="">
      <xdr:nvSpPr>
        <xdr:cNvPr id="864" name="フローチャート: 判断 863">
          <a:extLst>
            <a:ext uri="{FF2B5EF4-FFF2-40B4-BE49-F238E27FC236}">
              <a16:creationId xmlns:a16="http://schemas.microsoft.com/office/drawing/2014/main" id="{1C907DAE-FF6E-4CFA-8697-5511D7AB266E}"/>
            </a:ext>
          </a:extLst>
        </xdr:cNvPr>
        <xdr:cNvSpPr/>
      </xdr:nvSpPr>
      <xdr:spPr>
        <a:xfrm>
          <a:off x="19900900" y="12490628"/>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146863</xdr:rowOff>
    </xdr:from>
    <xdr:to>
      <xdr:col>111</xdr:col>
      <xdr:colOff>177800</xdr:colOff>
      <xdr:row>74</xdr:row>
      <xdr:rowOff>151720</xdr:rowOff>
    </xdr:to>
    <xdr:cxnSp macro="">
      <xdr:nvCxnSpPr>
        <xdr:cNvPr id="865" name="直線コネクタ 864">
          <a:extLst>
            <a:ext uri="{FF2B5EF4-FFF2-40B4-BE49-F238E27FC236}">
              <a16:creationId xmlns:a16="http://schemas.microsoft.com/office/drawing/2014/main" id="{18D8222F-C328-4BB2-85C2-146C563CDB10}"/>
            </a:ext>
          </a:extLst>
        </xdr:cNvPr>
        <xdr:cNvCxnSpPr/>
      </xdr:nvCxnSpPr>
      <xdr:spPr>
        <a:xfrm flipV="1">
          <a:off x="18395950" y="12370613"/>
          <a:ext cx="806450" cy="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140144</xdr:rowOff>
    </xdr:from>
    <xdr:to>
      <xdr:col>112</xdr:col>
      <xdr:colOff>38100</xdr:colOff>
      <xdr:row>76</xdr:row>
      <xdr:rowOff>70293</xdr:rowOff>
    </xdr:to>
    <xdr:sp macro="" textlink="">
      <xdr:nvSpPr>
        <xdr:cNvPr id="866" name="フローチャート: 判断 865">
          <a:extLst>
            <a:ext uri="{FF2B5EF4-FFF2-40B4-BE49-F238E27FC236}">
              <a16:creationId xmlns:a16="http://schemas.microsoft.com/office/drawing/2014/main" id="{A9FE2A35-63D2-471D-93F0-25BE29EA6337}"/>
            </a:ext>
          </a:extLst>
        </xdr:cNvPr>
        <xdr:cNvSpPr/>
      </xdr:nvSpPr>
      <xdr:spPr>
        <a:xfrm>
          <a:off x="19157950" y="12528994"/>
          <a:ext cx="8255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61422</xdr:rowOff>
    </xdr:from>
    <xdr:ext cx="534377" cy="259045"/>
    <xdr:sp macro="" textlink="">
      <xdr:nvSpPr>
        <xdr:cNvPr id="867" name="テキスト ボックス 866">
          <a:extLst>
            <a:ext uri="{FF2B5EF4-FFF2-40B4-BE49-F238E27FC236}">
              <a16:creationId xmlns:a16="http://schemas.microsoft.com/office/drawing/2014/main" id="{13EB600F-8279-45D8-B7FC-EE4A7632ECE8}"/>
            </a:ext>
          </a:extLst>
        </xdr:cNvPr>
        <xdr:cNvSpPr txBox="1"/>
      </xdr:nvSpPr>
      <xdr:spPr>
        <a:xfrm>
          <a:off x="18960611" y="1261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151720</xdr:rowOff>
    </xdr:from>
    <xdr:to>
      <xdr:col>107</xdr:col>
      <xdr:colOff>50800</xdr:colOff>
      <xdr:row>75</xdr:row>
      <xdr:rowOff>25114</xdr:rowOff>
    </xdr:to>
    <xdr:cxnSp macro="">
      <xdr:nvCxnSpPr>
        <xdr:cNvPr id="868" name="直線コネクタ 867">
          <a:extLst>
            <a:ext uri="{FF2B5EF4-FFF2-40B4-BE49-F238E27FC236}">
              <a16:creationId xmlns:a16="http://schemas.microsoft.com/office/drawing/2014/main" id="{12075807-4304-44A0-A0A5-86940988C0F5}"/>
            </a:ext>
          </a:extLst>
        </xdr:cNvPr>
        <xdr:cNvCxnSpPr/>
      </xdr:nvCxnSpPr>
      <xdr:spPr>
        <a:xfrm flipV="1">
          <a:off x="17602200" y="12375470"/>
          <a:ext cx="793750" cy="3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142107</xdr:rowOff>
    </xdr:from>
    <xdr:to>
      <xdr:col>107</xdr:col>
      <xdr:colOff>101600</xdr:colOff>
      <xdr:row>76</xdr:row>
      <xdr:rowOff>72256</xdr:rowOff>
    </xdr:to>
    <xdr:sp macro="" textlink="">
      <xdr:nvSpPr>
        <xdr:cNvPr id="869" name="フローチャート: 判断 868">
          <a:extLst>
            <a:ext uri="{FF2B5EF4-FFF2-40B4-BE49-F238E27FC236}">
              <a16:creationId xmlns:a16="http://schemas.microsoft.com/office/drawing/2014/main" id="{F2B43F91-FDFF-45D2-BC74-7456064D762D}"/>
            </a:ext>
          </a:extLst>
        </xdr:cNvPr>
        <xdr:cNvSpPr/>
      </xdr:nvSpPr>
      <xdr:spPr>
        <a:xfrm>
          <a:off x="18345150" y="12530957"/>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63383</xdr:rowOff>
    </xdr:from>
    <xdr:ext cx="534377" cy="259045"/>
    <xdr:sp macro="" textlink="">
      <xdr:nvSpPr>
        <xdr:cNvPr id="870" name="テキスト ボックス 869">
          <a:extLst>
            <a:ext uri="{FF2B5EF4-FFF2-40B4-BE49-F238E27FC236}">
              <a16:creationId xmlns:a16="http://schemas.microsoft.com/office/drawing/2014/main" id="{63A14015-376F-4294-B0F3-45AB3BF737CA}"/>
            </a:ext>
          </a:extLst>
        </xdr:cNvPr>
        <xdr:cNvSpPr txBox="1"/>
      </xdr:nvSpPr>
      <xdr:spPr>
        <a:xfrm>
          <a:off x="18166861" y="1261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25114</xdr:rowOff>
    </xdr:from>
    <xdr:to>
      <xdr:col>102</xdr:col>
      <xdr:colOff>114300</xdr:colOff>
      <xdr:row>75</xdr:row>
      <xdr:rowOff>59919</xdr:rowOff>
    </xdr:to>
    <xdr:cxnSp macro="">
      <xdr:nvCxnSpPr>
        <xdr:cNvPr id="871" name="直線コネクタ 870">
          <a:extLst>
            <a:ext uri="{FF2B5EF4-FFF2-40B4-BE49-F238E27FC236}">
              <a16:creationId xmlns:a16="http://schemas.microsoft.com/office/drawing/2014/main" id="{FF157A77-EAD1-4D66-822D-2D014EE14B83}"/>
            </a:ext>
          </a:extLst>
        </xdr:cNvPr>
        <xdr:cNvCxnSpPr/>
      </xdr:nvCxnSpPr>
      <xdr:spPr>
        <a:xfrm flipV="1">
          <a:off x="16802100" y="12413964"/>
          <a:ext cx="800100" cy="3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125914</xdr:rowOff>
    </xdr:from>
    <xdr:to>
      <xdr:col>102</xdr:col>
      <xdr:colOff>165100</xdr:colOff>
      <xdr:row>76</xdr:row>
      <xdr:rowOff>56065</xdr:rowOff>
    </xdr:to>
    <xdr:sp macro="" textlink="">
      <xdr:nvSpPr>
        <xdr:cNvPr id="872" name="フローチャート: 判断 871">
          <a:extLst>
            <a:ext uri="{FF2B5EF4-FFF2-40B4-BE49-F238E27FC236}">
              <a16:creationId xmlns:a16="http://schemas.microsoft.com/office/drawing/2014/main" id="{9CAAEEF9-E6D9-4B6F-8AB8-BF2168E16996}"/>
            </a:ext>
          </a:extLst>
        </xdr:cNvPr>
        <xdr:cNvSpPr/>
      </xdr:nvSpPr>
      <xdr:spPr>
        <a:xfrm>
          <a:off x="17551400" y="12514764"/>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47192</xdr:rowOff>
    </xdr:from>
    <xdr:ext cx="534377" cy="259045"/>
    <xdr:sp macro="" textlink="">
      <xdr:nvSpPr>
        <xdr:cNvPr id="873" name="テキスト ボックス 872">
          <a:extLst>
            <a:ext uri="{FF2B5EF4-FFF2-40B4-BE49-F238E27FC236}">
              <a16:creationId xmlns:a16="http://schemas.microsoft.com/office/drawing/2014/main" id="{8FA03DD9-72C2-49D6-84B2-2A6FB8606AE6}"/>
            </a:ext>
          </a:extLst>
        </xdr:cNvPr>
        <xdr:cNvSpPr txBox="1"/>
      </xdr:nvSpPr>
      <xdr:spPr>
        <a:xfrm>
          <a:off x="17354061" y="1260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21082</xdr:rowOff>
    </xdr:from>
    <xdr:to>
      <xdr:col>98</xdr:col>
      <xdr:colOff>38100</xdr:colOff>
      <xdr:row>75</xdr:row>
      <xdr:rowOff>122682</xdr:rowOff>
    </xdr:to>
    <xdr:sp macro="" textlink="">
      <xdr:nvSpPr>
        <xdr:cNvPr id="874" name="フローチャート: 判断 873">
          <a:extLst>
            <a:ext uri="{FF2B5EF4-FFF2-40B4-BE49-F238E27FC236}">
              <a16:creationId xmlns:a16="http://schemas.microsoft.com/office/drawing/2014/main" id="{0CE7DD65-C984-40FD-9AE9-E1CEE0242B87}"/>
            </a:ext>
          </a:extLst>
        </xdr:cNvPr>
        <xdr:cNvSpPr/>
      </xdr:nvSpPr>
      <xdr:spPr>
        <a:xfrm>
          <a:off x="16757650" y="124099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113809</xdr:rowOff>
    </xdr:from>
    <xdr:ext cx="534377" cy="259045"/>
    <xdr:sp macro="" textlink="">
      <xdr:nvSpPr>
        <xdr:cNvPr id="875" name="テキスト ボックス 874">
          <a:extLst>
            <a:ext uri="{FF2B5EF4-FFF2-40B4-BE49-F238E27FC236}">
              <a16:creationId xmlns:a16="http://schemas.microsoft.com/office/drawing/2014/main" id="{0673FA72-0A1F-42F0-BDB0-0E3CC34648E3}"/>
            </a:ext>
          </a:extLst>
        </xdr:cNvPr>
        <xdr:cNvSpPr txBox="1"/>
      </xdr:nvSpPr>
      <xdr:spPr>
        <a:xfrm>
          <a:off x="16560311" y="1250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AA61E4B3-0BBD-45FA-9C7F-FF0DDB037A9C}"/>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E6A15F1A-CB99-4A90-8419-CE506DA44603}"/>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92F40BCA-A155-4477-8C4A-7EB2381B0CE1}"/>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4F710458-AA39-4129-9336-B1AA4BF08C4A}"/>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ABF8778C-4D32-4DA5-9B79-422CAAA196E8}"/>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49067</xdr:rowOff>
    </xdr:from>
    <xdr:to>
      <xdr:col>116</xdr:col>
      <xdr:colOff>114300</xdr:colOff>
      <xdr:row>74</xdr:row>
      <xdr:rowOff>150667</xdr:rowOff>
    </xdr:to>
    <xdr:sp macro="" textlink="">
      <xdr:nvSpPr>
        <xdr:cNvPr id="881" name="楕円 880">
          <a:extLst>
            <a:ext uri="{FF2B5EF4-FFF2-40B4-BE49-F238E27FC236}">
              <a16:creationId xmlns:a16="http://schemas.microsoft.com/office/drawing/2014/main" id="{6C3FF8BC-95DF-4C8A-87DA-73EDFFDF1C31}"/>
            </a:ext>
          </a:extLst>
        </xdr:cNvPr>
        <xdr:cNvSpPr/>
      </xdr:nvSpPr>
      <xdr:spPr>
        <a:xfrm>
          <a:off x="19900900" y="1227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71944</xdr:rowOff>
    </xdr:from>
    <xdr:ext cx="534377" cy="259045"/>
    <xdr:sp macro="" textlink="">
      <xdr:nvSpPr>
        <xdr:cNvPr id="882" name="繰出金該当値テキスト">
          <a:extLst>
            <a:ext uri="{FF2B5EF4-FFF2-40B4-BE49-F238E27FC236}">
              <a16:creationId xmlns:a16="http://schemas.microsoft.com/office/drawing/2014/main" id="{AB67DEFE-EFCC-4AA3-9C53-9F2861A520F8}"/>
            </a:ext>
          </a:extLst>
        </xdr:cNvPr>
        <xdr:cNvSpPr txBox="1"/>
      </xdr:nvSpPr>
      <xdr:spPr>
        <a:xfrm>
          <a:off x="20002500" y="1213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96063</xdr:rowOff>
    </xdr:from>
    <xdr:to>
      <xdr:col>112</xdr:col>
      <xdr:colOff>38100</xdr:colOff>
      <xdr:row>75</xdr:row>
      <xdr:rowOff>26213</xdr:rowOff>
    </xdr:to>
    <xdr:sp macro="" textlink="">
      <xdr:nvSpPr>
        <xdr:cNvPr id="883" name="楕円 882">
          <a:extLst>
            <a:ext uri="{FF2B5EF4-FFF2-40B4-BE49-F238E27FC236}">
              <a16:creationId xmlns:a16="http://schemas.microsoft.com/office/drawing/2014/main" id="{F887DE78-21FA-4291-9E04-0819D73A6F2F}"/>
            </a:ext>
          </a:extLst>
        </xdr:cNvPr>
        <xdr:cNvSpPr/>
      </xdr:nvSpPr>
      <xdr:spPr>
        <a:xfrm>
          <a:off x="19157950" y="123198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42740</xdr:rowOff>
    </xdr:from>
    <xdr:ext cx="534377" cy="259045"/>
    <xdr:sp macro="" textlink="">
      <xdr:nvSpPr>
        <xdr:cNvPr id="884" name="テキスト ボックス 883">
          <a:extLst>
            <a:ext uri="{FF2B5EF4-FFF2-40B4-BE49-F238E27FC236}">
              <a16:creationId xmlns:a16="http://schemas.microsoft.com/office/drawing/2014/main" id="{7F57A817-19FF-487C-AB6B-D6B5FCB5D919}"/>
            </a:ext>
          </a:extLst>
        </xdr:cNvPr>
        <xdr:cNvSpPr txBox="1"/>
      </xdr:nvSpPr>
      <xdr:spPr>
        <a:xfrm>
          <a:off x="18960611" y="1210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100920</xdr:rowOff>
    </xdr:from>
    <xdr:to>
      <xdr:col>107</xdr:col>
      <xdr:colOff>101600</xdr:colOff>
      <xdr:row>75</xdr:row>
      <xdr:rowOff>31070</xdr:rowOff>
    </xdr:to>
    <xdr:sp macro="" textlink="">
      <xdr:nvSpPr>
        <xdr:cNvPr id="885" name="楕円 884">
          <a:extLst>
            <a:ext uri="{FF2B5EF4-FFF2-40B4-BE49-F238E27FC236}">
              <a16:creationId xmlns:a16="http://schemas.microsoft.com/office/drawing/2014/main" id="{28E26079-5747-4AEC-97D1-6477409B8BF3}"/>
            </a:ext>
          </a:extLst>
        </xdr:cNvPr>
        <xdr:cNvSpPr/>
      </xdr:nvSpPr>
      <xdr:spPr>
        <a:xfrm>
          <a:off x="18345150" y="12324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47597</xdr:rowOff>
    </xdr:from>
    <xdr:ext cx="534377" cy="259045"/>
    <xdr:sp macro="" textlink="">
      <xdr:nvSpPr>
        <xdr:cNvPr id="886" name="テキスト ボックス 885">
          <a:extLst>
            <a:ext uri="{FF2B5EF4-FFF2-40B4-BE49-F238E27FC236}">
              <a16:creationId xmlns:a16="http://schemas.microsoft.com/office/drawing/2014/main" id="{22E203E8-D664-4D8C-814D-9E702AAE2EF9}"/>
            </a:ext>
          </a:extLst>
        </xdr:cNvPr>
        <xdr:cNvSpPr txBox="1"/>
      </xdr:nvSpPr>
      <xdr:spPr>
        <a:xfrm>
          <a:off x="18166861" y="1210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145764</xdr:rowOff>
    </xdr:from>
    <xdr:to>
      <xdr:col>102</xdr:col>
      <xdr:colOff>165100</xdr:colOff>
      <xdr:row>75</xdr:row>
      <xdr:rowOff>75914</xdr:rowOff>
    </xdr:to>
    <xdr:sp macro="" textlink="">
      <xdr:nvSpPr>
        <xdr:cNvPr id="887" name="楕円 886">
          <a:extLst>
            <a:ext uri="{FF2B5EF4-FFF2-40B4-BE49-F238E27FC236}">
              <a16:creationId xmlns:a16="http://schemas.microsoft.com/office/drawing/2014/main" id="{39AACA69-A575-4A8A-98DA-5873B758779E}"/>
            </a:ext>
          </a:extLst>
        </xdr:cNvPr>
        <xdr:cNvSpPr/>
      </xdr:nvSpPr>
      <xdr:spPr>
        <a:xfrm>
          <a:off x="17551400" y="123695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92441</xdr:rowOff>
    </xdr:from>
    <xdr:ext cx="534377" cy="259045"/>
    <xdr:sp macro="" textlink="">
      <xdr:nvSpPr>
        <xdr:cNvPr id="888" name="テキスト ボックス 887">
          <a:extLst>
            <a:ext uri="{FF2B5EF4-FFF2-40B4-BE49-F238E27FC236}">
              <a16:creationId xmlns:a16="http://schemas.microsoft.com/office/drawing/2014/main" id="{0001D954-A89B-42B8-A970-3D4EDB74E4A3}"/>
            </a:ext>
          </a:extLst>
        </xdr:cNvPr>
        <xdr:cNvSpPr txBox="1"/>
      </xdr:nvSpPr>
      <xdr:spPr>
        <a:xfrm>
          <a:off x="17354061" y="1215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9119</xdr:rowOff>
    </xdr:from>
    <xdr:to>
      <xdr:col>98</xdr:col>
      <xdr:colOff>38100</xdr:colOff>
      <xdr:row>75</xdr:row>
      <xdr:rowOff>110719</xdr:rowOff>
    </xdr:to>
    <xdr:sp macro="" textlink="">
      <xdr:nvSpPr>
        <xdr:cNvPr id="889" name="楕円 888">
          <a:extLst>
            <a:ext uri="{FF2B5EF4-FFF2-40B4-BE49-F238E27FC236}">
              <a16:creationId xmlns:a16="http://schemas.microsoft.com/office/drawing/2014/main" id="{29757548-2B5B-4349-A9F6-CC05FED49D73}"/>
            </a:ext>
          </a:extLst>
        </xdr:cNvPr>
        <xdr:cNvSpPr/>
      </xdr:nvSpPr>
      <xdr:spPr>
        <a:xfrm>
          <a:off x="16757650" y="123979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127246</xdr:rowOff>
    </xdr:from>
    <xdr:ext cx="534377" cy="259045"/>
    <xdr:sp macro="" textlink="">
      <xdr:nvSpPr>
        <xdr:cNvPr id="890" name="テキスト ボックス 889">
          <a:extLst>
            <a:ext uri="{FF2B5EF4-FFF2-40B4-BE49-F238E27FC236}">
              <a16:creationId xmlns:a16="http://schemas.microsoft.com/office/drawing/2014/main" id="{AFE7EC09-1EFF-49B1-AA48-DD460637D6C2}"/>
            </a:ext>
          </a:extLst>
        </xdr:cNvPr>
        <xdr:cNvSpPr txBox="1"/>
      </xdr:nvSpPr>
      <xdr:spPr>
        <a:xfrm>
          <a:off x="16560311" y="1218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8396746-158D-4972-A8A0-A931D40B2185}"/>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8253198B-F763-4DFC-A386-287B338B5DF5}"/>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2DD16D75-DE91-434C-A004-444F5759C488}"/>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A27EDD4E-5A3B-498C-943D-FACEA4DAF89F}"/>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B21742F3-A235-419C-B46A-C169C4203935}"/>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232BC492-9924-4B02-8EB5-E47CFC49EDD3}"/>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7F1D2876-33B4-4E6D-87ED-548F5351E176}"/>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D0EC56D7-887B-48FD-BA02-928AEEF98BD4}"/>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49188BD-1E92-491D-BC65-FD8DC6E19FA3}"/>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5308B8F2-296E-4479-8406-3AC4F13F44CA}"/>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C8F06C08-F81C-4718-B08C-6AD179C30ABA}"/>
            </a:ext>
          </a:extLst>
        </xdr:cNvPr>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921FCD8-8A33-450F-94E2-69CA15759B55}"/>
            </a:ext>
          </a:extLst>
        </xdr:cNvPr>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BF0B89F8-FC5D-49FA-81EF-8E80BA7C7CC6}"/>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E5EAA238-6474-4BBA-A2C4-2DC7D1B6444F}"/>
            </a:ext>
          </a:extLst>
        </xdr:cNvPr>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4EDEF9EB-30FF-4AEB-98F2-55EBBD1AF3D5}"/>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B165D78E-4750-4060-9A9D-1D59F34CFACF}"/>
            </a:ext>
          </a:extLst>
        </xdr:cNvPr>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CA619A10-FF82-4414-9C2F-5E45DFC121BC}"/>
            </a:ext>
          </a:extLst>
        </xdr:cNvPr>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6DED22FE-08B9-4719-BF84-5FD59EAA2762}"/>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B8BA8479-D26B-48DD-A01D-DC78745A4F03}"/>
            </a:ext>
          </a:extLst>
        </xdr:cNvPr>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E71F9DE4-3453-48FF-B860-B53A0B497EA5}"/>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BA33ADAB-2539-43A0-B189-1F5AD8C734EB}"/>
            </a:ext>
          </a:extLst>
        </xdr:cNvPr>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362FAC6B-BE16-43D5-B747-A2DB37E17971}"/>
            </a:ext>
          </a:extLst>
        </xdr:cNvPr>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4B7C140B-233D-42D1-B13C-1ED984202E23}"/>
            </a:ext>
          </a:extLst>
        </xdr:cNvPr>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F5F4ADE8-053B-4D9A-9E24-0BCAC513B9F4}"/>
            </a:ext>
          </a:extLst>
        </xdr:cNvPr>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F58611D6-BF0F-4F0C-AB11-3D5F963E34EF}"/>
            </a:ext>
          </a:extLst>
        </xdr:cNvPr>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EF8292D0-AC81-42F0-BB14-8C7E0E26EEC0}"/>
            </a:ext>
          </a:extLst>
        </xdr:cNvPr>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CA00C324-661C-4100-A8A7-D66B954FA2D7}"/>
            </a:ext>
          </a:extLst>
        </xdr:cNvPr>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65A771B5-6CEF-4541-AA41-C12E09FB0B27}"/>
            </a:ext>
          </a:extLst>
        </xdr:cNvPr>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385F9780-B464-4669-BD9E-541FE1EF676F}"/>
            </a:ext>
          </a:extLst>
        </xdr:cNvPr>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D4E3DA8E-0D65-45F9-9FD1-C2736EDAA8C0}"/>
            </a:ext>
          </a:extLst>
        </xdr:cNvPr>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7E8C8ED-197E-4372-A5A5-2D8610F7DF2A}"/>
            </a:ext>
          </a:extLst>
        </xdr:cNvPr>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40A4065F-3AD1-421D-B249-AB2A00FC07C8}"/>
            </a:ext>
          </a:extLst>
        </xdr:cNvPr>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F757D85E-80D7-4059-8D1D-59DD80E60077}"/>
            </a:ext>
          </a:extLst>
        </xdr:cNvPr>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5002AD4-D3E3-4675-9745-9DFAF1C3FFD6}"/>
            </a:ext>
          </a:extLst>
        </xdr:cNvPr>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80CF7AAB-2571-43CD-9D32-C78CFAF3E0FA}"/>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ECC5097D-0A0D-462B-ACB5-66E8ABB99DE5}"/>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FAD112B6-8948-47D6-AACD-A426D136536A}"/>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75FF90C5-1C6D-45F2-B51C-A90398947F06}"/>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543E115A-A6CB-473F-B7C6-C5BC283106D9}"/>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2E459347-3CF1-4489-8074-9CC03435919D}"/>
            </a:ext>
          </a:extLst>
        </xdr:cNvPr>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736C5F6B-65F3-4E52-867E-FF7295D4FB7B}"/>
            </a:ext>
          </a:extLst>
        </xdr:cNvPr>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2EEA46B-5181-4964-8746-294AE5E57DB2}"/>
            </a:ext>
          </a:extLst>
        </xdr:cNvPr>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7917A47F-6222-4DE8-A007-8819B9A8C957}"/>
            </a:ext>
          </a:extLst>
        </xdr:cNvPr>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938BEE7A-3AE9-45F6-BAD0-1D1CAE715C2D}"/>
            </a:ext>
          </a:extLst>
        </xdr:cNvPr>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2B5727CF-F34C-42A8-B015-5FFE8EB41EB9}"/>
            </a:ext>
          </a:extLst>
        </xdr:cNvPr>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2D3E4A2F-EA75-48B3-B825-547693164339}"/>
            </a:ext>
          </a:extLst>
        </xdr:cNvPr>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4FEE17AD-10E8-448B-AB89-14AB3C225FA2}"/>
            </a:ext>
          </a:extLst>
        </xdr:cNvPr>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622C8412-CBDD-4BBA-B104-C638D25BAB4B}"/>
            </a:ext>
          </a:extLst>
        </xdr:cNvPr>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2C588960-1315-45F6-AFD8-D3C906E71253}"/>
            </a:ext>
          </a:extLst>
        </xdr:cNvPr>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CF133796-B331-4CD4-BCFA-B7734820B49F}"/>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C7664F86-813B-4D2D-A7A3-49D28E909C18}"/>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B73AD49F-0D0E-430C-945A-7D2921980344}"/>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832,786</a:t>
          </a:r>
          <a:r>
            <a:rPr kumimoji="1" lang="ja-JP" altLang="en-US" sz="1300">
              <a:latin typeface="ＭＳ Ｐゴシック" panose="020B0600070205080204" pitchFamily="50" charset="-128"/>
              <a:ea typeface="ＭＳ Ｐゴシック" panose="020B0600070205080204" pitchFamily="50" charset="-128"/>
            </a:rPr>
            <a:t>円となり、前年度より</a:t>
          </a:r>
          <a:r>
            <a:rPr kumimoji="1" lang="en-US" altLang="ja-JP" sz="1300">
              <a:latin typeface="ＭＳ Ｐゴシック" panose="020B0600070205080204" pitchFamily="50" charset="-128"/>
              <a:ea typeface="ＭＳ Ｐゴシック" panose="020B0600070205080204" pitchFamily="50" charset="-128"/>
            </a:rPr>
            <a:t>32,736</a:t>
          </a:r>
          <a:r>
            <a:rPr kumimoji="1" lang="ja-JP" altLang="en-US" sz="1300">
              <a:latin typeface="ＭＳ Ｐゴシック" panose="020B0600070205080204" pitchFamily="50" charset="-128"/>
              <a:ea typeface="ＭＳ Ｐゴシック" panose="020B0600070205080204" pitchFamily="50" charset="-128"/>
            </a:rPr>
            <a:t>円の増となった。このうち、扶助費における住民一人当たりのコストは</a:t>
          </a:r>
          <a:r>
            <a:rPr kumimoji="1" lang="en-US" altLang="ja-JP" sz="1300">
              <a:latin typeface="ＭＳ Ｐゴシック" panose="020B0600070205080204" pitchFamily="50" charset="-128"/>
              <a:ea typeface="ＭＳ Ｐゴシック" panose="020B0600070205080204" pitchFamily="50" charset="-128"/>
            </a:rPr>
            <a:t>173,862</a:t>
          </a:r>
          <a:r>
            <a:rPr kumimoji="1" lang="ja-JP" altLang="en-US" sz="1300">
              <a:latin typeface="ＭＳ Ｐゴシック" panose="020B0600070205080204" pitchFamily="50" charset="-128"/>
              <a:ea typeface="ＭＳ Ｐゴシック" panose="020B0600070205080204" pitchFamily="50" charset="-128"/>
            </a:rPr>
            <a:t>円であり、類似団体平均で</a:t>
          </a:r>
          <a:r>
            <a:rPr kumimoji="1" lang="en-US" altLang="ja-JP" sz="1300">
              <a:latin typeface="ＭＳ Ｐゴシック" panose="020B0600070205080204" pitchFamily="50" charset="-128"/>
              <a:ea typeface="ＭＳ Ｐゴシック" panose="020B0600070205080204" pitchFamily="50" charset="-128"/>
            </a:rPr>
            <a:t>61,176</a:t>
          </a:r>
          <a:r>
            <a:rPr kumimoji="1" lang="ja-JP" altLang="en-US" sz="1300">
              <a:latin typeface="ＭＳ Ｐゴシック" panose="020B0600070205080204" pitchFamily="50" charset="-128"/>
              <a:ea typeface="ＭＳ Ｐゴシック" panose="020B0600070205080204" pitchFamily="50" charset="-128"/>
            </a:rPr>
            <a:t>円、全国平均で</a:t>
          </a:r>
          <a:r>
            <a:rPr kumimoji="1" lang="en-US" altLang="ja-JP" sz="1300">
              <a:latin typeface="ＭＳ Ｐゴシック" panose="020B0600070205080204" pitchFamily="50" charset="-128"/>
              <a:ea typeface="ＭＳ Ｐゴシック" panose="020B0600070205080204" pitchFamily="50" charset="-128"/>
            </a:rPr>
            <a:t>37,732</a:t>
          </a:r>
          <a:r>
            <a:rPr kumimoji="1" lang="ja-JP" altLang="en-US" sz="1300">
              <a:latin typeface="ＭＳ Ｐゴシック" panose="020B0600070205080204" pitchFamily="50" charset="-128"/>
              <a:ea typeface="ＭＳ Ｐゴシック" panose="020B0600070205080204" pitchFamily="50" charset="-128"/>
            </a:rPr>
            <a:t>円、宮崎県平均で</a:t>
          </a:r>
          <a:r>
            <a:rPr kumimoji="1" lang="en-US" altLang="ja-JP" sz="1300">
              <a:latin typeface="ＭＳ Ｐゴシック" panose="020B0600070205080204" pitchFamily="50" charset="-128"/>
              <a:ea typeface="ＭＳ Ｐゴシック" panose="020B0600070205080204" pitchFamily="50" charset="-128"/>
            </a:rPr>
            <a:t>8,665</a:t>
          </a:r>
          <a:r>
            <a:rPr kumimoji="1" lang="ja-JP" altLang="en-US" sz="1300">
              <a:latin typeface="ＭＳ Ｐゴシック" panose="020B0600070205080204" pitchFamily="50" charset="-128"/>
              <a:ea typeface="ＭＳ Ｐゴシック" panose="020B0600070205080204" pitchFamily="50" charset="-128"/>
            </a:rPr>
            <a:t>円高く、乖離額が更に大きくなっている。これは少子高齢化に伴う社会保障関連経費によるもので、近年は特に社会福祉費・児童福祉費・生活保護費に係る決算額の比率が大きくなっている。特別給付金関連経費も要因の一つではあるが、経常的なものとしては認定こども園等の運営費負担金等の増加によるものと考えられる。今後も少子高齢化の進行や子育て支援の充実などにより扶助費の増加が見込まれるため、引き続き適正化に努める。災害復旧費の上昇については、令和４年７月の台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号災害による農地農業用施設・道路橋梁施設・林道施設といった災害復旧に係るものが主な要因である。また、令和２、３年度の大きな金額となっていた普通建設事業（うち更新整備）は新庁舎建設事業の完了を受けて住民一人当たりコストも</a:t>
          </a:r>
          <a:r>
            <a:rPr kumimoji="1" lang="en-US" altLang="ja-JP" sz="1300">
              <a:latin typeface="ＭＳ Ｐゴシック" panose="020B0600070205080204" pitchFamily="50" charset="-128"/>
              <a:ea typeface="ＭＳ Ｐゴシック" panose="020B0600070205080204" pitchFamily="50" charset="-128"/>
            </a:rPr>
            <a:t>30,468</a:t>
          </a:r>
          <a:r>
            <a:rPr kumimoji="1" lang="ja-JP" altLang="en-US" sz="1300">
              <a:latin typeface="ＭＳ Ｐゴシック" panose="020B0600070205080204" pitchFamily="50" charset="-128"/>
              <a:ea typeface="ＭＳ Ｐゴシック" panose="020B0600070205080204" pitchFamily="50" charset="-128"/>
            </a:rPr>
            <a:t>円となり２年連続類似団体平均を下回る結果となった。公債費における住民一人当たりコストは</a:t>
          </a:r>
          <a:r>
            <a:rPr kumimoji="1" lang="en-US" altLang="ja-JP" sz="1300">
              <a:latin typeface="ＭＳ Ｐゴシック" panose="020B0600070205080204" pitchFamily="50" charset="-128"/>
              <a:ea typeface="ＭＳ Ｐゴシック" panose="020B0600070205080204" pitchFamily="50" charset="-128"/>
            </a:rPr>
            <a:t>32,958</a:t>
          </a:r>
          <a:r>
            <a:rPr kumimoji="1" lang="ja-JP" altLang="en-US" sz="1300">
              <a:latin typeface="ＭＳ Ｐゴシック" panose="020B0600070205080204" pitchFamily="50" charset="-128"/>
              <a:ea typeface="ＭＳ Ｐゴシック" panose="020B0600070205080204" pitchFamily="50" charset="-128"/>
            </a:rPr>
            <a:t>円で類似団体内で最も低いコストとなっている。今後は新庁舎建設事業による起債償還が本格化することから、引き続き起債の新規発行を適正額に留めるなど公債費の削減を進め財政の健全化に努める。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E1C25D7-8A20-4F5F-AA75-49FD70C91B39}"/>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43CB965B-B470-4CCC-ABC9-E41ADEA143BF}"/>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9D95D6C8-79C6-4448-A3C5-002A2E29FE05}"/>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C9620AFC-06DC-4B3B-B4FE-B80681CC0D82}"/>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7F99D27-13A3-4152-B590-8515061D3549}"/>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813159A-2D89-4280-A0D1-6CE12B511EF6}"/>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232F38C-5F31-4883-AD9B-0DD8C4E68999}"/>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464D94E-7F0B-4EAC-A035-202FFAAF852E}"/>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7383357-EA72-4FB2-AFBC-09A212CDFB5A}"/>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624498D6-A81A-44F5-A144-52E46A86A597}"/>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28,503
28,250
438.79
24,692,494
23,736,904
665,079
9,254,103
11,589,338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EEC2F5E-9E13-4FB4-A73F-EDE963B32133}"/>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FFF8378-4C99-444B-BCFD-35BC6F216646}"/>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FF9FB71-0BEB-486C-9F8A-12FED18A379E}"/>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45CF074-E67D-4C36-9B19-B3630A9E3CF9}"/>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C617678-361C-4461-9D93-76A3BC2AA2E4}"/>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F98AD5AF-1E9A-43ED-A318-5F87D3EDC62B}"/>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B1D751D4-A7CC-4901-BF2E-F8C5F03E47A6}"/>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F5934398-79AE-4817-9580-FABF20200941}"/>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3AB0D171-91A7-412D-952C-CBD5B6EF9E96}"/>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1720913-9AE5-4C4E-AA65-590AAAE61C0D}"/>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542D1581-1B3A-43C0-8EE9-2F1EF10FD1B7}"/>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35B7D484-9104-4DE6-9D3F-F4930A0DA5D1}"/>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98C411E-2628-4EE2-884E-3443A49E5228}"/>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6B81A8F1-417C-4900-A779-83CB0E36DAF4}"/>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D936586-32BF-43D0-80D1-36C4BB9A609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786C7052-D469-4E27-9D40-A1CCDA618EF7}"/>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128EAE9-A3A7-4BE1-A204-40BB9CC5D11C}"/>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F6557C23-01FB-4115-88C4-158CF83E3D26}"/>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60B071C3-F816-4109-963C-299B1FE760AF}"/>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C2167301-FE7A-4541-9B12-EC0D80683911}"/>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4EA33F45-786E-42AC-9557-B28BD9EE5823}"/>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6C0AAC0F-748C-4E52-AF29-490861E6F9F7}"/>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728FCDC0-1FFA-48F4-9849-101676BD9BD1}"/>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2EEC9F10-94DE-432B-BAFA-EE5966153E2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AC1F6CF-99E1-4389-9217-CD272FB02277}"/>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3ACBD415-5076-4ED7-97F3-5DDF18328A69}"/>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56CEB8AA-47D5-42EA-94B8-DB5BC4B424D9}"/>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2EC54097-5DD9-4758-9069-04227856E9BF}"/>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D42DC059-3B69-42D0-9244-BDAFE342C68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B833A0B3-31AD-4AFD-8A6E-98E0F6A6E4A9}"/>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53B0C614-DBB8-4ECC-9DEE-FED553A071C8}"/>
            </a:ext>
          </a:extLst>
        </xdr:cNvPr>
        <xdr:cNvSpPr txBox="1"/>
      </xdr:nvSpPr>
      <xdr:spPr>
        <a:xfrm>
          <a:off x="475114" y="6722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21016C48-5E65-4A3E-B0B8-8BFD341781A5}"/>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297E8CBF-FBD6-402D-A345-B71DB72C4D33}"/>
            </a:ext>
          </a:extLst>
        </xdr:cNvPr>
        <xdr:cNvSpPr txBox="1"/>
      </xdr:nvSpPr>
      <xdr:spPr>
        <a:xfrm>
          <a:off x="275771"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7FF3183A-C055-4B8E-BD7E-F4D23E668917}"/>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EC00DAC4-8C39-4BCC-A6AE-49FE24D4D70A}"/>
            </a:ext>
          </a:extLst>
        </xdr:cNvPr>
        <xdr:cNvSpPr txBox="1"/>
      </xdr:nvSpPr>
      <xdr:spPr>
        <a:xfrm>
          <a:off x="27577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B38BAA74-A178-4E6C-9273-18A2C4941187}"/>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ACD08E7E-E961-4693-B3EA-084BE19F4267}"/>
            </a:ext>
          </a:extLst>
        </xdr:cNvPr>
        <xdr:cNvSpPr txBox="1"/>
      </xdr:nvSpPr>
      <xdr:spPr>
        <a:xfrm>
          <a:off x="2757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BED00B36-851C-4C2D-83BC-4D5F83A85CA9}"/>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760230D5-9C4B-4239-A2F1-35C2036DB7F5}"/>
            </a:ext>
          </a:extLst>
        </xdr:cNvPr>
        <xdr:cNvSpPr txBox="1"/>
      </xdr:nvSpPr>
      <xdr:spPr>
        <a:xfrm>
          <a:off x="27577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64B85749-C560-4163-A6D6-9894291AA5A2}"/>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68E85803-45B1-4C8F-9811-D19E26F73E51}"/>
            </a:ext>
          </a:extLst>
        </xdr:cNvPr>
        <xdr:cNvSpPr txBox="1"/>
      </xdr:nvSpPr>
      <xdr:spPr>
        <a:xfrm>
          <a:off x="2116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EE0E259F-B5F2-41BC-B6EF-9454B9BFC621}"/>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D32340FD-3B3C-4E8C-B0B1-72A9BEFEE29D}"/>
            </a:ext>
          </a:extLst>
        </xdr:cNvPr>
        <xdr:cNvSpPr txBox="1"/>
      </xdr:nvSpPr>
      <xdr:spPr>
        <a:xfrm>
          <a:off x="2116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53A365B4-550C-4261-B1C4-74F263A4C55D}"/>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93409</xdr:rowOff>
    </xdr:from>
    <xdr:to>
      <xdr:col>24</xdr:col>
      <xdr:colOff>62865</xdr:colOff>
      <xdr:row>37</xdr:row>
      <xdr:rowOff>167322</xdr:rowOff>
    </xdr:to>
    <xdr:cxnSp macro="">
      <xdr:nvCxnSpPr>
        <xdr:cNvPr id="56" name="直線コネクタ 55">
          <a:extLst>
            <a:ext uri="{FF2B5EF4-FFF2-40B4-BE49-F238E27FC236}">
              <a16:creationId xmlns:a16="http://schemas.microsoft.com/office/drawing/2014/main" id="{C4E97CD8-B663-40B9-BBD3-08E711219825}"/>
            </a:ext>
          </a:extLst>
        </xdr:cNvPr>
        <xdr:cNvCxnSpPr/>
      </xdr:nvCxnSpPr>
      <xdr:spPr>
        <a:xfrm flipV="1">
          <a:off x="4176395" y="5052759"/>
          <a:ext cx="1270" cy="122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171149</xdr:rowOff>
    </xdr:from>
    <xdr:ext cx="469744" cy="259045"/>
    <xdr:sp macro="" textlink="">
      <xdr:nvSpPr>
        <xdr:cNvPr id="57" name="議会費最小値テキスト">
          <a:extLst>
            <a:ext uri="{FF2B5EF4-FFF2-40B4-BE49-F238E27FC236}">
              <a16:creationId xmlns:a16="http://schemas.microsoft.com/office/drawing/2014/main" id="{14032B96-FC28-44EA-BF7D-C702563D81F1}"/>
            </a:ext>
          </a:extLst>
        </xdr:cNvPr>
        <xdr:cNvSpPr txBox="1"/>
      </xdr:nvSpPr>
      <xdr:spPr>
        <a:xfrm>
          <a:off x="4229100" y="627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167322</xdr:rowOff>
    </xdr:from>
    <xdr:to>
      <xdr:col>24</xdr:col>
      <xdr:colOff>152400</xdr:colOff>
      <xdr:row>37</xdr:row>
      <xdr:rowOff>167322</xdr:rowOff>
    </xdr:to>
    <xdr:cxnSp macro="">
      <xdr:nvCxnSpPr>
        <xdr:cNvPr id="58" name="直線コネクタ 57">
          <a:extLst>
            <a:ext uri="{FF2B5EF4-FFF2-40B4-BE49-F238E27FC236}">
              <a16:creationId xmlns:a16="http://schemas.microsoft.com/office/drawing/2014/main" id="{3B3C6AC4-FB71-44BA-9379-FCCCD877077D}"/>
            </a:ext>
          </a:extLst>
        </xdr:cNvPr>
        <xdr:cNvCxnSpPr/>
      </xdr:nvCxnSpPr>
      <xdr:spPr>
        <a:xfrm>
          <a:off x="4108450" y="62823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40086</xdr:rowOff>
    </xdr:from>
    <xdr:ext cx="469744" cy="259045"/>
    <xdr:sp macro="" textlink="">
      <xdr:nvSpPr>
        <xdr:cNvPr id="59" name="議会費最大値テキスト">
          <a:extLst>
            <a:ext uri="{FF2B5EF4-FFF2-40B4-BE49-F238E27FC236}">
              <a16:creationId xmlns:a16="http://schemas.microsoft.com/office/drawing/2014/main" id="{3B3863B3-17D2-4152-A6C8-9E24568EED91}"/>
            </a:ext>
          </a:extLst>
        </xdr:cNvPr>
        <xdr:cNvSpPr txBox="1"/>
      </xdr:nvSpPr>
      <xdr:spPr>
        <a:xfrm>
          <a:off x="4229100" y="483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93409</xdr:rowOff>
    </xdr:from>
    <xdr:to>
      <xdr:col>24</xdr:col>
      <xdr:colOff>152400</xdr:colOff>
      <xdr:row>30</xdr:row>
      <xdr:rowOff>93409</xdr:rowOff>
    </xdr:to>
    <xdr:cxnSp macro="">
      <xdr:nvCxnSpPr>
        <xdr:cNvPr id="60" name="直線コネクタ 59">
          <a:extLst>
            <a:ext uri="{FF2B5EF4-FFF2-40B4-BE49-F238E27FC236}">
              <a16:creationId xmlns:a16="http://schemas.microsoft.com/office/drawing/2014/main" id="{9ED9AA61-5975-456D-AD42-62A2D4771CBD}"/>
            </a:ext>
          </a:extLst>
        </xdr:cNvPr>
        <xdr:cNvCxnSpPr/>
      </xdr:nvCxnSpPr>
      <xdr:spPr>
        <a:xfrm>
          <a:off x="4108450" y="50527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39878</xdr:rowOff>
    </xdr:from>
    <xdr:to>
      <xdr:col>24</xdr:col>
      <xdr:colOff>63500</xdr:colOff>
      <xdr:row>35</xdr:row>
      <xdr:rowOff>66929</xdr:rowOff>
    </xdr:to>
    <xdr:cxnSp macro="">
      <xdr:nvCxnSpPr>
        <xdr:cNvPr id="61" name="直線コネクタ 60">
          <a:extLst>
            <a:ext uri="{FF2B5EF4-FFF2-40B4-BE49-F238E27FC236}">
              <a16:creationId xmlns:a16="http://schemas.microsoft.com/office/drawing/2014/main" id="{CFAEADD0-0F65-443C-822A-45CB13E7AA6B}"/>
            </a:ext>
          </a:extLst>
        </xdr:cNvPr>
        <xdr:cNvCxnSpPr/>
      </xdr:nvCxnSpPr>
      <xdr:spPr>
        <a:xfrm flipV="1">
          <a:off x="3429000" y="5824728"/>
          <a:ext cx="7493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82567</xdr:rowOff>
    </xdr:from>
    <xdr:ext cx="469744" cy="259045"/>
    <xdr:sp macro="" textlink="">
      <xdr:nvSpPr>
        <xdr:cNvPr id="62" name="議会費平均値テキスト">
          <a:extLst>
            <a:ext uri="{FF2B5EF4-FFF2-40B4-BE49-F238E27FC236}">
              <a16:creationId xmlns:a16="http://schemas.microsoft.com/office/drawing/2014/main" id="{E14D73E9-5289-4FE2-850B-675C7CA37E62}"/>
            </a:ext>
          </a:extLst>
        </xdr:cNvPr>
        <xdr:cNvSpPr txBox="1"/>
      </xdr:nvSpPr>
      <xdr:spPr>
        <a:xfrm>
          <a:off x="4229100" y="5867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104140</xdr:rowOff>
    </xdr:from>
    <xdr:to>
      <xdr:col>24</xdr:col>
      <xdr:colOff>114300</xdr:colOff>
      <xdr:row>36</xdr:row>
      <xdr:rowOff>34290</xdr:rowOff>
    </xdr:to>
    <xdr:sp macro="" textlink="">
      <xdr:nvSpPr>
        <xdr:cNvPr id="63" name="フローチャート: 判断 62">
          <a:extLst>
            <a:ext uri="{FF2B5EF4-FFF2-40B4-BE49-F238E27FC236}">
              <a16:creationId xmlns:a16="http://schemas.microsoft.com/office/drawing/2014/main" id="{CA1BAA32-B795-4591-A4C7-68502BEF489C}"/>
            </a:ext>
          </a:extLst>
        </xdr:cNvPr>
        <xdr:cNvSpPr/>
      </xdr:nvSpPr>
      <xdr:spPr>
        <a:xfrm>
          <a:off x="4127500" y="58889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143510</xdr:rowOff>
    </xdr:from>
    <xdr:to>
      <xdr:col>19</xdr:col>
      <xdr:colOff>177800</xdr:colOff>
      <xdr:row>35</xdr:row>
      <xdr:rowOff>66929</xdr:rowOff>
    </xdr:to>
    <xdr:cxnSp macro="">
      <xdr:nvCxnSpPr>
        <xdr:cNvPr id="64" name="直線コネクタ 63">
          <a:extLst>
            <a:ext uri="{FF2B5EF4-FFF2-40B4-BE49-F238E27FC236}">
              <a16:creationId xmlns:a16="http://schemas.microsoft.com/office/drawing/2014/main" id="{1D8332B2-3304-4162-9F1A-05A8191A68B1}"/>
            </a:ext>
          </a:extLst>
        </xdr:cNvPr>
        <xdr:cNvCxnSpPr/>
      </xdr:nvCxnSpPr>
      <xdr:spPr>
        <a:xfrm>
          <a:off x="2622550" y="5763260"/>
          <a:ext cx="806450" cy="8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99759</xdr:rowOff>
    </xdr:from>
    <xdr:to>
      <xdr:col>20</xdr:col>
      <xdr:colOff>38100</xdr:colOff>
      <xdr:row>36</xdr:row>
      <xdr:rowOff>29909</xdr:rowOff>
    </xdr:to>
    <xdr:sp macro="" textlink="">
      <xdr:nvSpPr>
        <xdr:cNvPr id="65" name="フローチャート: 判断 64">
          <a:extLst>
            <a:ext uri="{FF2B5EF4-FFF2-40B4-BE49-F238E27FC236}">
              <a16:creationId xmlns:a16="http://schemas.microsoft.com/office/drawing/2014/main" id="{DCFDF151-725E-4C84-9B97-E3DE26A92A38}"/>
            </a:ext>
          </a:extLst>
        </xdr:cNvPr>
        <xdr:cNvSpPr/>
      </xdr:nvSpPr>
      <xdr:spPr>
        <a:xfrm>
          <a:off x="3384550" y="58846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21036</xdr:rowOff>
    </xdr:from>
    <xdr:ext cx="469744" cy="259045"/>
    <xdr:sp macro="" textlink="">
      <xdr:nvSpPr>
        <xdr:cNvPr id="66" name="テキスト ボックス 65">
          <a:extLst>
            <a:ext uri="{FF2B5EF4-FFF2-40B4-BE49-F238E27FC236}">
              <a16:creationId xmlns:a16="http://schemas.microsoft.com/office/drawing/2014/main" id="{BA37FF3A-1C5C-4C2D-8049-1A03603682D2}"/>
            </a:ext>
          </a:extLst>
        </xdr:cNvPr>
        <xdr:cNvSpPr txBox="1"/>
      </xdr:nvSpPr>
      <xdr:spPr>
        <a:xfrm>
          <a:off x="3219528" y="5970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143510</xdr:rowOff>
    </xdr:from>
    <xdr:to>
      <xdr:col>15</xdr:col>
      <xdr:colOff>50800</xdr:colOff>
      <xdr:row>35</xdr:row>
      <xdr:rowOff>12065</xdr:rowOff>
    </xdr:to>
    <xdr:cxnSp macro="">
      <xdr:nvCxnSpPr>
        <xdr:cNvPr id="67" name="直線コネクタ 66">
          <a:extLst>
            <a:ext uri="{FF2B5EF4-FFF2-40B4-BE49-F238E27FC236}">
              <a16:creationId xmlns:a16="http://schemas.microsoft.com/office/drawing/2014/main" id="{96FB3FAD-C7FE-4288-97D2-3725EFF9C0AC}"/>
            </a:ext>
          </a:extLst>
        </xdr:cNvPr>
        <xdr:cNvCxnSpPr/>
      </xdr:nvCxnSpPr>
      <xdr:spPr>
        <a:xfrm flipV="1">
          <a:off x="1828800" y="5763260"/>
          <a:ext cx="79375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123761</xdr:rowOff>
    </xdr:from>
    <xdr:to>
      <xdr:col>15</xdr:col>
      <xdr:colOff>101600</xdr:colOff>
      <xdr:row>36</xdr:row>
      <xdr:rowOff>53911</xdr:rowOff>
    </xdr:to>
    <xdr:sp macro="" textlink="">
      <xdr:nvSpPr>
        <xdr:cNvPr id="68" name="フローチャート: 判断 67">
          <a:extLst>
            <a:ext uri="{FF2B5EF4-FFF2-40B4-BE49-F238E27FC236}">
              <a16:creationId xmlns:a16="http://schemas.microsoft.com/office/drawing/2014/main" id="{3C2DE75D-7866-456A-850E-5C27856E48E9}"/>
            </a:ext>
          </a:extLst>
        </xdr:cNvPr>
        <xdr:cNvSpPr/>
      </xdr:nvSpPr>
      <xdr:spPr>
        <a:xfrm>
          <a:off x="2571750" y="59086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45038</xdr:rowOff>
    </xdr:from>
    <xdr:ext cx="469744" cy="259045"/>
    <xdr:sp macro="" textlink="">
      <xdr:nvSpPr>
        <xdr:cNvPr id="69" name="テキスト ボックス 68">
          <a:extLst>
            <a:ext uri="{FF2B5EF4-FFF2-40B4-BE49-F238E27FC236}">
              <a16:creationId xmlns:a16="http://schemas.microsoft.com/office/drawing/2014/main" id="{EDCBD397-F85B-48A8-88D8-B51C6B248C01}"/>
            </a:ext>
          </a:extLst>
        </xdr:cNvPr>
        <xdr:cNvSpPr txBox="1"/>
      </xdr:nvSpPr>
      <xdr:spPr>
        <a:xfrm>
          <a:off x="2406728" y="59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74740</xdr:rowOff>
    </xdr:from>
    <xdr:to>
      <xdr:col>10</xdr:col>
      <xdr:colOff>114300</xdr:colOff>
      <xdr:row>35</xdr:row>
      <xdr:rowOff>12065</xdr:rowOff>
    </xdr:to>
    <xdr:cxnSp macro="">
      <xdr:nvCxnSpPr>
        <xdr:cNvPr id="70" name="直線コネクタ 69">
          <a:extLst>
            <a:ext uri="{FF2B5EF4-FFF2-40B4-BE49-F238E27FC236}">
              <a16:creationId xmlns:a16="http://schemas.microsoft.com/office/drawing/2014/main" id="{42494B7E-F27E-4B42-9A42-F73E97D39293}"/>
            </a:ext>
          </a:extLst>
        </xdr:cNvPr>
        <xdr:cNvCxnSpPr/>
      </xdr:nvCxnSpPr>
      <xdr:spPr>
        <a:xfrm>
          <a:off x="1028700" y="5694490"/>
          <a:ext cx="800100" cy="10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a:extLst>
            <a:ext uri="{FF2B5EF4-FFF2-40B4-BE49-F238E27FC236}">
              <a16:creationId xmlns:a16="http://schemas.microsoft.com/office/drawing/2014/main" id="{86B461EA-16AC-49A1-868D-1D69308FA7BC}"/>
            </a:ext>
          </a:extLst>
        </xdr:cNvPr>
        <xdr:cNvSpPr/>
      </xdr:nvSpPr>
      <xdr:spPr>
        <a:xfrm>
          <a:off x="1778000" y="59030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39514</xdr:rowOff>
    </xdr:from>
    <xdr:ext cx="469744" cy="259045"/>
    <xdr:sp macro="" textlink="">
      <xdr:nvSpPr>
        <xdr:cNvPr id="72" name="テキスト ボックス 71">
          <a:extLst>
            <a:ext uri="{FF2B5EF4-FFF2-40B4-BE49-F238E27FC236}">
              <a16:creationId xmlns:a16="http://schemas.microsoft.com/office/drawing/2014/main" id="{5783138C-D190-4725-9AB1-B0EA6953A40A}"/>
            </a:ext>
          </a:extLst>
        </xdr:cNvPr>
        <xdr:cNvSpPr txBox="1"/>
      </xdr:nvSpPr>
      <xdr:spPr>
        <a:xfrm>
          <a:off x="1612978" y="598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98425</xdr:rowOff>
    </xdr:from>
    <xdr:to>
      <xdr:col>6</xdr:col>
      <xdr:colOff>38100</xdr:colOff>
      <xdr:row>36</xdr:row>
      <xdr:rowOff>28575</xdr:rowOff>
    </xdr:to>
    <xdr:sp macro="" textlink="">
      <xdr:nvSpPr>
        <xdr:cNvPr id="73" name="フローチャート: 判断 72">
          <a:extLst>
            <a:ext uri="{FF2B5EF4-FFF2-40B4-BE49-F238E27FC236}">
              <a16:creationId xmlns:a16="http://schemas.microsoft.com/office/drawing/2014/main" id="{7A76100C-B503-4D29-A128-E5B0CF6E1176}"/>
            </a:ext>
          </a:extLst>
        </xdr:cNvPr>
        <xdr:cNvSpPr/>
      </xdr:nvSpPr>
      <xdr:spPr>
        <a:xfrm>
          <a:off x="984250" y="58832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19702</xdr:rowOff>
    </xdr:from>
    <xdr:ext cx="469744" cy="259045"/>
    <xdr:sp macro="" textlink="">
      <xdr:nvSpPr>
        <xdr:cNvPr id="74" name="テキスト ボックス 73">
          <a:extLst>
            <a:ext uri="{FF2B5EF4-FFF2-40B4-BE49-F238E27FC236}">
              <a16:creationId xmlns:a16="http://schemas.microsoft.com/office/drawing/2014/main" id="{8E2AFF3C-C575-47AD-A237-3335644F172D}"/>
            </a:ext>
          </a:extLst>
        </xdr:cNvPr>
        <xdr:cNvSpPr txBox="1"/>
      </xdr:nvSpPr>
      <xdr:spPr>
        <a:xfrm>
          <a:off x="819228" y="596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D0E6B03-BF43-4740-9B78-093457229591}"/>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ED9A83F4-621D-4935-9657-17D001508F95}"/>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9D7E318E-3B3A-4444-9475-11CF60DBA56D}"/>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92CD552B-494E-47C1-8587-FC3D0BBD0E9C}"/>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CAB97D65-0DC4-465D-804D-926B0D0DECF9}"/>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160528</xdr:rowOff>
    </xdr:from>
    <xdr:to>
      <xdr:col>24</xdr:col>
      <xdr:colOff>114300</xdr:colOff>
      <xdr:row>35</xdr:row>
      <xdr:rowOff>90678</xdr:rowOff>
    </xdr:to>
    <xdr:sp macro="" textlink="">
      <xdr:nvSpPr>
        <xdr:cNvPr id="80" name="楕円 79">
          <a:extLst>
            <a:ext uri="{FF2B5EF4-FFF2-40B4-BE49-F238E27FC236}">
              <a16:creationId xmlns:a16="http://schemas.microsoft.com/office/drawing/2014/main" id="{419FB134-A286-411A-8E41-5CD3395DFA11}"/>
            </a:ext>
          </a:extLst>
        </xdr:cNvPr>
        <xdr:cNvSpPr/>
      </xdr:nvSpPr>
      <xdr:spPr>
        <a:xfrm>
          <a:off x="4127500" y="57802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11955</xdr:rowOff>
    </xdr:from>
    <xdr:ext cx="469744" cy="259045"/>
    <xdr:sp macro="" textlink="">
      <xdr:nvSpPr>
        <xdr:cNvPr id="81" name="議会費該当値テキスト">
          <a:extLst>
            <a:ext uri="{FF2B5EF4-FFF2-40B4-BE49-F238E27FC236}">
              <a16:creationId xmlns:a16="http://schemas.microsoft.com/office/drawing/2014/main" id="{C224A8E5-C39A-47C5-A1E7-FEF9B18C1508}"/>
            </a:ext>
          </a:extLst>
        </xdr:cNvPr>
        <xdr:cNvSpPr txBox="1"/>
      </xdr:nvSpPr>
      <xdr:spPr>
        <a:xfrm>
          <a:off x="4229100" y="563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16129</xdr:rowOff>
    </xdr:from>
    <xdr:to>
      <xdr:col>20</xdr:col>
      <xdr:colOff>38100</xdr:colOff>
      <xdr:row>35</xdr:row>
      <xdr:rowOff>117729</xdr:rowOff>
    </xdr:to>
    <xdr:sp macro="" textlink="">
      <xdr:nvSpPr>
        <xdr:cNvPr id="82" name="楕円 81">
          <a:extLst>
            <a:ext uri="{FF2B5EF4-FFF2-40B4-BE49-F238E27FC236}">
              <a16:creationId xmlns:a16="http://schemas.microsoft.com/office/drawing/2014/main" id="{550EBB49-55F2-435B-9668-1232F6B0137F}"/>
            </a:ext>
          </a:extLst>
        </xdr:cNvPr>
        <xdr:cNvSpPr/>
      </xdr:nvSpPr>
      <xdr:spPr>
        <a:xfrm>
          <a:off x="3384550" y="58009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134256</xdr:rowOff>
    </xdr:from>
    <xdr:ext cx="469744" cy="259045"/>
    <xdr:sp macro="" textlink="">
      <xdr:nvSpPr>
        <xdr:cNvPr id="83" name="テキスト ボックス 82">
          <a:extLst>
            <a:ext uri="{FF2B5EF4-FFF2-40B4-BE49-F238E27FC236}">
              <a16:creationId xmlns:a16="http://schemas.microsoft.com/office/drawing/2014/main" id="{14E811C6-1987-4C18-B511-DA0AAC747ACC}"/>
            </a:ext>
          </a:extLst>
        </xdr:cNvPr>
        <xdr:cNvSpPr txBox="1"/>
      </xdr:nvSpPr>
      <xdr:spPr>
        <a:xfrm>
          <a:off x="3219528" y="558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92710</xdr:rowOff>
    </xdr:from>
    <xdr:to>
      <xdr:col>15</xdr:col>
      <xdr:colOff>101600</xdr:colOff>
      <xdr:row>35</xdr:row>
      <xdr:rowOff>22860</xdr:rowOff>
    </xdr:to>
    <xdr:sp macro="" textlink="">
      <xdr:nvSpPr>
        <xdr:cNvPr id="84" name="楕円 83">
          <a:extLst>
            <a:ext uri="{FF2B5EF4-FFF2-40B4-BE49-F238E27FC236}">
              <a16:creationId xmlns:a16="http://schemas.microsoft.com/office/drawing/2014/main" id="{DFBACB06-D9FC-4DBA-9820-C0411C9E9029}"/>
            </a:ext>
          </a:extLst>
        </xdr:cNvPr>
        <xdr:cNvSpPr/>
      </xdr:nvSpPr>
      <xdr:spPr>
        <a:xfrm>
          <a:off x="2571750" y="57124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39387</xdr:rowOff>
    </xdr:from>
    <xdr:ext cx="469744" cy="259045"/>
    <xdr:sp macro="" textlink="">
      <xdr:nvSpPr>
        <xdr:cNvPr id="85" name="テキスト ボックス 84">
          <a:extLst>
            <a:ext uri="{FF2B5EF4-FFF2-40B4-BE49-F238E27FC236}">
              <a16:creationId xmlns:a16="http://schemas.microsoft.com/office/drawing/2014/main" id="{68E5F6E9-5029-4DB2-B5F9-B7E3F343DFB9}"/>
            </a:ext>
          </a:extLst>
        </xdr:cNvPr>
        <xdr:cNvSpPr txBox="1"/>
      </xdr:nvSpPr>
      <xdr:spPr>
        <a:xfrm>
          <a:off x="2406728" y="549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132715</xdr:rowOff>
    </xdr:from>
    <xdr:to>
      <xdr:col>10</xdr:col>
      <xdr:colOff>165100</xdr:colOff>
      <xdr:row>35</xdr:row>
      <xdr:rowOff>62865</xdr:rowOff>
    </xdr:to>
    <xdr:sp macro="" textlink="">
      <xdr:nvSpPr>
        <xdr:cNvPr id="86" name="楕円 85">
          <a:extLst>
            <a:ext uri="{FF2B5EF4-FFF2-40B4-BE49-F238E27FC236}">
              <a16:creationId xmlns:a16="http://schemas.microsoft.com/office/drawing/2014/main" id="{E704FA83-3A31-46D9-86CE-76C77C860F40}"/>
            </a:ext>
          </a:extLst>
        </xdr:cNvPr>
        <xdr:cNvSpPr/>
      </xdr:nvSpPr>
      <xdr:spPr>
        <a:xfrm>
          <a:off x="1778000" y="57524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79392</xdr:rowOff>
    </xdr:from>
    <xdr:ext cx="469744" cy="259045"/>
    <xdr:sp macro="" textlink="">
      <xdr:nvSpPr>
        <xdr:cNvPr id="87" name="テキスト ボックス 86">
          <a:extLst>
            <a:ext uri="{FF2B5EF4-FFF2-40B4-BE49-F238E27FC236}">
              <a16:creationId xmlns:a16="http://schemas.microsoft.com/office/drawing/2014/main" id="{BEFF0C10-A279-40EC-91B2-1E5E1D0B63E4}"/>
            </a:ext>
          </a:extLst>
        </xdr:cNvPr>
        <xdr:cNvSpPr txBox="1"/>
      </xdr:nvSpPr>
      <xdr:spPr>
        <a:xfrm>
          <a:off x="1612978" y="55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23940</xdr:rowOff>
    </xdr:from>
    <xdr:to>
      <xdr:col>6</xdr:col>
      <xdr:colOff>38100</xdr:colOff>
      <xdr:row>34</xdr:row>
      <xdr:rowOff>125540</xdr:rowOff>
    </xdr:to>
    <xdr:sp macro="" textlink="">
      <xdr:nvSpPr>
        <xdr:cNvPr id="88" name="楕円 87">
          <a:extLst>
            <a:ext uri="{FF2B5EF4-FFF2-40B4-BE49-F238E27FC236}">
              <a16:creationId xmlns:a16="http://schemas.microsoft.com/office/drawing/2014/main" id="{AD7C7BCE-173C-440E-8742-31A39A4F5AC5}"/>
            </a:ext>
          </a:extLst>
        </xdr:cNvPr>
        <xdr:cNvSpPr/>
      </xdr:nvSpPr>
      <xdr:spPr>
        <a:xfrm>
          <a:off x="984250" y="56436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142067</xdr:rowOff>
    </xdr:from>
    <xdr:ext cx="469744" cy="259045"/>
    <xdr:sp macro="" textlink="">
      <xdr:nvSpPr>
        <xdr:cNvPr id="89" name="テキスト ボックス 88">
          <a:extLst>
            <a:ext uri="{FF2B5EF4-FFF2-40B4-BE49-F238E27FC236}">
              <a16:creationId xmlns:a16="http://schemas.microsoft.com/office/drawing/2014/main" id="{266F7DE9-F8EA-4BEE-9736-F37501009426}"/>
            </a:ext>
          </a:extLst>
        </xdr:cNvPr>
        <xdr:cNvSpPr txBox="1"/>
      </xdr:nvSpPr>
      <xdr:spPr>
        <a:xfrm>
          <a:off x="819228" y="543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243CD8BF-A28A-4DF0-B2C0-38728F0BDCC3}"/>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124718BB-57DC-41E1-ADB7-0FA1ADD6362F}"/>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32196951-1531-431E-801F-5EF47DDDEFF4}"/>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C2E78B94-1AC0-4173-AC5E-84CB0F8C1BB9}"/>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97B16564-0A6C-4D54-83D1-205F75C0DE5B}"/>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B9F22896-1844-4169-A5AE-38144B09D13B}"/>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D720D27B-A8C2-4D1F-B7B1-3722C1F399C7}"/>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617471C1-FEDD-4ECE-AE85-98A58C9B072D}"/>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42D2A697-898A-4117-981C-BE0C6F59820F}"/>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ADF22ED9-D045-4961-BAD8-2FA4F15A40BE}"/>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C303C794-7C66-4E81-A975-54762C097B5C}"/>
            </a:ext>
          </a:extLst>
        </xdr:cNvPr>
        <xdr:cNvCxnSpPr/>
      </xdr:nvCxnSpPr>
      <xdr:spPr>
        <a:xfrm>
          <a:off x="6858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B962E567-F499-48FE-BBEE-F7D5FF6E42F5}"/>
            </a:ext>
          </a:extLst>
        </xdr:cNvPr>
        <xdr:cNvSpPr txBox="1"/>
      </xdr:nvSpPr>
      <xdr:spPr>
        <a:xfrm>
          <a:off x="4751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D29CD914-2981-47FC-9800-69C6D2B2342F}"/>
            </a:ext>
          </a:extLst>
        </xdr:cNvPr>
        <xdr:cNvCxnSpPr/>
      </xdr:nvCxnSpPr>
      <xdr:spPr>
        <a:xfrm>
          <a:off x="6858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2BEBE06B-5CA9-4240-921C-48838515D2E3}"/>
            </a:ext>
          </a:extLst>
        </xdr:cNvPr>
        <xdr:cNvSpPr txBox="1"/>
      </xdr:nvSpPr>
      <xdr:spPr>
        <a:xfrm>
          <a:off x="16658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4950F462-DFCE-413F-BA38-9CFFAFFA8C66}"/>
            </a:ext>
          </a:extLst>
        </xdr:cNvPr>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5F24346C-0F49-4645-A1F0-DE800FE9323A}"/>
            </a:ext>
          </a:extLst>
        </xdr:cNvPr>
        <xdr:cNvSpPr txBox="1"/>
      </xdr:nvSpPr>
      <xdr:spPr>
        <a:xfrm>
          <a:off x="1665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3F90766F-9E85-4DE7-AAA7-5EE53265B127}"/>
            </a:ext>
          </a:extLst>
        </xdr:cNvPr>
        <xdr:cNvCxnSpPr/>
      </xdr:nvCxnSpPr>
      <xdr:spPr>
        <a:xfrm>
          <a:off x="6858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2C8ABA2B-ABFE-4F78-8E39-70AF81783885}"/>
            </a:ext>
          </a:extLst>
        </xdr:cNvPr>
        <xdr:cNvSpPr txBox="1"/>
      </xdr:nvSpPr>
      <xdr:spPr>
        <a:xfrm>
          <a:off x="1665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D7F6686D-3D12-461C-86D1-12F46E980D0C}"/>
            </a:ext>
          </a:extLst>
        </xdr:cNvPr>
        <xdr:cNvCxnSpPr/>
      </xdr:nvCxnSpPr>
      <xdr:spPr>
        <a:xfrm>
          <a:off x="6858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C35B9602-358B-46D2-8BCB-FA06B8ABC858}"/>
            </a:ext>
          </a:extLst>
        </xdr:cNvPr>
        <xdr:cNvSpPr txBox="1"/>
      </xdr:nvSpPr>
      <xdr:spPr>
        <a:xfrm>
          <a:off x="1665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A8B65585-DD23-45D8-8AA1-B03E98A65DB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226B2781-6139-4ABF-8746-0A135E0534E1}"/>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1AAF03E6-DE1A-4871-BB4E-18A801D81FDB}"/>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163284</xdr:rowOff>
    </xdr:from>
    <xdr:to>
      <xdr:col>24</xdr:col>
      <xdr:colOff>62865</xdr:colOff>
      <xdr:row>58</xdr:row>
      <xdr:rowOff>42499</xdr:rowOff>
    </xdr:to>
    <xdr:cxnSp macro="">
      <xdr:nvCxnSpPr>
        <xdr:cNvPr id="113" name="直線コネクタ 112">
          <a:extLst>
            <a:ext uri="{FF2B5EF4-FFF2-40B4-BE49-F238E27FC236}">
              <a16:creationId xmlns:a16="http://schemas.microsoft.com/office/drawing/2014/main" id="{82037E0F-5692-4159-9393-5AF89F713762}"/>
            </a:ext>
          </a:extLst>
        </xdr:cNvPr>
        <xdr:cNvCxnSpPr/>
      </xdr:nvCxnSpPr>
      <xdr:spPr>
        <a:xfrm flipV="1">
          <a:off x="4176395" y="8754834"/>
          <a:ext cx="1270" cy="869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46326</xdr:rowOff>
    </xdr:from>
    <xdr:ext cx="534377" cy="259045"/>
    <xdr:sp macro="" textlink="">
      <xdr:nvSpPr>
        <xdr:cNvPr id="114" name="総務費最小値テキスト">
          <a:extLst>
            <a:ext uri="{FF2B5EF4-FFF2-40B4-BE49-F238E27FC236}">
              <a16:creationId xmlns:a16="http://schemas.microsoft.com/office/drawing/2014/main" id="{000DBEB3-89CD-449E-B359-9AEA9C3D46BF}"/>
            </a:ext>
          </a:extLst>
        </xdr:cNvPr>
        <xdr:cNvSpPr txBox="1"/>
      </xdr:nvSpPr>
      <xdr:spPr>
        <a:xfrm>
          <a:off x="4229100" y="962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42499</xdr:rowOff>
    </xdr:from>
    <xdr:to>
      <xdr:col>24</xdr:col>
      <xdr:colOff>152400</xdr:colOff>
      <xdr:row>58</xdr:row>
      <xdr:rowOff>42499</xdr:rowOff>
    </xdr:to>
    <xdr:cxnSp macro="">
      <xdr:nvCxnSpPr>
        <xdr:cNvPr id="115" name="直線コネクタ 114">
          <a:extLst>
            <a:ext uri="{FF2B5EF4-FFF2-40B4-BE49-F238E27FC236}">
              <a16:creationId xmlns:a16="http://schemas.microsoft.com/office/drawing/2014/main" id="{DEE5CEEC-E533-4160-A19F-C71289A0F65C}"/>
            </a:ext>
          </a:extLst>
        </xdr:cNvPr>
        <xdr:cNvCxnSpPr/>
      </xdr:nvCxnSpPr>
      <xdr:spPr>
        <a:xfrm>
          <a:off x="4108450" y="96246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109961</xdr:rowOff>
    </xdr:from>
    <xdr:ext cx="599010" cy="259045"/>
    <xdr:sp macro="" textlink="">
      <xdr:nvSpPr>
        <xdr:cNvPr id="116" name="総務費最大値テキスト">
          <a:extLst>
            <a:ext uri="{FF2B5EF4-FFF2-40B4-BE49-F238E27FC236}">
              <a16:creationId xmlns:a16="http://schemas.microsoft.com/office/drawing/2014/main" id="{130853B4-E6AD-42E9-B5E8-E8ACDC064E45}"/>
            </a:ext>
          </a:extLst>
        </xdr:cNvPr>
        <xdr:cNvSpPr txBox="1"/>
      </xdr:nvSpPr>
      <xdr:spPr>
        <a:xfrm>
          <a:off x="4229100" y="8536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163284</xdr:rowOff>
    </xdr:from>
    <xdr:to>
      <xdr:col>24</xdr:col>
      <xdr:colOff>152400</xdr:colOff>
      <xdr:row>52</xdr:row>
      <xdr:rowOff>163284</xdr:rowOff>
    </xdr:to>
    <xdr:cxnSp macro="">
      <xdr:nvCxnSpPr>
        <xdr:cNvPr id="117" name="直線コネクタ 116">
          <a:extLst>
            <a:ext uri="{FF2B5EF4-FFF2-40B4-BE49-F238E27FC236}">
              <a16:creationId xmlns:a16="http://schemas.microsoft.com/office/drawing/2014/main" id="{72B82647-A046-4233-9DAB-5626EABAC7D4}"/>
            </a:ext>
          </a:extLst>
        </xdr:cNvPr>
        <xdr:cNvCxnSpPr/>
      </xdr:nvCxnSpPr>
      <xdr:spPr>
        <a:xfrm>
          <a:off x="4108450" y="87548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136092</xdr:rowOff>
    </xdr:from>
    <xdr:to>
      <xdr:col>24</xdr:col>
      <xdr:colOff>63500</xdr:colOff>
      <xdr:row>54</xdr:row>
      <xdr:rowOff>141940</xdr:rowOff>
    </xdr:to>
    <xdr:cxnSp macro="">
      <xdr:nvCxnSpPr>
        <xdr:cNvPr id="118" name="直線コネクタ 117">
          <a:extLst>
            <a:ext uri="{FF2B5EF4-FFF2-40B4-BE49-F238E27FC236}">
              <a16:creationId xmlns:a16="http://schemas.microsoft.com/office/drawing/2014/main" id="{1C237EDF-0E27-432C-AB61-9967999E1D4F}"/>
            </a:ext>
          </a:extLst>
        </xdr:cNvPr>
        <xdr:cNvCxnSpPr/>
      </xdr:nvCxnSpPr>
      <xdr:spPr>
        <a:xfrm flipV="1">
          <a:off x="3429000" y="9057842"/>
          <a:ext cx="749300" cy="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50868</xdr:rowOff>
    </xdr:from>
    <xdr:ext cx="599010" cy="259045"/>
    <xdr:sp macro="" textlink="">
      <xdr:nvSpPr>
        <xdr:cNvPr id="119" name="総務費平均値テキスト">
          <a:extLst>
            <a:ext uri="{FF2B5EF4-FFF2-40B4-BE49-F238E27FC236}">
              <a16:creationId xmlns:a16="http://schemas.microsoft.com/office/drawing/2014/main" id="{00FDD279-37EE-495D-B65B-7BD59E50E53B}"/>
            </a:ext>
          </a:extLst>
        </xdr:cNvPr>
        <xdr:cNvSpPr txBox="1"/>
      </xdr:nvSpPr>
      <xdr:spPr>
        <a:xfrm>
          <a:off x="4229100" y="93028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72441</xdr:rowOff>
    </xdr:from>
    <xdr:to>
      <xdr:col>24</xdr:col>
      <xdr:colOff>114300</xdr:colOff>
      <xdr:row>57</xdr:row>
      <xdr:rowOff>2591</xdr:rowOff>
    </xdr:to>
    <xdr:sp macro="" textlink="">
      <xdr:nvSpPr>
        <xdr:cNvPr id="120" name="フローチャート: 判断 119">
          <a:extLst>
            <a:ext uri="{FF2B5EF4-FFF2-40B4-BE49-F238E27FC236}">
              <a16:creationId xmlns:a16="http://schemas.microsoft.com/office/drawing/2014/main" id="{0F5D75C5-10A6-4E19-94E2-85BA41792240}"/>
            </a:ext>
          </a:extLst>
        </xdr:cNvPr>
        <xdr:cNvSpPr/>
      </xdr:nvSpPr>
      <xdr:spPr>
        <a:xfrm>
          <a:off x="4127500" y="93243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84813</xdr:rowOff>
    </xdr:from>
    <xdr:to>
      <xdr:col>19</xdr:col>
      <xdr:colOff>177800</xdr:colOff>
      <xdr:row>54</xdr:row>
      <xdr:rowOff>141940</xdr:rowOff>
    </xdr:to>
    <xdr:cxnSp macro="">
      <xdr:nvCxnSpPr>
        <xdr:cNvPr id="121" name="直線コネクタ 120">
          <a:extLst>
            <a:ext uri="{FF2B5EF4-FFF2-40B4-BE49-F238E27FC236}">
              <a16:creationId xmlns:a16="http://schemas.microsoft.com/office/drawing/2014/main" id="{AAF09868-A02D-4627-87F6-41B68E4EB902}"/>
            </a:ext>
          </a:extLst>
        </xdr:cNvPr>
        <xdr:cNvCxnSpPr/>
      </xdr:nvCxnSpPr>
      <xdr:spPr>
        <a:xfrm>
          <a:off x="2622550" y="8841463"/>
          <a:ext cx="806450" cy="22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60699</xdr:rowOff>
    </xdr:from>
    <xdr:to>
      <xdr:col>20</xdr:col>
      <xdr:colOff>38100</xdr:colOff>
      <xdr:row>56</xdr:row>
      <xdr:rowOff>162299</xdr:rowOff>
    </xdr:to>
    <xdr:sp macro="" textlink="">
      <xdr:nvSpPr>
        <xdr:cNvPr id="122" name="フローチャート: 判断 121">
          <a:extLst>
            <a:ext uri="{FF2B5EF4-FFF2-40B4-BE49-F238E27FC236}">
              <a16:creationId xmlns:a16="http://schemas.microsoft.com/office/drawing/2014/main" id="{C75DD84B-2D2B-4A73-A371-59435DFBFE15}"/>
            </a:ext>
          </a:extLst>
        </xdr:cNvPr>
        <xdr:cNvSpPr/>
      </xdr:nvSpPr>
      <xdr:spPr>
        <a:xfrm>
          <a:off x="3384550" y="93126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153426</xdr:rowOff>
    </xdr:from>
    <xdr:ext cx="599010" cy="259045"/>
    <xdr:sp macro="" textlink="">
      <xdr:nvSpPr>
        <xdr:cNvPr id="123" name="テキスト ボックス 122">
          <a:extLst>
            <a:ext uri="{FF2B5EF4-FFF2-40B4-BE49-F238E27FC236}">
              <a16:creationId xmlns:a16="http://schemas.microsoft.com/office/drawing/2014/main" id="{456D66E6-D22E-45B4-96A4-932447649584}"/>
            </a:ext>
          </a:extLst>
        </xdr:cNvPr>
        <xdr:cNvSpPr txBox="1"/>
      </xdr:nvSpPr>
      <xdr:spPr>
        <a:xfrm>
          <a:off x="3154895" y="940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138188</xdr:rowOff>
    </xdr:from>
    <xdr:to>
      <xdr:col>15</xdr:col>
      <xdr:colOff>50800</xdr:colOff>
      <xdr:row>53</xdr:row>
      <xdr:rowOff>84813</xdr:rowOff>
    </xdr:to>
    <xdr:cxnSp macro="">
      <xdr:nvCxnSpPr>
        <xdr:cNvPr id="124" name="直線コネクタ 123">
          <a:extLst>
            <a:ext uri="{FF2B5EF4-FFF2-40B4-BE49-F238E27FC236}">
              <a16:creationId xmlns:a16="http://schemas.microsoft.com/office/drawing/2014/main" id="{1F5DD8F6-4ED3-4D65-9B42-E1C4559BA56D}"/>
            </a:ext>
          </a:extLst>
        </xdr:cNvPr>
        <xdr:cNvCxnSpPr/>
      </xdr:nvCxnSpPr>
      <xdr:spPr>
        <a:xfrm>
          <a:off x="1828800" y="8564638"/>
          <a:ext cx="793750" cy="27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36501</xdr:rowOff>
    </xdr:from>
    <xdr:to>
      <xdr:col>15</xdr:col>
      <xdr:colOff>101600</xdr:colOff>
      <xdr:row>56</xdr:row>
      <xdr:rowOff>138101</xdr:rowOff>
    </xdr:to>
    <xdr:sp macro="" textlink="">
      <xdr:nvSpPr>
        <xdr:cNvPr id="125" name="フローチャート: 判断 124">
          <a:extLst>
            <a:ext uri="{FF2B5EF4-FFF2-40B4-BE49-F238E27FC236}">
              <a16:creationId xmlns:a16="http://schemas.microsoft.com/office/drawing/2014/main" id="{A5023609-1D0A-450B-91D8-6440F65E55CF}"/>
            </a:ext>
          </a:extLst>
        </xdr:cNvPr>
        <xdr:cNvSpPr/>
      </xdr:nvSpPr>
      <xdr:spPr>
        <a:xfrm>
          <a:off x="2571750" y="9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129228</xdr:rowOff>
    </xdr:from>
    <xdr:ext cx="599010" cy="259045"/>
    <xdr:sp macro="" textlink="">
      <xdr:nvSpPr>
        <xdr:cNvPr id="126" name="テキスト ボックス 125">
          <a:extLst>
            <a:ext uri="{FF2B5EF4-FFF2-40B4-BE49-F238E27FC236}">
              <a16:creationId xmlns:a16="http://schemas.microsoft.com/office/drawing/2014/main" id="{DAE8A9D7-63AA-4B1F-8210-C571700B11C5}"/>
            </a:ext>
          </a:extLst>
        </xdr:cNvPr>
        <xdr:cNvSpPr txBox="1"/>
      </xdr:nvSpPr>
      <xdr:spPr>
        <a:xfrm>
          <a:off x="2361145" y="938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138188</xdr:rowOff>
    </xdr:from>
    <xdr:to>
      <xdr:col>10</xdr:col>
      <xdr:colOff>114300</xdr:colOff>
      <xdr:row>56</xdr:row>
      <xdr:rowOff>1522</xdr:rowOff>
    </xdr:to>
    <xdr:cxnSp macro="">
      <xdr:nvCxnSpPr>
        <xdr:cNvPr id="127" name="直線コネクタ 126">
          <a:extLst>
            <a:ext uri="{FF2B5EF4-FFF2-40B4-BE49-F238E27FC236}">
              <a16:creationId xmlns:a16="http://schemas.microsoft.com/office/drawing/2014/main" id="{1FDA6D17-6291-4B03-881F-9E29F8344BB4}"/>
            </a:ext>
          </a:extLst>
        </xdr:cNvPr>
        <xdr:cNvCxnSpPr/>
      </xdr:nvCxnSpPr>
      <xdr:spPr>
        <a:xfrm flipV="1">
          <a:off x="1028700" y="8564638"/>
          <a:ext cx="800100" cy="68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60085</xdr:rowOff>
    </xdr:from>
    <xdr:to>
      <xdr:col>10</xdr:col>
      <xdr:colOff>165100</xdr:colOff>
      <xdr:row>54</xdr:row>
      <xdr:rowOff>161685</xdr:rowOff>
    </xdr:to>
    <xdr:sp macro="" textlink="">
      <xdr:nvSpPr>
        <xdr:cNvPr id="128" name="フローチャート: 判断 127">
          <a:extLst>
            <a:ext uri="{FF2B5EF4-FFF2-40B4-BE49-F238E27FC236}">
              <a16:creationId xmlns:a16="http://schemas.microsoft.com/office/drawing/2014/main" id="{5C0FDB65-58FF-4588-8FE1-7E3681CC640F}"/>
            </a:ext>
          </a:extLst>
        </xdr:cNvPr>
        <xdr:cNvSpPr/>
      </xdr:nvSpPr>
      <xdr:spPr>
        <a:xfrm>
          <a:off x="1778000" y="898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152812</xdr:rowOff>
    </xdr:from>
    <xdr:ext cx="599010" cy="259045"/>
    <xdr:sp macro="" textlink="">
      <xdr:nvSpPr>
        <xdr:cNvPr id="129" name="テキスト ボックス 128">
          <a:extLst>
            <a:ext uri="{FF2B5EF4-FFF2-40B4-BE49-F238E27FC236}">
              <a16:creationId xmlns:a16="http://schemas.microsoft.com/office/drawing/2014/main" id="{6063D8A8-F63A-40AD-99E6-F7D67369857D}"/>
            </a:ext>
          </a:extLst>
        </xdr:cNvPr>
        <xdr:cNvSpPr txBox="1"/>
      </xdr:nvSpPr>
      <xdr:spPr>
        <a:xfrm>
          <a:off x="1548345" y="9074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88100</xdr:rowOff>
    </xdr:from>
    <xdr:to>
      <xdr:col>6</xdr:col>
      <xdr:colOff>38100</xdr:colOff>
      <xdr:row>57</xdr:row>
      <xdr:rowOff>18250</xdr:rowOff>
    </xdr:to>
    <xdr:sp macro="" textlink="">
      <xdr:nvSpPr>
        <xdr:cNvPr id="130" name="フローチャート: 判断 129">
          <a:extLst>
            <a:ext uri="{FF2B5EF4-FFF2-40B4-BE49-F238E27FC236}">
              <a16:creationId xmlns:a16="http://schemas.microsoft.com/office/drawing/2014/main" id="{006C027F-2CE3-451D-B72A-35DB8C8C20CB}"/>
            </a:ext>
          </a:extLst>
        </xdr:cNvPr>
        <xdr:cNvSpPr/>
      </xdr:nvSpPr>
      <xdr:spPr>
        <a:xfrm>
          <a:off x="984250" y="93400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9377</xdr:rowOff>
    </xdr:from>
    <xdr:ext cx="599010" cy="259045"/>
    <xdr:sp macro="" textlink="">
      <xdr:nvSpPr>
        <xdr:cNvPr id="131" name="テキスト ボックス 130">
          <a:extLst>
            <a:ext uri="{FF2B5EF4-FFF2-40B4-BE49-F238E27FC236}">
              <a16:creationId xmlns:a16="http://schemas.microsoft.com/office/drawing/2014/main" id="{C38C513B-386A-4592-92B7-FED15E6DF1EB}"/>
            </a:ext>
          </a:extLst>
        </xdr:cNvPr>
        <xdr:cNvSpPr txBox="1"/>
      </xdr:nvSpPr>
      <xdr:spPr>
        <a:xfrm>
          <a:off x="754595" y="942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E7FF6734-3B4B-4E03-86CA-CA9330DB0D71}"/>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7DEB7966-8F44-451F-A43F-071AEA785712}"/>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71319398-A26E-4D99-8ED1-4B56A79A3103}"/>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F83922B0-C96C-4EE4-89AA-96A3A1F0F2E2}"/>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7AEB4259-3EF7-4ED8-8F53-ED0BE94EF916}"/>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85292</xdr:rowOff>
    </xdr:from>
    <xdr:to>
      <xdr:col>24</xdr:col>
      <xdr:colOff>114300</xdr:colOff>
      <xdr:row>55</xdr:row>
      <xdr:rowOff>15442</xdr:rowOff>
    </xdr:to>
    <xdr:sp macro="" textlink="">
      <xdr:nvSpPr>
        <xdr:cNvPr id="137" name="楕円 136">
          <a:extLst>
            <a:ext uri="{FF2B5EF4-FFF2-40B4-BE49-F238E27FC236}">
              <a16:creationId xmlns:a16="http://schemas.microsoft.com/office/drawing/2014/main" id="{475F26C2-F3D2-4E15-80C9-0D21952A9274}"/>
            </a:ext>
          </a:extLst>
        </xdr:cNvPr>
        <xdr:cNvSpPr/>
      </xdr:nvSpPr>
      <xdr:spPr>
        <a:xfrm>
          <a:off x="4127500" y="90070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108169</xdr:rowOff>
    </xdr:from>
    <xdr:ext cx="599010" cy="259045"/>
    <xdr:sp macro="" textlink="">
      <xdr:nvSpPr>
        <xdr:cNvPr id="138" name="総務費該当値テキスト">
          <a:extLst>
            <a:ext uri="{FF2B5EF4-FFF2-40B4-BE49-F238E27FC236}">
              <a16:creationId xmlns:a16="http://schemas.microsoft.com/office/drawing/2014/main" id="{8FF4C510-8A03-4AC4-ABEB-2909C89DBCB2}"/>
            </a:ext>
          </a:extLst>
        </xdr:cNvPr>
        <xdr:cNvSpPr txBox="1"/>
      </xdr:nvSpPr>
      <xdr:spPr>
        <a:xfrm>
          <a:off x="4229100" y="8864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91140</xdr:rowOff>
    </xdr:from>
    <xdr:to>
      <xdr:col>20</xdr:col>
      <xdr:colOff>38100</xdr:colOff>
      <xdr:row>55</xdr:row>
      <xdr:rowOff>21290</xdr:rowOff>
    </xdr:to>
    <xdr:sp macro="" textlink="">
      <xdr:nvSpPr>
        <xdr:cNvPr id="139" name="楕円 138">
          <a:extLst>
            <a:ext uri="{FF2B5EF4-FFF2-40B4-BE49-F238E27FC236}">
              <a16:creationId xmlns:a16="http://schemas.microsoft.com/office/drawing/2014/main" id="{194225BA-27DF-47F8-9910-D3B30DC69673}"/>
            </a:ext>
          </a:extLst>
        </xdr:cNvPr>
        <xdr:cNvSpPr/>
      </xdr:nvSpPr>
      <xdr:spPr>
        <a:xfrm>
          <a:off x="3384550" y="90128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37817</xdr:rowOff>
    </xdr:from>
    <xdr:ext cx="599010" cy="259045"/>
    <xdr:sp macro="" textlink="">
      <xdr:nvSpPr>
        <xdr:cNvPr id="140" name="テキスト ボックス 139">
          <a:extLst>
            <a:ext uri="{FF2B5EF4-FFF2-40B4-BE49-F238E27FC236}">
              <a16:creationId xmlns:a16="http://schemas.microsoft.com/office/drawing/2014/main" id="{964FBE0F-1554-40BA-BF28-CDC65FE64B35}"/>
            </a:ext>
          </a:extLst>
        </xdr:cNvPr>
        <xdr:cNvSpPr txBox="1"/>
      </xdr:nvSpPr>
      <xdr:spPr>
        <a:xfrm>
          <a:off x="3154895" y="8794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34013</xdr:rowOff>
    </xdr:from>
    <xdr:to>
      <xdr:col>15</xdr:col>
      <xdr:colOff>101600</xdr:colOff>
      <xdr:row>53</xdr:row>
      <xdr:rowOff>135613</xdr:rowOff>
    </xdr:to>
    <xdr:sp macro="" textlink="">
      <xdr:nvSpPr>
        <xdr:cNvPr id="141" name="楕円 140">
          <a:extLst>
            <a:ext uri="{FF2B5EF4-FFF2-40B4-BE49-F238E27FC236}">
              <a16:creationId xmlns:a16="http://schemas.microsoft.com/office/drawing/2014/main" id="{5DC03D42-DC35-4746-8669-83CDF9750182}"/>
            </a:ext>
          </a:extLst>
        </xdr:cNvPr>
        <xdr:cNvSpPr/>
      </xdr:nvSpPr>
      <xdr:spPr>
        <a:xfrm>
          <a:off x="2571750" y="879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152140</xdr:rowOff>
    </xdr:from>
    <xdr:ext cx="599010" cy="259045"/>
    <xdr:sp macro="" textlink="">
      <xdr:nvSpPr>
        <xdr:cNvPr id="142" name="テキスト ボックス 141">
          <a:extLst>
            <a:ext uri="{FF2B5EF4-FFF2-40B4-BE49-F238E27FC236}">
              <a16:creationId xmlns:a16="http://schemas.microsoft.com/office/drawing/2014/main" id="{099B979E-9570-4A49-89B1-2C08D3220398}"/>
            </a:ext>
          </a:extLst>
        </xdr:cNvPr>
        <xdr:cNvSpPr txBox="1"/>
      </xdr:nvSpPr>
      <xdr:spPr>
        <a:xfrm>
          <a:off x="2361145" y="857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87388</xdr:rowOff>
    </xdr:from>
    <xdr:to>
      <xdr:col>10</xdr:col>
      <xdr:colOff>165100</xdr:colOff>
      <xdr:row>52</xdr:row>
      <xdr:rowOff>17538</xdr:rowOff>
    </xdr:to>
    <xdr:sp macro="" textlink="">
      <xdr:nvSpPr>
        <xdr:cNvPr id="143" name="楕円 142">
          <a:extLst>
            <a:ext uri="{FF2B5EF4-FFF2-40B4-BE49-F238E27FC236}">
              <a16:creationId xmlns:a16="http://schemas.microsoft.com/office/drawing/2014/main" id="{CF319A4E-7075-444D-B99E-254F284CF18E}"/>
            </a:ext>
          </a:extLst>
        </xdr:cNvPr>
        <xdr:cNvSpPr/>
      </xdr:nvSpPr>
      <xdr:spPr>
        <a:xfrm>
          <a:off x="1778000" y="85138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34065</xdr:rowOff>
    </xdr:from>
    <xdr:ext cx="599010" cy="259045"/>
    <xdr:sp macro="" textlink="">
      <xdr:nvSpPr>
        <xdr:cNvPr id="144" name="テキスト ボックス 143">
          <a:extLst>
            <a:ext uri="{FF2B5EF4-FFF2-40B4-BE49-F238E27FC236}">
              <a16:creationId xmlns:a16="http://schemas.microsoft.com/office/drawing/2014/main" id="{91DC3CFB-464F-4D22-85B0-1A9558642B14}"/>
            </a:ext>
          </a:extLst>
        </xdr:cNvPr>
        <xdr:cNvSpPr txBox="1"/>
      </xdr:nvSpPr>
      <xdr:spPr>
        <a:xfrm>
          <a:off x="1548345" y="8295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122172</xdr:rowOff>
    </xdr:from>
    <xdr:to>
      <xdr:col>6</xdr:col>
      <xdr:colOff>38100</xdr:colOff>
      <xdr:row>56</xdr:row>
      <xdr:rowOff>52322</xdr:rowOff>
    </xdr:to>
    <xdr:sp macro="" textlink="">
      <xdr:nvSpPr>
        <xdr:cNvPr id="145" name="楕円 144">
          <a:extLst>
            <a:ext uri="{FF2B5EF4-FFF2-40B4-BE49-F238E27FC236}">
              <a16:creationId xmlns:a16="http://schemas.microsoft.com/office/drawing/2014/main" id="{7E91B375-EC07-4FF9-A5EA-37BF1CDF99E7}"/>
            </a:ext>
          </a:extLst>
        </xdr:cNvPr>
        <xdr:cNvSpPr/>
      </xdr:nvSpPr>
      <xdr:spPr>
        <a:xfrm>
          <a:off x="984250" y="92090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68849</xdr:rowOff>
    </xdr:from>
    <xdr:ext cx="599010" cy="259045"/>
    <xdr:sp macro="" textlink="">
      <xdr:nvSpPr>
        <xdr:cNvPr id="146" name="テキスト ボックス 145">
          <a:extLst>
            <a:ext uri="{FF2B5EF4-FFF2-40B4-BE49-F238E27FC236}">
              <a16:creationId xmlns:a16="http://schemas.microsoft.com/office/drawing/2014/main" id="{3FA41AE4-01A9-4953-B58A-84E6CB1A6EE0}"/>
            </a:ext>
          </a:extLst>
        </xdr:cNvPr>
        <xdr:cNvSpPr txBox="1"/>
      </xdr:nvSpPr>
      <xdr:spPr>
        <a:xfrm>
          <a:off x="754595" y="8990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9A92DE89-C64F-4798-A150-B35FC159E69F}"/>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A9667AE1-A2BC-4554-B5A8-6EA2CA94E1D5}"/>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22F0D10E-C4D8-486D-B74B-A327378F2F05}"/>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D6F1BE0-7A84-4EA2-92F2-2C216D6A1FFC}"/>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48C03BB4-4B76-4C41-B04E-42F5EB4611A7}"/>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BCE2709C-41C9-4BD1-ABCD-69C65E1FA32F}"/>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39F3DB41-ECCC-4B87-9FB5-4F724616242D}"/>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2491E3BD-CC57-4C48-9EE6-9CACB8F98185}"/>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94CF446F-7C7E-4B47-9F0E-51FC5DDA2CAC}"/>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B5328276-FC4A-439D-9E69-1C69BA338F76}"/>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BAC93841-A554-42F0-B9BB-AC1438C9A086}"/>
            </a:ext>
          </a:extLst>
        </xdr:cNvPr>
        <xdr:cNvSpPr txBox="1"/>
      </xdr:nvSpPr>
      <xdr:spPr>
        <a:xfrm>
          <a:off x="211651" y="1332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AF9351A3-A677-43E8-B1A0-BDF809ACC5F8}"/>
            </a:ext>
          </a:extLst>
        </xdr:cNvPr>
        <xdr:cNvCxnSpPr/>
      </xdr:nvCxnSpPr>
      <xdr:spPr>
        <a:xfrm>
          <a:off x="6858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20AB2677-4861-4696-9BE8-D8A3249E1B33}"/>
            </a:ext>
          </a:extLst>
        </xdr:cNvPr>
        <xdr:cNvSpPr txBox="1"/>
      </xdr:nvSpPr>
      <xdr:spPr>
        <a:xfrm>
          <a:off x="166581" y="1301225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633D7826-74B7-4AEE-8781-CB442D403783}"/>
            </a:ext>
          </a:extLst>
        </xdr:cNvPr>
        <xdr:cNvCxnSpPr/>
      </xdr:nvCxnSpPr>
      <xdr:spPr>
        <a:xfrm>
          <a:off x="6858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78D547C1-B1BA-4179-B6E9-4FDB7D56B084}"/>
            </a:ext>
          </a:extLst>
        </xdr:cNvPr>
        <xdr:cNvSpPr txBox="1"/>
      </xdr:nvSpPr>
      <xdr:spPr>
        <a:xfrm>
          <a:off x="166581" y="12698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E8A840F0-1383-4C6A-9F71-99299D512182}"/>
            </a:ext>
          </a:extLst>
        </xdr:cNvPr>
        <xdr:cNvCxnSpPr/>
      </xdr:nvCxnSpPr>
      <xdr:spPr>
        <a:xfrm>
          <a:off x="6858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EF8C0B4E-C781-464D-8A5D-55ACBE9DB7E0}"/>
            </a:ext>
          </a:extLst>
        </xdr:cNvPr>
        <xdr:cNvSpPr txBox="1"/>
      </xdr:nvSpPr>
      <xdr:spPr>
        <a:xfrm>
          <a:off x="166581" y="12384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1E859ACE-22DE-48B6-843F-7058E7F132BF}"/>
            </a:ext>
          </a:extLst>
        </xdr:cNvPr>
        <xdr:cNvCxnSpPr/>
      </xdr:nvCxnSpPr>
      <xdr:spPr>
        <a:xfrm>
          <a:off x="6858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C045DE8F-80B5-41C0-BAEE-C745577ED9D5}"/>
            </a:ext>
          </a:extLst>
        </xdr:cNvPr>
        <xdr:cNvSpPr txBox="1"/>
      </xdr:nvSpPr>
      <xdr:spPr>
        <a:xfrm>
          <a:off x="166581" y="12064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13C9F80B-3ADA-4A5F-8617-5928AF4BFCC5}"/>
            </a:ext>
          </a:extLst>
        </xdr:cNvPr>
        <xdr:cNvCxnSpPr/>
      </xdr:nvCxnSpPr>
      <xdr:spPr>
        <a:xfrm>
          <a:off x="6858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60D58C22-17EB-49D3-B6B2-F8C03029C94A}"/>
            </a:ext>
          </a:extLst>
        </xdr:cNvPr>
        <xdr:cNvSpPr txBox="1"/>
      </xdr:nvSpPr>
      <xdr:spPr>
        <a:xfrm>
          <a:off x="1665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BB73E962-6315-4E1E-B035-41306A0CF744}"/>
            </a:ext>
          </a:extLst>
        </xdr:cNvPr>
        <xdr:cNvCxnSpPr/>
      </xdr:nvCxnSpPr>
      <xdr:spPr>
        <a:xfrm>
          <a:off x="6858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58ED0416-422C-4B9E-AA83-E155C0766C1D}"/>
            </a:ext>
          </a:extLst>
        </xdr:cNvPr>
        <xdr:cNvSpPr txBox="1"/>
      </xdr:nvSpPr>
      <xdr:spPr>
        <a:xfrm>
          <a:off x="1665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7D3864CB-F115-451C-A7AF-4C734E2C1118}"/>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2F7173C5-D64B-477B-808A-C211E1FCF588}"/>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32381247-6A08-4120-8CAD-3C864E646013}"/>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145165</xdr:rowOff>
    </xdr:from>
    <xdr:to>
      <xdr:col>24</xdr:col>
      <xdr:colOff>62865</xdr:colOff>
      <xdr:row>78</xdr:row>
      <xdr:rowOff>78087</xdr:rowOff>
    </xdr:to>
    <xdr:cxnSp macro="">
      <xdr:nvCxnSpPr>
        <xdr:cNvPr id="173" name="直線コネクタ 172">
          <a:extLst>
            <a:ext uri="{FF2B5EF4-FFF2-40B4-BE49-F238E27FC236}">
              <a16:creationId xmlns:a16="http://schemas.microsoft.com/office/drawing/2014/main" id="{8FC6560B-AD62-4799-8690-17C1B2915EBB}"/>
            </a:ext>
          </a:extLst>
        </xdr:cNvPr>
        <xdr:cNvCxnSpPr/>
      </xdr:nvCxnSpPr>
      <xdr:spPr>
        <a:xfrm flipV="1">
          <a:off x="4176395" y="11543415"/>
          <a:ext cx="1270" cy="1418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81914</xdr:rowOff>
    </xdr:from>
    <xdr:ext cx="599010" cy="259045"/>
    <xdr:sp macro="" textlink="">
      <xdr:nvSpPr>
        <xdr:cNvPr id="174" name="民生費最小値テキスト">
          <a:extLst>
            <a:ext uri="{FF2B5EF4-FFF2-40B4-BE49-F238E27FC236}">
              <a16:creationId xmlns:a16="http://schemas.microsoft.com/office/drawing/2014/main" id="{6C2484D6-0668-4579-BEB1-28482595CE70}"/>
            </a:ext>
          </a:extLst>
        </xdr:cNvPr>
        <xdr:cNvSpPr txBox="1"/>
      </xdr:nvSpPr>
      <xdr:spPr>
        <a:xfrm>
          <a:off x="4229100" y="12966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78087</xdr:rowOff>
    </xdr:from>
    <xdr:to>
      <xdr:col>24</xdr:col>
      <xdr:colOff>152400</xdr:colOff>
      <xdr:row>78</xdr:row>
      <xdr:rowOff>78087</xdr:rowOff>
    </xdr:to>
    <xdr:cxnSp macro="">
      <xdr:nvCxnSpPr>
        <xdr:cNvPr id="175" name="直線コネクタ 174">
          <a:extLst>
            <a:ext uri="{FF2B5EF4-FFF2-40B4-BE49-F238E27FC236}">
              <a16:creationId xmlns:a16="http://schemas.microsoft.com/office/drawing/2014/main" id="{07E7CA87-2CB0-4332-B03C-BBFBE35D0BAA}"/>
            </a:ext>
          </a:extLst>
        </xdr:cNvPr>
        <xdr:cNvCxnSpPr/>
      </xdr:nvCxnSpPr>
      <xdr:spPr>
        <a:xfrm>
          <a:off x="4108450" y="129622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91842</xdr:rowOff>
    </xdr:from>
    <xdr:ext cx="599010" cy="259045"/>
    <xdr:sp macro="" textlink="">
      <xdr:nvSpPr>
        <xdr:cNvPr id="176" name="民生費最大値テキスト">
          <a:extLst>
            <a:ext uri="{FF2B5EF4-FFF2-40B4-BE49-F238E27FC236}">
              <a16:creationId xmlns:a16="http://schemas.microsoft.com/office/drawing/2014/main" id="{56CF4E69-2F7B-4F2A-A729-752B86CC42C7}"/>
            </a:ext>
          </a:extLst>
        </xdr:cNvPr>
        <xdr:cNvSpPr txBox="1"/>
      </xdr:nvSpPr>
      <xdr:spPr>
        <a:xfrm>
          <a:off x="4229100" y="11324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273,248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145165</xdr:rowOff>
    </xdr:from>
    <xdr:to>
      <xdr:col>24</xdr:col>
      <xdr:colOff>152400</xdr:colOff>
      <xdr:row>69</xdr:row>
      <xdr:rowOff>145165</xdr:rowOff>
    </xdr:to>
    <xdr:cxnSp macro="">
      <xdr:nvCxnSpPr>
        <xdr:cNvPr id="177" name="直線コネクタ 176">
          <a:extLst>
            <a:ext uri="{FF2B5EF4-FFF2-40B4-BE49-F238E27FC236}">
              <a16:creationId xmlns:a16="http://schemas.microsoft.com/office/drawing/2014/main" id="{199976D1-4BD7-4B95-8E5D-7B2C35E4694B}"/>
            </a:ext>
          </a:extLst>
        </xdr:cNvPr>
        <xdr:cNvCxnSpPr/>
      </xdr:nvCxnSpPr>
      <xdr:spPr>
        <a:xfrm>
          <a:off x="4108450" y="115434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152981</xdr:rowOff>
    </xdr:from>
    <xdr:to>
      <xdr:col>24</xdr:col>
      <xdr:colOff>63500</xdr:colOff>
      <xdr:row>71</xdr:row>
      <xdr:rowOff>168590</xdr:rowOff>
    </xdr:to>
    <xdr:cxnSp macro="">
      <xdr:nvCxnSpPr>
        <xdr:cNvPr id="178" name="直線コネクタ 177">
          <a:extLst>
            <a:ext uri="{FF2B5EF4-FFF2-40B4-BE49-F238E27FC236}">
              <a16:creationId xmlns:a16="http://schemas.microsoft.com/office/drawing/2014/main" id="{21B91763-AAD6-40E4-8467-DD34AA6C5692}"/>
            </a:ext>
          </a:extLst>
        </xdr:cNvPr>
        <xdr:cNvCxnSpPr/>
      </xdr:nvCxnSpPr>
      <xdr:spPr>
        <a:xfrm flipV="1">
          <a:off x="3429000" y="11716331"/>
          <a:ext cx="749300" cy="17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31034</xdr:rowOff>
    </xdr:from>
    <xdr:ext cx="599010" cy="259045"/>
    <xdr:sp macro="" textlink="">
      <xdr:nvSpPr>
        <xdr:cNvPr id="179" name="民生費平均値テキスト">
          <a:extLst>
            <a:ext uri="{FF2B5EF4-FFF2-40B4-BE49-F238E27FC236}">
              <a16:creationId xmlns:a16="http://schemas.microsoft.com/office/drawing/2014/main" id="{89A957D3-AD26-4DB8-8B70-073098EBD3DF}"/>
            </a:ext>
          </a:extLst>
        </xdr:cNvPr>
        <xdr:cNvSpPr txBox="1"/>
      </xdr:nvSpPr>
      <xdr:spPr>
        <a:xfrm>
          <a:off x="4229100" y="12254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52607</xdr:rowOff>
    </xdr:from>
    <xdr:to>
      <xdr:col>24</xdr:col>
      <xdr:colOff>114300</xdr:colOff>
      <xdr:row>74</xdr:row>
      <xdr:rowOff>154207</xdr:rowOff>
    </xdr:to>
    <xdr:sp macro="" textlink="">
      <xdr:nvSpPr>
        <xdr:cNvPr id="180" name="フローチャート: 判断 179">
          <a:extLst>
            <a:ext uri="{FF2B5EF4-FFF2-40B4-BE49-F238E27FC236}">
              <a16:creationId xmlns:a16="http://schemas.microsoft.com/office/drawing/2014/main" id="{FA9BB75D-3841-4E09-BC49-561D2BD69819}"/>
            </a:ext>
          </a:extLst>
        </xdr:cNvPr>
        <xdr:cNvSpPr/>
      </xdr:nvSpPr>
      <xdr:spPr>
        <a:xfrm>
          <a:off x="4127500" y="1227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90301</xdr:rowOff>
    </xdr:from>
    <xdr:to>
      <xdr:col>19</xdr:col>
      <xdr:colOff>177800</xdr:colOff>
      <xdr:row>71</xdr:row>
      <xdr:rowOff>168590</xdr:rowOff>
    </xdr:to>
    <xdr:cxnSp macro="">
      <xdr:nvCxnSpPr>
        <xdr:cNvPr id="181" name="直線コネクタ 180">
          <a:extLst>
            <a:ext uri="{FF2B5EF4-FFF2-40B4-BE49-F238E27FC236}">
              <a16:creationId xmlns:a16="http://schemas.microsoft.com/office/drawing/2014/main" id="{7C4FBDB2-C298-42A2-B5A1-4C60D0D1CE56}"/>
            </a:ext>
          </a:extLst>
        </xdr:cNvPr>
        <xdr:cNvCxnSpPr/>
      </xdr:nvCxnSpPr>
      <xdr:spPr>
        <a:xfrm>
          <a:off x="2622550" y="11818751"/>
          <a:ext cx="806450" cy="7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16510</xdr:rowOff>
    </xdr:from>
    <xdr:to>
      <xdr:col>20</xdr:col>
      <xdr:colOff>38100</xdr:colOff>
      <xdr:row>75</xdr:row>
      <xdr:rowOff>118110</xdr:rowOff>
    </xdr:to>
    <xdr:sp macro="" textlink="">
      <xdr:nvSpPr>
        <xdr:cNvPr id="182" name="フローチャート: 判断 181">
          <a:extLst>
            <a:ext uri="{FF2B5EF4-FFF2-40B4-BE49-F238E27FC236}">
              <a16:creationId xmlns:a16="http://schemas.microsoft.com/office/drawing/2014/main" id="{A0CA2AF8-D035-4C12-9853-62A305425B5D}"/>
            </a:ext>
          </a:extLst>
        </xdr:cNvPr>
        <xdr:cNvSpPr/>
      </xdr:nvSpPr>
      <xdr:spPr>
        <a:xfrm>
          <a:off x="3384550" y="124053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109237</xdr:rowOff>
    </xdr:from>
    <xdr:ext cx="599010" cy="259045"/>
    <xdr:sp macro="" textlink="">
      <xdr:nvSpPr>
        <xdr:cNvPr id="183" name="テキスト ボックス 182">
          <a:extLst>
            <a:ext uri="{FF2B5EF4-FFF2-40B4-BE49-F238E27FC236}">
              <a16:creationId xmlns:a16="http://schemas.microsoft.com/office/drawing/2014/main" id="{17F2C733-F8B2-46AA-A423-AEAC0AC4460D}"/>
            </a:ext>
          </a:extLst>
        </xdr:cNvPr>
        <xdr:cNvSpPr txBox="1"/>
      </xdr:nvSpPr>
      <xdr:spPr>
        <a:xfrm>
          <a:off x="3154895" y="12498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90301</xdr:rowOff>
    </xdr:from>
    <xdr:to>
      <xdr:col>15</xdr:col>
      <xdr:colOff>50800</xdr:colOff>
      <xdr:row>73</xdr:row>
      <xdr:rowOff>68083</xdr:rowOff>
    </xdr:to>
    <xdr:cxnSp macro="">
      <xdr:nvCxnSpPr>
        <xdr:cNvPr id="184" name="直線コネクタ 183">
          <a:extLst>
            <a:ext uri="{FF2B5EF4-FFF2-40B4-BE49-F238E27FC236}">
              <a16:creationId xmlns:a16="http://schemas.microsoft.com/office/drawing/2014/main" id="{350D9C76-0362-418C-9D54-4911E66E7749}"/>
            </a:ext>
          </a:extLst>
        </xdr:cNvPr>
        <xdr:cNvCxnSpPr/>
      </xdr:nvCxnSpPr>
      <xdr:spPr>
        <a:xfrm flipV="1">
          <a:off x="1828800" y="11818751"/>
          <a:ext cx="793750" cy="30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77024</xdr:rowOff>
    </xdr:from>
    <xdr:to>
      <xdr:col>15</xdr:col>
      <xdr:colOff>101600</xdr:colOff>
      <xdr:row>75</xdr:row>
      <xdr:rowOff>7174</xdr:rowOff>
    </xdr:to>
    <xdr:sp macro="" textlink="">
      <xdr:nvSpPr>
        <xdr:cNvPr id="185" name="フローチャート: 判断 184">
          <a:extLst>
            <a:ext uri="{FF2B5EF4-FFF2-40B4-BE49-F238E27FC236}">
              <a16:creationId xmlns:a16="http://schemas.microsoft.com/office/drawing/2014/main" id="{FEA673A2-E030-4A1F-827D-4EF9FBFB7FA8}"/>
            </a:ext>
          </a:extLst>
        </xdr:cNvPr>
        <xdr:cNvSpPr/>
      </xdr:nvSpPr>
      <xdr:spPr>
        <a:xfrm>
          <a:off x="2571750" y="123007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169751</xdr:rowOff>
    </xdr:from>
    <xdr:ext cx="599010" cy="259045"/>
    <xdr:sp macro="" textlink="">
      <xdr:nvSpPr>
        <xdr:cNvPr id="186" name="テキスト ボックス 185">
          <a:extLst>
            <a:ext uri="{FF2B5EF4-FFF2-40B4-BE49-F238E27FC236}">
              <a16:creationId xmlns:a16="http://schemas.microsoft.com/office/drawing/2014/main" id="{2F313D4C-3E89-48EA-8EC7-B745AB2B7ED0}"/>
            </a:ext>
          </a:extLst>
        </xdr:cNvPr>
        <xdr:cNvSpPr txBox="1"/>
      </xdr:nvSpPr>
      <xdr:spPr>
        <a:xfrm>
          <a:off x="2361145" y="12387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68083</xdr:rowOff>
    </xdr:from>
    <xdr:to>
      <xdr:col>10</xdr:col>
      <xdr:colOff>114300</xdr:colOff>
      <xdr:row>74</xdr:row>
      <xdr:rowOff>10182</xdr:rowOff>
    </xdr:to>
    <xdr:cxnSp macro="">
      <xdr:nvCxnSpPr>
        <xdr:cNvPr id="187" name="直線コネクタ 186">
          <a:extLst>
            <a:ext uri="{FF2B5EF4-FFF2-40B4-BE49-F238E27FC236}">
              <a16:creationId xmlns:a16="http://schemas.microsoft.com/office/drawing/2014/main" id="{40EA8C92-8193-4089-8FF6-E90E955F682C}"/>
            </a:ext>
          </a:extLst>
        </xdr:cNvPr>
        <xdr:cNvCxnSpPr/>
      </xdr:nvCxnSpPr>
      <xdr:spPr>
        <a:xfrm flipV="1">
          <a:off x="1028700" y="12126733"/>
          <a:ext cx="800100" cy="10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78167</xdr:rowOff>
    </xdr:from>
    <xdr:to>
      <xdr:col>10</xdr:col>
      <xdr:colOff>165100</xdr:colOff>
      <xdr:row>76</xdr:row>
      <xdr:rowOff>8316</xdr:rowOff>
    </xdr:to>
    <xdr:sp macro="" textlink="">
      <xdr:nvSpPr>
        <xdr:cNvPr id="188" name="フローチャート: 判断 187">
          <a:extLst>
            <a:ext uri="{FF2B5EF4-FFF2-40B4-BE49-F238E27FC236}">
              <a16:creationId xmlns:a16="http://schemas.microsoft.com/office/drawing/2014/main" id="{C0D2DF7B-C842-4846-B0C1-AD3BAE633EEA}"/>
            </a:ext>
          </a:extLst>
        </xdr:cNvPr>
        <xdr:cNvSpPr/>
      </xdr:nvSpPr>
      <xdr:spPr>
        <a:xfrm>
          <a:off x="1778000" y="12467017"/>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170894</xdr:rowOff>
    </xdr:from>
    <xdr:ext cx="599010" cy="259045"/>
    <xdr:sp macro="" textlink="">
      <xdr:nvSpPr>
        <xdr:cNvPr id="189" name="テキスト ボックス 188">
          <a:extLst>
            <a:ext uri="{FF2B5EF4-FFF2-40B4-BE49-F238E27FC236}">
              <a16:creationId xmlns:a16="http://schemas.microsoft.com/office/drawing/2014/main" id="{17F0C774-ECEA-4FEA-A6BA-977998A8F297}"/>
            </a:ext>
          </a:extLst>
        </xdr:cNvPr>
        <xdr:cNvSpPr txBox="1"/>
      </xdr:nvSpPr>
      <xdr:spPr>
        <a:xfrm>
          <a:off x="1548345" y="12553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150470</xdr:rowOff>
    </xdr:from>
    <xdr:to>
      <xdr:col>6</xdr:col>
      <xdr:colOff>38100</xdr:colOff>
      <xdr:row>76</xdr:row>
      <xdr:rowOff>80620</xdr:rowOff>
    </xdr:to>
    <xdr:sp macro="" textlink="">
      <xdr:nvSpPr>
        <xdr:cNvPr id="190" name="フローチャート: 判断 189">
          <a:extLst>
            <a:ext uri="{FF2B5EF4-FFF2-40B4-BE49-F238E27FC236}">
              <a16:creationId xmlns:a16="http://schemas.microsoft.com/office/drawing/2014/main" id="{B9B791EB-24EF-46BD-9542-45EE41CE83F7}"/>
            </a:ext>
          </a:extLst>
        </xdr:cNvPr>
        <xdr:cNvSpPr/>
      </xdr:nvSpPr>
      <xdr:spPr>
        <a:xfrm>
          <a:off x="984250" y="125393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71747</xdr:rowOff>
    </xdr:from>
    <xdr:ext cx="599010" cy="259045"/>
    <xdr:sp macro="" textlink="">
      <xdr:nvSpPr>
        <xdr:cNvPr id="191" name="テキスト ボックス 190">
          <a:extLst>
            <a:ext uri="{FF2B5EF4-FFF2-40B4-BE49-F238E27FC236}">
              <a16:creationId xmlns:a16="http://schemas.microsoft.com/office/drawing/2014/main" id="{86B5F49B-34C0-44E9-8F01-5084C5BD3D30}"/>
            </a:ext>
          </a:extLst>
        </xdr:cNvPr>
        <xdr:cNvSpPr txBox="1"/>
      </xdr:nvSpPr>
      <xdr:spPr>
        <a:xfrm>
          <a:off x="754595" y="12625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50F63C62-E0EA-4EF6-97B4-C9A7423C2866}"/>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C40F308F-28BA-4E92-976D-6373D080B511}"/>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71BE8D0B-B51B-47B4-B70A-56CF6927DCD4}"/>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F2395DA9-A7FD-4C6E-82A5-5CA73298E4E9}"/>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DC16EAF9-3638-45A5-8318-13D520D2FDD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102181</xdr:rowOff>
    </xdr:from>
    <xdr:to>
      <xdr:col>24</xdr:col>
      <xdr:colOff>114300</xdr:colOff>
      <xdr:row>71</xdr:row>
      <xdr:rowOff>32331</xdr:rowOff>
    </xdr:to>
    <xdr:sp macro="" textlink="">
      <xdr:nvSpPr>
        <xdr:cNvPr id="197" name="楕円 196">
          <a:extLst>
            <a:ext uri="{FF2B5EF4-FFF2-40B4-BE49-F238E27FC236}">
              <a16:creationId xmlns:a16="http://schemas.microsoft.com/office/drawing/2014/main" id="{9241536C-30C0-4D21-8987-08D2CDCBEEA4}"/>
            </a:ext>
          </a:extLst>
        </xdr:cNvPr>
        <xdr:cNvSpPr/>
      </xdr:nvSpPr>
      <xdr:spPr>
        <a:xfrm>
          <a:off x="4127500" y="116655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125058</xdr:rowOff>
    </xdr:from>
    <xdr:ext cx="599010" cy="259045"/>
    <xdr:sp macro="" textlink="">
      <xdr:nvSpPr>
        <xdr:cNvPr id="198" name="民生費該当値テキスト">
          <a:extLst>
            <a:ext uri="{FF2B5EF4-FFF2-40B4-BE49-F238E27FC236}">
              <a16:creationId xmlns:a16="http://schemas.microsoft.com/office/drawing/2014/main" id="{70476E43-9C5A-49A6-A0B2-C833A1542D5F}"/>
            </a:ext>
          </a:extLst>
        </xdr:cNvPr>
        <xdr:cNvSpPr txBox="1"/>
      </xdr:nvSpPr>
      <xdr:spPr>
        <a:xfrm>
          <a:off x="4229100" y="11523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117790</xdr:rowOff>
    </xdr:from>
    <xdr:to>
      <xdr:col>20</xdr:col>
      <xdr:colOff>38100</xdr:colOff>
      <xdr:row>72</xdr:row>
      <xdr:rowOff>47940</xdr:rowOff>
    </xdr:to>
    <xdr:sp macro="" textlink="">
      <xdr:nvSpPr>
        <xdr:cNvPr id="199" name="楕円 198">
          <a:extLst>
            <a:ext uri="{FF2B5EF4-FFF2-40B4-BE49-F238E27FC236}">
              <a16:creationId xmlns:a16="http://schemas.microsoft.com/office/drawing/2014/main" id="{7BC903C0-74CC-4F3A-B8DF-466499F0C5C5}"/>
            </a:ext>
          </a:extLst>
        </xdr:cNvPr>
        <xdr:cNvSpPr/>
      </xdr:nvSpPr>
      <xdr:spPr>
        <a:xfrm>
          <a:off x="3384550" y="118462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64467</xdr:rowOff>
    </xdr:from>
    <xdr:ext cx="599010" cy="259045"/>
    <xdr:sp macro="" textlink="">
      <xdr:nvSpPr>
        <xdr:cNvPr id="200" name="テキスト ボックス 199">
          <a:extLst>
            <a:ext uri="{FF2B5EF4-FFF2-40B4-BE49-F238E27FC236}">
              <a16:creationId xmlns:a16="http://schemas.microsoft.com/office/drawing/2014/main" id="{8C554F8B-9054-444A-8A2F-9423A51016D9}"/>
            </a:ext>
          </a:extLst>
        </xdr:cNvPr>
        <xdr:cNvSpPr txBox="1"/>
      </xdr:nvSpPr>
      <xdr:spPr>
        <a:xfrm>
          <a:off x="3154895" y="1162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39501</xdr:rowOff>
    </xdr:from>
    <xdr:to>
      <xdr:col>15</xdr:col>
      <xdr:colOff>101600</xdr:colOff>
      <xdr:row>71</xdr:row>
      <xdr:rowOff>141101</xdr:rowOff>
    </xdr:to>
    <xdr:sp macro="" textlink="">
      <xdr:nvSpPr>
        <xdr:cNvPr id="201" name="楕円 200">
          <a:extLst>
            <a:ext uri="{FF2B5EF4-FFF2-40B4-BE49-F238E27FC236}">
              <a16:creationId xmlns:a16="http://schemas.microsoft.com/office/drawing/2014/main" id="{C6EB00D9-E78D-482C-AA0F-2AECACF479F2}"/>
            </a:ext>
          </a:extLst>
        </xdr:cNvPr>
        <xdr:cNvSpPr/>
      </xdr:nvSpPr>
      <xdr:spPr>
        <a:xfrm>
          <a:off x="2571750" y="1176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157628</xdr:rowOff>
    </xdr:from>
    <xdr:ext cx="599010" cy="259045"/>
    <xdr:sp macro="" textlink="">
      <xdr:nvSpPr>
        <xdr:cNvPr id="202" name="テキスト ボックス 201">
          <a:extLst>
            <a:ext uri="{FF2B5EF4-FFF2-40B4-BE49-F238E27FC236}">
              <a16:creationId xmlns:a16="http://schemas.microsoft.com/office/drawing/2014/main" id="{18E7320C-FCAF-41B3-AA18-53CACC48B487}"/>
            </a:ext>
          </a:extLst>
        </xdr:cNvPr>
        <xdr:cNvSpPr txBox="1"/>
      </xdr:nvSpPr>
      <xdr:spPr>
        <a:xfrm>
          <a:off x="2361145" y="11555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17283</xdr:rowOff>
    </xdr:from>
    <xdr:to>
      <xdr:col>10</xdr:col>
      <xdr:colOff>165100</xdr:colOff>
      <xdr:row>73</xdr:row>
      <xdr:rowOff>118883</xdr:rowOff>
    </xdr:to>
    <xdr:sp macro="" textlink="">
      <xdr:nvSpPr>
        <xdr:cNvPr id="203" name="楕円 202">
          <a:extLst>
            <a:ext uri="{FF2B5EF4-FFF2-40B4-BE49-F238E27FC236}">
              <a16:creationId xmlns:a16="http://schemas.microsoft.com/office/drawing/2014/main" id="{1A08C679-883B-471B-9380-D987D3AD3923}"/>
            </a:ext>
          </a:extLst>
        </xdr:cNvPr>
        <xdr:cNvSpPr/>
      </xdr:nvSpPr>
      <xdr:spPr>
        <a:xfrm>
          <a:off x="1778000" y="1207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135410</xdr:rowOff>
    </xdr:from>
    <xdr:ext cx="599010" cy="259045"/>
    <xdr:sp macro="" textlink="">
      <xdr:nvSpPr>
        <xdr:cNvPr id="204" name="テキスト ボックス 203">
          <a:extLst>
            <a:ext uri="{FF2B5EF4-FFF2-40B4-BE49-F238E27FC236}">
              <a16:creationId xmlns:a16="http://schemas.microsoft.com/office/drawing/2014/main" id="{43EAB871-D73B-4BFC-86F6-841FB3DCC0F0}"/>
            </a:ext>
          </a:extLst>
        </xdr:cNvPr>
        <xdr:cNvSpPr txBox="1"/>
      </xdr:nvSpPr>
      <xdr:spPr>
        <a:xfrm>
          <a:off x="1548345" y="11863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130832</xdr:rowOff>
    </xdr:from>
    <xdr:to>
      <xdr:col>6</xdr:col>
      <xdr:colOff>38100</xdr:colOff>
      <xdr:row>74</xdr:row>
      <xdr:rowOff>60982</xdr:rowOff>
    </xdr:to>
    <xdr:sp macro="" textlink="">
      <xdr:nvSpPr>
        <xdr:cNvPr id="205" name="楕円 204">
          <a:extLst>
            <a:ext uri="{FF2B5EF4-FFF2-40B4-BE49-F238E27FC236}">
              <a16:creationId xmlns:a16="http://schemas.microsoft.com/office/drawing/2014/main" id="{1EC09EFB-0991-41C6-82A3-F8A17C97F78C}"/>
            </a:ext>
          </a:extLst>
        </xdr:cNvPr>
        <xdr:cNvSpPr/>
      </xdr:nvSpPr>
      <xdr:spPr>
        <a:xfrm>
          <a:off x="984250" y="121894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77509</xdr:rowOff>
    </xdr:from>
    <xdr:ext cx="599010" cy="259045"/>
    <xdr:sp macro="" textlink="">
      <xdr:nvSpPr>
        <xdr:cNvPr id="206" name="テキスト ボックス 205">
          <a:extLst>
            <a:ext uri="{FF2B5EF4-FFF2-40B4-BE49-F238E27FC236}">
              <a16:creationId xmlns:a16="http://schemas.microsoft.com/office/drawing/2014/main" id="{C879FDD8-C8A9-4E13-958C-B7394799CDDA}"/>
            </a:ext>
          </a:extLst>
        </xdr:cNvPr>
        <xdr:cNvSpPr txBox="1"/>
      </xdr:nvSpPr>
      <xdr:spPr>
        <a:xfrm>
          <a:off x="754595" y="1197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37602E14-5514-4FFD-B1E6-F1C856625918}"/>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DC2507FB-EE9F-4B3F-9156-D0AC79DF48C1}"/>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F3E22CD0-4FEF-44E4-BA43-08845BAB6365}"/>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F35E67A-5B97-4890-AA8D-A0DAEF82FD4A}"/>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F58394E3-DD8B-4164-A019-732F7B2D4747}"/>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82C72A2B-D99B-4CA3-8133-224A3FABDF4C}"/>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4B2CAD0B-FF61-49C4-8D5B-678BF1B7ACBB}"/>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C8C5BF51-5884-40D4-843A-8467D454267B}"/>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409C0085-4C1E-4439-86F3-8DF29EF0BAC1}"/>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F8CE9750-1D93-4EA9-81FD-2C2D298EC3C3}"/>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1CDFF901-4FAD-4A04-A36C-EDB0B001D29B}"/>
            </a:ext>
          </a:extLst>
        </xdr:cNvPr>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6B0B5F1B-773F-43A7-9696-EC2E6AEFDBA4}"/>
            </a:ext>
          </a:extLst>
        </xdr:cNvPr>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97754CC5-211B-4985-9EA9-4D8C922283EC}"/>
            </a:ext>
          </a:extLst>
        </xdr:cNvPr>
        <xdr:cNvSpPr txBox="1"/>
      </xdr:nvSpPr>
      <xdr:spPr>
        <a:xfrm>
          <a:off x="211651" y="1630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21DAF210-3B21-4C97-AD11-9928550C19B2}"/>
            </a:ext>
          </a:extLst>
        </xdr:cNvPr>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32564FB0-967D-4945-A37E-BC9265D93F91}"/>
            </a:ext>
          </a:extLst>
        </xdr:cNvPr>
        <xdr:cNvSpPr txBox="1"/>
      </xdr:nvSpPr>
      <xdr:spPr>
        <a:xfrm>
          <a:off x="2116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7EC7C50-6397-41F8-BFCC-0E2F6EFCDA7D}"/>
            </a:ext>
          </a:extLst>
        </xdr:cNvPr>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28E9DF1A-C289-4910-81A1-FB6E7E8340CA}"/>
            </a:ext>
          </a:extLst>
        </xdr:cNvPr>
        <xdr:cNvSpPr txBox="1"/>
      </xdr:nvSpPr>
      <xdr:spPr>
        <a:xfrm>
          <a:off x="21165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8E0BBBC0-AB22-44F7-978D-C82263664F0E}"/>
            </a:ext>
          </a:extLst>
        </xdr:cNvPr>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419EBFF-1CA9-420B-8034-5EE6AA5662D5}"/>
            </a:ext>
          </a:extLst>
        </xdr:cNvPr>
        <xdr:cNvSpPr txBox="1"/>
      </xdr:nvSpPr>
      <xdr:spPr>
        <a:xfrm>
          <a:off x="211651" y="1516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C95FEF1A-BD6A-4B26-A83E-7F9928312FDF}"/>
            </a:ext>
          </a:extLst>
        </xdr:cNvPr>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68543A7D-A3D2-4191-86BD-3875096B7657}"/>
            </a:ext>
          </a:extLst>
        </xdr:cNvPr>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6FDD61A6-047C-48C8-A8C3-EC2D4DD2080A}"/>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3BE5BD0A-5731-414B-9B83-CE5335AD2C21}"/>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D5AD9F7-E6DB-410C-AFAE-ABD27308EDFB}"/>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132042</xdr:rowOff>
    </xdr:from>
    <xdr:to>
      <xdr:col>24</xdr:col>
      <xdr:colOff>62865</xdr:colOff>
      <xdr:row>98</xdr:row>
      <xdr:rowOff>12655</xdr:rowOff>
    </xdr:to>
    <xdr:cxnSp macro="">
      <xdr:nvCxnSpPr>
        <xdr:cNvPr id="231" name="直線コネクタ 230">
          <a:extLst>
            <a:ext uri="{FF2B5EF4-FFF2-40B4-BE49-F238E27FC236}">
              <a16:creationId xmlns:a16="http://schemas.microsoft.com/office/drawing/2014/main" id="{FB9D01E0-F51C-43A9-B9E9-B102BCF2B993}"/>
            </a:ext>
          </a:extLst>
        </xdr:cNvPr>
        <xdr:cNvCxnSpPr/>
      </xdr:nvCxnSpPr>
      <xdr:spPr>
        <a:xfrm flipV="1">
          <a:off x="4176395" y="14832292"/>
          <a:ext cx="1270" cy="141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16482</xdr:rowOff>
    </xdr:from>
    <xdr:ext cx="534377" cy="259045"/>
    <xdr:sp macro="" textlink="">
      <xdr:nvSpPr>
        <xdr:cNvPr id="232" name="衛生費最小値テキスト">
          <a:extLst>
            <a:ext uri="{FF2B5EF4-FFF2-40B4-BE49-F238E27FC236}">
              <a16:creationId xmlns:a16="http://schemas.microsoft.com/office/drawing/2014/main" id="{EE2428E8-3613-4819-9CC8-344AC1B1B35A}"/>
            </a:ext>
          </a:extLst>
        </xdr:cNvPr>
        <xdr:cNvSpPr txBox="1"/>
      </xdr:nvSpPr>
      <xdr:spPr>
        <a:xfrm>
          <a:off x="4229100" y="1624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12655</xdr:rowOff>
    </xdr:from>
    <xdr:to>
      <xdr:col>24</xdr:col>
      <xdr:colOff>152400</xdr:colOff>
      <xdr:row>98</xdr:row>
      <xdr:rowOff>12655</xdr:rowOff>
    </xdr:to>
    <xdr:cxnSp macro="">
      <xdr:nvCxnSpPr>
        <xdr:cNvPr id="233" name="直線コネクタ 232">
          <a:extLst>
            <a:ext uri="{FF2B5EF4-FFF2-40B4-BE49-F238E27FC236}">
              <a16:creationId xmlns:a16="http://schemas.microsoft.com/office/drawing/2014/main" id="{2E096305-20CE-4FF3-B7C2-552C4E9950B8}"/>
            </a:ext>
          </a:extLst>
        </xdr:cNvPr>
        <xdr:cNvCxnSpPr/>
      </xdr:nvCxnSpPr>
      <xdr:spPr>
        <a:xfrm>
          <a:off x="4108450" y="162432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78719</xdr:rowOff>
    </xdr:from>
    <xdr:ext cx="599010" cy="259045"/>
    <xdr:sp macro="" textlink="">
      <xdr:nvSpPr>
        <xdr:cNvPr id="234" name="衛生費最大値テキスト">
          <a:extLst>
            <a:ext uri="{FF2B5EF4-FFF2-40B4-BE49-F238E27FC236}">
              <a16:creationId xmlns:a16="http://schemas.microsoft.com/office/drawing/2014/main" id="{47A9900B-0E8A-454C-91B1-84DDDB4F7693}"/>
            </a:ext>
          </a:extLst>
        </xdr:cNvPr>
        <xdr:cNvSpPr txBox="1"/>
      </xdr:nvSpPr>
      <xdr:spPr>
        <a:xfrm>
          <a:off x="4229100" y="14613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132042</xdr:rowOff>
    </xdr:from>
    <xdr:to>
      <xdr:col>24</xdr:col>
      <xdr:colOff>152400</xdr:colOff>
      <xdr:row>89</xdr:row>
      <xdr:rowOff>132042</xdr:rowOff>
    </xdr:to>
    <xdr:cxnSp macro="">
      <xdr:nvCxnSpPr>
        <xdr:cNvPr id="235" name="直線コネクタ 234">
          <a:extLst>
            <a:ext uri="{FF2B5EF4-FFF2-40B4-BE49-F238E27FC236}">
              <a16:creationId xmlns:a16="http://schemas.microsoft.com/office/drawing/2014/main" id="{87FAAF39-CCD1-4CDC-AD03-FDD7661FAAAD}"/>
            </a:ext>
          </a:extLst>
        </xdr:cNvPr>
        <xdr:cNvCxnSpPr/>
      </xdr:nvCxnSpPr>
      <xdr:spPr>
        <a:xfrm>
          <a:off x="4108450" y="148322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159683</xdr:rowOff>
    </xdr:from>
    <xdr:to>
      <xdr:col>24</xdr:col>
      <xdr:colOff>63500</xdr:colOff>
      <xdr:row>93</xdr:row>
      <xdr:rowOff>152578</xdr:rowOff>
    </xdr:to>
    <xdr:cxnSp macro="">
      <xdr:nvCxnSpPr>
        <xdr:cNvPr id="236" name="直線コネクタ 235">
          <a:extLst>
            <a:ext uri="{FF2B5EF4-FFF2-40B4-BE49-F238E27FC236}">
              <a16:creationId xmlns:a16="http://schemas.microsoft.com/office/drawing/2014/main" id="{E8107572-0970-486F-BB84-E4FC89E2BE16}"/>
            </a:ext>
          </a:extLst>
        </xdr:cNvPr>
        <xdr:cNvCxnSpPr/>
      </xdr:nvCxnSpPr>
      <xdr:spPr>
        <a:xfrm>
          <a:off x="3429000" y="15361583"/>
          <a:ext cx="749300" cy="16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108132</xdr:rowOff>
    </xdr:from>
    <xdr:ext cx="534377" cy="259045"/>
    <xdr:sp macro="" textlink="">
      <xdr:nvSpPr>
        <xdr:cNvPr id="237" name="衛生費平均値テキスト">
          <a:extLst>
            <a:ext uri="{FF2B5EF4-FFF2-40B4-BE49-F238E27FC236}">
              <a16:creationId xmlns:a16="http://schemas.microsoft.com/office/drawing/2014/main" id="{725BA620-4358-4EDF-BEE1-D80716DFDF94}"/>
            </a:ext>
          </a:extLst>
        </xdr:cNvPr>
        <xdr:cNvSpPr txBox="1"/>
      </xdr:nvSpPr>
      <xdr:spPr>
        <a:xfrm>
          <a:off x="4229100" y="15652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129705</xdr:rowOff>
    </xdr:from>
    <xdr:to>
      <xdr:col>24</xdr:col>
      <xdr:colOff>114300</xdr:colOff>
      <xdr:row>95</xdr:row>
      <xdr:rowOff>59855</xdr:rowOff>
    </xdr:to>
    <xdr:sp macro="" textlink="">
      <xdr:nvSpPr>
        <xdr:cNvPr id="238" name="フローチャート: 判断 237">
          <a:extLst>
            <a:ext uri="{FF2B5EF4-FFF2-40B4-BE49-F238E27FC236}">
              <a16:creationId xmlns:a16="http://schemas.microsoft.com/office/drawing/2014/main" id="{AFA6D819-2E31-4366-9BB7-508E0BBC65A2}"/>
            </a:ext>
          </a:extLst>
        </xdr:cNvPr>
        <xdr:cNvSpPr/>
      </xdr:nvSpPr>
      <xdr:spPr>
        <a:xfrm>
          <a:off x="4127500" y="1567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122365</xdr:rowOff>
    </xdr:from>
    <xdr:to>
      <xdr:col>19</xdr:col>
      <xdr:colOff>177800</xdr:colOff>
      <xdr:row>92</xdr:row>
      <xdr:rowOff>159683</xdr:rowOff>
    </xdr:to>
    <xdr:cxnSp macro="">
      <xdr:nvCxnSpPr>
        <xdr:cNvPr id="239" name="直線コネクタ 238">
          <a:extLst>
            <a:ext uri="{FF2B5EF4-FFF2-40B4-BE49-F238E27FC236}">
              <a16:creationId xmlns:a16="http://schemas.microsoft.com/office/drawing/2014/main" id="{44CA3AED-729F-4DD5-B1CA-1668E89D19F2}"/>
            </a:ext>
          </a:extLst>
        </xdr:cNvPr>
        <xdr:cNvCxnSpPr/>
      </xdr:nvCxnSpPr>
      <xdr:spPr>
        <a:xfrm>
          <a:off x="2622550" y="15324265"/>
          <a:ext cx="806450" cy="3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81871</xdr:rowOff>
    </xdr:from>
    <xdr:to>
      <xdr:col>20</xdr:col>
      <xdr:colOff>38100</xdr:colOff>
      <xdr:row>95</xdr:row>
      <xdr:rowOff>12021</xdr:rowOff>
    </xdr:to>
    <xdr:sp macro="" textlink="">
      <xdr:nvSpPr>
        <xdr:cNvPr id="240" name="フローチャート: 判断 239">
          <a:extLst>
            <a:ext uri="{FF2B5EF4-FFF2-40B4-BE49-F238E27FC236}">
              <a16:creationId xmlns:a16="http://schemas.microsoft.com/office/drawing/2014/main" id="{D84E7797-ECDA-4B4C-919E-4B50DFC56FC6}"/>
            </a:ext>
          </a:extLst>
        </xdr:cNvPr>
        <xdr:cNvSpPr/>
      </xdr:nvSpPr>
      <xdr:spPr>
        <a:xfrm>
          <a:off x="3384550" y="156266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3148</xdr:rowOff>
    </xdr:from>
    <xdr:ext cx="534377" cy="259045"/>
    <xdr:sp macro="" textlink="">
      <xdr:nvSpPr>
        <xdr:cNvPr id="241" name="テキスト ボックス 240">
          <a:extLst>
            <a:ext uri="{FF2B5EF4-FFF2-40B4-BE49-F238E27FC236}">
              <a16:creationId xmlns:a16="http://schemas.microsoft.com/office/drawing/2014/main" id="{7A7118CA-A365-4397-95DE-571013947DAD}"/>
            </a:ext>
          </a:extLst>
        </xdr:cNvPr>
        <xdr:cNvSpPr txBox="1"/>
      </xdr:nvSpPr>
      <xdr:spPr>
        <a:xfrm>
          <a:off x="3187211" y="1571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122365</xdr:rowOff>
    </xdr:from>
    <xdr:to>
      <xdr:col>15</xdr:col>
      <xdr:colOff>50800</xdr:colOff>
      <xdr:row>93</xdr:row>
      <xdr:rowOff>159513</xdr:rowOff>
    </xdr:to>
    <xdr:cxnSp macro="">
      <xdr:nvCxnSpPr>
        <xdr:cNvPr id="242" name="直線コネクタ 241">
          <a:extLst>
            <a:ext uri="{FF2B5EF4-FFF2-40B4-BE49-F238E27FC236}">
              <a16:creationId xmlns:a16="http://schemas.microsoft.com/office/drawing/2014/main" id="{CC99DCAB-0530-4803-A34D-40C3E3EC4EBA}"/>
            </a:ext>
          </a:extLst>
        </xdr:cNvPr>
        <xdr:cNvCxnSpPr/>
      </xdr:nvCxnSpPr>
      <xdr:spPr>
        <a:xfrm flipV="1">
          <a:off x="1828800" y="15324265"/>
          <a:ext cx="793750" cy="20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65373</xdr:rowOff>
    </xdr:from>
    <xdr:to>
      <xdr:col>15</xdr:col>
      <xdr:colOff>101600</xdr:colOff>
      <xdr:row>94</xdr:row>
      <xdr:rowOff>166973</xdr:rowOff>
    </xdr:to>
    <xdr:sp macro="" textlink="">
      <xdr:nvSpPr>
        <xdr:cNvPr id="243" name="フローチャート: 判断 242">
          <a:extLst>
            <a:ext uri="{FF2B5EF4-FFF2-40B4-BE49-F238E27FC236}">
              <a16:creationId xmlns:a16="http://schemas.microsoft.com/office/drawing/2014/main" id="{FA7832B3-13B0-4E90-8C54-64BD0C5EF8BB}"/>
            </a:ext>
          </a:extLst>
        </xdr:cNvPr>
        <xdr:cNvSpPr/>
      </xdr:nvSpPr>
      <xdr:spPr>
        <a:xfrm>
          <a:off x="2571750" y="15610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158100</xdr:rowOff>
    </xdr:from>
    <xdr:ext cx="534377" cy="259045"/>
    <xdr:sp macro="" textlink="">
      <xdr:nvSpPr>
        <xdr:cNvPr id="244" name="テキスト ボックス 243">
          <a:extLst>
            <a:ext uri="{FF2B5EF4-FFF2-40B4-BE49-F238E27FC236}">
              <a16:creationId xmlns:a16="http://schemas.microsoft.com/office/drawing/2014/main" id="{46C85E61-54D9-493C-B531-76DA911FFBF0}"/>
            </a:ext>
          </a:extLst>
        </xdr:cNvPr>
        <xdr:cNvSpPr txBox="1"/>
      </xdr:nvSpPr>
      <xdr:spPr>
        <a:xfrm>
          <a:off x="2393461" y="1570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134365</xdr:rowOff>
    </xdr:from>
    <xdr:to>
      <xdr:col>10</xdr:col>
      <xdr:colOff>114300</xdr:colOff>
      <xdr:row>93</xdr:row>
      <xdr:rowOff>159513</xdr:rowOff>
    </xdr:to>
    <xdr:cxnSp macro="">
      <xdr:nvCxnSpPr>
        <xdr:cNvPr id="245" name="直線コネクタ 244">
          <a:extLst>
            <a:ext uri="{FF2B5EF4-FFF2-40B4-BE49-F238E27FC236}">
              <a16:creationId xmlns:a16="http://schemas.microsoft.com/office/drawing/2014/main" id="{557C26F4-B820-4CC1-9104-70EFCE8217D0}"/>
            </a:ext>
          </a:extLst>
        </xdr:cNvPr>
        <xdr:cNvCxnSpPr/>
      </xdr:nvCxnSpPr>
      <xdr:spPr>
        <a:xfrm>
          <a:off x="1028700" y="15507715"/>
          <a:ext cx="800100" cy="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23710</xdr:rowOff>
    </xdr:from>
    <xdr:to>
      <xdr:col>10</xdr:col>
      <xdr:colOff>165100</xdr:colOff>
      <xdr:row>95</xdr:row>
      <xdr:rowOff>125310</xdr:rowOff>
    </xdr:to>
    <xdr:sp macro="" textlink="">
      <xdr:nvSpPr>
        <xdr:cNvPr id="246" name="フローチャート: 判断 245">
          <a:extLst>
            <a:ext uri="{FF2B5EF4-FFF2-40B4-BE49-F238E27FC236}">
              <a16:creationId xmlns:a16="http://schemas.microsoft.com/office/drawing/2014/main" id="{6C1024A2-848C-4C52-A316-4F47E6331C74}"/>
            </a:ext>
          </a:extLst>
        </xdr:cNvPr>
        <xdr:cNvSpPr/>
      </xdr:nvSpPr>
      <xdr:spPr>
        <a:xfrm>
          <a:off x="1778000" y="1573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116437</xdr:rowOff>
    </xdr:from>
    <xdr:ext cx="534377" cy="259045"/>
    <xdr:sp macro="" textlink="">
      <xdr:nvSpPr>
        <xdr:cNvPr id="247" name="テキスト ボックス 246">
          <a:extLst>
            <a:ext uri="{FF2B5EF4-FFF2-40B4-BE49-F238E27FC236}">
              <a16:creationId xmlns:a16="http://schemas.microsoft.com/office/drawing/2014/main" id="{8C0FB510-652D-457B-8941-40E05C22C893}"/>
            </a:ext>
          </a:extLst>
        </xdr:cNvPr>
        <xdr:cNvSpPr txBox="1"/>
      </xdr:nvSpPr>
      <xdr:spPr>
        <a:xfrm>
          <a:off x="1580661" y="1583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101416</xdr:rowOff>
    </xdr:from>
    <xdr:to>
      <xdr:col>6</xdr:col>
      <xdr:colOff>38100</xdr:colOff>
      <xdr:row>96</xdr:row>
      <xdr:rowOff>31566</xdr:rowOff>
    </xdr:to>
    <xdr:sp macro="" textlink="">
      <xdr:nvSpPr>
        <xdr:cNvPr id="248" name="フローチャート: 判断 247">
          <a:extLst>
            <a:ext uri="{FF2B5EF4-FFF2-40B4-BE49-F238E27FC236}">
              <a16:creationId xmlns:a16="http://schemas.microsoft.com/office/drawing/2014/main" id="{B968E036-D472-4757-A76E-3FFC8E92C9BA}"/>
            </a:ext>
          </a:extLst>
        </xdr:cNvPr>
        <xdr:cNvSpPr/>
      </xdr:nvSpPr>
      <xdr:spPr>
        <a:xfrm>
          <a:off x="984250" y="158176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22693</xdr:rowOff>
    </xdr:from>
    <xdr:ext cx="534377" cy="259045"/>
    <xdr:sp macro="" textlink="">
      <xdr:nvSpPr>
        <xdr:cNvPr id="249" name="テキスト ボックス 248">
          <a:extLst>
            <a:ext uri="{FF2B5EF4-FFF2-40B4-BE49-F238E27FC236}">
              <a16:creationId xmlns:a16="http://schemas.microsoft.com/office/drawing/2014/main" id="{AD478E31-AB99-480F-BAA7-3C558B2399E6}"/>
            </a:ext>
          </a:extLst>
        </xdr:cNvPr>
        <xdr:cNvSpPr txBox="1"/>
      </xdr:nvSpPr>
      <xdr:spPr>
        <a:xfrm>
          <a:off x="786911" y="159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F3BDE67B-4BAA-438F-9F76-E383A89B2BE1}"/>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76387338-8D88-4DB8-ACDB-B9BCCB62BBD5}"/>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3F5EF7B6-0BBC-4CF4-9C16-FD5B37AACB2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753FFC7B-3D3B-4816-B69A-0B1CED18931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FFFA7CE3-3BBC-4D77-A874-D7E8DD2A2B13}"/>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101778</xdr:rowOff>
    </xdr:from>
    <xdr:to>
      <xdr:col>24</xdr:col>
      <xdr:colOff>114300</xdr:colOff>
      <xdr:row>94</xdr:row>
      <xdr:rowOff>31928</xdr:rowOff>
    </xdr:to>
    <xdr:sp macro="" textlink="">
      <xdr:nvSpPr>
        <xdr:cNvPr id="255" name="楕円 254">
          <a:extLst>
            <a:ext uri="{FF2B5EF4-FFF2-40B4-BE49-F238E27FC236}">
              <a16:creationId xmlns:a16="http://schemas.microsoft.com/office/drawing/2014/main" id="{E04CAA82-2A12-4829-95D7-D140FC2FB1B8}"/>
            </a:ext>
          </a:extLst>
        </xdr:cNvPr>
        <xdr:cNvSpPr/>
      </xdr:nvSpPr>
      <xdr:spPr>
        <a:xfrm>
          <a:off x="4127500" y="1547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124655</xdr:rowOff>
    </xdr:from>
    <xdr:ext cx="534377" cy="259045"/>
    <xdr:sp macro="" textlink="">
      <xdr:nvSpPr>
        <xdr:cNvPr id="256" name="衛生費該当値テキスト">
          <a:extLst>
            <a:ext uri="{FF2B5EF4-FFF2-40B4-BE49-F238E27FC236}">
              <a16:creationId xmlns:a16="http://schemas.microsoft.com/office/drawing/2014/main" id="{403137D6-FCA9-434F-9911-F3D58DA23789}"/>
            </a:ext>
          </a:extLst>
        </xdr:cNvPr>
        <xdr:cNvSpPr txBox="1"/>
      </xdr:nvSpPr>
      <xdr:spPr>
        <a:xfrm>
          <a:off x="4229100" y="1532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108883</xdr:rowOff>
    </xdr:from>
    <xdr:to>
      <xdr:col>20</xdr:col>
      <xdr:colOff>38100</xdr:colOff>
      <xdr:row>93</xdr:row>
      <xdr:rowOff>39033</xdr:rowOff>
    </xdr:to>
    <xdr:sp macro="" textlink="">
      <xdr:nvSpPr>
        <xdr:cNvPr id="257" name="楕円 256">
          <a:extLst>
            <a:ext uri="{FF2B5EF4-FFF2-40B4-BE49-F238E27FC236}">
              <a16:creationId xmlns:a16="http://schemas.microsoft.com/office/drawing/2014/main" id="{5519A3EB-1328-41AC-984A-3A28F8FA74E2}"/>
            </a:ext>
          </a:extLst>
        </xdr:cNvPr>
        <xdr:cNvSpPr/>
      </xdr:nvSpPr>
      <xdr:spPr>
        <a:xfrm>
          <a:off x="3384550" y="153107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55560</xdr:rowOff>
    </xdr:from>
    <xdr:ext cx="534377" cy="259045"/>
    <xdr:sp macro="" textlink="">
      <xdr:nvSpPr>
        <xdr:cNvPr id="258" name="テキスト ボックス 257">
          <a:extLst>
            <a:ext uri="{FF2B5EF4-FFF2-40B4-BE49-F238E27FC236}">
              <a16:creationId xmlns:a16="http://schemas.microsoft.com/office/drawing/2014/main" id="{3A0350A3-D1EF-4583-9227-3701CC5C861A}"/>
            </a:ext>
          </a:extLst>
        </xdr:cNvPr>
        <xdr:cNvSpPr txBox="1"/>
      </xdr:nvSpPr>
      <xdr:spPr>
        <a:xfrm>
          <a:off x="3187211" y="1508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71565</xdr:rowOff>
    </xdr:from>
    <xdr:to>
      <xdr:col>15</xdr:col>
      <xdr:colOff>101600</xdr:colOff>
      <xdr:row>93</xdr:row>
      <xdr:rowOff>1715</xdr:rowOff>
    </xdr:to>
    <xdr:sp macro="" textlink="">
      <xdr:nvSpPr>
        <xdr:cNvPr id="259" name="楕円 258">
          <a:extLst>
            <a:ext uri="{FF2B5EF4-FFF2-40B4-BE49-F238E27FC236}">
              <a16:creationId xmlns:a16="http://schemas.microsoft.com/office/drawing/2014/main" id="{9B8276C3-8D41-4B0E-8C84-712A81A509DB}"/>
            </a:ext>
          </a:extLst>
        </xdr:cNvPr>
        <xdr:cNvSpPr/>
      </xdr:nvSpPr>
      <xdr:spPr>
        <a:xfrm>
          <a:off x="2571750" y="1527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18242</xdr:rowOff>
    </xdr:from>
    <xdr:ext cx="534377" cy="259045"/>
    <xdr:sp macro="" textlink="">
      <xdr:nvSpPr>
        <xdr:cNvPr id="260" name="テキスト ボックス 259">
          <a:extLst>
            <a:ext uri="{FF2B5EF4-FFF2-40B4-BE49-F238E27FC236}">
              <a16:creationId xmlns:a16="http://schemas.microsoft.com/office/drawing/2014/main" id="{8C09DD51-8202-40B9-BAE4-52787FBCC1E0}"/>
            </a:ext>
          </a:extLst>
        </xdr:cNvPr>
        <xdr:cNvSpPr txBox="1"/>
      </xdr:nvSpPr>
      <xdr:spPr>
        <a:xfrm>
          <a:off x="2393461" y="1504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108713</xdr:rowOff>
    </xdr:from>
    <xdr:to>
      <xdr:col>10</xdr:col>
      <xdr:colOff>165100</xdr:colOff>
      <xdr:row>94</xdr:row>
      <xdr:rowOff>38863</xdr:rowOff>
    </xdr:to>
    <xdr:sp macro="" textlink="">
      <xdr:nvSpPr>
        <xdr:cNvPr id="261" name="楕円 260">
          <a:extLst>
            <a:ext uri="{FF2B5EF4-FFF2-40B4-BE49-F238E27FC236}">
              <a16:creationId xmlns:a16="http://schemas.microsoft.com/office/drawing/2014/main" id="{A72C2FF6-F4C9-40CD-B9C0-2DF6A2ABDBC7}"/>
            </a:ext>
          </a:extLst>
        </xdr:cNvPr>
        <xdr:cNvSpPr/>
      </xdr:nvSpPr>
      <xdr:spPr>
        <a:xfrm>
          <a:off x="1778000" y="1548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55390</xdr:rowOff>
    </xdr:from>
    <xdr:ext cx="534377" cy="259045"/>
    <xdr:sp macro="" textlink="">
      <xdr:nvSpPr>
        <xdr:cNvPr id="262" name="テキスト ボックス 261">
          <a:extLst>
            <a:ext uri="{FF2B5EF4-FFF2-40B4-BE49-F238E27FC236}">
              <a16:creationId xmlns:a16="http://schemas.microsoft.com/office/drawing/2014/main" id="{B02F022E-9064-4F82-8BE6-FF3147D033EF}"/>
            </a:ext>
          </a:extLst>
        </xdr:cNvPr>
        <xdr:cNvSpPr txBox="1"/>
      </xdr:nvSpPr>
      <xdr:spPr>
        <a:xfrm>
          <a:off x="1580661" y="1525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83565</xdr:rowOff>
    </xdr:from>
    <xdr:to>
      <xdr:col>6</xdr:col>
      <xdr:colOff>38100</xdr:colOff>
      <xdr:row>94</xdr:row>
      <xdr:rowOff>13715</xdr:rowOff>
    </xdr:to>
    <xdr:sp macro="" textlink="">
      <xdr:nvSpPr>
        <xdr:cNvPr id="263" name="楕円 262">
          <a:extLst>
            <a:ext uri="{FF2B5EF4-FFF2-40B4-BE49-F238E27FC236}">
              <a16:creationId xmlns:a16="http://schemas.microsoft.com/office/drawing/2014/main" id="{1B96FA8B-B9FF-4087-A495-A96D74B1488D}"/>
            </a:ext>
          </a:extLst>
        </xdr:cNvPr>
        <xdr:cNvSpPr/>
      </xdr:nvSpPr>
      <xdr:spPr>
        <a:xfrm>
          <a:off x="984250" y="154569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30242</xdr:rowOff>
    </xdr:from>
    <xdr:ext cx="534377" cy="259045"/>
    <xdr:sp macro="" textlink="">
      <xdr:nvSpPr>
        <xdr:cNvPr id="264" name="テキスト ボックス 263">
          <a:extLst>
            <a:ext uri="{FF2B5EF4-FFF2-40B4-BE49-F238E27FC236}">
              <a16:creationId xmlns:a16="http://schemas.microsoft.com/office/drawing/2014/main" id="{21C989B3-A4A2-49EB-8EF2-3DD2166C9D84}"/>
            </a:ext>
          </a:extLst>
        </xdr:cNvPr>
        <xdr:cNvSpPr txBox="1"/>
      </xdr:nvSpPr>
      <xdr:spPr>
        <a:xfrm>
          <a:off x="786911" y="1523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16CC24A-C4EC-4DE8-A5C3-D82E0F902325}"/>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ADF7162E-0032-4194-8F04-F36F13987403}"/>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F16D652-233A-4096-8548-A4A27A74E596}"/>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B1D8C7C9-548B-4637-A874-C477B8315D9E}"/>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BBDC83B8-F7E2-4862-9006-FA8ABFBAEB6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D3D92007-FED3-47CF-ADF0-AC2F118BAB11}"/>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6E3E5E49-AD2B-46A4-8A71-718F6F47AF48}"/>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392654A4-3170-4CE1-B1B0-42530907DC6E}"/>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4AD367B-998D-4550-9330-B3190C48319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9F11A503-92E0-4E07-B288-DDE3FF43249F}"/>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B3BFC956-2FC3-470F-BC54-CA0B33A48A56}"/>
            </a:ext>
          </a:extLst>
        </xdr:cNvPr>
        <xdr:cNvCxnSpPr/>
      </xdr:nvCxnSpPr>
      <xdr:spPr>
        <a:xfrm>
          <a:off x="5956300" y="6544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F29019CF-74A0-415A-9741-6019C606B7E5}"/>
            </a:ext>
          </a:extLst>
        </xdr:cNvPr>
        <xdr:cNvSpPr txBox="1"/>
      </xdr:nvSpPr>
      <xdr:spPr>
        <a:xfrm>
          <a:off x="572656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6B822732-3D63-4A47-86B1-ED882D412B5D}"/>
            </a:ext>
          </a:extLst>
        </xdr:cNvPr>
        <xdr:cNvCxnSpPr/>
      </xdr:nvCxnSpPr>
      <xdr:spPr>
        <a:xfrm>
          <a:off x="5956300" y="6230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E268AB13-7D8C-4FD8-9E07-CCF6FCF9AFEC}"/>
            </a:ext>
          </a:extLst>
        </xdr:cNvPr>
        <xdr:cNvSpPr txBox="1"/>
      </xdr:nvSpPr>
      <xdr:spPr>
        <a:xfrm>
          <a:off x="5527221" y="6094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4A5F286F-2BF9-4CA9-8AC0-BBC5EF969907}"/>
            </a:ext>
          </a:extLst>
        </xdr:cNvPr>
        <xdr:cNvCxnSpPr/>
      </xdr:nvCxnSpPr>
      <xdr:spPr>
        <a:xfrm>
          <a:off x="5956300" y="59163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B157C22A-2E34-4720-8430-BC4F5CD0A17E}"/>
            </a:ext>
          </a:extLst>
        </xdr:cNvPr>
        <xdr:cNvSpPr txBox="1"/>
      </xdr:nvSpPr>
      <xdr:spPr>
        <a:xfrm>
          <a:off x="5527221" y="57805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A71E6EE1-8654-4B44-8906-B359C6FCEC13}"/>
            </a:ext>
          </a:extLst>
        </xdr:cNvPr>
        <xdr:cNvCxnSpPr/>
      </xdr:nvCxnSpPr>
      <xdr:spPr>
        <a:xfrm>
          <a:off x="5956300" y="5602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E107AB63-269E-4685-BF44-3DA089602267}"/>
            </a:ext>
          </a:extLst>
        </xdr:cNvPr>
        <xdr:cNvSpPr txBox="1"/>
      </xdr:nvSpPr>
      <xdr:spPr>
        <a:xfrm>
          <a:off x="5527221" y="54602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D89F92E4-8958-4604-AA1C-C76CA4D61D49}"/>
            </a:ext>
          </a:extLst>
        </xdr:cNvPr>
        <xdr:cNvCxnSpPr/>
      </xdr:nvCxnSpPr>
      <xdr:spPr>
        <a:xfrm>
          <a:off x="5956300" y="5288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A0631147-622C-4EE9-A909-60C0216EB6ED}"/>
            </a:ext>
          </a:extLst>
        </xdr:cNvPr>
        <xdr:cNvSpPr txBox="1"/>
      </xdr:nvSpPr>
      <xdr:spPr>
        <a:xfrm>
          <a:off x="5527221" y="5146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A03FA76E-EF55-4302-BAF2-04A9C44F544E}"/>
            </a:ext>
          </a:extLst>
        </xdr:cNvPr>
        <xdr:cNvCxnSpPr/>
      </xdr:nvCxnSpPr>
      <xdr:spPr>
        <a:xfrm>
          <a:off x="5956300" y="4968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6" name="テキスト ボックス 285">
          <a:extLst>
            <a:ext uri="{FF2B5EF4-FFF2-40B4-BE49-F238E27FC236}">
              <a16:creationId xmlns:a16="http://schemas.microsoft.com/office/drawing/2014/main" id="{733E68EB-3FB9-420F-9714-4CBFACB61BF7}"/>
            </a:ext>
          </a:extLst>
        </xdr:cNvPr>
        <xdr:cNvSpPr txBox="1"/>
      </xdr:nvSpPr>
      <xdr:spPr>
        <a:xfrm>
          <a:off x="5482151" y="4832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1612B6F6-A219-4D3B-992E-122C22C0DDC7}"/>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8BE4A144-5D6F-4FAA-AE1C-1AE8C9FDA7BF}"/>
            </a:ext>
          </a:extLst>
        </xdr:cNvPr>
        <xdr:cNvSpPr txBox="1"/>
      </xdr:nvSpPr>
      <xdr:spPr>
        <a:xfrm>
          <a:off x="54821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29324CFD-FCA7-4774-9056-AD954F3B0D11}"/>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76019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CBA5FB7D-293C-42DD-8285-C8BB4D2BFB32}"/>
            </a:ext>
          </a:extLst>
        </xdr:cNvPr>
        <xdr:cNvCxnSpPr/>
      </xdr:nvCxnSpPr>
      <xdr:spPr>
        <a:xfrm flipV="1">
          <a:off x="9427845" y="5035369"/>
          <a:ext cx="127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D7A49759-256C-4370-8C84-ADC085FDBC7D}"/>
            </a:ext>
          </a:extLst>
        </xdr:cNvPr>
        <xdr:cNvSpPr txBox="1"/>
      </xdr:nvSpPr>
      <xdr:spPr>
        <a:xfrm>
          <a:off x="948055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667352B7-87C1-440C-98FA-F9FE6E359C63}"/>
            </a:ext>
          </a:extLst>
        </xdr:cNvPr>
        <xdr:cNvCxnSpPr/>
      </xdr:nvCxnSpPr>
      <xdr:spPr>
        <a:xfrm>
          <a:off x="935990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22696</xdr:rowOff>
    </xdr:from>
    <xdr:ext cx="469744" cy="259045"/>
    <xdr:sp macro="" textlink="">
      <xdr:nvSpPr>
        <xdr:cNvPr id="293" name="労働費最大値テキスト">
          <a:extLst>
            <a:ext uri="{FF2B5EF4-FFF2-40B4-BE49-F238E27FC236}">
              <a16:creationId xmlns:a16="http://schemas.microsoft.com/office/drawing/2014/main" id="{21D55E0C-76C5-474D-894B-B98EDF5CA757}"/>
            </a:ext>
          </a:extLst>
        </xdr:cNvPr>
        <xdr:cNvSpPr txBox="1"/>
      </xdr:nvSpPr>
      <xdr:spPr>
        <a:xfrm>
          <a:off x="9480550" y="4816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76019</xdr:rowOff>
    </xdr:from>
    <xdr:to>
      <xdr:col>55</xdr:col>
      <xdr:colOff>88900</xdr:colOff>
      <xdr:row>30</xdr:row>
      <xdr:rowOff>76019</xdr:rowOff>
    </xdr:to>
    <xdr:cxnSp macro="">
      <xdr:nvCxnSpPr>
        <xdr:cNvPr id="294" name="直線コネクタ 293">
          <a:extLst>
            <a:ext uri="{FF2B5EF4-FFF2-40B4-BE49-F238E27FC236}">
              <a16:creationId xmlns:a16="http://schemas.microsoft.com/office/drawing/2014/main" id="{95082F9C-B32C-483A-A2A9-5AEF8982CF2B}"/>
            </a:ext>
          </a:extLst>
        </xdr:cNvPr>
        <xdr:cNvCxnSpPr/>
      </xdr:nvCxnSpPr>
      <xdr:spPr>
        <a:xfrm>
          <a:off x="9359900" y="50353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133659</xdr:rowOff>
    </xdr:from>
    <xdr:to>
      <xdr:col>55</xdr:col>
      <xdr:colOff>0</xdr:colOff>
      <xdr:row>38</xdr:row>
      <xdr:rowOff>135291</xdr:rowOff>
    </xdr:to>
    <xdr:cxnSp macro="">
      <xdr:nvCxnSpPr>
        <xdr:cNvPr id="295" name="直線コネクタ 294">
          <a:extLst>
            <a:ext uri="{FF2B5EF4-FFF2-40B4-BE49-F238E27FC236}">
              <a16:creationId xmlns:a16="http://schemas.microsoft.com/office/drawing/2014/main" id="{2D0BEBFF-34A6-44F6-A385-D28FA5AFA0A0}"/>
            </a:ext>
          </a:extLst>
        </xdr:cNvPr>
        <xdr:cNvCxnSpPr/>
      </xdr:nvCxnSpPr>
      <xdr:spPr>
        <a:xfrm flipV="1">
          <a:off x="8686800" y="6413809"/>
          <a:ext cx="74295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50708</xdr:rowOff>
    </xdr:from>
    <xdr:ext cx="469744" cy="259045"/>
    <xdr:sp macro="" textlink="">
      <xdr:nvSpPr>
        <xdr:cNvPr id="296" name="労働費平均値テキスト">
          <a:extLst>
            <a:ext uri="{FF2B5EF4-FFF2-40B4-BE49-F238E27FC236}">
              <a16:creationId xmlns:a16="http://schemas.microsoft.com/office/drawing/2014/main" id="{D1D3B855-08B7-4AA0-B2E8-2B3D3301B598}"/>
            </a:ext>
          </a:extLst>
        </xdr:cNvPr>
        <xdr:cNvSpPr txBox="1"/>
      </xdr:nvSpPr>
      <xdr:spPr>
        <a:xfrm>
          <a:off x="9480550" y="61657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27831</xdr:rowOff>
    </xdr:from>
    <xdr:to>
      <xdr:col>55</xdr:col>
      <xdr:colOff>50800</xdr:colOff>
      <xdr:row>38</xdr:row>
      <xdr:rowOff>129431</xdr:rowOff>
    </xdr:to>
    <xdr:sp macro="" textlink="">
      <xdr:nvSpPr>
        <xdr:cNvPr id="297" name="フローチャート: 判断 296">
          <a:extLst>
            <a:ext uri="{FF2B5EF4-FFF2-40B4-BE49-F238E27FC236}">
              <a16:creationId xmlns:a16="http://schemas.microsoft.com/office/drawing/2014/main" id="{F76D11E5-30D9-47BE-BB59-7E3C19A38879}"/>
            </a:ext>
          </a:extLst>
        </xdr:cNvPr>
        <xdr:cNvSpPr/>
      </xdr:nvSpPr>
      <xdr:spPr>
        <a:xfrm>
          <a:off x="9398000" y="630798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135291</xdr:rowOff>
    </xdr:from>
    <xdr:to>
      <xdr:col>50</xdr:col>
      <xdr:colOff>114300</xdr:colOff>
      <xdr:row>38</xdr:row>
      <xdr:rowOff>162887</xdr:rowOff>
    </xdr:to>
    <xdr:cxnSp macro="">
      <xdr:nvCxnSpPr>
        <xdr:cNvPr id="298" name="直線コネクタ 297">
          <a:extLst>
            <a:ext uri="{FF2B5EF4-FFF2-40B4-BE49-F238E27FC236}">
              <a16:creationId xmlns:a16="http://schemas.microsoft.com/office/drawing/2014/main" id="{38A4F398-D5A1-406E-ACE9-96F5D53F18B2}"/>
            </a:ext>
          </a:extLst>
        </xdr:cNvPr>
        <xdr:cNvCxnSpPr/>
      </xdr:nvCxnSpPr>
      <xdr:spPr>
        <a:xfrm flipV="1">
          <a:off x="7886700" y="6415441"/>
          <a:ext cx="800100" cy="2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9" name="フローチャート: 判断 298">
          <a:extLst>
            <a:ext uri="{FF2B5EF4-FFF2-40B4-BE49-F238E27FC236}">
              <a16:creationId xmlns:a16="http://schemas.microsoft.com/office/drawing/2014/main" id="{E351A812-9240-401F-9A54-D0149BF0C2E9}"/>
            </a:ext>
          </a:extLst>
        </xdr:cNvPr>
        <xdr:cNvSpPr/>
      </xdr:nvSpPr>
      <xdr:spPr>
        <a:xfrm>
          <a:off x="8636000" y="631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149550</xdr:rowOff>
    </xdr:from>
    <xdr:ext cx="469744" cy="259045"/>
    <xdr:sp macro="" textlink="">
      <xdr:nvSpPr>
        <xdr:cNvPr id="300" name="テキスト ボックス 299">
          <a:extLst>
            <a:ext uri="{FF2B5EF4-FFF2-40B4-BE49-F238E27FC236}">
              <a16:creationId xmlns:a16="http://schemas.microsoft.com/office/drawing/2014/main" id="{7231308B-6BDE-4D76-BC0C-EBE715D1FFB8}"/>
            </a:ext>
          </a:extLst>
        </xdr:cNvPr>
        <xdr:cNvSpPr txBox="1"/>
      </xdr:nvSpPr>
      <xdr:spPr>
        <a:xfrm>
          <a:off x="8470978" y="6099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112268</xdr:rowOff>
    </xdr:from>
    <xdr:to>
      <xdr:col>45</xdr:col>
      <xdr:colOff>177800</xdr:colOff>
      <xdr:row>38</xdr:row>
      <xdr:rowOff>162887</xdr:rowOff>
    </xdr:to>
    <xdr:cxnSp macro="">
      <xdr:nvCxnSpPr>
        <xdr:cNvPr id="301" name="直線コネクタ 300">
          <a:extLst>
            <a:ext uri="{FF2B5EF4-FFF2-40B4-BE49-F238E27FC236}">
              <a16:creationId xmlns:a16="http://schemas.microsoft.com/office/drawing/2014/main" id="{E147C04C-D79F-461F-A452-FC985649C622}"/>
            </a:ext>
          </a:extLst>
        </xdr:cNvPr>
        <xdr:cNvCxnSpPr/>
      </xdr:nvCxnSpPr>
      <xdr:spPr>
        <a:xfrm>
          <a:off x="7080250" y="6392418"/>
          <a:ext cx="80645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17381</xdr:rowOff>
    </xdr:from>
    <xdr:to>
      <xdr:col>46</xdr:col>
      <xdr:colOff>38100</xdr:colOff>
      <xdr:row>38</xdr:row>
      <xdr:rowOff>118981</xdr:rowOff>
    </xdr:to>
    <xdr:sp macro="" textlink="">
      <xdr:nvSpPr>
        <xdr:cNvPr id="302" name="フローチャート: 判断 301">
          <a:extLst>
            <a:ext uri="{FF2B5EF4-FFF2-40B4-BE49-F238E27FC236}">
              <a16:creationId xmlns:a16="http://schemas.microsoft.com/office/drawing/2014/main" id="{D2308672-2582-464C-9F13-C99DBEB4F5FA}"/>
            </a:ext>
          </a:extLst>
        </xdr:cNvPr>
        <xdr:cNvSpPr/>
      </xdr:nvSpPr>
      <xdr:spPr>
        <a:xfrm>
          <a:off x="7842250" y="62975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135508</xdr:rowOff>
    </xdr:from>
    <xdr:ext cx="469744" cy="259045"/>
    <xdr:sp macro="" textlink="">
      <xdr:nvSpPr>
        <xdr:cNvPr id="303" name="テキスト ボックス 302">
          <a:extLst>
            <a:ext uri="{FF2B5EF4-FFF2-40B4-BE49-F238E27FC236}">
              <a16:creationId xmlns:a16="http://schemas.microsoft.com/office/drawing/2014/main" id="{89223395-CEEF-45A3-B299-7B89F5DA29F4}"/>
            </a:ext>
          </a:extLst>
        </xdr:cNvPr>
        <xdr:cNvSpPr txBox="1"/>
      </xdr:nvSpPr>
      <xdr:spPr>
        <a:xfrm>
          <a:off x="7677228" y="608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112268</xdr:rowOff>
    </xdr:from>
    <xdr:to>
      <xdr:col>41</xdr:col>
      <xdr:colOff>50800</xdr:colOff>
      <xdr:row>38</xdr:row>
      <xdr:rowOff>144435</xdr:rowOff>
    </xdr:to>
    <xdr:cxnSp macro="">
      <xdr:nvCxnSpPr>
        <xdr:cNvPr id="304" name="直線コネクタ 303">
          <a:extLst>
            <a:ext uri="{FF2B5EF4-FFF2-40B4-BE49-F238E27FC236}">
              <a16:creationId xmlns:a16="http://schemas.microsoft.com/office/drawing/2014/main" id="{5E1F0912-BFF3-46BC-9519-7E419E70A064}"/>
            </a:ext>
          </a:extLst>
        </xdr:cNvPr>
        <xdr:cNvCxnSpPr/>
      </xdr:nvCxnSpPr>
      <xdr:spPr>
        <a:xfrm flipV="1">
          <a:off x="6286500" y="6392418"/>
          <a:ext cx="793750" cy="3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51018</xdr:rowOff>
    </xdr:from>
    <xdr:to>
      <xdr:col>41</xdr:col>
      <xdr:colOff>101600</xdr:colOff>
      <xdr:row>38</xdr:row>
      <xdr:rowOff>152618</xdr:rowOff>
    </xdr:to>
    <xdr:sp macro="" textlink="">
      <xdr:nvSpPr>
        <xdr:cNvPr id="305" name="フローチャート: 判断 304">
          <a:extLst>
            <a:ext uri="{FF2B5EF4-FFF2-40B4-BE49-F238E27FC236}">
              <a16:creationId xmlns:a16="http://schemas.microsoft.com/office/drawing/2014/main" id="{2604E3AE-3AF1-4405-99F4-05F11F303C98}"/>
            </a:ext>
          </a:extLst>
        </xdr:cNvPr>
        <xdr:cNvSpPr/>
      </xdr:nvSpPr>
      <xdr:spPr>
        <a:xfrm>
          <a:off x="7029450" y="633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169145</xdr:rowOff>
    </xdr:from>
    <xdr:ext cx="469744" cy="259045"/>
    <xdr:sp macro="" textlink="">
      <xdr:nvSpPr>
        <xdr:cNvPr id="306" name="テキスト ボックス 305">
          <a:extLst>
            <a:ext uri="{FF2B5EF4-FFF2-40B4-BE49-F238E27FC236}">
              <a16:creationId xmlns:a16="http://schemas.microsoft.com/office/drawing/2014/main" id="{7CCCDEBB-D6B7-4500-922F-A49585377DDA}"/>
            </a:ext>
          </a:extLst>
        </xdr:cNvPr>
        <xdr:cNvSpPr txBox="1"/>
      </xdr:nvSpPr>
      <xdr:spPr>
        <a:xfrm>
          <a:off x="6864428" y="61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72898</xdr:rowOff>
    </xdr:from>
    <xdr:to>
      <xdr:col>36</xdr:col>
      <xdr:colOff>165100</xdr:colOff>
      <xdr:row>39</xdr:row>
      <xdr:rowOff>3048</xdr:rowOff>
    </xdr:to>
    <xdr:sp macro="" textlink="">
      <xdr:nvSpPr>
        <xdr:cNvPr id="307" name="フローチャート: 判断 306">
          <a:extLst>
            <a:ext uri="{FF2B5EF4-FFF2-40B4-BE49-F238E27FC236}">
              <a16:creationId xmlns:a16="http://schemas.microsoft.com/office/drawing/2014/main" id="{E9343050-FF49-4140-B6D8-C71E477609E2}"/>
            </a:ext>
          </a:extLst>
        </xdr:cNvPr>
        <xdr:cNvSpPr/>
      </xdr:nvSpPr>
      <xdr:spPr>
        <a:xfrm>
          <a:off x="6235700" y="63530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19575</xdr:rowOff>
    </xdr:from>
    <xdr:ext cx="378565" cy="259045"/>
    <xdr:sp macro="" textlink="">
      <xdr:nvSpPr>
        <xdr:cNvPr id="308" name="テキスト ボックス 307">
          <a:extLst>
            <a:ext uri="{FF2B5EF4-FFF2-40B4-BE49-F238E27FC236}">
              <a16:creationId xmlns:a16="http://schemas.microsoft.com/office/drawing/2014/main" id="{4F3AA934-EEC1-4ECB-8BC9-4BB75F8AD562}"/>
            </a:ext>
          </a:extLst>
        </xdr:cNvPr>
        <xdr:cNvSpPr txBox="1"/>
      </xdr:nvSpPr>
      <xdr:spPr>
        <a:xfrm>
          <a:off x="6116267" y="6134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AFE458C-DC8E-40E6-BEAA-4857DE8C844E}"/>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4581FCA5-A501-4E06-9007-9AE4454C1853}"/>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9B97BA9C-B61F-47EB-939F-71F519E4F2CC}"/>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A148E91C-5620-455A-8D00-64C269EBBCDA}"/>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3488F834-2411-4DE0-8BF8-4A7E02ECDD52}"/>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82859</xdr:rowOff>
    </xdr:from>
    <xdr:to>
      <xdr:col>55</xdr:col>
      <xdr:colOff>50800</xdr:colOff>
      <xdr:row>39</xdr:row>
      <xdr:rowOff>13009</xdr:rowOff>
    </xdr:to>
    <xdr:sp macro="" textlink="">
      <xdr:nvSpPr>
        <xdr:cNvPr id="314" name="楕円 313">
          <a:extLst>
            <a:ext uri="{FF2B5EF4-FFF2-40B4-BE49-F238E27FC236}">
              <a16:creationId xmlns:a16="http://schemas.microsoft.com/office/drawing/2014/main" id="{C2B535E7-56BC-4572-9291-26649BA00086}"/>
            </a:ext>
          </a:extLst>
        </xdr:cNvPr>
        <xdr:cNvSpPr/>
      </xdr:nvSpPr>
      <xdr:spPr>
        <a:xfrm>
          <a:off x="9398000" y="636300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61286</xdr:rowOff>
    </xdr:from>
    <xdr:ext cx="378565" cy="259045"/>
    <xdr:sp macro="" textlink="">
      <xdr:nvSpPr>
        <xdr:cNvPr id="315" name="労働費該当値テキスト">
          <a:extLst>
            <a:ext uri="{FF2B5EF4-FFF2-40B4-BE49-F238E27FC236}">
              <a16:creationId xmlns:a16="http://schemas.microsoft.com/office/drawing/2014/main" id="{FF7FDCE9-2883-49C1-9780-508440B0424B}"/>
            </a:ext>
          </a:extLst>
        </xdr:cNvPr>
        <xdr:cNvSpPr txBox="1"/>
      </xdr:nvSpPr>
      <xdr:spPr>
        <a:xfrm>
          <a:off x="9480550" y="6341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84491</xdr:rowOff>
    </xdr:from>
    <xdr:to>
      <xdr:col>50</xdr:col>
      <xdr:colOff>165100</xdr:colOff>
      <xdr:row>39</xdr:row>
      <xdr:rowOff>14641</xdr:rowOff>
    </xdr:to>
    <xdr:sp macro="" textlink="">
      <xdr:nvSpPr>
        <xdr:cNvPr id="316" name="楕円 315">
          <a:extLst>
            <a:ext uri="{FF2B5EF4-FFF2-40B4-BE49-F238E27FC236}">
              <a16:creationId xmlns:a16="http://schemas.microsoft.com/office/drawing/2014/main" id="{2EC2C8CF-87DC-476D-88E1-74A74BD04866}"/>
            </a:ext>
          </a:extLst>
        </xdr:cNvPr>
        <xdr:cNvSpPr/>
      </xdr:nvSpPr>
      <xdr:spPr>
        <a:xfrm>
          <a:off x="8636000" y="63646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5768</xdr:rowOff>
    </xdr:from>
    <xdr:ext cx="378565" cy="259045"/>
    <xdr:sp macro="" textlink="">
      <xdr:nvSpPr>
        <xdr:cNvPr id="317" name="テキスト ボックス 316">
          <a:extLst>
            <a:ext uri="{FF2B5EF4-FFF2-40B4-BE49-F238E27FC236}">
              <a16:creationId xmlns:a16="http://schemas.microsoft.com/office/drawing/2014/main" id="{C6A0B63C-A3AA-4226-95B6-37FF12571FFF}"/>
            </a:ext>
          </a:extLst>
        </xdr:cNvPr>
        <xdr:cNvSpPr txBox="1"/>
      </xdr:nvSpPr>
      <xdr:spPr>
        <a:xfrm>
          <a:off x="8516567" y="6451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112087</xdr:rowOff>
    </xdr:from>
    <xdr:to>
      <xdr:col>46</xdr:col>
      <xdr:colOff>38100</xdr:colOff>
      <xdr:row>39</xdr:row>
      <xdr:rowOff>42237</xdr:rowOff>
    </xdr:to>
    <xdr:sp macro="" textlink="">
      <xdr:nvSpPr>
        <xdr:cNvPr id="318" name="楕円 317">
          <a:extLst>
            <a:ext uri="{FF2B5EF4-FFF2-40B4-BE49-F238E27FC236}">
              <a16:creationId xmlns:a16="http://schemas.microsoft.com/office/drawing/2014/main" id="{F9AC8E9C-704C-4C32-8E31-45F3D1FD5D8E}"/>
            </a:ext>
          </a:extLst>
        </xdr:cNvPr>
        <xdr:cNvSpPr/>
      </xdr:nvSpPr>
      <xdr:spPr>
        <a:xfrm>
          <a:off x="7842250" y="63922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33364</xdr:rowOff>
    </xdr:from>
    <xdr:ext cx="378565" cy="259045"/>
    <xdr:sp macro="" textlink="">
      <xdr:nvSpPr>
        <xdr:cNvPr id="319" name="テキスト ボックス 318">
          <a:extLst>
            <a:ext uri="{FF2B5EF4-FFF2-40B4-BE49-F238E27FC236}">
              <a16:creationId xmlns:a16="http://schemas.microsoft.com/office/drawing/2014/main" id="{6E56F037-4099-49FB-834A-3D011651702C}"/>
            </a:ext>
          </a:extLst>
        </xdr:cNvPr>
        <xdr:cNvSpPr txBox="1"/>
      </xdr:nvSpPr>
      <xdr:spPr>
        <a:xfrm>
          <a:off x="7716467" y="6478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61468</xdr:rowOff>
    </xdr:from>
    <xdr:to>
      <xdr:col>41</xdr:col>
      <xdr:colOff>101600</xdr:colOff>
      <xdr:row>38</xdr:row>
      <xdr:rowOff>163068</xdr:rowOff>
    </xdr:to>
    <xdr:sp macro="" textlink="">
      <xdr:nvSpPr>
        <xdr:cNvPr id="320" name="楕円 319">
          <a:extLst>
            <a:ext uri="{FF2B5EF4-FFF2-40B4-BE49-F238E27FC236}">
              <a16:creationId xmlns:a16="http://schemas.microsoft.com/office/drawing/2014/main" id="{33BBFD6A-4A56-4A2A-A60B-F71B208FB7D9}"/>
            </a:ext>
          </a:extLst>
        </xdr:cNvPr>
        <xdr:cNvSpPr/>
      </xdr:nvSpPr>
      <xdr:spPr>
        <a:xfrm>
          <a:off x="7029450" y="634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154195</xdr:rowOff>
    </xdr:from>
    <xdr:ext cx="378565" cy="259045"/>
    <xdr:sp macro="" textlink="">
      <xdr:nvSpPr>
        <xdr:cNvPr id="321" name="テキスト ボックス 320">
          <a:extLst>
            <a:ext uri="{FF2B5EF4-FFF2-40B4-BE49-F238E27FC236}">
              <a16:creationId xmlns:a16="http://schemas.microsoft.com/office/drawing/2014/main" id="{376F93A7-2719-45BF-A75F-F86B6648F269}"/>
            </a:ext>
          </a:extLst>
        </xdr:cNvPr>
        <xdr:cNvSpPr txBox="1"/>
      </xdr:nvSpPr>
      <xdr:spPr>
        <a:xfrm>
          <a:off x="6910017" y="6434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93635</xdr:rowOff>
    </xdr:from>
    <xdr:to>
      <xdr:col>36</xdr:col>
      <xdr:colOff>165100</xdr:colOff>
      <xdr:row>39</xdr:row>
      <xdr:rowOff>23785</xdr:rowOff>
    </xdr:to>
    <xdr:sp macro="" textlink="">
      <xdr:nvSpPr>
        <xdr:cNvPr id="322" name="楕円 321">
          <a:extLst>
            <a:ext uri="{FF2B5EF4-FFF2-40B4-BE49-F238E27FC236}">
              <a16:creationId xmlns:a16="http://schemas.microsoft.com/office/drawing/2014/main" id="{3C3F5A7C-1298-4224-A8BA-A7134E041459}"/>
            </a:ext>
          </a:extLst>
        </xdr:cNvPr>
        <xdr:cNvSpPr/>
      </xdr:nvSpPr>
      <xdr:spPr>
        <a:xfrm>
          <a:off x="6235700" y="63737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14912</xdr:rowOff>
    </xdr:from>
    <xdr:ext cx="378565" cy="259045"/>
    <xdr:sp macro="" textlink="">
      <xdr:nvSpPr>
        <xdr:cNvPr id="323" name="テキスト ボックス 322">
          <a:extLst>
            <a:ext uri="{FF2B5EF4-FFF2-40B4-BE49-F238E27FC236}">
              <a16:creationId xmlns:a16="http://schemas.microsoft.com/office/drawing/2014/main" id="{6886FA7F-CEA2-4201-9F07-8E293B39B92C}"/>
            </a:ext>
          </a:extLst>
        </xdr:cNvPr>
        <xdr:cNvSpPr txBox="1"/>
      </xdr:nvSpPr>
      <xdr:spPr>
        <a:xfrm>
          <a:off x="6116267" y="6460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B76B14C-8FF7-4BE9-8D2A-2FD46E2CD7D7}"/>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84A90770-7D35-4B53-808C-25BA1135FDF6}"/>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90F38D09-7004-4555-AD58-13127C37D969}"/>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82AAD330-2056-4209-93FE-2C4AF570AAC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3FA8E3BC-913B-4E79-8EB4-CD434623E7DC}"/>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5EF223B9-8F53-4EBE-90A3-4A37E9D7D6FD}"/>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1807617D-3FC3-4B06-814C-0B2603182DB6}"/>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8CE2764C-A8BA-4F1B-BCC8-7AB761B2654C}"/>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95661BE1-215B-43FB-9F0F-F62B95679C1E}"/>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FFBD5CE3-2321-45BD-BA4E-6D147D16261C}"/>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EBF8362C-9137-455F-9492-A4F7160BD3D6}"/>
            </a:ext>
          </a:extLst>
        </xdr:cNvPr>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BC37E688-4030-430B-A1D5-540A82593CD0}"/>
            </a:ext>
          </a:extLst>
        </xdr:cNvPr>
        <xdr:cNvSpPr txBox="1"/>
      </xdr:nvSpPr>
      <xdr:spPr>
        <a:xfrm>
          <a:off x="572656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9FD1E9B-A909-4264-8512-16CDAD824117}"/>
            </a:ext>
          </a:extLst>
        </xdr:cNvPr>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CF914680-D95F-4A84-943F-059E4EC39815}"/>
            </a:ext>
          </a:extLst>
        </xdr:cNvPr>
        <xdr:cNvSpPr txBox="1"/>
      </xdr:nvSpPr>
      <xdr:spPr>
        <a:xfrm>
          <a:off x="54821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29BEDCC7-5B67-40FD-A161-B7163048F0DC}"/>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CDB69CC9-7B18-4B8D-8835-5BC987E98A68}"/>
            </a:ext>
          </a:extLst>
        </xdr:cNvPr>
        <xdr:cNvSpPr txBox="1"/>
      </xdr:nvSpPr>
      <xdr:spPr>
        <a:xfrm>
          <a:off x="54821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1BCAEA61-0DB6-4B6B-BCF2-FAC44126C554}"/>
            </a:ext>
          </a:extLst>
        </xdr:cNvPr>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CD68505A-78A8-447A-8DEA-8C6BAC626AC5}"/>
            </a:ext>
          </a:extLst>
        </xdr:cNvPr>
        <xdr:cNvSpPr txBox="1"/>
      </xdr:nvSpPr>
      <xdr:spPr>
        <a:xfrm>
          <a:off x="5482151" y="855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3633B4A8-062E-4974-8122-A71A95815B25}"/>
            </a:ext>
          </a:extLst>
        </xdr:cNvPr>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CBDEA624-BF6D-4B1A-B7F8-99C1AA874518}"/>
            </a:ext>
          </a:extLst>
        </xdr:cNvPr>
        <xdr:cNvSpPr txBox="1"/>
      </xdr:nvSpPr>
      <xdr:spPr>
        <a:xfrm>
          <a:off x="5482151" y="818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78D5E120-936E-4EFA-8DC5-CFA4E2F1039F}"/>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7DBF5EA5-0590-4645-BE81-C2EC92BA374E}"/>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2BDB5A60-F8AB-4405-8F3F-07DC68949F45}"/>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40145</xdr:rowOff>
    </xdr:from>
    <xdr:to>
      <xdr:col>54</xdr:col>
      <xdr:colOff>189865</xdr:colOff>
      <xdr:row>57</xdr:row>
      <xdr:rowOff>120097</xdr:rowOff>
    </xdr:to>
    <xdr:cxnSp macro="">
      <xdr:nvCxnSpPr>
        <xdr:cNvPr id="347" name="直線コネクタ 346">
          <a:extLst>
            <a:ext uri="{FF2B5EF4-FFF2-40B4-BE49-F238E27FC236}">
              <a16:creationId xmlns:a16="http://schemas.microsoft.com/office/drawing/2014/main" id="{DE2A3DA0-22BB-48D4-9743-5155B14E29C7}"/>
            </a:ext>
          </a:extLst>
        </xdr:cNvPr>
        <xdr:cNvCxnSpPr/>
      </xdr:nvCxnSpPr>
      <xdr:spPr>
        <a:xfrm flipV="1">
          <a:off x="9427845" y="8301495"/>
          <a:ext cx="1270" cy="123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123924</xdr:rowOff>
    </xdr:from>
    <xdr:ext cx="534377" cy="259045"/>
    <xdr:sp macro="" textlink="">
      <xdr:nvSpPr>
        <xdr:cNvPr id="348" name="農林水産業費最小値テキスト">
          <a:extLst>
            <a:ext uri="{FF2B5EF4-FFF2-40B4-BE49-F238E27FC236}">
              <a16:creationId xmlns:a16="http://schemas.microsoft.com/office/drawing/2014/main" id="{CF57CE0C-56DE-4515-B096-7D6F0EDC3957}"/>
            </a:ext>
          </a:extLst>
        </xdr:cNvPr>
        <xdr:cNvSpPr txBox="1"/>
      </xdr:nvSpPr>
      <xdr:spPr>
        <a:xfrm>
          <a:off x="9480550" y="954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120097</xdr:rowOff>
    </xdr:from>
    <xdr:to>
      <xdr:col>55</xdr:col>
      <xdr:colOff>88900</xdr:colOff>
      <xdr:row>57</xdr:row>
      <xdr:rowOff>120097</xdr:rowOff>
    </xdr:to>
    <xdr:cxnSp macro="">
      <xdr:nvCxnSpPr>
        <xdr:cNvPr id="349" name="直線コネクタ 348">
          <a:extLst>
            <a:ext uri="{FF2B5EF4-FFF2-40B4-BE49-F238E27FC236}">
              <a16:creationId xmlns:a16="http://schemas.microsoft.com/office/drawing/2014/main" id="{59DC6720-4168-40E3-A159-77FC472A1475}"/>
            </a:ext>
          </a:extLst>
        </xdr:cNvPr>
        <xdr:cNvCxnSpPr/>
      </xdr:nvCxnSpPr>
      <xdr:spPr>
        <a:xfrm>
          <a:off x="9359900" y="95371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158272</xdr:rowOff>
    </xdr:from>
    <xdr:ext cx="534377" cy="259045"/>
    <xdr:sp macro="" textlink="">
      <xdr:nvSpPr>
        <xdr:cNvPr id="350" name="農林水産業費最大値テキスト">
          <a:extLst>
            <a:ext uri="{FF2B5EF4-FFF2-40B4-BE49-F238E27FC236}">
              <a16:creationId xmlns:a16="http://schemas.microsoft.com/office/drawing/2014/main" id="{F6A2E337-6D8F-4708-9E20-5F0700D060A2}"/>
            </a:ext>
          </a:extLst>
        </xdr:cNvPr>
        <xdr:cNvSpPr txBox="1"/>
      </xdr:nvSpPr>
      <xdr:spPr>
        <a:xfrm>
          <a:off x="9480550" y="808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81,226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40145</xdr:rowOff>
    </xdr:from>
    <xdr:to>
      <xdr:col>55</xdr:col>
      <xdr:colOff>88900</xdr:colOff>
      <xdr:row>50</xdr:row>
      <xdr:rowOff>40145</xdr:rowOff>
    </xdr:to>
    <xdr:cxnSp macro="">
      <xdr:nvCxnSpPr>
        <xdr:cNvPr id="351" name="直線コネクタ 350">
          <a:extLst>
            <a:ext uri="{FF2B5EF4-FFF2-40B4-BE49-F238E27FC236}">
              <a16:creationId xmlns:a16="http://schemas.microsoft.com/office/drawing/2014/main" id="{9DA7E755-3C37-4EBA-91BC-F2E6315DC4AA}"/>
            </a:ext>
          </a:extLst>
        </xdr:cNvPr>
        <xdr:cNvCxnSpPr/>
      </xdr:nvCxnSpPr>
      <xdr:spPr>
        <a:xfrm>
          <a:off x="9359900" y="83014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40145</xdr:rowOff>
    </xdr:from>
    <xdr:to>
      <xdr:col>55</xdr:col>
      <xdr:colOff>0</xdr:colOff>
      <xdr:row>51</xdr:row>
      <xdr:rowOff>72034</xdr:rowOff>
    </xdr:to>
    <xdr:cxnSp macro="">
      <xdr:nvCxnSpPr>
        <xdr:cNvPr id="352" name="直線コネクタ 351">
          <a:extLst>
            <a:ext uri="{FF2B5EF4-FFF2-40B4-BE49-F238E27FC236}">
              <a16:creationId xmlns:a16="http://schemas.microsoft.com/office/drawing/2014/main" id="{D9B1285B-016F-440E-9BDE-A7F144D8EB55}"/>
            </a:ext>
          </a:extLst>
        </xdr:cNvPr>
        <xdr:cNvCxnSpPr/>
      </xdr:nvCxnSpPr>
      <xdr:spPr>
        <a:xfrm flipV="1">
          <a:off x="8686800" y="8301495"/>
          <a:ext cx="742950" cy="19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104170</xdr:rowOff>
    </xdr:from>
    <xdr:ext cx="534377" cy="259045"/>
    <xdr:sp macro="" textlink="">
      <xdr:nvSpPr>
        <xdr:cNvPr id="353" name="農林水産業費平均値テキスト">
          <a:extLst>
            <a:ext uri="{FF2B5EF4-FFF2-40B4-BE49-F238E27FC236}">
              <a16:creationId xmlns:a16="http://schemas.microsoft.com/office/drawing/2014/main" id="{AC8CCCF5-B5FA-4B36-AE1B-45DB680A74B6}"/>
            </a:ext>
          </a:extLst>
        </xdr:cNvPr>
        <xdr:cNvSpPr txBox="1"/>
      </xdr:nvSpPr>
      <xdr:spPr>
        <a:xfrm>
          <a:off x="9480550" y="9025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125743</xdr:rowOff>
    </xdr:from>
    <xdr:to>
      <xdr:col>55</xdr:col>
      <xdr:colOff>50800</xdr:colOff>
      <xdr:row>55</xdr:row>
      <xdr:rowOff>55893</xdr:rowOff>
    </xdr:to>
    <xdr:sp macro="" textlink="">
      <xdr:nvSpPr>
        <xdr:cNvPr id="354" name="フローチャート: 判断 353">
          <a:extLst>
            <a:ext uri="{FF2B5EF4-FFF2-40B4-BE49-F238E27FC236}">
              <a16:creationId xmlns:a16="http://schemas.microsoft.com/office/drawing/2014/main" id="{C6C723E2-E174-4F11-B46F-4B0E7FA42264}"/>
            </a:ext>
          </a:extLst>
        </xdr:cNvPr>
        <xdr:cNvSpPr/>
      </xdr:nvSpPr>
      <xdr:spPr>
        <a:xfrm>
          <a:off x="9398000" y="90474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72034</xdr:rowOff>
    </xdr:from>
    <xdr:to>
      <xdr:col>50</xdr:col>
      <xdr:colOff>114300</xdr:colOff>
      <xdr:row>55</xdr:row>
      <xdr:rowOff>10788</xdr:rowOff>
    </xdr:to>
    <xdr:cxnSp macro="">
      <xdr:nvCxnSpPr>
        <xdr:cNvPr id="355" name="直線コネクタ 354">
          <a:extLst>
            <a:ext uri="{FF2B5EF4-FFF2-40B4-BE49-F238E27FC236}">
              <a16:creationId xmlns:a16="http://schemas.microsoft.com/office/drawing/2014/main" id="{38C58C5D-76B0-4622-AB9F-9B294FC12A13}"/>
            </a:ext>
          </a:extLst>
        </xdr:cNvPr>
        <xdr:cNvCxnSpPr/>
      </xdr:nvCxnSpPr>
      <xdr:spPr>
        <a:xfrm flipV="1">
          <a:off x="7886700" y="8498484"/>
          <a:ext cx="800100" cy="59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97072</xdr:rowOff>
    </xdr:from>
    <xdr:to>
      <xdr:col>50</xdr:col>
      <xdr:colOff>165100</xdr:colOff>
      <xdr:row>55</xdr:row>
      <xdr:rowOff>27222</xdr:rowOff>
    </xdr:to>
    <xdr:sp macro="" textlink="">
      <xdr:nvSpPr>
        <xdr:cNvPr id="356" name="フローチャート: 判断 355">
          <a:extLst>
            <a:ext uri="{FF2B5EF4-FFF2-40B4-BE49-F238E27FC236}">
              <a16:creationId xmlns:a16="http://schemas.microsoft.com/office/drawing/2014/main" id="{6B1D33DB-A997-4839-8D5C-7FBB820628EB}"/>
            </a:ext>
          </a:extLst>
        </xdr:cNvPr>
        <xdr:cNvSpPr/>
      </xdr:nvSpPr>
      <xdr:spPr>
        <a:xfrm>
          <a:off x="8636000" y="90188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18349</xdr:rowOff>
    </xdr:from>
    <xdr:ext cx="534377" cy="259045"/>
    <xdr:sp macro="" textlink="">
      <xdr:nvSpPr>
        <xdr:cNvPr id="357" name="テキスト ボックス 356">
          <a:extLst>
            <a:ext uri="{FF2B5EF4-FFF2-40B4-BE49-F238E27FC236}">
              <a16:creationId xmlns:a16="http://schemas.microsoft.com/office/drawing/2014/main" id="{40DCB2E3-90E6-4A0C-B187-B37526F3CC18}"/>
            </a:ext>
          </a:extLst>
        </xdr:cNvPr>
        <xdr:cNvSpPr txBox="1"/>
      </xdr:nvSpPr>
      <xdr:spPr>
        <a:xfrm>
          <a:off x="8438661" y="91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10788</xdr:rowOff>
    </xdr:from>
    <xdr:to>
      <xdr:col>45</xdr:col>
      <xdr:colOff>177800</xdr:colOff>
      <xdr:row>55</xdr:row>
      <xdr:rowOff>10788</xdr:rowOff>
    </xdr:to>
    <xdr:cxnSp macro="">
      <xdr:nvCxnSpPr>
        <xdr:cNvPr id="358" name="直線コネクタ 357">
          <a:extLst>
            <a:ext uri="{FF2B5EF4-FFF2-40B4-BE49-F238E27FC236}">
              <a16:creationId xmlns:a16="http://schemas.microsoft.com/office/drawing/2014/main" id="{487E6004-8CDB-4CBD-8D17-B98F59449040}"/>
            </a:ext>
          </a:extLst>
        </xdr:cNvPr>
        <xdr:cNvCxnSpPr/>
      </xdr:nvCxnSpPr>
      <xdr:spPr>
        <a:xfrm>
          <a:off x="7080250" y="909763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73013</xdr:rowOff>
    </xdr:from>
    <xdr:to>
      <xdr:col>46</xdr:col>
      <xdr:colOff>38100</xdr:colOff>
      <xdr:row>55</xdr:row>
      <xdr:rowOff>3163</xdr:rowOff>
    </xdr:to>
    <xdr:sp macro="" textlink="">
      <xdr:nvSpPr>
        <xdr:cNvPr id="359" name="フローチャート: 判断 358">
          <a:extLst>
            <a:ext uri="{FF2B5EF4-FFF2-40B4-BE49-F238E27FC236}">
              <a16:creationId xmlns:a16="http://schemas.microsoft.com/office/drawing/2014/main" id="{A16FA6C2-326C-4648-A3B8-46B6148F513B}"/>
            </a:ext>
          </a:extLst>
        </xdr:cNvPr>
        <xdr:cNvSpPr/>
      </xdr:nvSpPr>
      <xdr:spPr>
        <a:xfrm>
          <a:off x="7842250" y="89947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19690</xdr:rowOff>
    </xdr:from>
    <xdr:ext cx="534377" cy="259045"/>
    <xdr:sp macro="" textlink="">
      <xdr:nvSpPr>
        <xdr:cNvPr id="360" name="テキスト ボックス 359">
          <a:extLst>
            <a:ext uri="{FF2B5EF4-FFF2-40B4-BE49-F238E27FC236}">
              <a16:creationId xmlns:a16="http://schemas.microsoft.com/office/drawing/2014/main" id="{B3806E45-B04A-40EA-8403-22848DAEA0B6}"/>
            </a:ext>
          </a:extLst>
        </xdr:cNvPr>
        <xdr:cNvSpPr txBox="1"/>
      </xdr:nvSpPr>
      <xdr:spPr>
        <a:xfrm>
          <a:off x="7644911" y="877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99905</xdr:rowOff>
    </xdr:from>
    <xdr:to>
      <xdr:col>41</xdr:col>
      <xdr:colOff>50800</xdr:colOff>
      <xdr:row>55</xdr:row>
      <xdr:rowOff>10788</xdr:rowOff>
    </xdr:to>
    <xdr:cxnSp macro="">
      <xdr:nvCxnSpPr>
        <xdr:cNvPr id="361" name="直線コネクタ 360">
          <a:extLst>
            <a:ext uri="{FF2B5EF4-FFF2-40B4-BE49-F238E27FC236}">
              <a16:creationId xmlns:a16="http://schemas.microsoft.com/office/drawing/2014/main" id="{271966E3-6D6E-4202-BD96-5330EEBAC0BB}"/>
            </a:ext>
          </a:extLst>
        </xdr:cNvPr>
        <xdr:cNvCxnSpPr/>
      </xdr:nvCxnSpPr>
      <xdr:spPr>
        <a:xfrm>
          <a:off x="6286500" y="8856555"/>
          <a:ext cx="793750" cy="24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62726</xdr:rowOff>
    </xdr:from>
    <xdr:to>
      <xdr:col>41</xdr:col>
      <xdr:colOff>101600</xdr:colOff>
      <xdr:row>54</xdr:row>
      <xdr:rowOff>164326</xdr:rowOff>
    </xdr:to>
    <xdr:sp macro="" textlink="">
      <xdr:nvSpPr>
        <xdr:cNvPr id="362" name="フローチャート: 判断 361">
          <a:extLst>
            <a:ext uri="{FF2B5EF4-FFF2-40B4-BE49-F238E27FC236}">
              <a16:creationId xmlns:a16="http://schemas.microsoft.com/office/drawing/2014/main" id="{5C49DC5A-5046-47EC-A0EB-123E0469D4F2}"/>
            </a:ext>
          </a:extLst>
        </xdr:cNvPr>
        <xdr:cNvSpPr/>
      </xdr:nvSpPr>
      <xdr:spPr>
        <a:xfrm>
          <a:off x="7029450" y="898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9403</xdr:rowOff>
    </xdr:from>
    <xdr:ext cx="534377" cy="259045"/>
    <xdr:sp macro="" textlink="">
      <xdr:nvSpPr>
        <xdr:cNvPr id="363" name="テキスト ボックス 362">
          <a:extLst>
            <a:ext uri="{FF2B5EF4-FFF2-40B4-BE49-F238E27FC236}">
              <a16:creationId xmlns:a16="http://schemas.microsoft.com/office/drawing/2014/main" id="{5294A6B5-075B-4133-BDDD-45E15CB78119}"/>
            </a:ext>
          </a:extLst>
        </xdr:cNvPr>
        <xdr:cNvSpPr txBox="1"/>
      </xdr:nvSpPr>
      <xdr:spPr>
        <a:xfrm>
          <a:off x="6851161" y="876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82080</xdr:rowOff>
    </xdr:from>
    <xdr:to>
      <xdr:col>36</xdr:col>
      <xdr:colOff>165100</xdr:colOff>
      <xdr:row>55</xdr:row>
      <xdr:rowOff>12230</xdr:rowOff>
    </xdr:to>
    <xdr:sp macro="" textlink="">
      <xdr:nvSpPr>
        <xdr:cNvPr id="364" name="フローチャート: 判断 363">
          <a:extLst>
            <a:ext uri="{FF2B5EF4-FFF2-40B4-BE49-F238E27FC236}">
              <a16:creationId xmlns:a16="http://schemas.microsoft.com/office/drawing/2014/main" id="{F672FA69-109F-4773-AB87-739820AC005D}"/>
            </a:ext>
          </a:extLst>
        </xdr:cNvPr>
        <xdr:cNvSpPr/>
      </xdr:nvSpPr>
      <xdr:spPr>
        <a:xfrm>
          <a:off x="6235700" y="90038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3357</xdr:rowOff>
    </xdr:from>
    <xdr:ext cx="534377" cy="259045"/>
    <xdr:sp macro="" textlink="">
      <xdr:nvSpPr>
        <xdr:cNvPr id="365" name="テキスト ボックス 364">
          <a:extLst>
            <a:ext uri="{FF2B5EF4-FFF2-40B4-BE49-F238E27FC236}">
              <a16:creationId xmlns:a16="http://schemas.microsoft.com/office/drawing/2014/main" id="{CD2EB726-3CF6-4B97-9F96-1C5E6119CEB0}"/>
            </a:ext>
          </a:extLst>
        </xdr:cNvPr>
        <xdr:cNvSpPr txBox="1"/>
      </xdr:nvSpPr>
      <xdr:spPr>
        <a:xfrm>
          <a:off x="6038361" y="909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40B4F6C4-B74C-48B5-B5B8-D2DB576DAB48}"/>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B23EBBF9-6A4B-4296-9DEB-4618A0D76DBE}"/>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318D5326-2263-40FD-8779-4C642B77795E}"/>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CB03C1F4-C0A4-48AC-BA41-E259B65A4ADE}"/>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544BFFF4-13AE-4711-A8E6-4A606FA19D85}"/>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49</xdr:row>
      <xdr:rowOff>160795</xdr:rowOff>
    </xdr:from>
    <xdr:to>
      <xdr:col>55</xdr:col>
      <xdr:colOff>50800</xdr:colOff>
      <xdr:row>50</xdr:row>
      <xdr:rowOff>90945</xdr:rowOff>
    </xdr:to>
    <xdr:sp macro="" textlink="">
      <xdr:nvSpPr>
        <xdr:cNvPr id="371" name="楕円 370">
          <a:extLst>
            <a:ext uri="{FF2B5EF4-FFF2-40B4-BE49-F238E27FC236}">
              <a16:creationId xmlns:a16="http://schemas.microsoft.com/office/drawing/2014/main" id="{199A5F61-9FD2-4851-890C-0327B26209E8}"/>
            </a:ext>
          </a:extLst>
        </xdr:cNvPr>
        <xdr:cNvSpPr/>
      </xdr:nvSpPr>
      <xdr:spPr>
        <a:xfrm>
          <a:off x="9398000" y="82570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113822</xdr:rowOff>
    </xdr:from>
    <xdr:ext cx="534377" cy="259045"/>
    <xdr:sp macro="" textlink="">
      <xdr:nvSpPr>
        <xdr:cNvPr id="372" name="農林水産業費該当値テキスト">
          <a:extLst>
            <a:ext uri="{FF2B5EF4-FFF2-40B4-BE49-F238E27FC236}">
              <a16:creationId xmlns:a16="http://schemas.microsoft.com/office/drawing/2014/main" id="{5A7FFA61-2D80-40C0-9DA3-30DAD5850EE8}"/>
            </a:ext>
          </a:extLst>
        </xdr:cNvPr>
        <xdr:cNvSpPr txBox="1"/>
      </xdr:nvSpPr>
      <xdr:spPr>
        <a:xfrm>
          <a:off x="9480550" y="821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21234</xdr:rowOff>
    </xdr:from>
    <xdr:to>
      <xdr:col>50</xdr:col>
      <xdr:colOff>165100</xdr:colOff>
      <xdr:row>51</xdr:row>
      <xdr:rowOff>122834</xdr:rowOff>
    </xdr:to>
    <xdr:sp macro="" textlink="">
      <xdr:nvSpPr>
        <xdr:cNvPr id="373" name="楕円 372">
          <a:extLst>
            <a:ext uri="{FF2B5EF4-FFF2-40B4-BE49-F238E27FC236}">
              <a16:creationId xmlns:a16="http://schemas.microsoft.com/office/drawing/2014/main" id="{4B1282AD-9AA8-4CF9-B87D-140B5A876D11}"/>
            </a:ext>
          </a:extLst>
        </xdr:cNvPr>
        <xdr:cNvSpPr/>
      </xdr:nvSpPr>
      <xdr:spPr>
        <a:xfrm>
          <a:off x="8636000" y="844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139361</xdr:rowOff>
    </xdr:from>
    <xdr:ext cx="534377" cy="259045"/>
    <xdr:sp macro="" textlink="">
      <xdr:nvSpPr>
        <xdr:cNvPr id="374" name="テキスト ボックス 373">
          <a:extLst>
            <a:ext uri="{FF2B5EF4-FFF2-40B4-BE49-F238E27FC236}">
              <a16:creationId xmlns:a16="http://schemas.microsoft.com/office/drawing/2014/main" id="{708F9704-70C3-47BA-AB35-882FB50FCCE4}"/>
            </a:ext>
          </a:extLst>
        </xdr:cNvPr>
        <xdr:cNvSpPr txBox="1"/>
      </xdr:nvSpPr>
      <xdr:spPr>
        <a:xfrm>
          <a:off x="8438661" y="823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131438</xdr:rowOff>
    </xdr:from>
    <xdr:to>
      <xdr:col>46</xdr:col>
      <xdr:colOff>38100</xdr:colOff>
      <xdr:row>55</xdr:row>
      <xdr:rowOff>61588</xdr:rowOff>
    </xdr:to>
    <xdr:sp macro="" textlink="">
      <xdr:nvSpPr>
        <xdr:cNvPr id="375" name="楕円 374">
          <a:extLst>
            <a:ext uri="{FF2B5EF4-FFF2-40B4-BE49-F238E27FC236}">
              <a16:creationId xmlns:a16="http://schemas.microsoft.com/office/drawing/2014/main" id="{F3887D63-133F-40B5-A655-7ABBA6B546D4}"/>
            </a:ext>
          </a:extLst>
        </xdr:cNvPr>
        <xdr:cNvSpPr/>
      </xdr:nvSpPr>
      <xdr:spPr>
        <a:xfrm>
          <a:off x="7842250" y="905318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52715</xdr:rowOff>
    </xdr:from>
    <xdr:ext cx="534377" cy="259045"/>
    <xdr:sp macro="" textlink="">
      <xdr:nvSpPr>
        <xdr:cNvPr id="376" name="テキスト ボックス 375">
          <a:extLst>
            <a:ext uri="{FF2B5EF4-FFF2-40B4-BE49-F238E27FC236}">
              <a16:creationId xmlns:a16="http://schemas.microsoft.com/office/drawing/2014/main" id="{A03E6B5E-BDC9-431C-A516-72ABB3506CC7}"/>
            </a:ext>
          </a:extLst>
        </xdr:cNvPr>
        <xdr:cNvSpPr txBox="1"/>
      </xdr:nvSpPr>
      <xdr:spPr>
        <a:xfrm>
          <a:off x="7644911" y="91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131438</xdr:rowOff>
    </xdr:from>
    <xdr:to>
      <xdr:col>41</xdr:col>
      <xdr:colOff>101600</xdr:colOff>
      <xdr:row>55</xdr:row>
      <xdr:rowOff>61588</xdr:rowOff>
    </xdr:to>
    <xdr:sp macro="" textlink="">
      <xdr:nvSpPr>
        <xdr:cNvPr id="377" name="楕円 376">
          <a:extLst>
            <a:ext uri="{FF2B5EF4-FFF2-40B4-BE49-F238E27FC236}">
              <a16:creationId xmlns:a16="http://schemas.microsoft.com/office/drawing/2014/main" id="{560E2BD8-2CD4-45A7-B15D-82D361A8F50F}"/>
            </a:ext>
          </a:extLst>
        </xdr:cNvPr>
        <xdr:cNvSpPr/>
      </xdr:nvSpPr>
      <xdr:spPr>
        <a:xfrm>
          <a:off x="7029450" y="90531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52715</xdr:rowOff>
    </xdr:from>
    <xdr:ext cx="534377" cy="259045"/>
    <xdr:sp macro="" textlink="">
      <xdr:nvSpPr>
        <xdr:cNvPr id="378" name="テキスト ボックス 377">
          <a:extLst>
            <a:ext uri="{FF2B5EF4-FFF2-40B4-BE49-F238E27FC236}">
              <a16:creationId xmlns:a16="http://schemas.microsoft.com/office/drawing/2014/main" id="{0F641910-843A-4587-AE77-8075244E6C87}"/>
            </a:ext>
          </a:extLst>
        </xdr:cNvPr>
        <xdr:cNvSpPr txBox="1"/>
      </xdr:nvSpPr>
      <xdr:spPr>
        <a:xfrm>
          <a:off x="6851161" y="91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49105</xdr:rowOff>
    </xdr:from>
    <xdr:to>
      <xdr:col>36</xdr:col>
      <xdr:colOff>165100</xdr:colOff>
      <xdr:row>53</xdr:row>
      <xdr:rowOff>150705</xdr:rowOff>
    </xdr:to>
    <xdr:sp macro="" textlink="">
      <xdr:nvSpPr>
        <xdr:cNvPr id="379" name="楕円 378">
          <a:extLst>
            <a:ext uri="{FF2B5EF4-FFF2-40B4-BE49-F238E27FC236}">
              <a16:creationId xmlns:a16="http://schemas.microsoft.com/office/drawing/2014/main" id="{1C2EF49A-7FAA-463E-9748-6E7DAE6245CB}"/>
            </a:ext>
          </a:extLst>
        </xdr:cNvPr>
        <xdr:cNvSpPr/>
      </xdr:nvSpPr>
      <xdr:spPr>
        <a:xfrm>
          <a:off x="6235700" y="88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167232</xdr:rowOff>
    </xdr:from>
    <xdr:ext cx="534377" cy="259045"/>
    <xdr:sp macro="" textlink="">
      <xdr:nvSpPr>
        <xdr:cNvPr id="380" name="テキスト ボックス 379">
          <a:extLst>
            <a:ext uri="{FF2B5EF4-FFF2-40B4-BE49-F238E27FC236}">
              <a16:creationId xmlns:a16="http://schemas.microsoft.com/office/drawing/2014/main" id="{FE47F850-6C17-4B9B-9E17-2026E979ECE1}"/>
            </a:ext>
          </a:extLst>
        </xdr:cNvPr>
        <xdr:cNvSpPr txBox="1"/>
      </xdr:nvSpPr>
      <xdr:spPr>
        <a:xfrm>
          <a:off x="6038361" y="859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A73B7781-7C6D-4123-BAD0-6FF897496366}"/>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9F62A232-27ED-4650-A6A3-DEB1B0DB1E68}"/>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C0DCB8D9-3CC3-4D8B-8224-120B2CE4BDC8}"/>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215334A4-6002-46B6-8CE9-90ADF6059AF3}"/>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85C868E5-7DC1-4198-9C14-EE7E519E1AB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A4D97199-3547-46F9-8972-109EAF154917}"/>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384B8160-5B45-4547-AAA3-0E682977BA66}"/>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74E25E6E-BCA3-44AF-9E20-F5A66EAD28AB}"/>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5FB8446D-FEB3-4B7C-8BDD-B4BB3FC3DDBD}"/>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9F6195FF-B244-4607-89A6-8DFB98A4FC68}"/>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E63057A8-2FBC-4352-B892-CE8277935A0D}"/>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AD3E3C71-0CA8-4D29-8E5D-1E26E18599F2}"/>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13664ACF-B0B6-48A4-8FFB-4BF8E6AD350E}"/>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ACFC7DB4-E8DE-4C8C-934D-A4B1444FAC7C}"/>
            </a:ext>
          </a:extLst>
        </xdr:cNvPr>
        <xdr:cNvSpPr txBox="1"/>
      </xdr:nvSpPr>
      <xdr:spPr>
        <a:xfrm>
          <a:off x="54821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49F211BB-CD6F-4409-B7DF-34091B23065C}"/>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a:extLst>
            <a:ext uri="{FF2B5EF4-FFF2-40B4-BE49-F238E27FC236}">
              <a16:creationId xmlns:a16="http://schemas.microsoft.com/office/drawing/2014/main" id="{B6E94887-E4FB-4C1C-8F73-89396A5556B3}"/>
            </a:ext>
          </a:extLst>
        </xdr:cNvPr>
        <xdr:cNvSpPr txBox="1"/>
      </xdr:nvSpPr>
      <xdr:spPr>
        <a:xfrm>
          <a:off x="541803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61736245-709B-4CC8-B677-420860AB2B87}"/>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8" name="テキスト ボックス 397">
          <a:extLst>
            <a:ext uri="{FF2B5EF4-FFF2-40B4-BE49-F238E27FC236}">
              <a16:creationId xmlns:a16="http://schemas.microsoft.com/office/drawing/2014/main" id="{F48F3C7A-778D-41FE-99A4-3376F993A826}"/>
            </a:ext>
          </a:extLst>
        </xdr:cNvPr>
        <xdr:cNvSpPr txBox="1"/>
      </xdr:nvSpPr>
      <xdr:spPr>
        <a:xfrm>
          <a:off x="541803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65E7F696-235A-45A9-9F2E-74CEDFEE7CEB}"/>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a:extLst>
            <a:ext uri="{FF2B5EF4-FFF2-40B4-BE49-F238E27FC236}">
              <a16:creationId xmlns:a16="http://schemas.microsoft.com/office/drawing/2014/main" id="{0D6267E2-2AAD-4009-87A0-093571448BB7}"/>
            </a:ext>
          </a:extLst>
        </xdr:cNvPr>
        <xdr:cNvSpPr txBox="1"/>
      </xdr:nvSpPr>
      <xdr:spPr>
        <a:xfrm>
          <a:off x="541803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725E3B3B-2CA2-40B9-8160-DA39EAA774E5}"/>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16B69EE4-9D92-44F2-B686-7B5F74E30DDF}"/>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6F786479-436E-401E-AC33-801453D23939}"/>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14206</xdr:rowOff>
    </xdr:from>
    <xdr:to>
      <xdr:col>54</xdr:col>
      <xdr:colOff>189865</xdr:colOff>
      <xdr:row>79</xdr:row>
      <xdr:rowOff>2845</xdr:rowOff>
    </xdr:to>
    <xdr:cxnSp macro="">
      <xdr:nvCxnSpPr>
        <xdr:cNvPr id="404" name="直線コネクタ 403">
          <a:extLst>
            <a:ext uri="{FF2B5EF4-FFF2-40B4-BE49-F238E27FC236}">
              <a16:creationId xmlns:a16="http://schemas.microsoft.com/office/drawing/2014/main" id="{3B8062B3-36FE-4091-9A4E-DE88E1022D36}"/>
            </a:ext>
          </a:extLst>
        </xdr:cNvPr>
        <xdr:cNvCxnSpPr/>
      </xdr:nvCxnSpPr>
      <xdr:spPr>
        <a:xfrm flipV="1">
          <a:off x="9427845" y="11742656"/>
          <a:ext cx="1270" cy="1309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6672</xdr:rowOff>
    </xdr:from>
    <xdr:ext cx="469744" cy="259045"/>
    <xdr:sp macro="" textlink="">
      <xdr:nvSpPr>
        <xdr:cNvPr id="405" name="商工費最小値テキスト">
          <a:extLst>
            <a:ext uri="{FF2B5EF4-FFF2-40B4-BE49-F238E27FC236}">
              <a16:creationId xmlns:a16="http://schemas.microsoft.com/office/drawing/2014/main" id="{234E0B52-4256-4398-BA85-56C478EFBD37}"/>
            </a:ext>
          </a:extLst>
        </xdr:cNvPr>
        <xdr:cNvSpPr txBox="1"/>
      </xdr:nvSpPr>
      <xdr:spPr>
        <a:xfrm>
          <a:off x="9480550" y="1305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2845</xdr:rowOff>
    </xdr:from>
    <xdr:to>
      <xdr:col>55</xdr:col>
      <xdr:colOff>88900</xdr:colOff>
      <xdr:row>79</xdr:row>
      <xdr:rowOff>2845</xdr:rowOff>
    </xdr:to>
    <xdr:cxnSp macro="">
      <xdr:nvCxnSpPr>
        <xdr:cNvPr id="406" name="直線コネクタ 405">
          <a:extLst>
            <a:ext uri="{FF2B5EF4-FFF2-40B4-BE49-F238E27FC236}">
              <a16:creationId xmlns:a16="http://schemas.microsoft.com/office/drawing/2014/main" id="{1FE0602F-72BF-4825-958A-613FAD809326}"/>
            </a:ext>
          </a:extLst>
        </xdr:cNvPr>
        <xdr:cNvCxnSpPr/>
      </xdr:nvCxnSpPr>
      <xdr:spPr>
        <a:xfrm>
          <a:off x="9359900" y="130520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132333</xdr:rowOff>
    </xdr:from>
    <xdr:ext cx="599010" cy="259045"/>
    <xdr:sp macro="" textlink="">
      <xdr:nvSpPr>
        <xdr:cNvPr id="407" name="商工費最大値テキスト">
          <a:extLst>
            <a:ext uri="{FF2B5EF4-FFF2-40B4-BE49-F238E27FC236}">
              <a16:creationId xmlns:a16="http://schemas.microsoft.com/office/drawing/2014/main" id="{D851B1FA-6231-49AB-AF5B-B0900C742E96}"/>
            </a:ext>
          </a:extLst>
        </xdr:cNvPr>
        <xdr:cNvSpPr txBox="1"/>
      </xdr:nvSpPr>
      <xdr:spPr>
        <a:xfrm>
          <a:off x="9480550" y="1153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183,969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14206</xdr:rowOff>
    </xdr:from>
    <xdr:to>
      <xdr:col>55</xdr:col>
      <xdr:colOff>88900</xdr:colOff>
      <xdr:row>71</xdr:row>
      <xdr:rowOff>14206</xdr:rowOff>
    </xdr:to>
    <xdr:cxnSp macro="">
      <xdr:nvCxnSpPr>
        <xdr:cNvPr id="408" name="直線コネクタ 407">
          <a:extLst>
            <a:ext uri="{FF2B5EF4-FFF2-40B4-BE49-F238E27FC236}">
              <a16:creationId xmlns:a16="http://schemas.microsoft.com/office/drawing/2014/main" id="{A0089CBE-59F6-4F5C-AEC5-DBDC0B9A56AB}"/>
            </a:ext>
          </a:extLst>
        </xdr:cNvPr>
        <xdr:cNvCxnSpPr/>
      </xdr:nvCxnSpPr>
      <xdr:spPr>
        <a:xfrm>
          <a:off x="9359900" y="117426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151633</xdr:rowOff>
    </xdr:from>
    <xdr:to>
      <xdr:col>55</xdr:col>
      <xdr:colOff>0</xdr:colOff>
      <xdr:row>77</xdr:row>
      <xdr:rowOff>163902</xdr:rowOff>
    </xdr:to>
    <xdr:cxnSp macro="">
      <xdr:nvCxnSpPr>
        <xdr:cNvPr id="409" name="直線コネクタ 408">
          <a:extLst>
            <a:ext uri="{FF2B5EF4-FFF2-40B4-BE49-F238E27FC236}">
              <a16:creationId xmlns:a16="http://schemas.microsoft.com/office/drawing/2014/main" id="{A1E76EDD-E288-4701-B223-69D3BCC9F2A8}"/>
            </a:ext>
          </a:extLst>
        </xdr:cNvPr>
        <xdr:cNvCxnSpPr/>
      </xdr:nvCxnSpPr>
      <xdr:spPr>
        <a:xfrm>
          <a:off x="8686800" y="12870683"/>
          <a:ext cx="742950" cy="1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130971</xdr:rowOff>
    </xdr:from>
    <xdr:ext cx="534377" cy="259045"/>
    <xdr:sp macro="" textlink="">
      <xdr:nvSpPr>
        <xdr:cNvPr id="410" name="商工費平均値テキスト">
          <a:extLst>
            <a:ext uri="{FF2B5EF4-FFF2-40B4-BE49-F238E27FC236}">
              <a16:creationId xmlns:a16="http://schemas.microsoft.com/office/drawing/2014/main" id="{619FB963-97FF-4B18-9B37-C9EB0038AD3F}"/>
            </a:ext>
          </a:extLst>
        </xdr:cNvPr>
        <xdr:cNvSpPr txBox="1"/>
      </xdr:nvSpPr>
      <xdr:spPr>
        <a:xfrm>
          <a:off x="9480550" y="1268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108094</xdr:rowOff>
    </xdr:from>
    <xdr:to>
      <xdr:col>55</xdr:col>
      <xdr:colOff>50800</xdr:colOff>
      <xdr:row>78</xdr:row>
      <xdr:rowOff>38244</xdr:rowOff>
    </xdr:to>
    <xdr:sp macro="" textlink="">
      <xdr:nvSpPr>
        <xdr:cNvPr id="411" name="フローチャート: 判断 410">
          <a:extLst>
            <a:ext uri="{FF2B5EF4-FFF2-40B4-BE49-F238E27FC236}">
              <a16:creationId xmlns:a16="http://schemas.microsoft.com/office/drawing/2014/main" id="{234D6CAC-F8D9-4AC5-AF1A-A0EDA00F3C9B}"/>
            </a:ext>
          </a:extLst>
        </xdr:cNvPr>
        <xdr:cNvSpPr/>
      </xdr:nvSpPr>
      <xdr:spPr>
        <a:xfrm>
          <a:off x="9398000" y="128271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79959</xdr:rowOff>
    </xdr:from>
    <xdr:to>
      <xdr:col>50</xdr:col>
      <xdr:colOff>114300</xdr:colOff>
      <xdr:row>77</xdr:row>
      <xdr:rowOff>151633</xdr:rowOff>
    </xdr:to>
    <xdr:cxnSp macro="">
      <xdr:nvCxnSpPr>
        <xdr:cNvPr id="412" name="直線コネクタ 411">
          <a:extLst>
            <a:ext uri="{FF2B5EF4-FFF2-40B4-BE49-F238E27FC236}">
              <a16:creationId xmlns:a16="http://schemas.microsoft.com/office/drawing/2014/main" id="{92991EEB-096E-4375-9A74-4A31F442F884}"/>
            </a:ext>
          </a:extLst>
        </xdr:cNvPr>
        <xdr:cNvCxnSpPr/>
      </xdr:nvCxnSpPr>
      <xdr:spPr>
        <a:xfrm>
          <a:off x="7886700" y="12799009"/>
          <a:ext cx="800100" cy="7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67991</xdr:rowOff>
    </xdr:from>
    <xdr:to>
      <xdr:col>50</xdr:col>
      <xdr:colOff>165100</xdr:colOff>
      <xdr:row>77</xdr:row>
      <xdr:rowOff>169591</xdr:rowOff>
    </xdr:to>
    <xdr:sp macro="" textlink="">
      <xdr:nvSpPr>
        <xdr:cNvPr id="413" name="フローチャート: 判断 412">
          <a:extLst>
            <a:ext uri="{FF2B5EF4-FFF2-40B4-BE49-F238E27FC236}">
              <a16:creationId xmlns:a16="http://schemas.microsoft.com/office/drawing/2014/main" id="{53ACED6B-412A-420B-B6EC-249117110A88}"/>
            </a:ext>
          </a:extLst>
        </xdr:cNvPr>
        <xdr:cNvSpPr/>
      </xdr:nvSpPr>
      <xdr:spPr>
        <a:xfrm>
          <a:off x="8636000" y="127870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14668</xdr:rowOff>
    </xdr:from>
    <xdr:ext cx="534377" cy="259045"/>
    <xdr:sp macro="" textlink="">
      <xdr:nvSpPr>
        <xdr:cNvPr id="414" name="テキスト ボックス 413">
          <a:extLst>
            <a:ext uri="{FF2B5EF4-FFF2-40B4-BE49-F238E27FC236}">
              <a16:creationId xmlns:a16="http://schemas.microsoft.com/office/drawing/2014/main" id="{51660AD8-9B7C-40E5-A3BC-E48CA3285019}"/>
            </a:ext>
          </a:extLst>
        </xdr:cNvPr>
        <xdr:cNvSpPr txBox="1"/>
      </xdr:nvSpPr>
      <xdr:spPr>
        <a:xfrm>
          <a:off x="8438661" y="1256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78122</xdr:rowOff>
    </xdr:from>
    <xdr:to>
      <xdr:col>45</xdr:col>
      <xdr:colOff>177800</xdr:colOff>
      <xdr:row>77</xdr:row>
      <xdr:rowOff>79959</xdr:rowOff>
    </xdr:to>
    <xdr:cxnSp macro="">
      <xdr:nvCxnSpPr>
        <xdr:cNvPr id="415" name="直線コネクタ 414">
          <a:extLst>
            <a:ext uri="{FF2B5EF4-FFF2-40B4-BE49-F238E27FC236}">
              <a16:creationId xmlns:a16="http://schemas.microsoft.com/office/drawing/2014/main" id="{A79C2E7B-706F-4A45-B404-78039B902C5A}"/>
            </a:ext>
          </a:extLst>
        </xdr:cNvPr>
        <xdr:cNvCxnSpPr/>
      </xdr:nvCxnSpPr>
      <xdr:spPr>
        <a:xfrm>
          <a:off x="7080250" y="12797172"/>
          <a:ext cx="806450" cy="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155491</xdr:rowOff>
    </xdr:from>
    <xdr:to>
      <xdr:col>46</xdr:col>
      <xdr:colOff>38100</xdr:colOff>
      <xdr:row>78</xdr:row>
      <xdr:rowOff>85641</xdr:rowOff>
    </xdr:to>
    <xdr:sp macro="" textlink="">
      <xdr:nvSpPr>
        <xdr:cNvPr id="416" name="フローチャート: 判断 415">
          <a:extLst>
            <a:ext uri="{FF2B5EF4-FFF2-40B4-BE49-F238E27FC236}">
              <a16:creationId xmlns:a16="http://schemas.microsoft.com/office/drawing/2014/main" id="{B266E98B-9306-4940-8B0C-141DBA520B31}"/>
            </a:ext>
          </a:extLst>
        </xdr:cNvPr>
        <xdr:cNvSpPr/>
      </xdr:nvSpPr>
      <xdr:spPr>
        <a:xfrm>
          <a:off x="7842250" y="1287454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76768</xdr:rowOff>
    </xdr:from>
    <xdr:ext cx="534377" cy="259045"/>
    <xdr:sp macro="" textlink="">
      <xdr:nvSpPr>
        <xdr:cNvPr id="417" name="テキスト ボックス 416">
          <a:extLst>
            <a:ext uri="{FF2B5EF4-FFF2-40B4-BE49-F238E27FC236}">
              <a16:creationId xmlns:a16="http://schemas.microsoft.com/office/drawing/2014/main" id="{F165D980-A256-4CEE-9361-7D1E5F147409}"/>
            </a:ext>
          </a:extLst>
        </xdr:cNvPr>
        <xdr:cNvSpPr txBox="1"/>
      </xdr:nvSpPr>
      <xdr:spPr>
        <a:xfrm>
          <a:off x="7644911" y="1296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78122</xdr:rowOff>
    </xdr:from>
    <xdr:to>
      <xdr:col>41</xdr:col>
      <xdr:colOff>50800</xdr:colOff>
      <xdr:row>78</xdr:row>
      <xdr:rowOff>71250</xdr:rowOff>
    </xdr:to>
    <xdr:cxnSp macro="">
      <xdr:nvCxnSpPr>
        <xdr:cNvPr id="418" name="直線コネクタ 417">
          <a:extLst>
            <a:ext uri="{FF2B5EF4-FFF2-40B4-BE49-F238E27FC236}">
              <a16:creationId xmlns:a16="http://schemas.microsoft.com/office/drawing/2014/main" id="{AE2B422D-90E1-4BFA-BEAF-D7E463D9E5A8}"/>
            </a:ext>
          </a:extLst>
        </xdr:cNvPr>
        <xdr:cNvCxnSpPr/>
      </xdr:nvCxnSpPr>
      <xdr:spPr>
        <a:xfrm flipV="1">
          <a:off x="6286500" y="12797172"/>
          <a:ext cx="793750" cy="15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110030</xdr:rowOff>
    </xdr:from>
    <xdr:to>
      <xdr:col>41</xdr:col>
      <xdr:colOff>101600</xdr:colOff>
      <xdr:row>78</xdr:row>
      <xdr:rowOff>40180</xdr:rowOff>
    </xdr:to>
    <xdr:sp macro="" textlink="">
      <xdr:nvSpPr>
        <xdr:cNvPr id="419" name="フローチャート: 判断 418">
          <a:extLst>
            <a:ext uri="{FF2B5EF4-FFF2-40B4-BE49-F238E27FC236}">
              <a16:creationId xmlns:a16="http://schemas.microsoft.com/office/drawing/2014/main" id="{A5B4CB02-02A7-448B-B181-075F3CA348BF}"/>
            </a:ext>
          </a:extLst>
        </xdr:cNvPr>
        <xdr:cNvSpPr/>
      </xdr:nvSpPr>
      <xdr:spPr>
        <a:xfrm>
          <a:off x="7029450" y="128290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31307</xdr:rowOff>
    </xdr:from>
    <xdr:ext cx="534377" cy="259045"/>
    <xdr:sp macro="" textlink="">
      <xdr:nvSpPr>
        <xdr:cNvPr id="420" name="テキスト ボックス 419">
          <a:extLst>
            <a:ext uri="{FF2B5EF4-FFF2-40B4-BE49-F238E27FC236}">
              <a16:creationId xmlns:a16="http://schemas.microsoft.com/office/drawing/2014/main" id="{B99E2746-81FF-4ED7-A85C-3F4E8A16B1BA}"/>
            </a:ext>
          </a:extLst>
        </xdr:cNvPr>
        <xdr:cNvSpPr txBox="1"/>
      </xdr:nvSpPr>
      <xdr:spPr>
        <a:xfrm>
          <a:off x="6851161" y="1291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12517</xdr:rowOff>
    </xdr:from>
    <xdr:to>
      <xdr:col>36</xdr:col>
      <xdr:colOff>165100</xdr:colOff>
      <xdr:row>78</xdr:row>
      <xdr:rowOff>114117</xdr:rowOff>
    </xdr:to>
    <xdr:sp macro="" textlink="">
      <xdr:nvSpPr>
        <xdr:cNvPr id="421" name="フローチャート: 判断 420">
          <a:extLst>
            <a:ext uri="{FF2B5EF4-FFF2-40B4-BE49-F238E27FC236}">
              <a16:creationId xmlns:a16="http://schemas.microsoft.com/office/drawing/2014/main" id="{D0A49793-5BB6-4ED7-BBCE-41C4ACB0EE33}"/>
            </a:ext>
          </a:extLst>
        </xdr:cNvPr>
        <xdr:cNvSpPr/>
      </xdr:nvSpPr>
      <xdr:spPr>
        <a:xfrm>
          <a:off x="6235700" y="1289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130644</xdr:rowOff>
    </xdr:from>
    <xdr:ext cx="534377" cy="259045"/>
    <xdr:sp macro="" textlink="">
      <xdr:nvSpPr>
        <xdr:cNvPr id="422" name="テキスト ボックス 421">
          <a:extLst>
            <a:ext uri="{FF2B5EF4-FFF2-40B4-BE49-F238E27FC236}">
              <a16:creationId xmlns:a16="http://schemas.microsoft.com/office/drawing/2014/main" id="{D45300C1-1C18-4F62-BA85-316572662B14}"/>
            </a:ext>
          </a:extLst>
        </xdr:cNvPr>
        <xdr:cNvSpPr txBox="1"/>
      </xdr:nvSpPr>
      <xdr:spPr>
        <a:xfrm>
          <a:off x="6038361" y="1268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4309F087-B7BD-4DAB-AC0C-47610791C784}"/>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5BCE7E9A-4133-43D4-B1B8-2FA073A865EF}"/>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ACBFCD9F-5E31-42C9-BAE2-E70ECAC4DF73}"/>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E66AC5F8-97CB-44F3-9E44-56CCE4FF0DB2}"/>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81D573EF-ED65-468E-A40D-7F1003D22C9F}"/>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113102</xdr:rowOff>
    </xdr:from>
    <xdr:to>
      <xdr:col>55</xdr:col>
      <xdr:colOff>50800</xdr:colOff>
      <xdr:row>78</xdr:row>
      <xdr:rowOff>43252</xdr:rowOff>
    </xdr:to>
    <xdr:sp macro="" textlink="">
      <xdr:nvSpPr>
        <xdr:cNvPr id="428" name="楕円 427">
          <a:extLst>
            <a:ext uri="{FF2B5EF4-FFF2-40B4-BE49-F238E27FC236}">
              <a16:creationId xmlns:a16="http://schemas.microsoft.com/office/drawing/2014/main" id="{9373C6AB-5146-4932-AEAC-CF2CCB0FFB84}"/>
            </a:ext>
          </a:extLst>
        </xdr:cNvPr>
        <xdr:cNvSpPr/>
      </xdr:nvSpPr>
      <xdr:spPr>
        <a:xfrm>
          <a:off x="9398000" y="128321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91529</xdr:rowOff>
    </xdr:from>
    <xdr:ext cx="534377" cy="259045"/>
    <xdr:sp macro="" textlink="">
      <xdr:nvSpPr>
        <xdr:cNvPr id="429" name="商工費該当値テキスト">
          <a:extLst>
            <a:ext uri="{FF2B5EF4-FFF2-40B4-BE49-F238E27FC236}">
              <a16:creationId xmlns:a16="http://schemas.microsoft.com/office/drawing/2014/main" id="{6A8F9BBB-E31E-4F5D-95C1-63D9D8891525}"/>
            </a:ext>
          </a:extLst>
        </xdr:cNvPr>
        <xdr:cNvSpPr txBox="1"/>
      </xdr:nvSpPr>
      <xdr:spPr>
        <a:xfrm>
          <a:off x="9480550" y="1281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100833</xdr:rowOff>
    </xdr:from>
    <xdr:to>
      <xdr:col>50</xdr:col>
      <xdr:colOff>165100</xdr:colOff>
      <xdr:row>78</xdr:row>
      <xdr:rowOff>30983</xdr:rowOff>
    </xdr:to>
    <xdr:sp macro="" textlink="">
      <xdr:nvSpPr>
        <xdr:cNvPr id="430" name="楕円 429">
          <a:extLst>
            <a:ext uri="{FF2B5EF4-FFF2-40B4-BE49-F238E27FC236}">
              <a16:creationId xmlns:a16="http://schemas.microsoft.com/office/drawing/2014/main" id="{BEF87C1B-40C2-45AE-A4DB-717A285B77DE}"/>
            </a:ext>
          </a:extLst>
        </xdr:cNvPr>
        <xdr:cNvSpPr/>
      </xdr:nvSpPr>
      <xdr:spPr>
        <a:xfrm>
          <a:off x="8636000" y="128198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22110</xdr:rowOff>
    </xdr:from>
    <xdr:ext cx="534377" cy="259045"/>
    <xdr:sp macro="" textlink="">
      <xdr:nvSpPr>
        <xdr:cNvPr id="431" name="テキスト ボックス 430">
          <a:extLst>
            <a:ext uri="{FF2B5EF4-FFF2-40B4-BE49-F238E27FC236}">
              <a16:creationId xmlns:a16="http://schemas.microsoft.com/office/drawing/2014/main" id="{C2E94A2D-8FD2-428F-9AA7-DBBF2A5ACDFC}"/>
            </a:ext>
          </a:extLst>
        </xdr:cNvPr>
        <xdr:cNvSpPr txBox="1"/>
      </xdr:nvSpPr>
      <xdr:spPr>
        <a:xfrm>
          <a:off x="8438661" y="1290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29159</xdr:rowOff>
    </xdr:from>
    <xdr:to>
      <xdr:col>46</xdr:col>
      <xdr:colOff>38100</xdr:colOff>
      <xdr:row>77</xdr:row>
      <xdr:rowOff>130759</xdr:rowOff>
    </xdr:to>
    <xdr:sp macro="" textlink="">
      <xdr:nvSpPr>
        <xdr:cNvPr id="432" name="楕円 431">
          <a:extLst>
            <a:ext uri="{FF2B5EF4-FFF2-40B4-BE49-F238E27FC236}">
              <a16:creationId xmlns:a16="http://schemas.microsoft.com/office/drawing/2014/main" id="{B3465FB1-E88D-4734-A4D5-2641417A9767}"/>
            </a:ext>
          </a:extLst>
        </xdr:cNvPr>
        <xdr:cNvSpPr/>
      </xdr:nvSpPr>
      <xdr:spPr>
        <a:xfrm>
          <a:off x="7842250" y="1274820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147286</xdr:rowOff>
    </xdr:from>
    <xdr:ext cx="534377" cy="259045"/>
    <xdr:sp macro="" textlink="">
      <xdr:nvSpPr>
        <xdr:cNvPr id="433" name="テキスト ボックス 432">
          <a:extLst>
            <a:ext uri="{FF2B5EF4-FFF2-40B4-BE49-F238E27FC236}">
              <a16:creationId xmlns:a16="http://schemas.microsoft.com/office/drawing/2014/main" id="{84042AE1-A6C5-49B6-AC7B-3159E9958EBC}"/>
            </a:ext>
          </a:extLst>
        </xdr:cNvPr>
        <xdr:cNvSpPr txBox="1"/>
      </xdr:nvSpPr>
      <xdr:spPr>
        <a:xfrm>
          <a:off x="7644911" y="1253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27322</xdr:rowOff>
    </xdr:from>
    <xdr:to>
      <xdr:col>41</xdr:col>
      <xdr:colOff>101600</xdr:colOff>
      <xdr:row>77</xdr:row>
      <xdr:rowOff>128922</xdr:rowOff>
    </xdr:to>
    <xdr:sp macro="" textlink="">
      <xdr:nvSpPr>
        <xdr:cNvPr id="434" name="楕円 433">
          <a:extLst>
            <a:ext uri="{FF2B5EF4-FFF2-40B4-BE49-F238E27FC236}">
              <a16:creationId xmlns:a16="http://schemas.microsoft.com/office/drawing/2014/main" id="{2029CBFF-A4CB-4D7F-A2CC-BA48A14DBCD3}"/>
            </a:ext>
          </a:extLst>
        </xdr:cNvPr>
        <xdr:cNvSpPr/>
      </xdr:nvSpPr>
      <xdr:spPr>
        <a:xfrm>
          <a:off x="7029450" y="1274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145449</xdr:rowOff>
    </xdr:from>
    <xdr:ext cx="534377" cy="259045"/>
    <xdr:sp macro="" textlink="">
      <xdr:nvSpPr>
        <xdr:cNvPr id="435" name="テキスト ボックス 434">
          <a:extLst>
            <a:ext uri="{FF2B5EF4-FFF2-40B4-BE49-F238E27FC236}">
              <a16:creationId xmlns:a16="http://schemas.microsoft.com/office/drawing/2014/main" id="{533E62F9-9405-4EB6-A4FB-FFF228A5312F}"/>
            </a:ext>
          </a:extLst>
        </xdr:cNvPr>
        <xdr:cNvSpPr txBox="1"/>
      </xdr:nvSpPr>
      <xdr:spPr>
        <a:xfrm>
          <a:off x="6851161" y="1253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20450</xdr:rowOff>
    </xdr:from>
    <xdr:to>
      <xdr:col>36</xdr:col>
      <xdr:colOff>165100</xdr:colOff>
      <xdr:row>78</xdr:row>
      <xdr:rowOff>122050</xdr:rowOff>
    </xdr:to>
    <xdr:sp macro="" textlink="">
      <xdr:nvSpPr>
        <xdr:cNvPr id="436" name="楕円 435">
          <a:extLst>
            <a:ext uri="{FF2B5EF4-FFF2-40B4-BE49-F238E27FC236}">
              <a16:creationId xmlns:a16="http://schemas.microsoft.com/office/drawing/2014/main" id="{45F8231C-3140-431A-8032-7513C0E2965F}"/>
            </a:ext>
          </a:extLst>
        </xdr:cNvPr>
        <xdr:cNvSpPr/>
      </xdr:nvSpPr>
      <xdr:spPr>
        <a:xfrm>
          <a:off x="6235700" y="1290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113177</xdr:rowOff>
    </xdr:from>
    <xdr:ext cx="534377" cy="259045"/>
    <xdr:sp macro="" textlink="">
      <xdr:nvSpPr>
        <xdr:cNvPr id="437" name="テキスト ボックス 436">
          <a:extLst>
            <a:ext uri="{FF2B5EF4-FFF2-40B4-BE49-F238E27FC236}">
              <a16:creationId xmlns:a16="http://schemas.microsoft.com/office/drawing/2014/main" id="{4F1F2F96-8DC2-4C71-B693-3FA6783442DD}"/>
            </a:ext>
          </a:extLst>
        </xdr:cNvPr>
        <xdr:cNvSpPr txBox="1"/>
      </xdr:nvSpPr>
      <xdr:spPr>
        <a:xfrm>
          <a:off x="6038361" y="129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2030B7FB-79B7-4862-8DB5-C7A05971D8DC}"/>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DA30B34C-F764-47A5-9BC4-30F61727886B}"/>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9412FD40-D75D-4892-8A54-0B8EBB0308D8}"/>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1518B3C1-AD4D-45DD-BAB8-70F9AC4C8481}"/>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D13461FB-0529-476D-8F2A-34F94C7E2AC7}"/>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11AD0019-E3C1-41A5-BCC9-6D60A6AE928A}"/>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F69E7F51-D703-4965-9DF4-B5F71F25AE73}"/>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5E7DB20D-75B1-44D7-A9A7-F57BCE212BCF}"/>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3FE2F85-A0CA-4DB6-9B41-AB40274C18C3}"/>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D55D6F1E-264F-49D0-AF97-6BCE6F174D57}"/>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8" name="テキスト ボックス 447">
          <a:extLst>
            <a:ext uri="{FF2B5EF4-FFF2-40B4-BE49-F238E27FC236}">
              <a16:creationId xmlns:a16="http://schemas.microsoft.com/office/drawing/2014/main" id="{2222BD98-C450-414C-AC5B-B92F5DB45D93}"/>
            </a:ext>
          </a:extLst>
        </xdr:cNvPr>
        <xdr:cNvSpPr txBox="1"/>
      </xdr:nvSpPr>
      <xdr:spPr>
        <a:xfrm>
          <a:off x="548215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C86D7880-DC4B-4E2E-A8B4-A24E922F6293}"/>
            </a:ext>
          </a:extLst>
        </xdr:cNvPr>
        <xdr:cNvCxnSpPr/>
      </xdr:nvCxnSpPr>
      <xdr:spPr>
        <a:xfrm>
          <a:off x="5956300" y="16500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79EB276D-685C-47CC-93ED-C122BD0C9026}"/>
            </a:ext>
          </a:extLst>
        </xdr:cNvPr>
        <xdr:cNvSpPr txBox="1"/>
      </xdr:nvSpPr>
      <xdr:spPr>
        <a:xfrm>
          <a:off x="54821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547078D1-8A0A-45AD-965B-EA85FB812D5E}"/>
            </a:ext>
          </a:extLst>
        </xdr:cNvPr>
        <xdr:cNvCxnSpPr/>
      </xdr:nvCxnSpPr>
      <xdr:spPr>
        <a:xfrm>
          <a:off x="5956300" y="16174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9C26B8C3-AD91-4B47-B463-A6BF2EED6EFC}"/>
            </a:ext>
          </a:extLst>
        </xdr:cNvPr>
        <xdr:cNvSpPr txBox="1"/>
      </xdr:nvSpPr>
      <xdr:spPr>
        <a:xfrm>
          <a:off x="54821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2C5DB410-CF1A-4A11-ACF2-D9C8825BA731}"/>
            </a:ext>
          </a:extLst>
        </xdr:cNvPr>
        <xdr:cNvCxnSpPr/>
      </xdr:nvCxnSpPr>
      <xdr:spPr>
        <a:xfrm>
          <a:off x="5956300" y="15847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E723C3F3-0F37-49B5-AB62-89CF85AA7397}"/>
            </a:ext>
          </a:extLst>
        </xdr:cNvPr>
        <xdr:cNvSpPr txBox="1"/>
      </xdr:nvSpPr>
      <xdr:spPr>
        <a:xfrm>
          <a:off x="54821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C032DEB4-B2A8-450B-92F2-BEC9439F02AD}"/>
            </a:ext>
          </a:extLst>
        </xdr:cNvPr>
        <xdr:cNvCxnSpPr/>
      </xdr:nvCxnSpPr>
      <xdr:spPr>
        <a:xfrm>
          <a:off x="5956300" y="15521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6" name="テキスト ボックス 455">
          <a:extLst>
            <a:ext uri="{FF2B5EF4-FFF2-40B4-BE49-F238E27FC236}">
              <a16:creationId xmlns:a16="http://schemas.microsoft.com/office/drawing/2014/main" id="{E8639EAF-D1C6-47D3-A464-79A848DA6622}"/>
            </a:ext>
          </a:extLst>
        </xdr:cNvPr>
        <xdr:cNvSpPr txBox="1"/>
      </xdr:nvSpPr>
      <xdr:spPr>
        <a:xfrm>
          <a:off x="541803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9A004049-CF8B-4CC4-BE09-B38F099280C2}"/>
            </a:ext>
          </a:extLst>
        </xdr:cNvPr>
        <xdr:cNvCxnSpPr/>
      </xdr:nvCxnSpPr>
      <xdr:spPr>
        <a:xfrm>
          <a:off x="5956300" y="15194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1E7823B6-D27A-4231-8708-41F1D9A9CB84}"/>
            </a:ext>
          </a:extLst>
        </xdr:cNvPr>
        <xdr:cNvSpPr txBox="1"/>
      </xdr:nvSpPr>
      <xdr:spPr>
        <a:xfrm>
          <a:off x="541803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AB90845C-F954-4F82-B8D9-4E0C9E0B718D}"/>
            </a:ext>
          </a:extLst>
        </xdr:cNvPr>
        <xdr:cNvCxnSpPr/>
      </xdr:nvCxnSpPr>
      <xdr:spPr>
        <a:xfrm>
          <a:off x="5956300" y="148744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BE22646A-2640-4A52-B85F-AF57A06B2272}"/>
            </a:ext>
          </a:extLst>
        </xdr:cNvPr>
        <xdr:cNvSpPr txBox="1"/>
      </xdr:nvSpPr>
      <xdr:spPr>
        <a:xfrm>
          <a:off x="541803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175740CA-ACF7-42F4-8CE4-F30C2C5A11B3}"/>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62056FD8-515F-433D-B60A-E5CA428BDEA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3A2C1D18-6024-4A1D-8E2D-1A39D269DEBA}"/>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53257</xdr:rowOff>
    </xdr:from>
    <xdr:to>
      <xdr:col>54</xdr:col>
      <xdr:colOff>189865</xdr:colOff>
      <xdr:row>100</xdr:row>
      <xdr:rowOff>4206</xdr:rowOff>
    </xdr:to>
    <xdr:cxnSp macro="">
      <xdr:nvCxnSpPr>
        <xdr:cNvPr id="464" name="直線コネクタ 463">
          <a:extLst>
            <a:ext uri="{FF2B5EF4-FFF2-40B4-BE49-F238E27FC236}">
              <a16:creationId xmlns:a16="http://schemas.microsoft.com/office/drawing/2014/main" id="{C52A9844-E811-4540-905F-0782A11CEC2D}"/>
            </a:ext>
          </a:extLst>
        </xdr:cNvPr>
        <xdr:cNvCxnSpPr/>
      </xdr:nvCxnSpPr>
      <xdr:spPr>
        <a:xfrm flipV="1">
          <a:off x="9427845" y="15083707"/>
          <a:ext cx="1270" cy="149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8033</xdr:rowOff>
    </xdr:from>
    <xdr:ext cx="534377" cy="259045"/>
    <xdr:sp macro="" textlink="">
      <xdr:nvSpPr>
        <xdr:cNvPr id="465" name="土木費最小値テキスト">
          <a:extLst>
            <a:ext uri="{FF2B5EF4-FFF2-40B4-BE49-F238E27FC236}">
              <a16:creationId xmlns:a16="http://schemas.microsoft.com/office/drawing/2014/main" id="{9922A99B-F76B-46A8-B955-7AB5E9BA5F42}"/>
            </a:ext>
          </a:extLst>
        </xdr:cNvPr>
        <xdr:cNvSpPr txBox="1"/>
      </xdr:nvSpPr>
      <xdr:spPr>
        <a:xfrm>
          <a:off x="9480550" y="1658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xdr:rowOff>
    </xdr:from>
    <xdr:to>
      <xdr:col>55</xdr:col>
      <xdr:colOff>88900</xdr:colOff>
      <xdr:row>100</xdr:row>
      <xdr:rowOff>4206</xdr:rowOff>
    </xdr:to>
    <xdr:cxnSp macro="">
      <xdr:nvCxnSpPr>
        <xdr:cNvPr id="466" name="直線コネクタ 465">
          <a:extLst>
            <a:ext uri="{FF2B5EF4-FFF2-40B4-BE49-F238E27FC236}">
              <a16:creationId xmlns:a16="http://schemas.microsoft.com/office/drawing/2014/main" id="{EAF0859C-A083-416A-90E3-634D226FE1B7}"/>
            </a:ext>
          </a:extLst>
        </xdr:cNvPr>
        <xdr:cNvCxnSpPr/>
      </xdr:nvCxnSpPr>
      <xdr:spPr>
        <a:xfrm>
          <a:off x="9359900" y="165777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171384</xdr:rowOff>
    </xdr:from>
    <xdr:ext cx="599010" cy="259045"/>
    <xdr:sp macro="" textlink="">
      <xdr:nvSpPr>
        <xdr:cNvPr id="467" name="土木費最大値テキスト">
          <a:extLst>
            <a:ext uri="{FF2B5EF4-FFF2-40B4-BE49-F238E27FC236}">
              <a16:creationId xmlns:a16="http://schemas.microsoft.com/office/drawing/2014/main" id="{04E11958-CA83-4665-B659-0410650062E4}"/>
            </a:ext>
          </a:extLst>
        </xdr:cNvPr>
        <xdr:cNvSpPr txBox="1"/>
      </xdr:nvSpPr>
      <xdr:spPr>
        <a:xfrm>
          <a:off x="9480550" y="1486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53257</xdr:rowOff>
    </xdr:from>
    <xdr:to>
      <xdr:col>55</xdr:col>
      <xdr:colOff>88900</xdr:colOff>
      <xdr:row>91</xdr:row>
      <xdr:rowOff>53257</xdr:rowOff>
    </xdr:to>
    <xdr:cxnSp macro="">
      <xdr:nvCxnSpPr>
        <xdr:cNvPr id="468" name="直線コネクタ 467">
          <a:extLst>
            <a:ext uri="{FF2B5EF4-FFF2-40B4-BE49-F238E27FC236}">
              <a16:creationId xmlns:a16="http://schemas.microsoft.com/office/drawing/2014/main" id="{26E0B490-4EF3-47EE-BE07-8B08D0D21BB4}"/>
            </a:ext>
          </a:extLst>
        </xdr:cNvPr>
        <xdr:cNvCxnSpPr/>
      </xdr:nvCxnSpPr>
      <xdr:spPr>
        <a:xfrm>
          <a:off x="9359900" y="150837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109900</xdr:rowOff>
    </xdr:from>
    <xdr:to>
      <xdr:col>55</xdr:col>
      <xdr:colOff>0</xdr:colOff>
      <xdr:row>98</xdr:row>
      <xdr:rowOff>25367</xdr:rowOff>
    </xdr:to>
    <xdr:cxnSp macro="">
      <xdr:nvCxnSpPr>
        <xdr:cNvPr id="469" name="直線コネクタ 468">
          <a:extLst>
            <a:ext uri="{FF2B5EF4-FFF2-40B4-BE49-F238E27FC236}">
              <a16:creationId xmlns:a16="http://schemas.microsoft.com/office/drawing/2014/main" id="{23CBAC08-FCE2-436A-97D3-252C2FA1D111}"/>
            </a:ext>
          </a:extLst>
        </xdr:cNvPr>
        <xdr:cNvCxnSpPr/>
      </xdr:nvCxnSpPr>
      <xdr:spPr>
        <a:xfrm>
          <a:off x="8686800" y="16169050"/>
          <a:ext cx="742950" cy="8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36405</xdr:rowOff>
    </xdr:from>
    <xdr:ext cx="534377" cy="259045"/>
    <xdr:sp macro="" textlink="">
      <xdr:nvSpPr>
        <xdr:cNvPr id="470" name="土木費平均値テキスト">
          <a:extLst>
            <a:ext uri="{FF2B5EF4-FFF2-40B4-BE49-F238E27FC236}">
              <a16:creationId xmlns:a16="http://schemas.microsoft.com/office/drawing/2014/main" id="{4A8EC431-1B7D-493E-A739-9F1D6432E834}"/>
            </a:ext>
          </a:extLst>
        </xdr:cNvPr>
        <xdr:cNvSpPr txBox="1"/>
      </xdr:nvSpPr>
      <xdr:spPr>
        <a:xfrm>
          <a:off x="9480550" y="15924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13528</xdr:rowOff>
    </xdr:from>
    <xdr:to>
      <xdr:col>55</xdr:col>
      <xdr:colOff>50800</xdr:colOff>
      <xdr:row>97</xdr:row>
      <xdr:rowOff>115128</xdr:rowOff>
    </xdr:to>
    <xdr:sp macro="" textlink="">
      <xdr:nvSpPr>
        <xdr:cNvPr id="471" name="フローチャート: 判断 470">
          <a:extLst>
            <a:ext uri="{FF2B5EF4-FFF2-40B4-BE49-F238E27FC236}">
              <a16:creationId xmlns:a16="http://schemas.microsoft.com/office/drawing/2014/main" id="{7B53AEFA-C50B-43FE-92C9-0DF9E8CC7B89}"/>
            </a:ext>
          </a:extLst>
        </xdr:cNvPr>
        <xdr:cNvSpPr/>
      </xdr:nvSpPr>
      <xdr:spPr>
        <a:xfrm>
          <a:off x="9398000" y="160726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76656</xdr:rowOff>
    </xdr:from>
    <xdr:to>
      <xdr:col>50</xdr:col>
      <xdr:colOff>114300</xdr:colOff>
      <xdr:row>97</xdr:row>
      <xdr:rowOff>109900</xdr:rowOff>
    </xdr:to>
    <xdr:cxnSp macro="">
      <xdr:nvCxnSpPr>
        <xdr:cNvPr id="472" name="直線コネクタ 471">
          <a:extLst>
            <a:ext uri="{FF2B5EF4-FFF2-40B4-BE49-F238E27FC236}">
              <a16:creationId xmlns:a16="http://schemas.microsoft.com/office/drawing/2014/main" id="{57EB74C8-BE1F-4C23-A32A-CD5834A073B6}"/>
            </a:ext>
          </a:extLst>
        </xdr:cNvPr>
        <xdr:cNvCxnSpPr/>
      </xdr:nvCxnSpPr>
      <xdr:spPr>
        <a:xfrm>
          <a:off x="7886700" y="16135806"/>
          <a:ext cx="800100" cy="3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3697</xdr:rowOff>
    </xdr:from>
    <xdr:to>
      <xdr:col>50</xdr:col>
      <xdr:colOff>165100</xdr:colOff>
      <xdr:row>97</xdr:row>
      <xdr:rowOff>105297</xdr:rowOff>
    </xdr:to>
    <xdr:sp macro="" textlink="">
      <xdr:nvSpPr>
        <xdr:cNvPr id="473" name="フローチャート: 判断 472">
          <a:extLst>
            <a:ext uri="{FF2B5EF4-FFF2-40B4-BE49-F238E27FC236}">
              <a16:creationId xmlns:a16="http://schemas.microsoft.com/office/drawing/2014/main" id="{DF875E6D-BAF5-4051-9B42-38173EACAF4B}"/>
            </a:ext>
          </a:extLst>
        </xdr:cNvPr>
        <xdr:cNvSpPr/>
      </xdr:nvSpPr>
      <xdr:spPr>
        <a:xfrm>
          <a:off x="8636000" y="1606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121824</xdr:rowOff>
    </xdr:from>
    <xdr:ext cx="534377" cy="259045"/>
    <xdr:sp macro="" textlink="">
      <xdr:nvSpPr>
        <xdr:cNvPr id="474" name="テキスト ボックス 473">
          <a:extLst>
            <a:ext uri="{FF2B5EF4-FFF2-40B4-BE49-F238E27FC236}">
              <a16:creationId xmlns:a16="http://schemas.microsoft.com/office/drawing/2014/main" id="{4B882451-2762-46C0-9E4E-1184EF28956E}"/>
            </a:ext>
          </a:extLst>
        </xdr:cNvPr>
        <xdr:cNvSpPr txBox="1"/>
      </xdr:nvSpPr>
      <xdr:spPr>
        <a:xfrm>
          <a:off x="8438661" y="1583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76656</xdr:rowOff>
    </xdr:from>
    <xdr:to>
      <xdr:col>45</xdr:col>
      <xdr:colOff>177800</xdr:colOff>
      <xdr:row>97</xdr:row>
      <xdr:rowOff>136728</xdr:rowOff>
    </xdr:to>
    <xdr:cxnSp macro="">
      <xdr:nvCxnSpPr>
        <xdr:cNvPr id="475" name="直線コネクタ 474">
          <a:extLst>
            <a:ext uri="{FF2B5EF4-FFF2-40B4-BE49-F238E27FC236}">
              <a16:creationId xmlns:a16="http://schemas.microsoft.com/office/drawing/2014/main" id="{4AADD61F-5645-405C-88DC-1393672305D9}"/>
            </a:ext>
          </a:extLst>
        </xdr:cNvPr>
        <xdr:cNvCxnSpPr/>
      </xdr:nvCxnSpPr>
      <xdr:spPr>
        <a:xfrm flipV="1">
          <a:off x="7080250" y="16135806"/>
          <a:ext cx="806450" cy="6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55883</xdr:rowOff>
    </xdr:from>
    <xdr:to>
      <xdr:col>46</xdr:col>
      <xdr:colOff>38100</xdr:colOff>
      <xdr:row>97</xdr:row>
      <xdr:rowOff>157483</xdr:rowOff>
    </xdr:to>
    <xdr:sp macro="" textlink="">
      <xdr:nvSpPr>
        <xdr:cNvPr id="476" name="フローチャート: 判断 475">
          <a:extLst>
            <a:ext uri="{FF2B5EF4-FFF2-40B4-BE49-F238E27FC236}">
              <a16:creationId xmlns:a16="http://schemas.microsoft.com/office/drawing/2014/main" id="{B55575FF-68AE-46B9-8512-9E4D6F787B25}"/>
            </a:ext>
          </a:extLst>
        </xdr:cNvPr>
        <xdr:cNvSpPr/>
      </xdr:nvSpPr>
      <xdr:spPr>
        <a:xfrm>
          <a:off x="7842250" y="161150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148610</xdr:rowOff>
    </xdr:from>
    <xdr:ext cx="534377" cy="259045"/>
    <xdr:sp macro="" textlink="">
      <xdr:nvSpPr>
        <xdr:cNvPr id="477" name="テキスト ボックス 476">
          <a:extLst>
            <a:ext uri="{FF2B5EF4-FFF2-40B4-BE49-F238E27FC236}">
              <a16:creationId xmlns:a16="http://schemas.microsoft.com/office/drawing/2014/main" id="{10225F70-4224-408C-A703-28384706957B}"/>
            </a:ext>
          </a:extLst>
        </xdr:cNvPr>
        <xdr:cNvSpPr txBox="1"/>
      </xdr:nvSpPr>
      <xdr:spPr>
        <a:xfrm>
          <a:off x="7644911" y="1620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136728</xdr:rowOff>
    </xdr:from>
    <xdr:to>
      <xdr:col>41</xdr:col>
      <xdr:colOff>50800</xdr:colOff>
      <xdr:row>98</xdr:row>
      <xdr:rowOff>31311</xdr:rowOff>
    </xdr:to>
    <xdr:cxnSp macro="">
      <xdr:nvCxnSpPr>
        <xdr:cNvPr id="478" name="直線コネクタ 477">
          <a:extLst>
            <a:ext uri="{FF2B5EF4-FFF2-40B4-BE49-F238E27FC236}">
              <a16:creationId xmlns:a16="http://schemas.microsoft.com/office/drawing/2014/main" id="{D7606676-6BB8-4381-A192-384F22CD7A38}"/>
            </a:ext>
          </a:extLst>
        </xdr:cNvPr>
        <xdr:cNvCxnSpPr/>
      </xdr:nvCxnSpPr>
      <xdr:spPr>
        <a:xfrm flipV="1">
          <a:off x="6286500" y="16195878"/>
          <a:ext cx="793750" cy="6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74417</xdr:rowOff>
    </xdr:from>
    <xdr:to>
      <xdr:col>41</xdr:col>
      <xdr:colOff>101600</xdr:colOff>
      <xdr:row>95</xdr:row>
      <xdr:rowOff>4567</xdr:rowOff>
    </xdr:to>
    <xdr:sp macro="" textlink="">
      <xdr:nvSpPr>
        <xdr:cNvPr id="479" name="フローチャート: 判断 478">
          <a:extLst>
            <a:ext uri="{FF2B5EF4-FFF2-40B4-BE49-F238E27FC236}">
              <a16:creationId xmlns:a16="http://schemas.microsoft.com/office/drawing/2014/main" id="{219938B3-4CE8-44F5-87A0-7CDD5299EDC6}"/>
            </a:ext>
          </a:extLst>
        </xdr:cNvPr>
        <xdr:cNvSpPr/>
      </xdr:nvSpPr>
      <xdr:spPr>
        <a:xfrm>
          <a:off x="7029450" y="1561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21094</xdr:rowOff>
    </xdr:from>
    <xdr:ext cx="534377" cy="259045"/>
    <xdr:sp macro="" textlink="">
      <xdr:nvSpPr>
        <xdr:cNvPr id="480" name="テキスト ボックス 479">
          <a:extLst>
            <a:ext uri="{FF2B5EF4-FFF2-40B4-BE49-F238E27FC236}">
              <a16:creationId xmlns:a16="http://schemas.microsoft.com/office/drawing/2014/main" id="{E40DED76-45D4-4596-B6DD-026701361A51}"/>
            </a:ext>
          </a:extLst>
        </xdr:cNvPr>
        <xdr:cNvSpPr txBox="1"/>
      </xdr:nvSpPr>
      <xdr:spPr>
        <a:xfrm>
          <a:off x="6851161" y="1539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50577</xdr:rowOff>
    </xdr:from>
    <xdr:to>
      <xdr:col>36</xdr:col>
      <xdr:colOff>165100</xdr:colOff>
      <xdr:row>95</xdr:row>
      <xdr:rowOff>152177</xdr:rowOff>
    </xdr:to>
    <xdr:sp macro="" textlink="">
      <xdr:nvSpPr>
        <xdr:cNvPr id="481" name="フローチャート: 判断 480">
          <a:extLst>
            <a:ext uri="{FF2B5EF4-FFF2-40B4-BE49-F238E27FC236}">
              <a16:creationId xmlns:a16="http://schemas.microsoft.com/office/drawing/2014/main" id="{79212DF1-B7F1-484C-AA84-910B0CD5EE1A}"/>
            </a:ext>
          </a:extLst>
        </xdr:cNvPr>
        <xdr:cNvSpPr/>
      </xdr:nvSpPr>
      <xdr:spPr>
        <a:xfrm>
          <a:off x="6235700" y="1576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168704</xdr:rowOff>
    </xdr:from>
    <xdr:ext cx="534377" cy="259045"/>
    <xdr:sp macro="" textlink="">
      <xdr:nvSpPr>
        <xdr:cNvPr id="482" name="テキスト ボックス 481">
          <a:extLst>
            <a:ext uri="{FF2B5EF4-FFF2-40B4-BE49-F238E27FC236}">
              <a16:creationId xmlns:a16="http://schemas.microsoft.com/office/drawing/2014/main" id="{841D6B23-A45F-484F-82FB-D7D33E0E3863}"/>
            </a:ext>
          </a:extLst>
        </xdr:cNvPr>
        <xdr:cNvSpPr txBox="1"/>
      </xdr:nvSpPr>
      <xdr:spPr>
        <a:xfrm>
          <a:off x="6038361" y="1554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DD336872-96F2-4B75-B136-A95D1F2F19EA}"/>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CD5E0BAA-8F26-4065-9241-83EAB0BF2073}"/>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9D8E7E95-235B-4EDB-8730-688C81B75B12}"/>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79EA3018-22D7-44C9-B954-57A3ACA2D704}"/>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3085EFFB-37A3-4E5F-8CD9-D0752E87E9B9}"/>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146017</xdr:rowOff>
    </xdr:from>
    <xdr:to>
      <xdr:col>55</xdr:col>
      <xdr:colOff>50800</xdr:colOff>
      <xdr:row>98</xdr:row>
      <xdr:rowOff>76167</xdr:rowOff>
    </xdr:to>
    <xdr:sp macro="" textlink="">
      <xdr:nvSpPr>
        <xdr:cNvPr id="488" name="楕円 487">
          <a:extLst>
            <a:ext uri="{FF2B5EF4-FFF2-40B4-BE49-F238E27FC236}">
              <a16:creationId xmlns:a16="http://schemas.microsoft.com/office/drawing/2014/main" id="{11CFC09A-4FF1-48ED-AA44-AA09A4838D50}"/>
            </a:ext>
          </a:extLst>
        </xdr:cNvPr>
        <xdr:cNvSpPr/>
      </xdr:nvSpPr>
      <xdr:spPr>
        <a:xfrm>
          <a:off x="9398000" y="1620516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124444</xdr:rowOff>
    </xdr:from>
    <xdr:ext cx="534377" cy="259045"/>
    <xdr:sp macro="" textlink="">
      <xdr:nvSpPr>
        <xdr:cNvPr id="489" name="土木費該当値テキスト">
          <a:extLst>
            <a:ext uri="{FF2B5EF4-FFF2-40B4-BE49-F238E27FC236}">
              <a16:creationId xmlns:a16="http://schemas.microsoft.com/office/drawing/2014/main" id="{E88D0561-303E-4751-92FA-A49941E60439}"/>
            </a:ext>
          </a:extLst>
        </xdr:cNvPr>
        <xdr:cNvSpPr txBox="1"/>
      </xdr:nvSpPr>
      <xdr:spPr>
        <a:xfrm>
          <a:off x="9480550" y="161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59100</xdr:rowOff>
    </xdr:from>
    <xdr:to>
      <xdr:col>50</xdr:col>
      <xdr:colOff>165100</xdr:colOff>
      <xdr:row>97</xdr:row>
      <xdr:rowOff>160700</xdr:rowOff>
    </xdr:to>
    <xdr:sp macro="" textlink="">
      <xdr:nvSpPr>
        <xdr:cNvPr id="490" name="楕円 489">
          <a:extLst>
            <a:ext uri="{FF2B5EF4-FFF2-40B4-BE49-F238E27FC236}">
              <a16:creationId xmlns:a16="http://schemas.microsoft.com/office/drawing/2014/main" id="{1D194CDF-C902-40BD-B518-66ED3E5FEFEC}"/>
            </a:ext>
          </a:extLst>
        </xdr:cNvPr>
        <xdr:cNvSpPr/>
      </xdr:nvSpPr>
      <xdr:spPr>
        <a:xfrm>
          <a:off x="8636000" y="161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151827</xdr:rowOff>
    </xdr:from>
    <xdr:ext cx="534377" cy="259045"/>
    <xdr:sp macro="" textlink="">
      <xdr:nvSpPr>
        <xdr:cNvPr id="491" name="テキスト ボックス 490">
          <a:extLst>
            <a:ext uri="{FF2B5EF4-FFF2-40B4-BE49-F238E27FC236}">
              <a16:creationId xmlns:a16="http://schemas.microsoft.com/office/drawing/2014/main" id="{52B3A52D-00D0-45C0-82F3-E6C159208A4B}"/>
            </a:ext>
          </a:extLst>
        </xdr:cNvPr>
        <xdr:cNvSpPr txBox="1"/>
      </xdr:nvSpPr>
      <xdr:spPr>
        <a:xfrm>
          <a:off x="8438661" y="162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25856</xdr:rowOff>
    </xdr:from>
    <xdr:to>
      <xdr:col>46</xdr:col>
      <xdr:colOff>38100</xdr:colOff>
      <xdr:row>97</xdr:row>
      <xdr:rowOff>127456</xdr:rowOff>
    </xdr:to>
    <xdr:sp macro="" textlink="">
      <xdr:nvSpPr>
        <xdr:cNvPr id="492" name="楕円 491">
          <a:extLst>
            <a:ext uri="{FF2B5EF4-FFF2-40B4-BE49-F238E27FC236}">
              <a16:creationId xmlns:a16="http://schemas.microsoft.com/office/drawing/2014/main" id="{413E849F-077F-4D47-9F3B-B82E2DD11136}"/>
            </a:ext>
          </a:extLst>
        </xdr:cNvPr>
        <xdr:cNvSpPr/>
      </xdr:nvSpPr>
      <xdr:spPr>
        <a:xfrm>
          <a:off x="7842250" y="160850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143983</xdr:rowOff>
    </xdr:from>
    <xdr:ext cx="534377" cy="259045"/>
    <xdr:sp macro="" textlink="">
      <xdr:nvSpPr>
        <xdr:cNvPr id="493" name="テキスト ボックス 492">
          <a:extLst>
            <a:ext uri="{FF2B5EF4-FFF2-40B4-BE49-F238E27FC236}">
              <a16:creationId xmlns:a16="http://schemas.microsoft.com/office/drawing/2014/main" id="{6858DEF8-581E-43B0-B343-74BE8B741140}"/>
            </a:ext>
          </a:extLst>
        </xdr:cNvPr>
        <xdr:cNvSpPr txBox="1"/>
      </xdr:nvSpPr>
      <xdr:spPr>
        <a:xfrm>
          <a:off x="7644911" y="1586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85928</xdr:rowOff>
    </xdr:from>
    <xdr:to>
      <xdr:col>41</xdr:col>
      <xdr:colOff>101600</xdr:colOff>
      <xdr:row>98</xdr:row>
      <xdr:rowOff>16078</xdr:rowOff>
    </xdr:to>
    <xdr:sp macro="" textlink="">
      <xdr:nvSpPr>
        <xdr:cNvPr id="494" name="楕円 493">
          <a:extLst>
            <a:ext uri="{FF2B5EF4-FFF2-40B4-BE49-F238E27FC236}">
              <a16:creationId xmlns:a16="http://schemas.microsoft.com/office/drawing/2014/main" id="{F72E669C-A5A3-4C4C-9B69-F34DB8309C4C}"/>
            </a:ext>
          </a:extLst>
        </xdr:cNvPr>
        <xdr:cNvSpPr/>
      </xdr:nvSpPr>
      <xdr:spPr>
        <a:xfrm>
          <a:off x="7029450" y="1614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7205</xdr:rowOff>
    </xdr:from>
    <xdr:ext cx="534377" cy="259045"/>
    <xdr:sp macro="" textlink="">
      <xdr:nvSpPr>
        <xdr:cNvPr id="495" name="テキスト ボックス 494">
          <a:extLst>
            <a:ext uri="{FF2B5EF4-FFF2-40B4-BE49-F238E27FC236}">
              <a16:creationId xmlns:a16="http://schemas.microsoft.com/office/drawing/2014/main" id="{21917A08-9514-4DD4-B0A0-06F2CCDC1A3B}"/>
            </a:ext>
          </a:extLst>
        </xdr:cNvPr>
        <xdr:cNvSpPr txBox="1"/>
      </xdr:nvSpPr>
      <xdr:spPr>
        <a:xfrm>
          <a:off x="6851161" y="1623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151961</xdr:rowOff>
    </xdr:from>
    <xdr:to>
      <xdr:col>36</xdr:col>
      <xdr:colOff>165100</xdr:colOff>
      <xdr:row>98</xdr:row>
      <xdr:rowOff>82111</xdr:rowOff>
    </xdr:to>
    <xdr:sp macro="" textlink="">
      <xdr:nvSpPr>
        <xdr:cNvPr id="496" name="楕円 495">
          <a:extLst>
            <a:ext uri="{FF2B5EF4-FFF2-40B4-BE49-F238E27FC236}">
              <a16:creationId xmlns:a16="http://schemas.microsoft.com/office/drawing/2014/main" id="{CB888715-6479-4284-97B6-6B692706A907}"/>
            </a:ext>
          </a:extLst>
        </xdr:cNvPr>
        <xdr:cNvSpPr/>
      </xdr:nvSpPr>
      <xdr:spPr>
        <a:xfrm>
          <a:off x="6235700" y="1621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73238</xdr:rowOff>
    </xdr:from>
    <xdr:ext cx="534377" cy="259045"/>
    <xdr:sp macro="" textlink="">
      <xdr:nvSpPr>
        <xdr:cNvPr id="497" name="テキスト ボックス 496">
          <a:extLst>
            <a:ext uri="{FF2B5EF4-FFF2-40B4-BE49-F238E27FC236}">
              <a16:creationId xmlns:a16="http://schemas.microsoft.com/office/drawing/2014/main" id="{41C63C70-2E7C-497F-8365-514F41EA4227}"/>
            </a:ext>
          </a:extLst>
        </xdr:cNvPr>
        <xdr:cNvSpPr txBox="1"/>
      </xdr:nvSpPr>
      <xdr:spPr>
        <a:xfrm>
          <a:off x="6038361" y="1630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F7736DCB-799C-446D-8043-8A04DF789C0E}"/>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10390140-9CAF-42D6-8BE4-C68728F2CFB6}"/>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8BD8D4D0-3C43-46C7-A104-48B158619A33}"/>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14F45A8D-ACEF-4F9F-8BC6-B99F9034E6D1}"/>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D676CE16-0859-4FA0-ACEE-E418D04D4DEF}"/>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D638C6F4-754F-4AB9-911B-866CFB45DFCD}"/>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A6C6A77B-4077-4180-BE9A-1EE51834B91A}"/>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779B6EE3-28B9-4E63-BDF4-B64CDA7C210E}"/>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72E7D345-7EB5-4594-93CE-09C7B4F8BB1E}"/>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BA98FC33-15C4-400E-A71C-566E60AC1FEE}"/>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8F7B6BF1-6152-47F5-855A-9B0037000CF8}"/>
            </a:ext>
          </a:extLst>
        </xdr:cNvPr>
        <xdr:cNvSpPr txBox="1"/>
      </xdr:nvSpPr>
      <xdr:spPr>
        <a:xfrm>
          <a:off x="10978014" y="6722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AAF7F2F-52AE-4858-876C-D160191A4239}"/>
            </a:ext>
          </a:extLst>
        </xdr:cNvPr>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BE33C5BA-FCA3-437D-8552-6962132E6A7F}"/>
            </a:ext>
          </a:extLst>
        </xdr:cNvPr>
        <xdr:cNvSpPr txBox="1"/>
      </xdr:nvSpPr>
      <xdr:spPr>
        <a:xfrm>
          <a:off x="10733601"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9C51702F-B302-46ED-9326-20ECA89D3FFB}"/>
            </a:ext>
          </a:extLst>
        </xdr:cNvPr>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CDDE8B40-9909-4431-A763-EF1D63D5B2EF}"/>
            </a:ext>
          </a:extLst>
        </xdr:cNvPr>
        <xdr:cNvSpPr txBox="1"/>
      </xdr:nvSpPr>
      <xdr:spPr>
        <a:xfrm>
          <a:off x="1073360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63D0CD20-179C-4DEE-A313-6B11AB2EC7F0}"/>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4A3F41C0-1098-400B-A513-3A8500557DCF}"/>
            </a:ext>
          </a:extLst>
        </xdr:cNvPr>
        <xdr:cNvSpPr txBox="1"/>
      </xdr:nvSpPr>
      <xdr:spPr>
        <a:xfrm>
          <a:off x="1073360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552FB882-0B3B-4CCF-BBED-F45A3C559570}"/>
            </a:ext>
          </a:extLst>
        </xdr:cNvPr>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C6C10446-BAF8-42F5-B669-51137E954215}"/>
            </a:ext>
          </a:extLst>
        </xdr:cNvPr>
        <xdr:cNvSpPr txBox="1"/>
      </xdr:nvSpPr>
      <xdr:spPr>
        <a:xfrm>
          <a:off x="107336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FBB52189-3FD3-4756-B432-8BF19636FBDD}"/>
            </a:ext>
          </a:extLst>
        </xdr:cNvPr>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946C60CA-3893-4C2D-A64D-C94F33C27CE5}"/>
            </a:ext>
          </a:extLst>
        </xdr:cNvPr>
        <xdr:cNvSpPr txBox="1"/>
      </xdr:nvSpPr>
      <xdr:spPr>
        <a:xfrm>
          <a:off x="1073360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C516B352-D0AB-4ED0-8A9E-FA617FCF37C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7C562978-226E-4AD5-A7E9-8667543B887F}"/>
            </a:ext>
          </a:extLst>
        </xdr:cNvPr>
        <xdr:cNvSpPr txBox="1"/>
      </xdr:nvSpPr>
      <xdr:spPr>
        <a:xfrm>
          <a:off x="1073360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DF4EE94C-1590-4FE7-9A92-A1D425FD8E21}"/>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139281</xdr:rowOff>
    </xdr:from>
    <xdr:to>
      <xdr:col>85</xdr:col>
      <xdr:colOff>126364</xdr:colOff>
      <xdr:row>37</xdr:row>
      <xdr:rowOff>144425</xdr:rowOff>
    </xdr:to>
    <xdr:cxnSp macro="">
      <xdr:nvCxnSpPr>
        <xdr:cNvPr id="522" name="直線コネクタ 521">
          <a:extLst>
            <a:ext uri="{FF2B5EF4-FFF2-40B4-BE49-F238E27FC236}">
              <a16:creationId xmlns:a16="http://schemas.microsoft.com/office/drawing/2014/main" id="{6C6A3140-08FA-4CD6-BE45-9B6F34C826E5}"/>
            </a:ext>
          </a:extLst>
        </xdr:cNvPr>
        <xdr:cNvCxnSpPr/>
      </xdr:nvCxnSpPr>
      <xdr:spPr>
        <a:xfrm flipV="1">
          <a:off x="14698345" y="5098631"/>
          <a:ext cx="1269" cy="116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148252</xdr:rowOff>
    </xdr:from>
    <xdr:ext cx="534377" cy="259045"/>
    <xdr:sp macro="" textlink="">
      <xdr:nvSpPr>
        <xdr:cNvPr id="523" name="消防費最小値テキスト">
          <a:extLst>
            <a:ext uri="{FF2B5EF4-FFF2-40B4-BE49-F238E27FC236}">
              <a16:creationId xmlns:a16="http://schemas.microsoft.com/office/drawing/2014/main" id="{A86D5515-68B3-4F07-A82E-B535C342EC94}"/>
            </a:ext>
          </a:extLst>
        </xdr:cNvPr>
        <xdr:cNvSpPr txBox="1"/>
      </xdr:nvSpPr>
      <xdr:spPr>
        <a:xfrm>
          <a:off x="14744700" y="626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144425</xdr:rowOff>
    </xdr:from>
    <xdr:to>
      <xdr:col>86</xdr:col>
      <xdr:colOff>25400</xdr:colOff>
      <xdr:row>37</xdr:row>
      <xdr:rowOff>144425</xdr:rowOff>
    </xdr:to>
    <xdr:cxnSp macro="">
      <xdr:nvCxnSpPr>
        <xdr:cNvPr id="524" name="直線コネクタ 523">
          <a:extLst>
            <a:ext uri="{FF2B5EF4-FFF2-40B4-BE49-F238E27FC236}">
              <a16:creationId xmlns:a16="http://schemas.microsoft.com/office/drawing/2014/main" id="{D6A79D6B-E823-40EF-B911-95630BDCBE4C}"/>
            </a:ext>
          </a:extLst>
        </xdr:cNvPr>
        <xdr:cNvCxnSpPr/>
      </xdr:nvCxnSpPr>
      <xdr:spPr>
        <a:xfrm>
          <a:off x="14611350" y="62594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85958</xdr:rowOff>
    </xdr:from>
    <xdr:ext cx="534377" cy="259045"/>
    <xdr:sp macro="" textlink="">
      <xdr:nvSpPr>
        <xdr:cNvPr id="525" name="消防費最大値テキスト">
          <a:extLst>
            <a:ext uri="{FF2B5EF4-FFF2-40B4-BE49-F238E27FC236}">
              <a16:creationId xmlns:a16="http://schemas.microsoft.com/office/drawing/2014/main" id="{A6F7096B-7DA7-4F25-946C-6E0986C075A6}"/>
            </a:ext>
          </a:extLst>
        </xdr:cNvPr>
        <xdr:cNvSpPr txBox="1"/>
      </xdr:nvSpPr>
      <xdr:spPr>
        <a:xfrm>
          <a:off x="14744700" y="488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139281</xdr:rowOff>
    </xdr:from>
    <xdr:to>
      <xdr:col>86</xdr:col>
      <xdr:colOff>25400</xdr:colOff>
      <xdr:row>30</xdr:row>
      <xdr:rowOff>139281</xdr:rowOff>
    </xdr:to>
    <xdr:cxnSp macro="">
      <xdr:nvCxnSpPr>
        <xdr:cNvPr id="526" name="直線コネクタ 525">
          <a:extLst>
            <a:ext uri="{FF2B5EF4-FFF2-40B4-BE49-F238E27FC236}">
              <a16:creationId xmlns:a16="http://schemas.microsoft.com/office/drawing/2014/main" id="{A8992CB0-B060-464B-B223-93795C38183A}"/>
            </a:ext>
          </a:extLst>
        </xdr:cNvPr>
        <xdr:cNvCxnSpPr/>
      </xdr:nvCxnSpPr>
      <xdr:spPr>
        <a:xfrm>
          <a:off x="14611350" y="50986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162789</xdr:rowOff>
    </xdr:from>
    <xdr:to>
      <xdr:col>85</xdr:col>
      <xdr:colOff>127000</xdr:colOff>
      <xdr:row>37</xdr:row>
      <xdr:rowOff>101638</xdr:rowOff>
    </xdr:to>
    <xdr:cxnSp macro="">
      <xdr:nvCxnSpPr>
        <xdr:cNvPr id="527" name="直線コネクタ 526">
          <a:extLst>
            <a:ext uri="{FF2B5EF4-FFF2-40B4-BE49-F238E27FC236}">
              <a16:creationId xmlns:a16="http://schemas.microsoft.com/office/drawing/2014/main" id="{6C69A84C-2F3D-4E3E-BA7D-5E87627EC4DD}"/>
            </a:ext>
          </a:extLst>
        </xdr:cNvPr>
        <xdr:cNvCxnSpPr/>
      </xdr:nvCxnSpPr>
      <xdr:spPr>
        <a:xfrm flipV="1">
          <a:off x="13938250" y="6112739"/>
          <a:ext cx="762000" cy="10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57789</xdr:rowOff>
    </xdr:from>
    <xdr:ext cx="534377" cy="259045"/>
    <xdr:sp macro="" textlink="">
      <xdr:nvSpPr>
        <xdr:cNvPr id="528" name="消防費平均値テキスト">
          <a:extLst>
            <a:ext uri="{FF2B5EF4-FFF2-40B4-BE49-F238E27FC236}">
              <a16:creationId xmlns:a16="http://schemas.microsoft.com/office/drawing/2014/main" id="{E6589688-B4F1-4A98-8A1F-5F9236248163}"/>
            </a:ext>
          </a:extLst>
        </xdr:cNvPr>
        <xdr:cNvSpPr txBox="1"/>
      </xdr:nvSpPr>
      <xdr:spPr>
        <a:xfrm>
          <a:off x="14744700" y="567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34912</xdr:rowOff>
    </xdr:from>
    <xdr:to>
      <xdr:col>85</xdr:col>
      <xdr:colOff>177800</xdr:colOff>
      <xdr:row>35</xdr:row>
      <xdr:rowOff>136512</xdr:rowOff>
    </xdr:to>
    <xdr:sp macro="" textlink="">
      <xdr:nvSpPr>
        <xdr:cNvPr id="529" name="フローチャート: 判断 528">
          <a:extLst>
            <a:ext uri="{FF2B5EF4-FFF2-40B4-BE49-F238E27FC236}">
              <a16:creationId xmlns:a16="http://schemas.microsoft.com/office/drawing/2014/main" id="{5975D630-DC08-4333-9F3F-F7DFBFE7EC7E}"/>
            </a:ext>
          </a:extLst>
        </xdr:cNvPr>
        <xdr:cNvSpPr/>
      </xdr:nvSpPr>
      <xdr:spPr>
        <a:xfrm>
          <a:off x="14649450" y="581976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84188</xdr:rowOff>
    </xdr:from>
    <xdr:to>
      <xdr:col>81</xdr:col>
      <xdr:colOff>50800</xdr:colOff>
      <xdr:row>37</xdr:row>
      <xdr:rowOff>101638</xdr:rowOff>
    </xdr:to>
    <xdr:cxnSp macro="">
      <xdr:nvCxnSpPr>
        <xdr:cNvPr id="530" name="直線コネクタ 529">
          <a:extLst>
            <a:ext uri="{FF2B5EF4-FFF2-40B4-BE49-F238E27FC236}">
              <a16:creationId xmlns:a16="http://schemas.microsoft.com/office/drawing/2014/main" id="{89FBFF5F-30A5-46B7-A879-7ADA15A6FC64}"/>
            </a:ext>
          </a:extLst>
        </xdr:cNvPr>
        <xdr:cNvCxnSpPr/>
      </xdr:nvCxnSpPr>
      <xdr:spPr>
        <a:xfrm>
          <a:off x="13144500" y="6199238"/>
          <a:ext cx="79375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97168</xdr:rowOff>
    </xdr:from>
    <xdr:to>
      <xdr:col>81</xdr:col>
      <xdr:colOff>101600</xdr:colOff>
      <xdr:row>36</xdr:row>
      <xdr:rowOff>27318</xdr:rowOff>
    </xdr:to>
    <xdr:sp macro="" textlink="">
      <xdr:nvSpPr>
        <xdr:cNvPr id="531" name="フローチャート: 判断 530">
          <a:extLst>
            <a:ext uri="{FF2B5EF4-FFF2-40B4-BE49-F238E27FC236}">
              <a16:creationId xmlns:a16="http://schemas.microsoft.com/office/drawing/2014/main" id="{6B433890-6444-4416-A97D-5FBB237E858D}"/>
            </a:ext>
          </a:extLst>
        </xdr:cNvPr>
        <xdr:cNvSpPr/>
      </xdr:nvSpPr>
      <xdr:spPr>
        <a:xfrm>
          <a:off x="13887450" y="58820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43845</xdr:rowOff>
    </xdr:from>
    <xdr:ext cx="534377" cy="259045"/>
    <xdr:sp macro="" textlink="">
      <xdr:nvSpPr>
        <xdr:cNvPr id="532" name="テキスト ボックス 531">
          <a:extLst>
            <a:ext uri="{FF2B5EF4-FFF2-40B4-BE49-F238E27FC236}">
              <a16:creationId xmlns:a16="http://schemas.microsoft.com/office/drawing/2014/main" id="{445DD88A-E4AE-4AA3-9111-1DEC84883A8A}"/>
            </a:ext>
          </a:extLst>
        </xdr:cNvPr>
        <xdr:cNvSpPr txBox="1"/>
      </xdr:nvSpPr>
      <xdr:spPr>
        <a:xfrm>
          <a:off x="13709161" y="566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84188</xdr:rowOff>
    </xdr:from>
    <xdr:to>
      <xdr:col>76</xdr:col>
      <xdr:colOff>114300</xdr:colOff>
      <xdr:row>37</xdr:row>
      <xdr:rowOff>86055</xdr:rowOff>
    </xdr:to>
    <xdr:cxnSp macro="">
      <xdr:nvCxnSpPr>
        <xdr:cNvPr id="533" name="直線コネクタ 532">
          <a:extLst>
            <a:ext uri="{FF2B5EF4-FFF2-40B4-BE49-F238E27FC236}">
              <a16:creationId xmlns:a16="http://schemas.microsoft.com/office/drawing/2014/main" id="{48AFC7E8-BEF0-4B71-874E-63BE4C797FCC}"/>
            </a:ext>
          </a:extLst>
        </xdr:cNvPr>
        <xdr:cNvCxnSpPr/>
      </xdr:nvCxnSpPr>
      <xdr:spPr>
        <a:xfrm flipV="1">
          <a:off x="12344400" y="6199238"/>
          <a:ext cx="8001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61125</xdr:rowOff>
    </xdr:from>
    <xdr:to>
      <xdr:col>76</xdr:col>
      <xdr:colOff>165100</xdr:colOff>
      <xdr:row>35</xdr:row>
      <xdr:rowOff>162725</xdr:rowOff>
    </xdr:to>
    <xdr:sp macro="" textlink="">
      <xdr:nvSpPr>
        <xdr:cNvPr id="534" name="フローチャート: 判断 533">
          <a:extLst>
            <a:ext uri="{FF2B5EF4-FFF2-40B4-BE49-F238E27FC236}">
              <a16:creationId xmlns:a16="http://schemas.microsoft.com/office/drawing/2014/main" id="{99AC5593-0C58-43B7-9119-5840B5215DFF}"/>
            </a:ext>
          </a:extLst>
        </xdr:cNvPr>
        <xdr:cNvSpPr/>
      </xdr:nvSpPr>
      <xdr:spPr>
        <a:xfrm>
          <a:off x="13093700" y="584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7802</xdr:rowOff>
    </xdr:from>
    <xdr:ext cx="534377" cy="259045"/>
    <xdr:sp macro="" textlink="">
      <xdr:nvSpPr>
        <xdr:cNvPr id="535" name="テキスト ボックス 534">
          <a:extLst>
            <a:ext uri="{FF2B5EF4-FFF2-40B4-BE49-F238E27FC236}">
              <a16:creationId xmlns:a16="http://schemas.microsoft.com/office/drawing/2014/main" id="{AD2D8278-F88D-401D-B9CB-A2C854796515}"/>
            </a:ext>
          </a:extLst>
        </xdr:cNvPr>
        <xdr:cNvSpPr txBox="1"/>
      </xdr:nvSpPr>
      <xdr:spPr>
        <a:xfrm>
          <a:off x="12896361" y="562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56071</xdr:rowOff>
    </xdr:from>
    <xdr:to>
      <xdr:col>71</xdr:col>
      <xdr:colOff>177800</xdr:colOff>
      <xdr:row>37</xdr:row>
      <xdr:rowOff>86055</xdr:rowOff>
    </xdr:to>
    <xdr:cxnSp macro="">
      <xdr:nvCxnSpPr>
        <xdr:cNvPr id="536" name="直線コネクタ 535">
          <a:extLst>
            <a:ext uri="{FF2B5EF4-FFF2-40B4-BE49-F238E27FC236}">
              <a16:creationId xmlns:a16="http://schemas.microsoft.com/office/drawing/2014/main" id="{6365E79A-3A09-4AD9-9CE1-11E3D1F866FA}"/>
            </a:ext>
          </a:extLst>
        </xdr:cNvPr>
        <xdr:cNvCxnSpPr/>
      </xdr:nvCxnSpPr>
      <xdr:spPr>
        <a:xfrm>
          <a:off x="11537950" y="6171121"/>
          <a:ext cx="806450" cy="2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153365</xdr:rowOff>
    </xdr:from>
    <xdr:to>
      <xdr:col>72</xdr:col>
      <xdr:colOff>38100</xdr:colOff>
      <xdr:row>35</xdr:row>
      <xdr:rowOff>83515</xdr:rowOff>
    </xdr:to>
    <xdr:sp macro="" textlink="">
      <xdr:nvSpPr>
        <xdr:cNvPr id="537" name="フローチャート: 判断 536">
          <a:extLst>
            <a:ext uri="{FF2B5EF4-FFF2-40B4-BE49-F238E27FC236}">
              <a16:creationId xmlns:a16="http://schemas.microsoft.com/office/drawing/2014/main" id="{72715124-26D1-448B-AB3E-AF7EFBF65A34}"/>
            </a:ext>
          </a:extLst>
        </xdr:cNvPr>
        <xdr:cNvSpPr/>
      </xdr:nvSpPr>
      <xdr:spPr>
        <a:xfrm>
          <a:off x="12299950" y="57731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100042</xdr:rowOff>
    </xdr:from>
    <xdr:ext cx="534377" cy="259045"/>
    <xdr:sp macro="" textlink="">
      <xdr:nvSpPr>
        <xdr:cNvPr id="538" name="テキスト ボックス 537">
          <a:extLst>
            <a:ext uri="{FF2B5EF4-FFF2-40B4-BE49-F238E27FC236}">
              <a16:creationId xmlns:a16="http://schemas.microsoft.com/office/drawing/2014/main" id="{D1F6ACC2-79AE-4F5F-B000-5E7567251B26}"/>
            </a:ext>
          </a:extLst>
        </xdr:cNvPr>
        <xdr:cNvSpPr txBox="1"/>
      </xdr:nvSpPr>
      <xdr:spPr>
        <a:xfrm>
          <a:off x="12102611" y="555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53086</xdr:rowOff>
    </xdr:from>
    <xdr:to>
      <xdr:col>67</xdr:col>
      <xdr:colOff>101600</xdr:colOff>
      <xdr:row>35</xdr:row>
      <xdr:rowOff>154686</xdr:rowOff>
    </xdr:to>
    <xdr:sp macro="" textlink="">
      <xdr:nvSpPr>
        <xdr:cNvPr id="539" name="フローチャート: 判断 538">
          <a:extLst>
            <a:ext uri="{FF2B5EF4-FFF2-40B4-BE49-F238E27FC236}">
              <a16:creationId xmlns:a16="http://schemas.microsoft.com/office/drawing/2014/main" id="{697EA13B-1BDA-4C64-A873-0F944E9A6A33}"/>
            </a:ext>
          </a:extLst>
        </xdr:cNvPr>
        <xdr:cNvSpPr/>
      </xdr:nvSpPr>
      <xdr:spPr>
        <a:xfrm>
          <a:off x="11487150" y="583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171213</xdr:rowOff>
    </xdr:from>
    <xdr:ext cx="534377" cy="259045"/>
    <xdr:sp macro="" textlink="">
      <xdr:nvSpPr>
        <xdr:cNvPr id="540" name="テキスト ボックス 539">
          <a:extLst>
            <a:ext uri="{FF2B5EF4-FFF2-40B4-BE49-F238E27FC236}">
              <a16:creationId xmlns:a16="http://schemas.microsoft.com/office/drawing/2014/main" id="{E7EF0A12-7370-4E9A-B16E-963D39B4A955}"/>
            </a:ext>
          </a:extLst>
        </xdr:cNvPr>
        <xdr:cNvSpPr txBox="1"/>
      </xdr:nvSpPr>
      <xdr:spPr>
        <a:xfrm>
          <a:off x="11308861" y="561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74498AF7-B0A0-4534-BC61-779B8FEDF297}"/>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43B7E6B7-02E9-4D8A-A717-C7C7FEFC8592}"/>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ECBC24A5-88AB-406B-B967-55C2B54A4999}"/>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1243A847-857F-4B2D-89AE-8B9B21FDB14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E01A30C7-864B-416F-98D8-FBF45E7955BB}"/>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111989</xdr:rowOff>
    </xdr:from>
    <xdr:to>
      <xdr:col>85</xdr:col>
      <xdr:colOff>177800</xdr:colOff>
      <xdr:row>37</xdr:row>
      <xdr:rowOff>42139</xdr:rowOff>
    </xdr:to>
    <xdr:sp macro="" textlink="">
      <xdr:nvSpPr>
        <xdr:cNvPr id="546" name="楕円 545">
          <a:extLst>
            <a:ext uri="{FF2B5EF4-FFF2-40B4-BE49-F238E27FC236}">
              <a16:creationId xmlns:a16="http://schemas.microsoft.com/office/drawing/2014/main" id="{ACFB6A6D-4068-4046-8679-D0A1CC61B909}"/>
            </a:ext>
          </a:extLst>
        </xdr:cNvPr>
        <xdr:cNvSpPr/>
      </xdr:nvSpPr>
      <xdr:spPr>
        <a:xfrm>
          <a:off x="14649450" y="60619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90416</xdr:rowOff>
    </xdr:from>
    <xdr:ext cx="534377" cy="259045"/>
    <xdr:sp macro="" textlink="">
      <xdr:nvSpPr>
        <xdr:cNvPr id="547" name="消防費該当値テキスト">
          <a:extLst>
            <a:ext uri="{FF2B5EF4-FFF2-40B4-BE49-F238E27FC236}">
              <a16:creationId xmlns:a16="http://schemas.microsoft.com/office/drawing/2014/main" id="{2C996BB1-F7ED-47A0-B340-2A94A1B639F2}"/>
            </a:ext>
          </a:extLst>
        </xdr:cNvPr>
        <xdr:cNvSpPr txBox="1"/>
      </xdr:nvSpPr>
      <xdr:spPr>
        <a:xfrm>
          <a:off x="14744700" y="604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50838</xdr:rowOff>
    </xdr:from>
    <xdr:to>
      <xdr:col>81</xdr:col>
      <xdr:colOff>101600</xdr:colOff>
      <xdr:row>37</xdr:row>
      <xdr:rowOff>152438</xdr:rowOff>
    </xdr:to>
    <xdr:sp macro="" textlink="">
      <xdr:nvSpPr>
        <xdr:cNvPr id="548" name="楕円 547">
          <a:extLst>
            <a:ext uri="{FF2B5EF4-FFF2-40B4-BE49-F238E27FC236}">
              <a16:creationId xmlns:a16="http://schemas.microsoft.com/office/drawing/2014/main" id="{988B4EBD-B644-4B2F-B8B5-08AB5C8E8465}"/>
            </a:ext>
          </a:extLst>
        </xdr:cNvPr>
        <xdr:cNvSpPr/>
      </xdr:nvSpPr>
      <xdr:spPr>
        <a:xfrm>
          <a:off x="13887450" y="616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143565</xdr:rowOff>
    </xdr:from>
    <xdr:ext cx="534377" cy="259045"/>
    <xdr:sp macro="" textlink="">
      <xdr:nvSpPr>
        <xdr:cNvPr id="549" name="テキスト ボックス 548">
          <a:extLst>
            <a:ext uri="{FF2B5EF4-FFF2-40B4-BE49-F238E27FC236}">
              <a16:creationId xmlns:a16="http://schemas.microsoft.com/office/drawing/2014/main" id="{7D7B888D-BA57-48DC-BA8C-0B4EFED2BEB4}"/>
            </a:ext>
          </a:extLst>
        </xdr:cNvPr>
        <xdr:cNvSpPr txBox="1"/>
      </xdr:nvSpPr>
      <xdr:spPr>
        <a:xfrm>
          <a:off x="13709161" y="625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33388</xdr:rowOff>
    </xdr:from>
    <xdr:to>
      <xdr:col>76</xdr:col>
      <xdr:colOff>165100</xdr:colOff>
      <xdr:row>37</xdr:row>
      <xdr:rowOff>134988</xdr:rowOff>
    </xdr:to>
    <xdr:sp macro="" textlink="">
      <xdr:nvSpPr>
        <xdr:cNvPr id="550" name="楕円 549">
          <a:extLst>
            <a:ext uri="{FF2B5EF4-FFF2-40B4-BE49-F238E27FC236}">
              <a16:creationId xmlns:a16="http://schemas.microsoft.com/office/drawing/2014/main" id="{CEE9D55B-86C3-43EB-8A97-4303882F25C4}"/>
            </a:ext>
          </a:extLst>
        </xdr:cNvPr>
        <xdr:cNvSpPr/>
      </xdr:nvSpPr>
      <xdr:spPr>
        <a:xfrm>
          <a:off x="13093700" y="614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126116</xdr:rowOff>
    </xdr:from>
    <xdr:ext cx="534377" cy="259045"/>
    <xdr:sp macro="" textlink="">
      <xdr:nvSpPr>
        <xdr:cNvPr id="551" name="テキスト ボックス 550">
          <a:extLst>
            <a:ext uri="{FF2B5EF4-FFF2-40B4-BE49-F238E27FC236}">
              <a16:creationId xmlns:a16="http://schemas.microsoft.com/office/drawing/2014/main" id="{26B73C1E-F716-4B68-9521-6F37AB40517F}"/>
            </a:ext>
          </a:extLst>
        </xdr:cNvPr>
        <xdr:cNvSpPr txBox="1"/>
      </xdr:nvSpPr>
      <xdr:spPr>
        <a:xfrm>
          <a:off x="12896361" y="624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35255</xdr:rowOff>
    </xdr:from>
    <xdr:to>
      <xdr:col>72</xdr:col>
      <xdr:colOff>38100</xdr:colOff>
      <xdr:row>37</xdr:row>
      <xdr:rowOff>136855</xdr:rowOff>
    </xdr:to>
    <xdr:sp macro="" textlink="">
      <xdr:nvSpPr>
        <xdr:cNvPr id="552" name="楕円 551">
          <a:extLst>
            <a:ext uri="{FF2B5EF4-FFF2-40B4-BE49-F238E27FC236}">
              <a16:creationId xmlns:a16="http://schemas.microsoft.com/office/drawing/2014/main" id="{36BDB325-3BB1-4491-A4C1-153777A78DC5}"/>
            </a:ext>
          </a:extLst>
        </xdr:cNvPr>
        <xdr:cNvSpPr/>
      </xdr:nvSpPr>
      <xdr:spPr>
        <a:xfrm>
          <a:off x="12299950" y="61503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127982</xdr:rowOff>
    </xdr:from>
    <xdr:ext cx="534377" cy="259045"/>
    <xdr:sp macro="" textlink="">
      <xdr:nvSpPr>
        <xdr:cNvPr id="553" name="テキスト ボックス 552">
          <a:extLst>
            <a:ext uri="{FF2B5EF4-FFF2-40B4-BE49-F238E27FC236}">
              <a16:creationId xmlns:a16="http://schemas.microsoft.com/office/drawing/2014/main" id="{87455560-CEFF-48BB-8DBC-0B2DB0330174}"/>
            </a:ext>
          </a:extLst>
        </xdr:cNvPr>
        <xdr:cNvSpPr txBox="1"/>
      </xdr:nvSpPr>
      <xdr:spPr>
        <a:xfrm>
          <a:off x="12102611" y="624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5271</xdr:rowOff>
    </xdr:from>
    <xdr:to>
      <xdr:col>67</xdr:col>
      <xdr:colOff>101600</xdr:colOff>
      <xdr:row>37</xdr:row>
      <xdr:rowOff>106871</xdr:rowOff>
    </xdr:to>
    <xdr:sp macro="" textlink="">
      <xdr:nvSpPr>
        <xdr:cNvPr id="554" name="楕円 553">
          <a:extLst>
            <a:ext uri="{FF2B5EF4-FFF2-40B4-BE49-F238E27FC236}">
              <a16:creationId xmlns:a16="http://schemas.microsoft.com/office/drawing/2014/main" id="{195D15C4-288E-45EB-9E8D-404ED2D14518}"/>
            </a:ext>
          </a:extLst>
        </xdr:cNvPr>
        <xdr:cNvSpPr/>
      </xdr:nvSpPr>
      <xdr:spPr>
        <a:xfrm>
          <a:off x="11487150" y="612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97998</xdr:rowOff>
    </xdr:from>
    <xdr:ext cx="534377" cy="259045"/>
    <xdr:sp macro="" textlink="">
      <xdr:nvSpPr>
        <xdr:cNvPr id="555" name="テキスト ボックス 554">
          <a:extLst>
            <a:ext uri="{FF2B5EF4-FFF2-40B4-BE49-F238E27FC236}">
              <a16:creationId xmlns:a16="http://schemas.microsoft.com/office/drawing/2014/main" id="{35B9C73B-5FF8-4228-A996-F6675ECD0334}"/>
            </a:ext>
          </a:extLst>
        </xdr:cNvPr>
        <xdr:cNvSpPr txBox="1"/>
      </xdr:nvSpPr>
      <xdr:spPr>
        <a:xfrm>
          <a:off x="11308861" y="621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89DD71EA-8C2C-439F-84AA-AEC4D7CA7764}"/>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376C11F9-E46B-4226-ACBF-AEDA9C76CEF7}"/>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D3A64965-C7DA-4BCD-A333-ED8DBCC890CD}"/>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4DEF693E-74DF-41E8-A29F-717CCED66BCB}"/>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B3AE8A26-7D56-48DA-964F-00B9C3CB61FA}"/>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D5E0942-F2F8-4CFD-8CF6-5275AEC5E8DA}"/>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6055DADD-00EA-405D-A912-1CB3E2405769}"/>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5B0E2B1D-6170-441C-AA2D-A881777AFC46}"/>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EAFC4032-A290-47C5-B673-6211A0C8B8EF}"/>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7E8B7CBB-1C8A-4323-B72B-84E47528FB3C}"/>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F84A091E-91A2-404D-AA8D-EFBCD0BD569D}"/>
            </a:ext>
          </a:extLst>
        </xdr:cNvPr>
        <xdr:cNvSpPr txBox="1"/>
      </xdr:nvSpPr>
      <xdr:spPr>
        <a:xfrm>
          <a:off x="10733601" y="10024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1C43AF2D-FD3F-47D1-9FC3-FDF9AD0FEF7A}"/>
            </a:ext>
          </a:extLst>
        </xdr:cNvPr>
        <xdr:cNvCxnSpPr/>
      </xdr:nvCxnSpPr>
      <xdr:spPr>
        <a:xfrm>
          <a:off x="11207750" y="98461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B835E057-1A4B-4E7E-9419-EC2079B3C4DD}"/>
            </a:ext>
          </a:extLst>
        </xdr:cNvPr>
        <xdr:cNvSpPr txBox="1"/>
      </xdr:nvSpPr>
      <xdr:spPr>
        <a:xfrm>
          <a:off x="10733601" y="97102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4D3A79A1-3D7F-493D-89D6-6398E7640E88}"/>
            </a:ext>
          </a:extLst>
        </xdr:cNvPr>
        <xdr:cNvCxnSpPr/>
      </xdr:nvCxnSpPr>
      <xdr:spPr>
        <a:xfrm>
          <a:off x="11207750" y="9532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BC3BA8F6-75BD-4018-9B4A-23D0E7393119}"/>
            </a:ext>
          </a:extLst>
        </xdr:cNvPr>
        <xdr:cNvSpPr txBox="1"/>
      </xdr:nvSpPr>
      <xdr:spPr>
        <a:xfrm>
          <a:off x="10733601" y="9396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50FD9572-7B8D-4816-98EB-F386B79CF994}"/>
            </a:ext>
          </a:extLst>
        </xdr:cNvPr>
        <xdr:cNvCxnSpPr/>
      </xdr:nvCxnSpPr>
      <xdr:spPr>
        <a:xfrm>
          <a:off x="11207750" y="92183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BB47AD22-1FAD-4A89-BBA5-3D5F5A87D1A9}"/>
            </a:ext>
          </a:extLst>
        </xdr:cNvPr>
        <xdr:cNvSpPr txBox="1"/>
      </xdr:nvSpPr>
      <xdr:spPr>
        <a:xfrm>
          <a:off x="10733601" y="9082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B436A3C6-8409-40B5-AC05-4A0FE41F4F8D}"/>
            </a:ext>
          </a:extLst>
        </xdr:cNvPr>
        <xdr:cNvCxnSpPr/>
      </xdr:nvCxnSpPr>
      <xdr:spPr>
        <a:xfrm>
          <a:off x="11207750" y="89045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a:extLst>
            <a:ext uri="{FF2B5EF4-FFF2-40B4-BE49-F238E27FC236}">
              <a16:creationId xmlns:a16="http://schemas.microsoft.com/office/drawing/2014/main" id="{4BD81BB2-8B08-4726-834D-0791E7193F94}"/>
            </a:ext>
          </a:extLst>
        </xdr:cNvPr>
        <xdr:cNvSpPr txBox="1"/>
      </xdr:nvSpPr>
      <xdr:spPr>
        <a:xfrm>
          <a:off x="106694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C5FF3FF9-32CE-4C8A-BD9D-EF41DF62A40C}"/>
            </a:ext>
          </a:extLst>
        </xdr:cNvPr>
        <xdr:cNvCxnSpPr/>
      </xdr:nvCxnSpPr>
      <xdr:spPr>
        <a:xfrm>
          <a:off x="11207750" y="8590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3AB8933-D3AE-407E-ADD7-9E53B9CC6D46}"/>
            </a:ext>
          </a:extLst>
        </xdr:cNvPr>
        <xdr:cNvSpPr txBox="1"/>
      </xdr:nvSpPr>
      <xdr:spPr>
        <a:xfrm>
          <a:off x="1066948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B185C180-2638-4619-A926-1BCC708292AF}"/>
            </a:ext>
          </a:extLst>
        </xdr:cNvPr>
        <xdr:cNvCxnSpPr/>
      </xdr:nvCxnSpPr>
      <xdr:spPr>
        <a:xfrm>
          <a:off x="11207750" y="8270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9296E3EC-A893-4B1E-AE28-D54F85254D3D}"/>
            </a:ext>
          </a:extLst>
        </xdr:cNvPr>
        <xdr:cNvSpPr txBox="1"/>
      </xdr:nvSpPr>
      <xdr:spPr>
        <a:xfrm>
          <a:off x="1066948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9C5B58E7-0EB4-42C8-9EA8-CEA4862C32E5}"/>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29A4C93C-7669-4047-9D3E-454AB0A7B711}"/>
            </a:ext>
          </a:extLst>
        </xdr:cNvPr>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D6902A10-3C24-4AB6-B1E0-D158122FC21A}"/>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155604</xdr:rowOff>
    </xdr:from>
    <xdr:to>
      <xdr:col>85</xdr:col>
      <xdr:colOff>126364</xdr:colOff>
      <xdr:row>59</xdr:row>
      <xdr:rowOff>33695</xdr:rowOff>
    </xdr:to>
    <xdr:cxnSp macro="">
      <xdr:nvCxnSpPr>
        <xdr:cNvPr id="582" name="直線コネクタ 581">
          <a:extLst>
            <a:ext uri="{FF2B5EF4-FFF2-40B4-BE49-F238E27FC236}">
              <a16:creationId xmlns:a16="http://schemas.microsoft.com/office/drawing/2014/main" id="{0FFE9133-7CF4-45D0-9D49-EC99B521EA1B}"/>
            </a:ext>
          </a:extLst>
        </xdr:cNvPr>
        <xdr:cNvCxnSpPr/>
      </xdr:nvCxnSpPr>
      <xdr:spPr>
        <a:xfrm flipV="1">
          <a:off x="14698345" y="8416954"/>
          <a:ext cx="1269" cy="136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37522</xdr:rowOff>
    </xdr:from>
    <xdr:ext cx="534377" cy="259045"/>
    <xdr:sp macro="" textlink="">
      <xdr:nvSpPr>
        <xdr:cNvPr id="583" name="教育費最小値テキスト">
          <a:extLst>
            <a:ext uri="{FF2B5EF4-FFF2-40B4-BE49-F238E27FC236}">
              <a16:creationId xmlns:a16="http://schemas.microsoft.com/office/drawing/2014/main" id="{FE2A8979-8FE6-4F21-8C7D-30B9480D6F61}"/>
            </a:ext>
          </a:extLst>
        </xdr:cNvPr>
        <xdr:cNvSpPr txBox="1"/>
      </xdr:nvSpPr>
      <xdr:spPr>
        <a:xfrm>
          <a:off x="14744700" y="978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33695</xdr:rowOff>
    </xdr:from>
    <xdr:to>
      <xdr:col>86</xdr:col>
      <xdr:colOff>25400</xdr:colOff>
      <xdr:row>59</xdr:row>
      <xdr:rowOff>33695</xdr:rowOff>
    </xdr:to>
    <xdr:cxnSp macro="">
      <xdr:nvCxnSpPr>
        <xdr:cNvPr id="584" name="直線コネクタ 583">
          <a:extLst>
            <a:ext uri="{FF2B5EF4-FFF2-40B4-BE49-F238E27FC236}">
              <a16:creationId xmlns:a16="http://schemas.microsoft.com/office/drawing/2014/main" id="{D0D7AE00-2CB6-48BC-87CA-0F1B0DE7FE11}"/>
            </a:ext>
          </a:extLst>
        </xdr:cNvPr>
        <xdr:cNvCxnSpPr/>
      </xdr:nvCxnSpPr>
      <xdr:spPr>
        <a:xfrm>
          <a:off x="14611350" y="97809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102281</xdr:rowOff>
    </xdr:from>
    <xdr:ext cx="599010" cy="259045"/>
    <xdr:sp macro="" textlink="">
      <xdr:nvSpPr>
        <xdr:cNvPr id="585" name="教育費最大値テキスト">
          <a:extLst>
            <a:ext uri="{FF2B5EF4-FFF2-40B4-BE49-F238E27FC236}">
              <a16:creationId xmlns:a16="http://schemas.microsoft.com/office/drawing/2014/main" id="{F4A8F323-50E3-4A94-8FE6-5DA71ADE8030}"/>
            </a:ext>
          </a:extLst>
        </xdr:cNvPr>
        <xdr:cNvSpPr txBox="1"/>
      </xdr:nvSpPr>
      <xdr:spPr>
        <a:xfrm>
          <a:off x="14744700" y="8198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155604</xdr:rowOff>
    </xdr:from>
    <xdr:to>
      <xdr:col>86</xdr:col>
      <xdr:colOff>25400</xdr:colOff>
      <xdr:row>50</xdr:row>
      <xdr:rowOff>155604</xdr:rowOff>
    </xdr:to>
    <xdr:cxnSp macro="">
      <xdr:nvCxnSpPr>
        <xdr:cNvPr id="586" name="直線コネクタ 585">
          <a:extLst>
            <a:ext uri="{FF2B5EF4-FFF2-40B4-BE49-F238E27FC236}">
              <a16:creationId xmlns:a16="http://schemas.microsoft.com/office/drawing/2014/main" id="{3FF36719-29E6-44EB-A5C8-4D8BB1951E80}"/>
            </a:ext>
          </a:extLst>
        </xdr:cNvPr>
        <xdr:cNvCxnSpPr/>
      </xdr:nvCxnSpPr>
      <xdr:spPr>
        <a:xfrm>
          <a:off x="14611350" y="84169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5349</xdr:rowOff>
    </xdr:from>
    <xdr:to>
      <xdr:col>85</xdr:col>
      <xdr:colOff>127000</xdr:colOff>
      <xdr:row>57</xdr:row>
      <xdr:rowOff>96968</xdr:rowOff>
    </xdr:to>
    <xdr:cxnSp macro="">
      <xdr:nvCxnSpPr>
        <xdr:cNvPr id="587" name="直線コネクタ 586">
          <a:extLst>
            <a:ext uri="{FF2B5EF4-FFF2-40B4-BE49-F238E27FC236}">
              <a16:creationId xmlns:a16="http://schemas.microsoft.com/office/drawing/2014/main" id="{3CE88DAD-9DB5-4C17-B977-0FCABCBDC4E4}"/>
            </a:ext>
          </a:extLst>
        </xdr:cNvPr>
        <xdr:cNvCxnSpPr/>
      </xdr:nvCxnSpPr>
      <xdr:spPr>
        <a:xfrm flipV="1">
          <a:off x="13938250" y="9422399"/>
          <a:ext cx="762000" cy="9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62547</xdr:rowOff>
    </xdr:from>
    <xdr:ext cx="534377" cy="259045"/>
    <xdr:sp macro="" textlink="">
      <xdr:nvSpPr>
        <xdr:cNvPr id="588" name="教育費平均値テキスト">
          <a:extLst>
            <a:ext uri="{FF2B5EF4-FFF2-40B4-BE49-F238E27FC236}">
              <a16:creationId xmlns:a16="http://schemas.microsoft.com/office/drawing/2014/main" id="{98045B1C-E68B-40C0-8506-9C996767578A}"/>
            </a:ext>
          </a:extLst>
        </xdr:cNvPr>
        <xdr:cNvSpPr txBox="1"/>
      </xdr:nvSpPr>
      <xdr:spPr>
        <a:xfrm>
          <a:off x="14744700" y="9149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39670</xdr:rowOff>
    </xdr:from>
    <xdr:to>
      <xdr:col>85</xdr:col>
      <xdr:colOff>177800</xdr:colOff>
      <xdr:row>56</xdr:row>
      <xdr:rowOff>141270</xdr:rowOff>
    </xdr:to>
    <xdr:sp macro="" textlink="">
      <xdr:nvSpPr>
        <xdr:cNvPr id="589" name="フローチャート: 判断 588">
          <a:extLst>
            <a:ext uri="{FF2B5EF4-FFF2-40B4-BE49-F238E27FC236}">
              <a16:creationId xmlns:a16="http://schemas.microsoft.com/office/drawing/2014/main" id="{0A0FFC24-DEB2-4DCD-8E76-68ABFE6ADC06}"/>
            </a:ext>
          </a:extLst>
        </xdr:cNvPr>
        <xdr:cNvSpPr/>
      </xdr:nvSpPr>
      <xdr:spPr>
        <a:xfrm>
          <a:off x="14649450" y="92916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96968</xdr:rowOff>
    </xdr:from>
    <xdr:to>
      <xdr:col>81</xdr:col>
      <xdr:colOff>50800</xdr:colOff>
      <xdr:row>57</xdr:row>
      <xdr:rowOff>131389</xdr:rowOff>
    </xdr:to>
    <xdr:cxnSp macro="">
      <xdr:nvCxnSpPr>
        <xdr:cNvPr id="590" name="直線コネクタ 589">
          <a:extLst>
            <a:ext uri="{FF2B5EF4-FFF2-40B4-BE49-F238E27FC236}">
              <a16:creationId xmlns:a16="http://schemas.microsoft.com/office/drawing/2014/main" id="{24A2A955-D8C3-424A-84F7-9D50DCE9E284}"/>
            </a:ext>
          </a:extLst>
        </xdr:cNvPr>
        <xdr:cNvCxnSpPr/>
      </xdr:nvCxnSpPr>
      <xdr:spPr>
        <a:xfrm flipV="1">
          <a:off x="13144500" y="9514018"/>
          <a:ext cx="793750" cy="3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81389</xdr:rowOff>
    </xdr:from>
    <xdr:to>
      <xdr:col>81</xdr:col>
      <xdr:colOff>101600</xdr:colOff>
      <xdr:row>56</xdr:row>
      <xdr:rowOff>11539</xdr:rowOff>
    </xdr:to>
    <xdr:sp macro="" textlink="">
      <xdr:nvSpPr>
        <xdr:cNvPr id="591" name="フローチャート: 判断 590">
          <a:extLst>
            <a:ext uri="{FF2B5EF4-FFF2-40B4-BE49-F238E27FC236}">
              <a16:creationId xmlns:a16="http://schemas.microsoft.com/office/drawing/2014/main" id="{A316AF0D-F668-448D-BA6A-D999F7804808}"/>
            </a:ext>
          </a:extLst>
        </xdr:cNvPr>
        <xdr:cNvSpPr/>
      </xdr:nvSpPr>
      <xdr:spPr>
        <a:xfrm>
          <a:off x="13887450" y="91682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28066</xdr:rowOff>
    </xdr:from>
    <xdr:ext cx="534377" cy="259045"/>
    <xdr:sp macro="" textlink="">
      <xdr:nvSpPr>
        <xdr:cNvPr id="592" name="テキスト ボックス 591">
          <a:extLst>
            <a:ext uri="{FF2B5EF4-FFF2-40B4-BE49-F238E27FC236}">
              <a16:creationId xmlns:a16="http://schemas.microsoft.com/office/drawing/2014/main" id="{9E8C14C5-2A01-475D-88A2-81933FAF282F}"/>
            </a:ext>
          </a:extLst>
        </xdr:cNvPr>
        <xdr:cNvSpPr txBox="1"/>
      </xdr:nvSpPr>
      <xdr:spPr>
        <a:xfrm>
          <a:off x="13709161" y="894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122424</xdr:rowOff>
    </xdr:from>
    <xdr:to>
      <xdr:col>76</xdr:col>
      <xdr:colOff>114300</xdr:colOff>
      <xdr:row>57</xdr:row>
      <xdr:rowOff>131389</xdr:rowOff>
    </xdr:to>
    <xdr:cxnSp macro="">
      <xdr:nvCxnSpPr>
        <xdr:cNvPr id="593" name="直線コネクタ 592">
          <a:extLst>
            <a:ext uri="{FF2B5EF4-FFF2-40B4-BE49-F238E27FC236}">
              <a16:creationId xmlns:a16="http://schemas.microsoft.com/office/drawing/2014/main" id="{46D28A73-FE88-4E82-893D-B4CE4B2865A8}"/>
            </a:ext>
          </a:extLst>
        </xdr:cNvPr>
        <xdr:cNvCxnSpPr/>
      </xdr:nvCxnSpPr>
      <xdr:spPr>
        <a:xfrm>
          <a:off x="12344400" y="9374374"/>
          <a:ext cx="800100" cy="17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131550</xdr:rowOff>
    </xdr:from>
    <xdr:to>
      <xdr:col>76</xdr:col>
      <xdr:colOff>165100</xdr:colOff>
      <xdr:row>57</xdr:row>
      <xdr:rowOff>61700</xdr:rowOff>
    </xdr:to>
    <xdr:sp macro="" textlink="">
      <xdr:nvSpPr>
        <xdr:cNvPr id="594" name="フローチャート: 判断 593">
          <a:extLst>
            <a:ext uri="{FF2B5EF4-FFF2-40B4-BE49-F238E27FC236}">
              <a16:creationId xmlns:a16="http://schemas.microsoft.com/office/drawing/2014/main" id="{0563127D-48AA-43EF-B06A-A4334D2895AA}"/>
            </a:ext>
          </a:extLst>
        </xdr:cNvPr>
        <xdr:cNvSpPr/>
      </xdr:nvSpPr>
      <xdr:spPr>
        <a:xfrm>
          <a:off x="13093700" y="93835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78227</xdr:rowOff>
    </xdr:from>
    <xdr:ext cx="534377" cy="259045"/>
    <xdr:sp macro="" textlink="">
      <xdr:nvSpPr>
        <xdr:cNvPr id="595" name="テキスト ボックス 594">
          <a:extLst>
            <a:ext uri="{FF2B5EF4-FFF2-40B4-BE49-F238E27FC236}">
              <a16:creationId xmlns:a16="http://schemas.microsoft.com/office/drawing/2014/main" id="{99C155EE-C91F-4D7B-996C-1BB53635B622}"/>
            </a:ext>
          </a:extLst>
        </xdr:cNvPr>
        <xdr:cNvSpPr txBox="1"/>
      </xdr:nvSpPr>
      <xdr:spPr>
        <a:xfrm>
          <a:off x="12896361" y="916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122424</xdr:rowOff>
    </xdr:from>
    <xdr:to>
      <xdr:col>71</xdr:col>
      <xdr:colOff>177800</xdr:colOff>
      <xdr:row>57</xdr:row>
      <xdr:rowOff>50122</xdr:rowOff>
    </xdr:to>
    <xdr:cxnSp macro="">
      <xdr:nvCxnSpPr>
        <xdr:cNvPr id="596" name="直線コネクタ 595">
          <a:extLst>
            <a:ext uri="{FF2B5EF4-FFF2-40B4-BE49-F238E27FC236}">
              <a16:creationId xmlns:a16="http://schemas.microsoft.com/office/drawing/2014/main" id="{F61C3F36-BC23-470D-8C3E-96A899676C33}"/>
            </a:ext>
          </a:extLst>
        </xdr:cNvPr>
        <xdr:cNvCxnSpPr/>
      </xdr:nvCxnSpPr>
      <xdr:spPr>
        <a:xfrm flipV="1">
          <a:off x="11537950" y="9374374"/>
          <a:ext cx="806450" cy="9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44552</xdr:rowOff>
    </xdr:from>
    <xdr:to>
      <xdr:col>72</xdr:col>
      <xdr:colOff>38100</xdr:colOff>
      <xdr:row>56</xdr:row>
      <xdr:rowOff>146152</xdr:rowOff>
    </xdr:to>
    <xdr:sp macro="" textlink="">
      <xdr:nvSpPr>
        <xdr:cNvPr id="597" name="フローチャート: 判断 596">
          <a:extLst>
            <a:ext uri="{FF2B5EF4-FFF2-40B4-BE49-F238E27FC236}">
              <a16:creationId xmlns:a16="http://schemas.microsoft.com/office/drawing/2014/main" id="{7AC36AE6-942D-4D1F-B461-E6AC2D482E79}"/>
            </a:ext>
          </a:extLst>
        </xdr:cNvPr>
        <xdr:cNvSpPr/>
      </xdr:nvSpPr>
      <xdr:spPr>
        <a:xfrm>
          <a:off x="12299950" y="92965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162679</xdr:rowOff>
    </xdr:from>
    <xdr:ext cx="534377" cy="259045"/>
    <xdr:sp macro="" textlink="">
      <xdr:nvSpPr>
        <xdr:cNvPr id="598" name="テキスト ボックス 597">
          <a:extLst>
            <a:ext uri="{FF2B5EF4-FFF2-40B4-BE49-F238E27FC236}">
              <a16:creationId xmlns:a16="http://schemas.microsoft.com/office/drawing/2014/main" id="{9F0310CC-BDA9-44EC-B39B-AE5D1EF0BEC8}"/>
            </a:ext>
          </a:extLst>
        </xdr:cNvPr>
        <xdr:cNvSpPr txBox="1"/>
      </xdr:nvSpPr>
      <xdr:spPr>
        <a:xfrm>
          <a:off x="12102611" y="908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137723</xdr:rowOff>
    </xdr:from>
    <xdr:to>
      <xdr:col>67</xdr:col>
      <xdr:colOff>101600</xdr:colOff>
      <xdr:row>56</xdr:row>
      <xdr:rowOff>67873</xdr:rowOff>
    </xdr:to>
    <xdr:sp macro="" textlink="">
      <xdr:nvSpPr>
        <xdr:cNvPr id="599" name="フローチャート: 判断 598">
          <a:extLst>
            <a:ext uri="{FF2B5EF4-FFF2-40B4-BE49-F238E27FC236}">
              <a16:creationId xmlns:a16="http://schemas.microsoft.com/office/drawing/2014/main" id="{50BC4760-2973-4553-947D-3A0D7F56CEA4}"/>
            </a:ext>
          </a:extLst>
        </xdr:cNvPr>
        <xdr:cNvSpPr/>
      </xdr:nvSpPr>
      <xdr:spPr>
        <a:xfrm>
          <a:off x="11487150" y="92245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84400</xdr:rowOff>
    </xdr:from>
    <xdr:ext cx="534377" cy="259045"/>
    <xdr:sp macro="" textlink="">
      <xdr:nvSpPr>
        <xdr:cNvPr id="600" name="テキスト ボックス 599">
          <a:extLst>
            <a:ext uri="{FF2B5EF4-FFF2-40B4-BE49-F238E27FC236}">
              <a16:creationId xmlns:a16="http://schemas.microsoft.com/office/drawing/2014/main" id="{669F4B26-7AC5-4D32-AC81-16695795BE14}"/>
            </a:ext>
          </a:extLst>
        </xdr:cNvPr>
        <xdr:cNvSpPr txBox="1"/>
      </xdr:nvSpPr>
      <xdr:spPr>
        <a:xfrm>
          <a:off x="11308861" y="900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6F9D77C2-9C93-4F86-ADF0-A81318539F05}"/>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9E61BBE8-92A7-43D9-ABE6-1907900B054B}"/>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A98559E7-073D-4488-AD14-5742548BA69D}"/>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1694CFF9-EBA2-4A85-AD6B-743A0E11AA85}"/>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7A7FF740-EB0E-4E61-B809-98BB55A1F0BE}"/>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125999</xdr:rowOff>
    </xdr:from>
    <xdr:to>
      <xdr:col>85</xdr:col>
      <xdr:colOff>177800</xdr:colOff>
      <xdr:row>57</xdr:row>
      <xdr:rowOff>56149</xdr:rowOff>
    </xdr:to>
    <xdr:sp macro="" textlink="">
      <xdr:nvSpPr>
        <xdr:cNvPr id="606" name="楕円 605">
          <a:extLst>
            <a:ext uri="{FF2B5EF4-FFF2-40B4-BE49-F238E27FC236}">
              <a16:creationId xmlns:a16="http://schemas.microsoft.com/office/drawing/2014/main" id="{323258D8-82AA-4433-910B-2E15DFFE21B4}"/>
            </a:ext>
          </a:extLst>
        </xdr:cNvPr>
        <xdr:cNvSpPr/>
      </xdr:nvSpPr>
      <xdr:spPr>
        <a:xfrm>
          <a:off x="14649450" y="937794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104426</xdr:rowOff>
    </xdr:from>
    <xdr:ext cx="534377" cy="259045"/>
    <xdr:sp macro="" textlink="">
      <xdr:nvSpPr>
        <xdr:cNvPr id="607" name="教育費該当値テキスト">
          <a:extLst>
            <a:ext uri="{FF2B5EF4-FFF2-40B4-BE49-F238E27FC236}">
              <a16:creationId xmlns:a16="http://schemas.microsoft.com/office/drawing/2014/main" id="{9C53196C-7B94-4CF4-916A-603C793B0AF6}"/>
            </a:ext>
          </a:extLst>
        </xdr:cNvPr>
        <xdr:cNvSpPr txBox="1"/>
      </xdr:nvSpPr>
      <xdr:spPr>
        <a:xfrm>
          <a:off x="14744700" y="935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46168</xdr:rowOff>
    </xdr:from>
    <xdr:to>
      <xdr:col>81</xdr:col>
      <xdr:colOff>101600</xdr:colOff>
      <xdr:row>57</xdr:row>
      <xdr:rowOff>147768</xdr:rowOff>
    </xdr:to>
    <xdr:sp macro="" textlink="">
      <xdr:nvSpPr>
        <xdr:cNvPr id="608" name="楕円 607">
          <a:extLst>
            <a:ext uri="{FF2B5EF4-FFF2-40B4-BE49-F238E27FC236}">
              <a16:creationId xmlns:a16="http://schemas.microsoft.com/office/drawing/2014/main" id="{F6D1BB86-9CDB-4418-8A15-5B1DFD6F43DD}"/>
            </a:ext>
          </a:extLst>
        </xdr:cNvPr>
        <xdr:cNvSpPr/>
      </xdr:nvSpPr>
      <xdr:spPr>
        <a:xfrm>
          <a:off x="13887450" y="946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138895</xdr:rowOff>
    </xdr:from>
    <xdr:ext cx="534377" cy="259045"/>
    <xdr:sp macro="" textlink="">
      <xdr:nvSpPr>
        <xdr:cNvPr id="609" name="テキスト ボックス 608">
          <a:extLst>
            <a:ext uri="{FF2B5EF4-FFF2-40B4-BE49-F238E27FC236}">
              <a16:creationId xmlns:a16="http://schemas.microsoft.com/office/drawing/2014/main" id="{6F688F23-F0BF-4290-9378-3CDE61E43A5D}"/>
            </a:ext>
          </a:extLst>
        </xdr:cNvPr>
        <xdr:cNvSpPr txBox="1"/>
      </xdr:nvSpPr>
      <xdr:spPr>
        <a:xfrm>
          <a:off x="13709161" y="955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80589</xdr:rowOff>
    </xdr:from>
    <xdr:to>
      <xdr:col>76</xdr:col>
      <xdr:colOff>165100</xdr:colOff>
      <xdr:row>58</xdr:row>
      <xdr:rowOff>10739</xdr:rowOff>
    </xdr:to>
    <xdr:sp macro="" textlink="">
      <xdr:nvSpPr>
        <xdr:cNvPr id="610" name="楕円 609">
          <a:extLst>
            <a:ext uri="{FF2B5EF4-FFF2-40B4-BE49-F238E27FC236}">
              <a16:creationId xmlns:a16="http://schemas.microsoft.com/office/drawing/2014/main" id="{ECCF21F5-7103-4656-9699-831D0FA806B5}"/>
            </a:ext>
          </a:extLst>
        </xdr:cNvPr>
        <xdr:cNvSpPr/>
      </xdr:nvSpPr>
      <xdr:spPr>
        <a:xfrm>
          <a:off x="13093700" y="94976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1866</xdr:rowOff>
    </xdr:from>
    <xdr:ext cx="534377" cy="259045"/>
    <xdr:sp macro="" textlink="">
      <xdr:nvSpPr>
        <xdr:cNvPr id="611" name="テキスト ボックス 610">
          <a:extLst>
            <a:ext uri="{FF2B5EF4-FFF2-40B4-BE49-F238E27FC236}">
              <a16:creationId xmlns:a16="http://schemas.microsoft.com/office/drawing/2014/main" id="{1A5AA3B6-7773-4E4E-A68C-3EA9783F8CF7}"/>
            </a:ext>
          </a:extLst>
        </xdr:cNvPr>
        <xdr:cNvSpPr txBox="1"/>
      </xdr:nvSpPr>
      <xdr:spPr>
        <a:xfrm>
          <a:off x="12896361" y="958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71624</xdr:rowOff>
    </xdr:from>
    <xdr:to>
      <xdr:col>72</xdr:col>
      <xdr:colOff>38100</xdr:colOff>
      <xdr:row>57</xdr:row>
      <xdr:rowOff>1774</xdr:rowOff>
    </xdr:to>
    <xdr:sp macro="" textlink="">
      <xdr:nvSpPr>
        <xdr:cNvPr id="612" name="楕円 611">
          <a:extLst>
            <a:ext uri="{FF2B5EF4-FFF2-40B4-BE49-F238E27FC236}">
              <a16:creationId xmlns:a16="http://schemas.microsoft.com/office/drawing/2014/main" id="{DE00C656-8B7E-4750-B31E-456F6AE42052}"/>
            </a:ext>
          </a:extLst>
        </xdr:cNvPr>
        <xdr:cNvSpPr/>
      </xdr:nvSpPr>
      <xdr:spPr>
        <a:xfrm>
          <a:off x="12299950" y="93235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164351</xdr:rowOff>
    </xdr:from>
    <xdr:ext cx="534377" cy="259045"/>
    <xdr:sp macro="" textlink="">
      <xdr:nvSpPr>
        <xdr:cNvPr id="613" name="テキスト ボックス 612">
          <a:extLst>
            <a:ext uri="{FF2B5EF4-FFF2-40B4-BE49-F238E27FC236}">
              <a16:creationId xmlns:a16="http://schemas.microsoft.com/office/drawing/2014/main" id="{D07A8C35-A8AD-4669-BB1A-C795728AD5AF}"/>
            </a:ext>
          </a:extLst>
        </xdr:cNvPr>
        <xdr:cNvSpPr txBox="1"/>
      </xdr:nvSpPr>
      <xdr:spPr>
        <a:xfrm>
          <a:off x="12102611" y="941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170772</xdr:rowOff>
    </xdr:from>
    <xdr:to>
      <xdr:col>67</xdr:col>
      <xdr:colOff>101600</xdr:colOff>
      <xdr:row>57</xdr:row>
      <xdr:rowOff>100922</xdr:rowOff>
    </xdr:to>
    <xdr:sp macro="" textlink="">
      <xdr:nvSpPr>
        <xdr:cNvPr id="614" name="楕円 613">
          <a:extLst>
            <a:ext uri="{FF2B5EF4-FFF2-40B4-BE49-F238E27FC236}">
              <a16:creationId xmlns:a16="http://schemas.microsoft.com/office/drawing/2014/main" id="{C695380C-787F-44CD-B672-2EF277161D40}"/>
            </a:ext>
          </a:extLst>
        </xdr:cNvPr>
        <xdr:cNvSpPr/>
      </xdr:nvSpPr>
      <xdr:spPr>
        <a:xfrm>
          <a:off x="11487150" y="941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92049</xdr:rowOff>
    </xdr:from>
    <xdr:ext cx="534377" cy="259045"/>
    <xdr:sp macro="" textlink="">
      <xdr:nvSpPr>
        <xdr:cNvPr id="615" name="テキスト ボックス 614">
          <a:extLst>
            <a:ext uri="{FF2B5EF4-FFF2-40B4-BE49-F238E27FC236}">
              <a16:creationId xmlns:a16="http://schemas.microsoft.com/office/drawing/2014/main" id="{FB9CB530-3BE5-444E-B526-FF551240B872}"/>
            </a:ext>
          </a:extLst>
        </xdr:cNvPr>
        <xdr:cNvSpPr txBox="1"/>
      </xdr:nvSpPr>
      <xdr:spPr>
        <a:xfrm>
          <a:off x="11308861" y="950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27EEC187-32B5-4EF9-A7D9-CA8B310639CF}"/>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61F4357B-1289-4D52-8FA4-89FFC5AE618B}"/>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89C4337A-35B7-4AF2-8230-B00E418321B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C9B005FA-3AEA-4B35-A9AA-7D37429B23DD}"/>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8389C76F-8E67-4B68-8EBA-CDB4C2171BAD}"/>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721536A4-8BC9-469F-8431-0EA9C9A52B5B}"/>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18990D52-1C62-45F4-8E83-F2D06B35AC2A}"/>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64FABBA9-885E-4A2D-9C18-EC9C2CB4D34D}"/>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A8AFB1A5-C06F-465B-AB57-2AE5D7282816}"/>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94923D01-3F42-4D55-8F7C-B038DD1E5AF4}"/>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6" name="直線コネクタ 625">
          <a:extLst>
            <a:ext uri="{FF2B5EF4-FFF2-40B4-BE49-F238E27FC236}">
              <a16:creationId xmlns:a16="http://schemas.microsoft.com/office/drawing/2014/main" id="{34F038E7-326A-487D-BA04-BEF855274A4F}"/>
            </a:ext>
          </a:extLst>
        </xdr:cNvPr>
        <xdr:cNvCxnSpPr/>
      </xdr:nvCxnSpPr>
      <xdr:spPr>
        <a:xfrm>
          <a:off x="11207750" y="12909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7" name="テキスト ボックス 626">
          <a:extLst>
            <a:ext uri="{FF2B5EF4-FFF2-40B4-BE49-F238E27FC236}">
              <a16:creationId xmlns:a16="http://schemas.microsoft.com/office/drawing/2014/main" id="{B587D71C-A573-488D-9C4B-2F4724144A09}"/>
            </a:ext>
          </a:extLst>
        </xdr:cNvPr>
        <xdr:cNvSpPr txBox="1"/>
      </xdr:nvSpPr>
      <xdr:spPr>
        <a:xfrm>
          <a:off x="10978014" y="12773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4C44D464-0A64-427D-A1C2-4C1567F2D172}"/>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799B9E4A-2303-421A-84B3-202ED07CAB5B}"/>
            </a:ext>
          </a:extLst>
        </xdr:cNvPr>
        <xdr:cNvSpPr txBox="1"/>
      </xdr:nvSpPr>
      <xdr:spPr>
        <a:xfrm>
          <a:off x="1073360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30" name="直線コネクタ 629">
          <a:extLst>
            <a:ext uri="{FF2B5EF4-FFF2-40B4-BE49-F238E27FC236}">
              <a16:creationId xmlns:a16="http://schemas.microsoft.com/office/drawing/2014/main" id="{B8C6BFFA-6AE9-4B3B-873B-D499DE43AA4B}"/>
            </a:ext>
          </a:extLst>
        </xdr:cNvPr>
        <xdr:cNvCxnSpPr/>
      </xdr:nvCxnSpPr>
      <xdr:spPr>
        <a:xfrm>
          <a:off x="11207750" y="11811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31" name="テキスト ボックス 630">
          <a:extLst>
            <a:ext uri="{FF2B5EF4-FFF2-40B4-BE49-F238E27FC236}">
              <a16:creationId xmlns:a16="http://schemas.microsoft.com/office/drawing/2014/main" id="{66486156-5BB8-49AB-8DAF-0DF57FB49638}"/>
            </a:ext>
          </a:extLst>
        </xdr:cNvPr>
        <xdr:cNvSpPr txBox="1"/>
      </xdr:nvSpPr>
      <xdr:spPr>
        <a:xfrm>
          <a:off x="10733601" y="11675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A6BF8204-BB31-431F-9C1C-CDD2ACD32AE2}"/>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623B7078-6BA6-45D2-AE3E-E0C089E4E9FD}"/>
            </a:ext>
          </a:extLst>
        </xdr:cNvPr>
        <xdr:cNvSpPr txBox="1"/>
      </xdr:nvSpPr>
      <xdr:spPr>
        <a:xfrm>
          <a:off x="1073360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F9F8363-8338-4E8B-B311-7EBC294893F1}"/>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49460</xdr:rowOff>
    </xdr:from>
    <xdr:to>
      <xdr:col>85</xdr:col>
      <xdr:colOff>126364</xdr:colOff>
      <xdr:row>78</xdr:row>
      <xdr:rowOff>25400</xdr:rowOff>
    </xdr:to>
    <xdr:cxnSp macro="">
      <xdr:nvCxnSpPr>
        <xdr:cNvPr id="635" name="直線コネクタ 634">
          <a:extLst>
            <a:ext uri="{FF2B5EF4-FFF2-40B4-BE49-F238E27FC236}">
              <a16:creationId xmlns:a16="http://schemas.microsoft.com/office/drawing/2014/main" id="{60AF6B0E-77EE-4A14-996E-4ECACC3CFDD6}"/>
            </a:ext>
          </a:extLst>
        </xdr:cNvPr>
        <xdr:cNvCxnSpPr/>
      </xdr:nvCxnSpPr>
      <xdr:spPr>
        <a:xfrm flipV="1">
          <a:off x="14698345" y="11777910"/>
          <a:ext cx="1269" cy="1131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6" name="災害復旧費最小値テキスト">
          <a:extLst>
            <a:ext uri="{FF2B5EF4-FFF2-40B4-BE49-F238E27FC236}">
              <a16:creationId xmlns:a16="http://schemas.microsoft.com/office/drawing/2014/main" id="{8C54B33F-CF4B-4BD1-BFEE-36F168799B18}"/>
            </a:ext>
          </a:extLst>
        </xdr:cNvPr>
        <xdr:cNvSpPr txBox="1"/>
      </xdr:nvSpPr>
      <xdr:spPr>
        <a:xfrm>
          <a:off x="14744700" y="12913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7" name="直線コネクタ 636">
          <a:extLst>
            <a:ext uri="{FF2B5EF4-FFF2-40B4-BE49-F238E27FC236}">
              <a16:creationId xmlns:a16="http://schemas.microsoft.com/office/drawing/2014/main" id="{66922E34-4492-4B33-A959-88FE8B6471F7}"/>
            </a:ext>
          </a:extLst>
        </xdr:cNvPr>
        <xdr:cNvCxnSpPr/>
      </xdr:nvCxnSpPr>
      <xdr:spPr>
        <a:xfrm>
          <a:off x="14611350" y="12909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167587</xdr:rowOff>
    </xdr:from>
    <xdr:ext cx="534377" cy="259045"/>
    <xdr:sp macro="" textlink="">
      <xdr:nvSpPr>
        <xdr:cNvPr id="638" name="災害復旧費最大値テキスト">
          <a:extLst>
            <a:ext uri="{FF2B5EF4-FFF2-40B4-BE49-F238E27FC236}">
              <a16:creationId xmlns:a16="http://schemas.microsoft.com/office/drawing/2014/main" id="{EEC69DA5-0EC3-4E6F-A003-E6D176C95CDE}"/>
            </a:ext>
          </a:extLst>
        </xdr:cNvPr>
        <xdr:cNvSpPr txBox="1"/>
      </xdr:nvSpPr>
      <xdr:spPr>
        <a:xfrm>
          <a:off x="14744700" y="11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49460</xdr:rowOff>
    </xdr:from>
    <xdr:to>
      <xdr:col>86</xdr:col>
      <xdr:colOff>25400</xdr:colOff>
      <xdr:row>71</xdr:row>
      <xdr:rowOff>49460</xdr:rowOff>
    </xdr:to>
    <xdr:cxnSp macro="">
      <xdr:nvCxnSpPr>
        <xdr:cNvPr id="639" name="直線コネクタ 638">
          <a:extLst>
            <a:ext uri="{FF2B5EF4-FFF2-40B4-BE49-F238E27FC236}">
              <a16:creationId xmlns:a16="http://schemas.microsoft.com/office/drawing/2014/main" id="{75002A6D-2237-43FF-B5D6-AF63E2A2E94A}"/>
            </a:ext>
          </a:extLst>
        </xdr:cNvPr>
        <xdr:cNvCxnSpPr/>
      </xdr:nvCxnSpPr>
      <xdr:spPr>
        <a:xfrm>
          <a:off x="14611350" y="117779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45917</xdr:rowOff>
    </xdr:from>
    <xdr:to>
      <xdr:col>85</xdr:col>
      <xdr:colOff>127000</xdr:colOff>
      <xdr:row>76</xdr:row>
      <xdr:rowOff>59519</xdr:rowOff>
    </xdr:to>
    <xdr:cxnSp macro="">
      <xdr:nvCxnSpPr>
        <xdr:cNvPr id="640" name="直線コネクタ 639">
          <a:extLst>
            <a:ext uri="{FF2B5EF4-FFF2-40B4-BE49-F238E27FC236}">
              <a16:creationId xmlns:a16="http://schemas.microsoft.com/office/drawing/2014/main" id="{3C949A4F-6195-4B4C-A609-90886A61B261}"/>
            </a:ext>
          </a:extLst>
        </xdr:cNvPr>
        <xdr:cNvCxnSpPr/>
      </xdr:nvCxnSpPr>
      <xdr:spPr>
        <a:xfrm flipV="1">
          <a:off x="13938250" y="12104567"/>
          <a:ext cx="762000" cy="50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137507</xdr:rowOff>
    </xdr:from>
    <xdr:ext cx="469744" cy="259045"/>
    <xdr:sp macro="" textlink="">
      <xdr:nvSpPr>
        <xdr:cNvPr id="641" name="災害復旧費平均値テキスト">
          <a:extLst>
            <a:ext uri="{FF2B5EF4-FFF2-40B4-BE49-F238E27FC236}">
              <a16:creationId xmlns:a16="http://schemas.microsoft.com/office/drawing/2014/main" id="{541CA969-8E41-47E4-B4DA-5785573D706B}"/>
            </a:ext>
          </a:extLst>
        </xdr:cNvPr>
        <xdr:cNvSpPr txBox="1"/>
      </xdr:nvSpPr>
      <xdr:spPr>
        <a:xfrm>
          <a:off x="14744700" y="12526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159080</xdr:rowOff>
    </xdr:from>
    <xdr:to>
      <xdr:col>85</xdr:col>
      <xdr:colOff>177800</xdr:colOff>
      <xdr:row>76</xdr:row>
      <xdr:rowOff>89230</xdr:rowOff>
    </xdr:to>
    <xdr:sp macro="" textlink="">
      <xdr:nvSpPr>
        <xdr:cNvPr id="642" name="フローチャート: 判断 641">
          <a:extLst>
            <a:ext uri="{FF2B5EF4-FFF2-40B4-BE49-F238E27FC236}">
              <a16:creationId xmlns:a16="http://schemas.microsoft.com/office/drawing/2014/main" id="{61304FFB-F030-465A-BA34-6AA81EEA9D5A}"/>
            </a:ext>
          </a:extLst>
        </xdr:cNvPr>
        <xdr:cNvSpPr/>
      </xdr:nvSpPr>
      <xdr:spPr>
        <a:xfrm>
          <a:off x="14649450" y="125479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85865</xdr:rowOff>
    </xdr:from>
    <xdr:to>
      <xdr:col>81</xdr:col>
      <xdr:colOff>50800</xdr:colOff>
      <xdr:row>76</xdr:row>
      <xdr:rowOff>59519</xdr:rowOff>
    </xdr:to>
    <xdr:cxnSp macro="">
      <xdr:nvCxnSpPr>
        <xdr:cNvPr id="643" name="直線コネクタ 642">
          <a:extLst>
            <a:ext uri="{FF2B5EF4-FFF2-40B4-BE49-F238E27FC236}">
              <a16:creationId xmlns:a16="http://schemas.microsoft.com/office/drawing/2014/main" id="{26E2599A-2FA7-4AB9-B6A6-E7EE3F59B2BE}"/>
            </a:ext>
          </a:extLst>
        </xdr:cNvPr>
        <xdr:cNvCxnSpPr/>
      </xdr:nvCxnSpPr>
      <xdr:spPr>
        <a:xfrm>
          <a:off x="13144500" y="12474715"/>
          <a:ext cx="793750" cy="13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27406</xdr:rowOff>
    </xdr:from>
    <xdr:to>
      <xdr:col>81</xdr:col>
      <xdr:colOff>101600</xdr:colOff>
      <xdr:row>76</xdr:row>
      <xdr:rowOff>129006</xdr:rowOff>
    </xdr:to>
    <xdr:sp macro="" textlink="">
      <xdr:nvSpPr>
        <xdr:cNvPr id="644" name="フローチャート: 判断 643">
          <a:extLst>
            <a:ext uri="{FF2B5EF4-FFF2-40B4-BE49-F238E27FC236}">
              <a16:creationId xmlns:a16="http://schemas.microsoft.com/office/drawing/2014/main" id="{78FC477A-21DF-4AF3-BF3A-5E5190792D25}"/>
            </a:ext>
          </a:extLst>
        </xdr:cNvPr>
        <xdr:cNvSpPr/>
      </xdr:nvSpPr>
      <xdr:spPr>
        <a:xfrm>
          <a:off x="13887450" y="1258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120133</xdr:rowOff>
    </xdr:from>
    <xdr:ext cx="469744" cy="259045"/>
    <xdr:sp macro="" textlink="">
      <xdr:nvSpPr>
        <xdr:cNvPr id="645" name="テキスト ボックス 644">
          <a:extLst>
            <a:ext uri="{FF2B5EF4-FFF2-40B4-BE49-F238E27FC236}">
              <a16:creationId xmlns:a16="http://schemas.microsoft.com/office/drawing/2014/main" id="{52571F2A-3904-44CE-8011-6D0A9C55E39C}"/>
            </a:ext>
          </a:extLst>
        </xdr:cNvPr>
        <xdr:cNvSpPr txBox="1"/>
      </xdr:nvSpPr>
      <xdr:spPr>
        <a:xfrm>
          <a:off x="13722428" y="1267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85865</xdr:rowOff>
    </xdr:from>
    <xdr:to>
      <xdr:col>76</xdr:col>
      <xdr:colOff>114300</xdr:colOff>
      <xdr:row>76</xdr:row>
      <xdr:rowOff>61233</xdr:rowOff>
    </xdr:to>
    <xdr:cxnSp macro="">
      <xdr:nvCxnSpPr>
        <xdr:cNvPr id="646" name="直線コネクタ 645">
          <a:extLst>
            <a:ext uri="{FF2B5EF4-FFF2-40B4-BE49-F238E27FC236}">
              <a16:creationId xmlns:a16="http://schemas.microsoft.com/office/drawing/2014/main" id="{11A20717-448B-4797-B934-D2F873FC1C11}"/>
            </a:ext>
          </a:extLst>
        </xdr:cNvPr>
        <xdr:cNvCxnSpPr/>
      </xdr:nvCxnSpPr>
      <xdr:spPr>
        <a:xfrm flipV="1">
          <a:off x="12344400" y="12474715"/>
          <a:ext cx="800100" cy="14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20262</xdr:rowOff>
    </xdr:from>
    <xdr:to>
      <xdr:col>76</xdr:col>
      <xdr:colOff>165100</xdr:colOff>
      <xdr:row>76</xdr:row>
      <xdr:rowOff>121862</xdr:rowOff>
    </xdr:to>
    <xdr:sp macro="" textlink="">
      <xdr:nvSpPr>
        <xdr:cNvPr id="647" name="フローチャート: 判断 646">
          <a:extLst>
            <a:ext uri="{FF2B5EF4-FFF2-40B4-BE49-F238E27FC236}">
              <a16:creationId xmlns:a16="http://schemas.microsoft.com/office/drawing/2014/main" id="{94E3F114-E656-423C-ADCD-427EBFE467A3}"/>
            </a:ext>
          </a:extLst>
        </xdr:cNvPr>
        <xdr:cNvSpPr/>
      </xdr:nvSpPr>
      <xdr:spPr>
        <a:xfrm>
          <a:off x="13093700" y="125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112989</xdr:rowOff>
    </xdr:from>
    <xdr:ext cx="469744" cy="259045"/>
    <xdr:sp macro="" textlink="">
      <xdr:nvSpPr>
        <xdr:cNvPr id="648" name="テキスト ボックス 647">
          <a:extLst>
            <a:ext uri="{FF2B5EF4-FFF2-40B4-BE49-F238E27FC236}">
              <a16:creationId xmlns:a16="http://schemas.microsoft.com/office/drawing/2014/main" id="{73156028-F9BF-483F-906E-86C99CA10E78}"/>
            </a:ext>
          </a:extLst>
        </xdr:cNvPr>
        <xdr:cNvSpPr txBox="1"/>
      </xdr:nvSpPr>
      <xdr:spPr>
        <a:xfrm>
          <a:off x="12928678" y="126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106667</xdr:rowOff>
    </xdr:from>
    <xdr:to>
      <xdr:col>71</xdr:col>
      <xdr:colOff>177800</xdr:colOff>
      <xdr:row>76</xdr:row>
      <xdr:rowOff>61233</xdr:rowOff>
    </xdr:to>
    <xdr:cxnSp macro="">
      <xdr:nvCxnSpPr>
        <xdr:cNvPr id="649" name="直線コネクタ 648">
          <a:extLst>
            <a:ext uri="{FF2B5EF4-FFF2-40B4-BE49-F238E27FC236}">
              <a16:creationId xmlns:a16="http://schemas.microsoft.com/office/drawing/2014/main" id="{E3E03EDC-B9F1-4156-91A8-2A02F4198B7E}"/>
            </a:ext>
          </a:extLst>
        </xdr:cNvPr>
        <xdr:cNvCxnSpPr/>
      </xdr:nvCxnSpPr>
      <xdr:spPr>
        <a:xfrm>
          <a:off x="11537950" y="11835117"/>
          <a:ext cx="806450" cy="78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71</xdr:row>
      <xdr:rowOff>57239</xdr:rowOff>
    </xdr:from>
    <xdr:to>
      <xdr:col>72</xdr:col>
      <xdr:colOff>38100</xdr:colOff>
      <xdr:row>71</xdr:row>
      <xdr:rowOff>158839</xdr:rowOff>
    </xdr:to>
    <xdr:sp macro="" textlink="">
      <xdr:nvSpPr>
        <xdr:cNvPr id="650" name="フローチャート: 判断 649">
          <a:extLst>
            <a:ext uri="{FF2B5EF4-FFF2-40B4-BE49-F238E27FC236}">
              <a16:creationId xmlns:a16="http://schemas.microsoft.com/office/drawing/2014/main" id="{506E2788-142C-4050-9A18-4213EAB9B4BD}"/>
            </a:ext>
          </a:extLst>
        </xdr:cNvPr>
        <xdr:cNvSpPr/>
      </xdr:nvSpPr>
      <xdr:spPr>
        <a:xfrm>
          <a:off x="12299950" y="117856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3916</xdr:rowOff>
    </xdr:from>
    <xdr:ext cx="534377" cy="259045"/>
    <xdr:sp macro="" textlink="">
      <xdr:nvSpPr>
        <xdr:cNvPr id="651" name="テキスト ボックス 650">
          <a:extLst>
            <a:ext uri="{FF2B5EF4-FFF2-40B4-BE49-F238E27FC236}">
              <a16:creationId xmlns:a16="http://schemas.microsoft.com/office/drawing/2014/main" id="{A6EF9DF8-6E13-4E26-9E1B-EA12A163365D}"/>
            </a:ext>
          </a:extLst>
        </xdr:cNvPr>
        <xdr:cNvSpPr txBox="1"/>
      </xdr:nvSpPr>
      <xdr:spPr>
        <a:xfrm>
          <a:off x="12102611" y="1156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74499</xdr:rowOff>
    </xdr:from>
    <xdr:to>
      <xdr:col>67</xdr:col>
      <xdr:colOff>101600</xdr:colOff>
      <xdr:row>73</xdr:row>
      <xdr:rowOff>4649</xdr:rowOff>
    </xdr:to>
    <xdr:sp macro="" textlink="">
      <xdr:nvSpPr>
        <xdr:cNvPr id="652" name="フローチャート: 判断 651">
          <a:extLst>
            <a:ext uri="{FF2B5EF4-FFF2-40B4-BE49-F238E27FC236}">
              <a16:creationId xmlns:a16="http://schemas.microsoft.com/office/drawing/2014/main" id="{902E5513-AE8E-4931-9504-A068A6A17B41}"/>
            </a:ext>
          </a:extLst>
        </xdr:cNvPr>
        <xdr:cNvSpPr/>
      </xdr:nvSpPr>
      <xdr:spPr>
        <a:xfrm>
          <a:off x="11487150" y="119680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167226</xdr:rowOff>
    </xdr:from>
    <xdr:ext cx="534377" cy="259045"/>
    <xdr:sp macro="" textlink="">
      <xdr:nvSpPr>
        <xdr:cNvPr id="653" name="テキスト ボックス 652">
          <a:extLst>
            <a:ext uri="{FF2B5EF4-FFF2-40B4-BE49-F238E27FC236}">
              <a16:creationId xmlns:a16="http://schemas.microsoft.com/office/drawing/2014/main" id="{13D9E18E-6024-4F7D-930C-C1D7812427E4}"/>
            </a:ext>
          </a:extLst>
        </xdr:cNvPr>
        <xdr:cNvSpPr txBox="1"/>
      </xdr:nvSpPr>
      <xdr:spPr>
        <a:xfrm>
          <a:off x="11308861" y="1206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10F54B23-97D0-4410-894A-84C21552BE2B}"/>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131DD16E-DF5A-4BE1-AB0B-E0CF8753E0F9}"/>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4934A3EF-6DC8-427C-AC87-9CF86D9D5548}"/>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7D62F810-331D-4971-BAC8-E32BD7B050DC}"/>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B25F0C82-E044-46A2-8C84-A124F339DAA8}"/>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166567</xdr:rowOff>
    </xdr:from>
    <xdr:to>
      <xdr:col>85</xdr:col>
      <xdr:colOff>177800</xdr:colOff>
      <xdr:row>73</xdr:row>
      <xdr:rowOff>96717</xdr:rowOff>
    </xdr:to>
    <xdr:sp macro="" textlink="">
      <xdr:nvSpPr>
        <xdr:cNvPr id="659" name="楕円 658">
          <a:extLst>
            <a:ext uri="{FF2B5EF4-FFF2-40B4-BE49-F238E27FC236}">
              <a16:creationId xmlns:a16="http://schemas.microsoft.com/office/drawing/2014/main" id="{E0E7BF36-8FCB-4931-9FD5-5E15006B6D12}"/>
            </a:ext>
          </a:extLst>
        </xdr:cNvPr>
        <xdr:cNvSpPr/>
      </xdr:nvSpPr>
      <xdr:spPr>
        <a:xfrm>
          <a:off x="14649450" y="1206011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17994</xdr:rowOff>
    </xdr:from>
    <xdr:ext cx="534377" cy="259045"/>
    <xdr:sp macro="" textlink="">
      <xdr:nvSpPr>
        <xdr:cNvPr id="660" name="災害復旧費該当値テキスト">
          <a:extLst>
            <a:ext uri="{FF2B5EF4-FFF2-40B4-BE49-F238E27FC236}">
              <a16:creationId xmlns:a16="http://schemas.microsoft.com/office/drawing/2014/main" id="{8675DB77-5F57-4B84-A96E-A77C7B4446BA}"/>
            </a:ext>
          </a:extLst>
        </xdr:cNvPr>
        <xdr:cNvSpPr txBox="1"/>
      </xdr:nvSpPr>
      <xdr:spPr>
        <a:xfrm>
          <a:off x="14744700" y="1191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8719</xdr:rowOff>
    </xdr:from>
    <xdr:to>
      <xdr:col>81</xdr:col>
      <xdr:colOff>101600</xdr:colOff>
      <xdr:row>76</xdr:row>
      <xdr:rowOff>110319</xdr:rowOff>
    </xdr:to>
    <xdr:sp macro="" textlink="">
      <xdr:nvSpPr>
        <xdr:cNvPr id="661" name="楕円 660">
          <a:extLst>
            <a:ext uri="{FF2B5EF4-FFF2-40B4-BE49-F238E27FC236}">
              <a16:creationId xmlns:a16="http://schemas.microsoft.com/office/drawing/2014/main" id="{14E6743A-6BB1-4B62-859A-4F6D24484080}"/>
            </a:ext>
          </a:extLst>
        </xdr:cNvPr>
        <xdr:cNvSpPr/>
      </xdr:nvSpPr>
      <xdr:spPr>
        <a:xfrm>
          <a:off x="13887450" y="1256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126846</xdr:rowOff>
    </xdr:from>
    <xdr:ext cx="469744" cy="259045"/>
    <xdr:sp macro="" textlink="">
      <xdr:nvSpPr>
        <xdr:cNvPr id="662" name="テキスト ボックス 661">
          <a:extLst>
            <a:ext uri="{FF2B5EF4-FFF2-40B4-BE49-F238E27FC236}">
              <a16:creationId xmlns:a16="http://schemas.microsoft.com/office/drawing/2014/main" id="{42D43DD8-3376-481C-ACBE-E73B1891A833}"/>
            </a:ext>
          </a:extLst>
        </xdr:cNvPr>
        <xdr:cNvSpPr txBox="1"/>
      </xdr:nvSpPr>
      <xdr:spPr>
        <a:xfrm>
          <a:off x="13722428" y="1235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35065</xdr:rowOff>
    </xdr:from>
    <xdr:to>
      <xdr:col>76</xdr:col>
      <xdr:colOff>165100</xdr:colOff>
      <xdr:row>75</xdr:row>
      <xdr:rowOff>136665</xdr:rowOff>
    </xdr:to>
    <xdr:sp macro="" textlink="">
      <xdr:nvSpPr>
        <xdr:cNvPr id="663" name="楕円 662">
          <a:extLst>
            <a:ext uri="{FF2B5EF4-FFF2-40B4-BE49-F238E27FC236}">
              <a16:creationId xmlns:a16="http://schemas.microsoft.com/office/drawing/2014/main" id="{67A5D2F8-8B33-4D03-9648-F0987F450068}"/>
            </a:ext>
          </a:extLst>
        </xdr:cNvPr>
        <xdr:cNvSpPr/>
      </xdr:nvSpPr>
      <xdr:spPr>
        <a:xfrm>
          <a:off x="13093700" y="1242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153192</xdr:rowOff>
    </xdr:from>
    <xdr:ext cx="469744" cy="259045"/>
    <xdr:sp macro="" textlink="">
      <xdr:nvSpPr>
        <xdr:cNvPr id="664" name="テキスト ボックス 663">
          <a:extLst>
            <a:ext uri="{FF2B5EF4-FFF2-40B4-BE49-F238E27FC236}">
              <a16:creationId xmlns:a16="http://schemas.microsoft.com/office/drawing/2014/main" id="{B743BB22-9665-45DB-B44C-D7017B0F96EA}"/>
            </a:ext>
          </a:extLst>
        </xdr:cNvPr>
        <xdr:cNvSpPr txBox="1"/>
      </xdr:nvSpPr>
      <xdr:spPr>
        <a:xfrm>
          <a:off x="12928678" y="1221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10433</xdr:rowOff>
    </xdr:from>
    <xdr:to>
      <xdr:col>72</xdr:col>
      <xdr:colOff>38100</xdr:colOff>
      <xdr:row>76</xdr:row>
      <xdr:rowOff>112033</xdr:rowOff>
    </xdr:to>
    <xdr:sp macro="" textlink="">
      <xdr:nvSpPr>
        <xdr:cNvPr id="665" name="楕円 664">
          <a:extLst>
            <a:ext uri="{FF2B5EF4-FFF2-40B4-BE49-F238E27FC236}">
              <a16:creationId xmlns:a16="http://schemas.microsoft.com/office/drawing/2014/main" id="{190AFE49-AF92-4EBD-AFF0-7928D3B3B709}"/>
            </a:ext>
          </a:extLst>
        </xdr:cNvPr>
        <xdr:cNvSpPr/>
      </xdr:nvSpPr>
      <xdr:spPr>
        <a:xfrm>
          <a:off x="12299950" y="125643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103160</xdr:rowOff>
    </xdr:from>
    <xdr:ext cx="469744" cy="259045"/>
    <xdr:sp macro="" textlink="">
      <xdr:nvSpPr>
        <xdr:cNvPr id="666" name="テキスト ボックス 665">
          <a:extLst>
            <a:ext uri="{FF2B5EF4-FFF2-40B4-BE49-F238E27FC236}">
              <a16:creationId xmlns:a16="http://schemas.microsoft.com/office/drawing/2014/main" id="{F9274699-9A5E-479F-B6A9-E5983594EB4B}"/>
            </a:ext>
          </a:extLst>
        </xdr:cNvPr>
        <xdr:cNvSpPr txBox="1"/>
      </xdr:nvSpPr>
      <xdr:spPr>
        <a:xfrm>
          <a:off x="12134928" y="12657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55867</xdr:rowOff>
    </xdr:from>
    <xdr:to>
      <xdr:col>67</xdr:col>
      <xdr:colOff>101600</xdr:colOff>
      <xdr:row>71</xdr:row>
      <xdr:rowOff>157467</xdr:rowOff>
    </xdr:to>
    <xdr:sp macro="" textlink="">
      <xdr:nvSpPr>
        <xdr:cNvPr id="667" name="楕円 666">
          <a:extLst>
            <a:ext uri="{FF2B5EF4-FFF2-40B4-BE49-F238E27FC236}">
              <a16:creationId xmlns:a16="http://schemas.microsoft.com/office/drawing/2014/main" id="{409D2682-3E56-4550-A657-2D331ECDCD7B}"/>
            </a:ext>
          </a:extLst>
        </xdr:cNvPr>
        <xdr:cNvSpPr/>
      </xdr:nvSpPr>
      <xdr:spPr>
        <a:xfrm>
          <a:off x="11487150" y="1178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2544</xdr:rowOff>
    </xdr:from>
    <xdr:ext cx="534377" cy="259045"/>
    <xdr:sp macro="" textlink="">
      <xdr:nvSpPr>
        <xdr:cNvPr id="668" name="テキスト ボックス 667">
          <a:extLst>
            <a:ext uri="{FF2B5EF4-FFF2-40B4-BE49-F238E27FC236}">
              <a16:creationId xmlns:a16="http://schemas.microsoft.com/office/drawing/2014/main" id="{E3DDBE9D-6450-4FF4-B0E1-41E3F37C70FE}"/>
            </a:ext>
          </a:extLst>
        </xdr:cNvPr>
        <xdr:cNvSpPr txBox="1"/>
      </xdr:nvSpPr>
      <xdr:spPr>
        <a:xfrm>
          <a:off x="11308861" y="1156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58A61730-BA8E-4D63-88A9-8E4082E7C15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A98922A7-4D24-4EEE-8571-B84AAEB99E78}"/>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A03960D-2823-4D71-9B69-6E9D0E3F959B}"/>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1789BCC3-8742-4D12-B53B-7F342CCD16C1}"/>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F93E9DAE-3BB6-4097-B344-915432363D8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95BA94E2-9324-4B72-8E08-88121E0D5478}"/>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DCB27C82-B709-4EAF-9793-9528241F7D42}"/>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F275716C-0347-441F-B181-D56DA1F2F00C}"/>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60561637-A7EF-4CEB-ABFC-0FF77D727F04}"/>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7F5732D4-1CC6-4353-A5DF-58AFFFB77659}"/>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9" name="テキスト ボックス 678">
          <a:extLst>
            <a:ext uri="{FF2B5EF4-FFF2-40B4-BE49-F238E27FC236}">
              <a16:creationId xmlns:a16="http://schemas.microsoft.com/office/drawing/2014/main" id="{BD347356-9B34-4CED-82DC-5482D17D8369}"/>
            </a:ext>
          </a:extLst>
        </xdr:cNvPr>
        <xdr:cNvSpPr txBox="1"/>
      </xdr:nvSpPr>
      <xdr:spPr>
        <a:xfrm>
          <a:off x="109780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80" name="直線コネクタ 679">
          <a:extLst>
            <a:ext uri="{FF2B5EF4-FFF2-40B4-BE49-F238E27FC236}">
              <a16:creationId xmlns:a16="http://schemas.microsoft.com/office/drawing/2014/main" id="{5A445034-5394-4896-9873-6A66859BBC38}"/>
            </a:ext>
          </a:extLst>
        </xdr:cNvPr>
        <xdr:cNvCxnSpPr/>
      </xdr:nvCxnSpPr>
      <xdr:spPr>
        <a:xfrm>
          <a:off x="11207750" y="16541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81" name="テキスト ボックス 680">
          <a:extLst>
            <a:ext uri="{FF2B5EF4-FFF2-40B4-BE49-F238E27FC236}">
              <a16:creationId xmlns:a16="http://schemas.microsoft.com/office/drawing/2014/main" id="{30F2D066-3399-4E46-BA18-E19B0CD6AAD1}"/>
            </a:ext>
          </a:extLst>
        </xdr:cNvPr>
        <xdr:cNvSpPr txBox="1"/>
      </xdr:nvSpPr>
      <xdr:spPr>
        <a:xfrm>
          <a:off x="107336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2" name="直線コネクタ 681">
          <a:extLst>
            <a:ext uri="{FF2B5EF4-FFF2-40B4-BE49-F238E27FC236}">
              <a16:creationId xmlns:a16="http://schemas.microsoft.com/office/drawing/2014/main" id="{21C243B2-49EB-4203-A0A9-32C7ED1381E4}"/>
            </a:ext>
          </a:extLst>
        </xdr:cNvPr>
        <xdr:cNvCxnSpPr/>
      </xdr:nvCxnSpPr>
      <xdr:spPr>
        <a:xfrm>
          <a:off x="11207750" y="1625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3" name="テキスト ボックス 682">
          <a:extLst>
            <a:ext uri="{FF2B5EF4-FFF2-40B4-BE49-F238E27FC236}">
              <a16:creationId xmlns:a16="http://schemas.microsoft.com/office/drawing/2014/main" id="{155788D2-C3AD-4204-9424-60C440333286}"/>
            </a:ext>
          </a:extLst>
        </xdr:cNvPr>
        <xdr:cNvSpPr txBox="1"/>
      </xdr:nvSpPr>
      <xdr:spPr>
        <a:xfrm>
          <a:off x="107336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4" name="直線コネクタ 683">
          <a:extLst>
            <a:ext uri="{FF2B5EF4-FFF2-40B4-BE49-F238E27FC236}">
              <a16:creationId xmlns:a16="http://schemas.microsoft.com/office/drawing/2014/main" id="{50638C3E-124E-444F-98C8-18A4140DA6CB}"/>
            </a:ext>
          </a:extLst>
        </xdr:cNvPr>
        <xdr:cNvCxnSpPr/>
      </xdr:nvCxnSpPr>
      <xdr:spPr>
        <a:xfrm>
          <a:off x="11207750" y="15970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5" name="テキスト ボックス 684">
          <a:extLst>
            <a:ext uri="{FF2B5EF4-FFF2-40B4-BE49-F238E27FC236}">
              <a16:creationId xmlns:a16="http://schemas.microsoft.com/office/drawing/2014/main" id="{E7033A21-9193-4D52-AF76-125D6CCE3658}"/>
            </a:ext>
          </a:extLst>
        </xdr:cNvPr>
        <xdr:cNvSpPr txBox="1"/>
      </xdr:nvSpPr>
      <xdr:spPr>
        <a:xfrm>
          <a:off x="107336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7EEE8297-84DF-460F-A7FD-93515AE0F7E5}"/>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5E175C78-4276-4D2D-8D56-1B6E8324EC58}"/>
            </a:ext>
          </a:extLst>
        </xdr:cNvPr>
        <xdr:cNvSpPr txBox="1"/>
      </xdr:nvSpPr>
      <xdr:spPr>
        <a:xfrm>
          <a:off x="107336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8" name="直線コネクタ 687">
          <a:extLst>
            <a:ext uri="{FF2B5EF4-FFF2-40B4-BE49-F238E27FC236}">
              <a16:creationId xmlns:a16="http://schemas.microsoft.com/office/drawing/2014/main" id="{4946E3D3-B042-4563-B592-7A28C817AA26}"/>
            </a:ext>
          </a:extLst>
        </xdr:cNvPr>
        <xdr:cNvCxnSpPr/>
      </xdr:nvCxnSpPr>
      <xdr:spPr>
        <a:xfrm>
          <a:off x="11207750" y="15398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89" name="テキスト ボックス 688">
          <a:extLst>
            <a:ext uri="{FF2B5EF4-FFF2-40B4-BE49-F238E27FC236}">
              <a16:creationId xmlns:a16="http://schemas.microsoft.com/office/drawing/2014/main" id="{78AD94EE-30DE-4B2E-96A6-24479ADD8614}"/>
            </a:ext>
          </a:extLst>
        </xdr:cNvPr>
        <xdr:cNvSpPr txBox="1"/>
      </xdr:nvSpPr>
      <xdr:spPr>
        <a:xfrm>
          <a:off x="106694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90" name="直線コネクタ 689">
          <a:extLst>
            <a:ext uri="{FF2B5EF4-FFF2-40B4-BE49-F238E27FC236}">
              <a16:creationId xmlns:a16="http://schemas.microsoft.com/office/drawing/2014/main" id="{E6FBCC34-DF14-40A8-A12B-25C69BAF75A3}"/>
            </a:ext>
          </a:extLst>
        </xdr:cNvPr>
        <xdr:cNvCxnSpPr/>
      </xdr:nvCxnSpPr>
      <xdr:spPr>
        <a:xfrm>
          <a:off x="11207750" y="15113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91" name="テキスト ボックス 690">
          <a:extLst>
            <a:ext uri="{FF2B5EF4-FFF2-40B4-BE49-F238E27FC236}">
              <a16:creationId xmlns:a16="http://schemas.microsoft.com/office/drawing/2014/main" id="{B8FDA38B-98CE-46CA-8E8B-10C064C31764}"/>
            </a:ext>
          </a:extLst>
        </xdr:cNvPr>
        <xdr:cNvSpPr txBox="1"/>
      </xdr:nvSpPr>
      <xdr:spPr>
        <a:xfrm>
          <a:off x="10669481" y="14977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2" name="直線コネクタ 691">
          <a:extLst>
            <a:ext uri="{FF2B5EF4-FFF2-40B4-BE49-F238E27FC236}">
              <a16:creationId xmlns:a16="http://schemas.microsoft.com/office/drawing/2014/main" id="{23CBE283-5E28-4147-BA76-4E0F7DE44D3F}"/>
            </a:ext>
          </a:extLst>
        </xdr:cNvPr>
        <xdr:cNvCxnSpPr/>
      </xdr:nvCxnSpPr>
      <xdr:spPr>
        <a:xfrm>
          <a:off x="11207750" y="14839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93" name="テキスト ボックス 692">
          <a:extLst>
            <a:ext uri="{FF2B5EF4-FFF2-40B4-BE49-F238E27FC236}">
              <a16:creationId xmlns:a16="http://schemas.microsoft.com/office/drawing/2014/main" id="{51D1E7D6-8A36-462E-91F3-6FFE8E2EC87E}"/>
            </a:ext>
          </a:extLst>
        </xdr:cNvPr>
        <xdr:cNvSpPr txBox="1"/>
      </xdr:nvSpPr>
      <xdr:spPr>
        <a:xfrm>
          <a:off x="10669481" y="14697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45EEFD28-9E64-41AA-B0AB-97D438F08FE3}"/>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19B4B116-E022-49C7-A5C6-98061D126D3C}"/>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195CA7EB-6E07-40A1-8C98-76E0CE9EF5B1}"/>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163246</xdr:rowOff>
    </xdr:from>
    <xdr:to>
      <xdr:col>85</xdr:col>
      <xdr:colOff>126364</xdr:colOff>
      <xdr:row>98</xdr:row>
      <xdr:rowOff>126012</xdr:rowOff>
    </xdr:to>
    <xdr:cxnSp macro="">
      <xdr:nvCxnSpPr>
        <xdr:cNvPr id="697" name="直線コネクタ 696">
          <a:extLst>
            <a:ext uri="{FF2B5EF4-FFF2-40B4-BE49-F238E27FC236}">
              <a16:creationId xmlns:a16="http://schemas.microsoft.com/office/drawing/2014/main" id="{2F0E4F46-9377-4C45-9CEA-55E72C1E3182}"/>
            </a:ext>
          </a:extLst>
        </xdr:cNvPr>
        <xdr:cNvCxnSpPr/>
      </xdr:nvCxnSpPr>
      <xdr:spPr>
        <a:xfrm flipV="1">
          <a:off x="14698345" y="15028596"/>
          <a:ext cx="1269" cy="1328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129839</xdr:rowOff>
    </xdr:from>
    <xdr:ext cx="534377" cy="259045"/>
    <xdr:sp macro="" textlink="">
      <xdr:nvSpPr>
        <xdr:cNvPr id="698" name="公債費最小値テキスト">
          <a:extLst>
            <a:ext uri="{FF2B5EF4-FFF2-40B4-BE49-F238E27FC236}">
              <a16:creationId xmlns:a16="http://schemas.microsoft.com/office/drawing/2014/main" id="{3CBE766D-D1FF-4850-82D5-495386C7E86A}"/>
            </a:ext>
          </a:extLst>
        </xdr:cNvPr>
        <xdr:cNvSpPr txBox="1"/>
      </xdr:nvSpPr>
      <xdr:spPr>
        <a:xfrm>
          <a:off x="14744700" y="1636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126012</xdr:rowOff>
    </xdr:from>
    <xdr:to>
      <xdr:col>86</xdr:col>
      <xdr:colOff>25400</xdr:colOff>
      <xdr:row>98</xdr:row>
      <xdr:rowOff>126012</xdr:rowOff>
    </xdr:to>
    <xdr:cxnSp macro="">
      <xdr:nvCxnSpPr>
        <xdr:cNvPr id="699" name="直線コネクタ 698">
          <a:extLst>
            <a:ext uri="{FF2B5EF4-FFF2-40B4-BE49-F238E27FC236}">
              <a16:creationId xmlns:a16="http://schemas.microsoft.com/office/drawing/2014/main" id="{7A72CD90-D87B-4589-9692-A278E2A09E2F}"/>
            </a:ext>
          </a:extLst>
        </xdr:cNvPr>
        <xdr:cNvCxnSpPr/>
      </xdr:nvCxnSpPr>
      <xdr:spPr>
        <a:xfrm>
          <a:off x="14611350" y="163566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109923</xdr:rowOff>
    </xdr:from>
    <xdr:ext cx="599010" cy="259045"/>
    <xdr:sp macro="" textlink="">
      <xdr:nvSpPr>
        <xdr:cNvPr id="700" name="公債費最大値テキスト">
          <a:extLst>
            <a:ext uri="{FF2B5EF4-FFF2-40B4-BE49-F238E27FC236}">
              <a16:creationId xmlns:a16="http://schemas.microsoft.com/office/drawing/2014/main" id="{BC995ADF-BD9E-44DC-A6DE-DB7627BB1162}"/>
            </a:ext>
          </a:extLst>
        </xdr:cNvPr>
        <xdr:cNvSpPr txBox="1"/>
      </xdr:nvSpPr>
      <xdr:spPr>
        <a:xfrm>
          <a:off x="14744700" y="1481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163246</xdr:rowOff>
    </xdr:from>
    <xdr:to>
      <xdr:col>86</xdr:col>
      <xdr:colOff>25400</xdr:colOff>
      <xdr:row>90</xdr:row>
      <xdr:rowOff>163246</xdr:rowOff>
    </xdr:to>
    <xdr:cxnSp macro="">
      <xdr:nvCxnSpPr>
        <xdr:cNvPr id="701" name="直線コネクタ 700">
          <a:extLst>
            <a:ext uri="{FF2B5EF4-FFF2-40B4-BE49-F238E27FC236}">
              <a16:creationId xmlns:a16="http://schemas.microsoft.com/office/drawing/2014/main" id="{CF0057BE-21FE-4C1C-BA53-750C2FB8CDBD}"/>
            </a:ext>
          </a:extLst>
        </xdr:cNvPr>
        <xdr:cNvCxnSpPr/>
      </xdr:nvCxnSpPr>
      <xdr:spPr>
        <a:xfrm>
          <a:off x="14611350" y="150285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126012</xdr:rowOff>
    </xdr:from>
    <xdr:to>
      <xdr:col>85</xdr:col>
      <xdr:colOff>127000</xdr:colOff>
      <xdr:row>98</xdr:row>
      <xdr:rowOff>140357</xdr:rowOff>
    </xdr:to>
    <xdr:cxnSp macro="">
      <xdr:nvCxnSpPr>
        <xdr:cNvPr id="702" name="直線コネクタ 701">
          <a:extLst>
            <a:ext uri="{FF2B5EF4-FFF2-40B4-BE49-F238E27FC236}">
              <a16:creationId xmlns:a16="http://schemas.microsoft.com/office/drawing/2014/main" id="{661D4CAA-D471-4F08-87E7-5C878F57A851}"/>
            </a:ext>
          </a:extLst>
        </xdr:cNvPr>
        <xdr:cNvCxnSpPr/>
      </xdr:nvCxnSpPr>
      <xdr:spPr>
        <a:xfrm flipV="1">
          <a:off x="13938250" y="16356612"/>
          <a:ext cx="762000" cy="1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62099</xdr:rowOff>
    </xdr:from>
    <xdr:ext cx="534377" cy="259045"/>
    <xdr:sp macro="" textlink="">
      <xdr:nvSpPr>
        <xdr:cNvPr id="703" name="公債費平均値テキスト">
          <a:extLst>
            <a:ext uri="{FF2B5EF4-FFF2-40B4-BE49-F238E27FC236}">
              <a16:creationId xmlns:a16="http://schemas.microsoft.com/office/drawing/2014/main" id="{DA61C307-D1C8-4E20-83EA-63B179DA4BD6}"/>
            </a:ext>
          </a:extLst>
        </xdr:cNvPr>
        <xdr:cNvSpPr txBox="1"/>
      </xdr:nvSpPr>
      <xdr:spPr>
        <a:xfrm>
          <a:off x="14744700" y="15606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39222</xdr:rowOff>
    </xdr:from>
    <xdr:to>
      <xdr:col>85</xdr:col>
      <xdr:colOff>177800</xdr:colOff>
      <xdr:row>95</xdr:row>
      <xdr:rowOff>140822</xdr:rowOff>
    </xdr:to>
    <xdr:sp macro="" textlink="">
      <xdr:nvSpPr>
        <xdr:cNvPr id="704" name="フローチャート: 判断 703">
          <a:extLst>
            <a:ext uri="{FF2B5EF4-FFF2-40B4-BE49-F238E27FC236}">
              <a16:creationId xmlns:a16="http://schemas.microsoft.com/office/drawing/2014/main" id="{03D5148A-8C74-4438-96D2-B3C596FCBB6C}"/>
            </a:ext>
          </a:extLst>
        </xdr:cNvPr>
        <xdr:cNvSpPr/>
      </xdr:nvSpPr>
      <xdr:spPr>
        <a:xfrm>
          <a:off x="14649450" y="1575547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135714</xdr:rowOff>
    </xdr:from>
    <xdr:to>
      <xdr:col>81</xdr:col>
      <xdr:colOff>50800</xdr:colOff>
      <xdr:row>98</xdr:row>
      <xdr:rowOff>140357</xdr:rowOff>
    </xdr:to>
    <xdr:cxnSp macro="">
      <xdr:nvCxnSpPr>
        <xdr:cNvPr id="705" name="直線コネクタ 704">
          <a:extLst>
            <a:ext uri="{FF2B5EF4-FFF2-40B4-BE49-F238E27FC236}">
              <a16:creationId xmlns:a16="http://schemas.microsoft.com/office/drawing/2014/main" id="{3293321D-D16F-412B-B44F-E903E472C1E3}"/>
            </a:ext>
          </a:extLst>
        </xdr:cNvPr>
        <xdr:cNvCxnSpPr/>
      </xdr:nvCxnSpPr>
      <xdr:spPr>
        <a:xfrm>
          <a:off x="13144500" y="16366314"/>
          <a:ext cx="793750" cy="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62640</xdr:rowOff>
    </xdr:from>
    <xdr:to>
      <xdr:col>81</xdr:col>
      <xdr:colOff>101600</xdr:colOff>
      <xdr:row>95</xdr:row>
      <xdr:rowOff>164240</xdr:rowOff>
    </xdr:to>
    <xdr:sp macro="" textlink="">
      <xdr:nvSpPr>
        <xdr:cNvPr id="706" name="フローチャート: 判断 705">
          <a:extLst>
            <a:ext uri="{FF2B5EF4-FFF2-40B4-BE49-F238E27FC236}">
              <a16:creationId xmlns:a16="http://schemas.microsoft.com/office/drawing/2014/main" id="{42FD510A-DCCE-45C7-ADFF-E9E5AE9096FE}"/>
            </a:ext>
          </a:extLst>
        </xdr:cNvPr>
        <xdr:cNvSpPr/>
      </xdr:nvSpPr>
      <xdr:spPr>
        <a:xfrm>
          <a:off x="13887450" y="1577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9317</xdr:rowOff>
    </xdr:from>
    <xdr:ext cx="534377" cy="259045"/>
    <xdr:sp macro="" textlink="">
      <xdr:nvSpPr>
        <xdr:cNvPr id="707" name="テキスト ボックス 706">
          <a:extLst>
            <a:ext uri="{FF2B5EF4-FFF2-40B4-BE49-F238E27FC236}">
              <a16:creationId xmlns:a16="http://schemas.microsoft.com/office/drawing/2014/main" id="{115926AD-7DDE-401E-A46B-3E6734A7DF73}"/>
            </a:ext>
          </a:extLst>
        </xdr:cNvPr>
        <xdr:cNvSpPr txBox="1"/>
      </xdr:nvSpPr>
      <xdr:spPr>
        <a:xfrm>
          <a:off x="13709161" y="1555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135714</xdr:rowOff>
    </xdr:from>
    <xdr:to>
      <xdr:col>76</xdr:col>
      <xdr:colOff>114300</xdr:colOff>
      <xdr:row>98</xdr:row>
      <xdr:rowOff>154574</xdr:rowOff>
    </xdr:to>
    <xdr:cxnSp macro="">
      <xdr:nvCxnSpPr>
        <xdr:cNvPr id="708" name="直線コネクタ 707">
          <a:extLst>
            <a:ext uri="{FF2B5EF4-FFF2-40B4-BE49-F238E27FC236}">
              <a16:creationId xmlns:a16="http://schemas.microsoft.com/office/drawing/2014/main" id="{63065EC0-6D71-4174-8906-F3A19CEE0B1A}"/>
            </a:ext>
          </a:extLst>
        </xdr:cNvPr>
        <xdr:cNvCxnSpPr/>
      </xdr:nvCxnSpPr>
      <xdr:spPr>
        <a:xfrm flipV="1">
          <a:off x="12344400" y="16366314"/>
          <a:ext cx="8001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71098</xdr:rowOff>
    </xdr:from>
    <xdr:to>
      <xdr:col>76</xdr:col>
      <xdr:colOff>165100</xdr:colOff>
      <xdr:row>96</xdr:row>
      <xdr:rowOff>1248</xdr:rowOff>
    </xdr:to>
    <xdr:sp macro="" textlink="">
      <xdr:nvSpPr>
        <xdr:cNvPr id="709" name="フローチャート: 判断 708">
          <a:extLst>
            <a:ext uri="{FF2B5EF4-FFF2-40B4-BE49-F238E27FC236}">
              <a16:creationId xmlns:a16="http://schemas.microsoft.com/office/drawing/2014/main" id="{647C225B-9D1B-4CE9-8797-816DD441FC85}"/>
            </a:ext>
          </a:extLst>
        </xdr:cNvPr>
        <xdr:cNvSpPr/>
      </xdr:nvSpPr>
      <xdr:spPr>
        <a:xfrm>
          <a:off x="13093700" y="1578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17775</xdr:rowOff>
    </xdr:from>
    <xdr:ext cx="534377" cy="259045"/>
    <xdr:sp macro="" textlink="">
      <xdr:nvSpPr>
        <xdr:cNvPr id="710" name="テキスト ボックス 709">
          <a:extLst>
            <a:ext uri="{FF2B5EF4-FFF2-40B4-BE49-F238E27FC236}">
              <a16:creationId xmlns:a16="http://schemas.microsoft.com/office/drawing/2014/main" id="{73AC3CB4-4AB2-4EE9-86A1-6F79AB78E734}"/>
            </a:ext>
          </a:extLst>
        </xdr:cNvPr>
        <xdr:cNvSpPr txBox="1"/>
      </xdr:nvSpPr>
      <xdr:spPr>
        <a:xfrm>
          <a:off x="12896361" y="1556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154574</xdr:rowOff>
    </xdr:from>
    <xdr:to>
      <xdr:col>71</xdr:col>
      <xdr:colOff>177800</xdr:colOff>
      <xdr:row>98</xdr:row>
      <xdr:rowOff>166932</xdr:rowOff>
    </xdr:to>
    <xdr:cxnSp macro="">
      <xdr:nvCxnSpPr>
        <xdr:cNvPr id="711" name="直線コネクタ 710">
          <a:extLst>
            <a:ext uri="{FF2B5EF4-FFF2-40B4-BE49-F238E27FC236}">
              <a16:creationId xmlns:a16="http://schemas.microsoft.com/office/drawing/2014/main" id="{91AB4F3D-1B88-4B6C-BEC1-3E024CA4838A}"/>
            </a:ext>
          </a:extLst>
        </xdr:cNvPr>
        <xdr:cNvCxnSpPr/>
      </xdr:nvCxnSpPr>
      <xdr:spPr>
        <a:xfrm flipV="1">
          <a:off x="11537950" y="16385174"/>
          <a:ext cx="806450" cy="1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23078</xdr:rowOff>
    </xdr:from>
    <xdr:to>
      <xdr:col>72</xdr:col>
      <xdr:colOff>38100</xdr:colOff>
      <xdr:row>95</xdr:row>
      <xdr:rowOff>124678</xdr:rowOff>
    </xdr:to>
    <xdr:sp macro="" textlink="">
      <xdr:nvSpPr>
        <xdr:cNvPr id="712" name="フローチャート: 判断 711">
          <a:extLst>
            <a:ext uri="{FF2B5EF4-FFF2-40B4-BE49-F238E27FC236}">
              <a16:creationId xmlns:a16="http://schemas.microsoft.com/office/drawing/2014/main" id="{B8112EF7-6B7D-4C39-A989-2A2E4DE81B38}"/>
            </a:ext>
          </a:extLst>
        </xdr:cNvPr>
        <xdr:cNvSpPr/>
      </xdr:nvSpPr>
      <xdr:spPr>
        <a:xfrm>
          <a:off x="12299950" y="157393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141205</xdr:rowOff>
    </xdr:from>
    <xdr:ext cx="534377" cy="259045"/>
    <xdr:sp macro="" textlink="">
      <xdr:nvSpPr>
        <xdr:cNvPr id="713" name="テキスト ボックス 712">
          <a:extLst>
            <a:ext uri="{FF2B5EF4-FFF2-40B4-BE49-F238E27FC236}">
              <a16:creationId xmlns:a16="http://schemas.microsoft.com/office/drawing/2014/main" id="{8AAC3817-2BFE-4C06-BD04-0270532C3C79}"/>
            </a:ext>
          </a:extLst>
        </xdr:cNvPr>
        <xdr:cNvSpPr txBox="1"/>
      </xdr:nvSpPr>
      <xdr:spPr>
        <a:xfrm>
          <a:off x="12102611" y="1551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84556</xdr:rowOff>
    </xdr:from>
    <xdr:to>
      <xdr:col>67</xdr:col>
      <xdr:colOff>101600</xdr:colOff>
      <xdr:row>96</xdr:row>
      <xdr:rowOff>14706</xdr:rowOff>
    </xdr:to>
    <xdr:sp macro="" textlink="">
      <xdr:nvSpPr>
        <xdr:cNvPr id="714" name="フローチャート: 判断 713">
          <a:extLst>
            <a:ext uri="{FF2B5EF4-FFF2-40B4-BE49-F238E27FC236}">
              <a16:creationId xmlns:a16="http://schemas.microsoft.com/office/drawing/2014/main" id="{73B74538-80CD-4A84-9A0E-0DFA016F07F2}"/>
            </a:ext>
          </a:extLst>
        </xdr:cNvPr>
        <xdr:cNvSpPr/>
      </xdr:nvSpPr>
      <xdr:spPr>
        <a:xfrm>
          <a:off x="11487150" y="1580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31233</xdr:rowOff>
    </xdr:from>
    <xdr:ext cx="534377" cy="259045"/>
    <xdr:sp macro="" textlink="">
      <xdr:nvSpPr>
        <xdr:cNvPr id="715" name="テキスト ボックス 714">
          <a:extLst>
            <a:ext uri="{FF2B5EF4-FFF2-40B4-BE49-F238E27FC236}">
              <a16:creationId xmlns:a16="http://schemas.microsoft.com/office/drawing/2014/main" id="{A6A04ECE-C8F4-47BE-90D2-2B422B842825}"/>
            </a:ext>
          </a:extLst>
        </xdr:cNvPr>
        <xdr:cNvSpPr txBox="1"/>
      </xdr:nvSpPr>
      <xdr:spPr>
        <a:xfrm>
          <a:off x="11308861" y="1557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18C44151-70C6-4A3E-A319-9BDFEAE039B4}"/>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82707A6B-7CCF-43AD-9EF0-1E38B7FDC697}"/>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ACD065DD-9382-4D34-8981-1442A49E220A}"/>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3422B922-6EE5-44EB-B4C8-9B15804C7B4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1C34F8AC-9A55-4876-9F8D-97F6EF061171}"/>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75212</xdr:rowOff>
    </xdr:from>
    <xdr:to>
      <xdr:col>85</xdr:col>
      <xdr:colOff>177800</xdr:colOff>
      <xdr:row>99</xdr:row>
      <xdr:rowOff>5362</xdr:rowOff>
    </xdr:to>
    <xdr:sp macro="" textlink="">
      <xdr:nvSpPr>
        <xdr:cNvPr id="721" name="楕円 720">
          <a:extLst>
            <a:ext uri="{FF2B5EF4-FFF2-40B4-BE49-F238E27FC236}">
              <a16:creationId xmlns:a16="http://schemas.microsoft.com/office/drawing/2014/main" id="{5AAD8AE0-B3D6-4029-B58F-A79BD49D0972}"/>
            </a:ext>
          </a:extLst>
        </xdr:cNvPr>
        <xdr:cNvSpPr/>
      </xdr:nvSpPr>
      <xdr:spPr>
        <a:xfrm>
          <a:off x="14649450" y="1630581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161589</xdr:rowOff>
    </xdr:from>
    <xdr:ext cx="534377" cy="259045"/>
    <xdr:sp macro="" textlink="">
      <xdr:nvSpPr>
        <xdr:cNvPr id="722" name="公債費該当値テキスト">
          <a:extLst>
            <a:ext uri="{FF2B5EF4-FFF2-40B4-BE49-F238E27FC236}">
              <a16:creationId xmlns:a16="http://schemas.microsoft.com/office/drawing/2014/main" id="{B43505B0-0CA4-4361-A820-DF6B3DA2B056}"/>
            </a:ext>
          </a:extLst>
        </xdr:cNvPr>
        <xdr:cNvSpPr txBox="1"/>
      </xdr:nvSpPr>
      <xdr:spPr>
        <a:xfrm>
          <a:off x="14744700" y="1622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89557</xdr:rowOff>
    </xdr:from>
    <xdr:to>
      <xdr:col>81</xdr:col>
      <xdr:colOff>101600</xdr:colOff>
      <xdr:row>99</xdr:row>
      <xdr:rowOff>19707</xdr:rowOff>
    </xdr:to>
    <xdr:sp macro="" textlink="">
      <xdr:nvSpPr>
        <xdr:cNvPr id="723" name="楕円 722">
          <a:extLst>
            <a:ext uri="{FF2B5EF4-FFF2-40B4-BE49-F238E27FC236}">
              <a16:creationId xmlns:a16="http://schemas.microsoft.com/office/drawing/2014/main" id="{E51B99DF-224E-4669-8780-7F2C6F8ED270}"/>
            </a:ext>
          </a:extLst>
        </xdr:cNvPr>
        <xdr:cNvSpPr/>
      </xdr:nvSpPr>
      <xdr:spPr>
        <a:xfrm>
          <a:off x="13887450" y="1632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10834</xdr:rowOff>
    </xdr:from>
    <xdr:ext cx="534377" cy="259045"/>
    <xdr:sp macro="" textlink="">
      <xdr:nvSpPr>
        <xdr:cNvPr id="724" name="テキスト ボックス 723">
          <a:extLst>
            <a:ext uri="{FF2B5EF4-FFF2-40B4-BE49-F238E27FC236}">
              <a16:creationId xmlns:a16="http://schemas.microsoft.com/office/drawing/2014/main" id="{CB7F27D6-DE84-4B0D-9795-E975EB64FA72}"/>
            </a:ext>
          </a:extLst>
        </xdr:cNvPr>
        <xdr:cNvSpPr txBox="1"/>
      </xdr:nvSpPr>
      <xdr:spPr>
        <a:xfrm>
          <a:off x="13709161" y="1641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84914</xdr:rowOff>
    </xdr:from>
    <xdr:to>
      <xdr:col>76</xdr:col>
      <xdr:colOff>165100</xdr:colOff>
      <xdr:row>99</xdr:row>
      <xdr:rowOff>15064</xdr:rowOff>
    </xdr:to>
    <xdr:sp macro="" textlink="">
      <xdr:nvSpPr>
        <xdr:cNvPr id="725" name="楕円 724">
          <a:extLst>
            <a:ext uri="{FF2B5EF4-FFF2-40B4-BE49-F238E27FC236}">
              <a16:creationId xmlns:a16="http://schemas.microsoft.com/office/drawing/2014/main" id="{213FB6BC-7672-4A0E-9426-55467748F714}"/>
            </a:ext>
          </a:extLst>
        </xdr:cNvPr>
        <xdr:cNvSpPr/>
      </xdr:nvSpPr>
      <xdr:spPr>
        <a:xfrm>
          <a:off x="13093700" y="1631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6191</xdr:rowOff>
    </xdr:from>
    <xdr:ext cx="534377" cy="259045"/>
    <xdr:sp macro="" textlink="">
      <xdr:nvSpPr>
        <xdr:cNvPr id="726" name="テキスト ボックス 725">
          <a:extLst>
            <a:ext uri="{FF2B5EF4-FFF2-40B4-BE49-F238E27FC236}">
              <a16:creationId xmlns:a16="http://schemas.microsoft.com/office/drawing/2014/main" id="{88FE8A37-5556-4C70-8F17-E56381549505}"/>
            </a:ext>
          </a:extLst>
        </xdr:cNvPr>
        <xdr:cNvSpPr txBox="1"/>
      </xdr:nvSpPr>
      <xdr:spPr>
        <a:xfrm>
          <a:off x="12896361" y="1640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103774</xdr:rowOff>
    </xdr:from>
    <xdr:to>
      <xdr:col>72</xdr:col>
      <xdr:colOff>38100</xdr:colOff>
      <xdr:row>99</xdr:row>
      <xdr:rowOff>33924</xdr:rowOff>
    </xdr:to>
    <xdr:sp macro="" textlink="">
      <xdr:nvSpPr>
        <xdr:cNvPr id="727" name="楕円 726">
          <a:extLst>
            <a:ext uri="{FF2B5EF4-FFF2-40B4-BE49-F238E27FC236}">
              <a16:creationId xmlns:a16="http://schemas.microsoft.com/office/drawing/2014/main" id="{14E312A6-4DA9-4869-8A1B-879E8A013C74}"/>
            </a:ext>
          </a:extLst>
        </xdr:cNvPr>
        <xdr:cNvSpPr/>
      </xdr:nvSpPr>
      <xdr:spPr>
        <a:xfrm>
          <a:off x="12299950" y="163343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25051</xdr:rowOff>
    </xdr:from>
    <xdr:ext cx="534377" cy="259045"/>
    <xdr:sp macro="" textlink="">
      <xdr:nvSpPr>
        <xdr:cNvPr id="728" name="テキスト ボックス 727">
          <a:extLst>
            <a:ext uri="{FF2B5EF4-FFF2-40B4-BE49-F238E27FC236}">
              <a16:creationId xmlns:a16="http://schemas.microsoft.com/office/drawing/2014/main" id="{7E6FE597-3684-447E-8B4D-EA3D73F3FA14}"/>
            </a:ext>
          </a:extLst>
        </xdr:cNvPr>
        <xdr:cNvSpPr txBox="1"/>
      </xdr:nvSpPr>
      <xdr:spPr>
        <a:xfrm>
          <a:off x="12102611" y="1642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116132</xdr:rowOff>
    </xdr:from>
    <xdr:to>
      <xdr:col>67</xdr:col>
      <xdr:colOff>101600</xdr:colOff>
      <xdr:row>99</xdr:row>
      <xdr:rowOff>46282</xdr:rowOff>
    </xdr:to>
    <xdr:sp macro="" textlink="">
      <xdr:nvSpPr>
        <xdr:cNvPr id="729" name="楕円 728">
          <a:extLst>
            <a:ext uri="{FF2B5EF4-FFF2-40B4-BE49-F238E27FC236}">
              <a16:creationId xmlns:a16="http://schemas.microsoft.com/office/drawing/2014/main" id="{91140A6F-444B-4667-99BA-1D66AC8F8845}"/>
            </a:ext>
          </a:extLst>
        </xdr:cNvPr>
        <xdr:cNvSpPr/>
      </xdr:nvSpPr>
      <xdr:spPr>
        <a:xfrm>
          <a:off x="11487150" y="1634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37409</xdr:rowOff>
    </xdr:from>
    <xdr:ext cx="534377" cy="259045"/>
    <xdr:sp macro="" textlink="">
      <xdr:nvSpPr>
        <xdr:cNvPr id="730" name="テキスト ボックス 729">
          <a:extLst>
            <a:ext uri="{FF2B5EF4-FFF2-40B4-BE49-F238E27FC236}">
              <a16:creationId xmlns:a16="http://schemas.microsoft.com/office/drawing/2014/main" id="{6BD124A7-2874-4ED2-832C-BE15A6395D8F}"/>
            </a:ext>
          </a:extLst>
        </xdr:cNvPr>
        <xdr:cNvSpPr txBox="1"/>
      </xdr:nvSpPr>
      <xdr:spPr>
        <a:xfrm>
          <a:off x="11308861" y="1643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F5719E5F-7184-479D-9F19-08B1CB19388B}"/>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B3188679-8E60-44E4-8B99-07F2ACAC6E35}"/>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AFF573CD-3A33-452E-9EFD-D78BCB64BE72}"/>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E7D2A11E-967A-4EA1-B475-0269EC2733AE}"/>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8C12739A-C8BE-423E-B3AF-939EF5B2CCBC}"/>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AE896855-A2E2-48FC-893A-5F88091760E7}"/>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53FDEFA7-3472-4CDB-A4F3-B0AFDCC77D01}"/>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6FC6081E-9F41-43B9-A812-1A416295F045}"/>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313CCD6E-CB70-4763-B265-2F102711400F}"/>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83D656EB-330B-4050-9FAA-5CE9DAB97FE2}"/>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9B02CAB3-3B8C-46E7-8133-3663C3648333}"/>
            </a:ext>
          </a:extLst>
        </xdr:cNvPr>
        <xdr:cNvCxnSpPr/>
      </xdr:nvCxnSpPr>
      <xdr:spPr>
        <a:xfrm>
          <a:off x="164592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4AD4D1E8-1280-4CA2-9C32-E6BFD0D3A62E}"/>
            </a:ext>
          </a:extLst>
        </xdr:cNvPr>
        <xdr:cNvSpPr txBox="1"/>
      </xdr:nvSpPr>
      <xdr:spPr>
        <a:xfrm>
          <a:off x="162485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F3419337-B7B0-4610-9335-DADA75F7792B}"/>
            </a:ext>
          </a:extLst>
        </xdr:cNvPr>
        <xdr:cNvCxnSpPr/>
      </xdr:nvCxnSpPr>
      <xdr:spPr>
        <a:xfrm>
          <a:off x="164592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a16="http://schemas.microsoft.com/office/drawing/2014/main" id="{DBB5E0BE-8717-47D0-88B7-4FF7E23E893C}"/>
            </a:ext>
          </a:extLst>
        </xdr:cNvPr>
        <xdr:cNvSpPr txBox="1"/>
      </xdr:nvSpPr>
      <xdr:spPr>
        <a:xfrm>
          <a:off x="16049171" y="5839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F375E6A9-1F5D-414E-9418-81734EC860B9}"/>
            </a:ext>
          </a:extLst>
        </xdr:cNvPr>
        <xdr:cNvCxnSpPr/>
      </xdr:nvCxnSpPr>
      <xdr:spPr>
        <a:xfrm>
          <a:off x="164592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6" name="テキスト ボックス 745">
          <a:extLst>
            <a:ext uri="{FF2B5EF4-FFF2-40B4-BE49-F238E27FC236}">
              <a16:creationId xmlns:a16="http://schemas.microsoft.com/office/drawing/2014/main" id="{AA7797DA-ACEB-461D-93F0-1B86E81DDF21}"/>
            </a:ext>
          </a:extLst>
        </xdr:cNvPr>
        <xdr:cNvSpPr txBox="1"/>
      </xdr:nvSpPr>
      <xdr:spPr>
        <a:xfrm>
          <a:off x="16049171" y="5401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3A89193A-153D-4924-97AC-DD5141BFC815}"/>
            </a:ext>
          </a:extLst>
        </xdr:cNvPr>
        <xdr:cNvCxnSpPr/>
      </xdr:nvCxnSpPr>
      <xdr:spPr>
        <a:xfrm>
          <a:off x="164592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8" name="テキスト ボックス 747">
          <a:extLst>
            <a:ext uri="{FF2B5EF4-FFF2-40B4-BE49-F238E27FC236}">
              <a16:creationId xmlns:a16="http://schemas.microsoft.com/office/drawing/2014/main" id="{3EC6A806-D956-4C30-9F35-6B1D26813440}"/>
            </a:ext>
          </a:extLst>
        </xdr:cNvPr>
        <xdr:cNvSpPr txBox="1"/>
      </xdr:nvSpPr>
      <xdr:spPr>
        <a:xfrm>
          <a:off x="16049171" y="4956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9758EF4B-0DA5-4F04-9E3A-1B8BE9397DEE}"/>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0" name="テキスト ボックス 749">
          <a:extLst>
            <a:ext uri="{FF2B5EF4-FFF2-40B4-BE49-F238E27FC236}">
              <a16:creationId xmlns:a16="http://schemas.microsoft.com/office/drawing/2014/main" id="{D3502545-C7F0-43DA-A23D-56979318A4C6}"/>
            </a:ext>
          </a:extLst>
        </xdr:cNvPr>
        <xdr:cNvSpPr txBox="1"/>
      </xdr:nvSpPr>
      <xdr:spPr>
        <a:xfrm>
          <a:off x="160491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B798D81A-0BC0-4371-A74D-AF68677DB8A3}"/>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79349</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AE4D02F0-9622-422C-9828-4B0937501D20}"/>
            </a:ext>
          </a:extLst>
        </xdr:cNvPr>
        <xdr:cNvCxnSpPr/>
      </xdr:nvCxnSpPr>
      <xdr:spPr>
        <a:xfrm flipV="1">
          <a:off x="19949795" y="5368899"/>
          <a:ext cx="1269" cy="105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53" name="諸支出金最小値テキスト">
          <a:extLst>
            <a:ext uri="{FF2B5EF4-FFF2-40B4-BE49-F238E27FC236}">
              <a16:creationId xmlns:a16="http://schemas.microsoft.com/office/drawing/2014/main" id="{4A5555A6-E635-4577-B867-DFA14BD70A69}"/>
            </a:ext>
          </a:extLst>
        </xdr:cNvPr>
        <xdr:cNvSpPr txBox="1"/>
      </xdr:nvSpPr>
      <xdr:spPr>
        <a:xfrm>
          <a:off x="20002500" y="64388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E4BCD2F9-EAD0-49BA-853E-CF5C3299C826}"/>
            </a:ext>
          </a:extLst>
        </xdr:cNvPr>
        <xdr:cNvCxnSpPr/>
      </xdr:nvCxnSpPr>
      <xdr:spPr>
        <a:xfrm>
          <a:off x="198818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26026</xdr:rowOff>
    </xdr:from>
    <xdr:ext cx="469744" cy="259045"/>
    <xdr:sp macro="" textlink="">
      <xdr:nvSpPr>
        <xdr:cNvPr id="755" name="諸支出金最大値テキスト">
          <a:extLst>
            <a:ext uri="{FF2B5EF4-FFF2-40B4-BE49-F238E27FC236}">
              <a16:creationId xmlns:a16="http://schemas.microsoft.com/office/drawing/2014/main" id="{F5B2BD9D-6A3B-4C03-8ED8-E24B3B1B4CBF}"/>
            </a:ext>
          </a:extLst>
        </xdr:cNvPr>
        <xdr:cNvSpPr txBox="1"/>
      </xdr:nvSpPr>
      <xdr:spPr>
        <a:xfrm>
          <a:off x="20002500" y="515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79349</xdr:rowOff>
    </xdr:from>
    <xdr:to>
      <xdr:col>116</xdr:col>
      <xdr:colOff>152400</xdr:colOff>
      <xdr:row>32</xdr:row>
      <xdr:rowOff>79349</xdr:rowOff>
    </xdr:to>
    <xdr:cxnSp macro="">
      <xdr:nvCxnSpPr>
        <xdr:cNvPr id="756" name="直線コネクタ 755">
          <a:extLst>
            <a:ext uri="{FF2B5EF4-FFF2-40B4-BE49-F238E27FC236}">
              <a16:creationId xmlns:a16="http://schemas.microsoft.com/office/drawing/2014/main" id="{9FCB726B-C67C-4353-A1E1-463BC3B66423}"/>
            </a:ext>
          </a:extLst>
        </xdr:cNvPr>
        <xdr:cNvCxnSpPr/>
      </xdr:nvCxnSpPr>
      <xdr:spPr>
        <a:xfrm>
          <a:off x="19881850" y="53688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6D93E0E9-1795-4D08-BA39-3829A8844205}"/>
            </a:ext>
          </a:extLst>
        </xdr:cNvPr>
        <xdr:cNvCxnSpPr/>
      </xdr:nvCxnSpPr>
      <xdr:spPr>
        <a:xfrm>
          <a:off x="19202400" y="6419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13932" cy="259045"/>
    <xdr:sp macro="" textlink="">
      <xdr:nvSpPr>
        <xdr:cNvPr id="758" name="諸支出金平均値テキスト">
          <a:extLst>
            <a:ext uri="{FF2B5EF4-FFF2-40B4-BE49-F238E27FC236}">
              <a16:creationId xmlns:a16="http://schemas.microsoft.com/office/drawing/2014/main" id="{CFB52C6D-D556-4BC8-9941-139DB03EA932}"/>
            </a:ext>
          </a:extLst>
        </xdr:cNvPr>
        <xdr:cNvSpPr txBox="1"/>
      </xdr:nvSpPr>
      <xdr:spPr>
        <a:xfrm>
          <a:off x="20002500" y="61911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59" name="フローチャート: 判断 758">
          <a:extLst>
            <a:ext uri="{FF2B5EF4-FFF2-40B4-BE49-F238E27FC236}">
              <a16:creationId xmlns:a16="http://schemas.microsoft.com/office/drawing/2014/main" id="{D94BC8EA-38C7-4EA8-AF3B-D9EDC3B4BAF9}"/>
            </a:ext>
          </a:extLst>
        </xdr:cNvPr>
        <xdr:cNvSpPr/>
      </xdr:nvSpPr>
      <xdr:spPr>
        <a:xfrm>
          <a:off x="19900900" y="63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1CE69823-4116-4595-81C5-E80B5DB734E6}"/>
            </a:ext>
          </a:extLst>
        </xdr:cNvPr>
        <xdr:cNvCxnSpPr/>
      </xdr:nvCxnSpPr>
      <xdr:spPr>
        <a:xfrm>
          <a:off x="18395950" y="6419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53696</xdr:rowOff>
    </xdr:from>
    <xdr:to>
      <xdr:col>112</xdr:col>
      <xdr:colOff>38100</xdr:colOff>
      <xdr:row>38</xdr:row>
      <xdr:rowOff>155296</xdr:rowOff>
    </xdr:to>
    <xdr:sp macro="" textlink="">
      <xdr:nvSpPr>
        <xdr:cNvPr id="761" name="フローチャート: 判断 760">
          <a:extLst>
            <a:ext uri="{FF2B5EF4-FFF2-40B4-BE49-F238E27FC236}">
              <a16:creationId xmlns:a16="http://schemas.microsoft.com/office/drawing/2014/main" id="{8C5658BC-FCCE-476B-8C82-90EA930BFADD}"/>
            </a:ext>
          </a:extLst>
        </xdr:cNvPr>
        <xdr:cNvSpPr/>
      </xdr:nvSpPr>
      <xdr:spPr>
        <a:xfrm>
          <a:off x="19157950" y="633384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373</xdr:rowOff>
    </xdr:from>
    <xdr:ext cx="313932" cy="259045"/>
    <xdr:sp macro="" textlink="">
      <xdr:nvSpPr>
        <xdr:cNvPr id="762" name="テキスト ボックス 761">
          <a:extLst>
            <a:ext uri="{FF2B5EF4-FFF2-40B4-BE49-F238E27FC236}">
              <a16:creationId xmlns:a16="http://schemas.microsoft.com/office/drawing/2014/main" id="{CA13E7E6-2987-4542-9F3E-1BD620FBE445}"/>
            </a:ext>
          </a:extLst>
        </xdr:cNvPr>
        <xdr:cNvSpPr txBox="1"/>
      </xdr:nvSpPr>
      <xdr:spPr>
        <a:xfrm>
          <a:off x="19051783" y="6115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6436BAD8-0EEF-448C-B6E0-A9EE93DAB786}"/>
            </a:ext>
          </a:extLst>
        </xdr:cNvPr>
        <xdr:cNvCxnSpPr/>
      </xdr:nvCxnSpPr>
      <xdr:spPr>
        <a:xfrm>
          <a:off x="17602200" y="6419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43180</xdr:rowOff>
    </xdr:from>
    <xdr:to>
      <xdr:col>107</xdr:col>
      <xdr:colOff>101600</xdr:colOff>
      <xdr:row>38</xdr:row>
      <xdr:rowOff>144780</xdr:rowOff>
    </xdr:to>
    <xdr:sp macro="" textlink="">
      <xdr:nvSpPr>
        <xdr:cNvPr id="764" name="フローチャート: 判断 763">
          <a:extLst>
            <a:ext uri="{FF2B5EF4-FFF2-40B4-BE49-F238E27FC236}">
              <a16:creationId xmlns:a16="http://schemas.microsoft.com/office/drawing/2014/main" id="{09F4FEDF-2410-4600-90C2-8A49983FFD4E}"/>
            </a:ext>
          </a:extLst>
        </xdr:cNvPr>
        <xdr:cNvSpPr/>
      </xdr:nvSpPr>
      <xdr:spPr>
        <a:xfrm>
          <a:off x="1834515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161307</xdr:rowOff>
    </xdr:from>
    <xdr:ext cx="378565" cy="259045"/>
    <xdr:sp macro="" textlink="">
      <xdr:nvSpPr>
        <xdr:cNvPr id="765" name="テキスト ボックス 764">
          <a:extLst>
            <a:ext uri="{FF2B5EF4-FFF2-40B4-BE49-F238E27FC236}">
              <a16:creationId xmlns:a16="http://schemas.microsoft.com/office/drawing/2014/main" id="{CA96626D-DB13-4835-9D40-20802F5779B1}"/>
            </a:ext>
          </a:extLst>
        </xdr:cNvPr>
        <xdr:cNvSpPr txBox="1"/>
      </xdr:nvSpPr>
      <xdr:spPr>
        <a:xfrm>
          <a:off x="18225717" y="6111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8F12A9A-5151-4EE6-9D46-A60DB18E1981}"/>
            </a:ext>
          </a:extLst>
        </xdr:cNvPr>
        <xdr:cNvCxnSpPr/>
      </xdr:nvCxnSpPr>
      <xdr:spPr>
        <a:xfrm>
          <a:off x="16802100" y="6419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72441</xdr:rowOff>
    </xdr:from>
    <xdr:to>
      <xdr:col>102</xdr:col>
      <xdr:colOff>165100</xdr:colOff>
      <xdr:row>39</xdr:row>
      <xdr:rowOff>2591</xdr:rowOff>
    </xdr:to>
    <xdr:sp macro="" textlink="">
      <xdr:nvSpPr>
        <xdr:cNvPr id="767" name="フローチャート: 判断 766">
          <a:extLst>
            <a:ext uri="{FF2B5EF4-FFF2-40B4-BE49-F238E27FC236}">
              <a16:creationId xmlns:a16="http://schemas.microsoft.com/office/drawing/2014/main" id="{691E5684-BD15-4A18-8E65-A1AEFC57C5E0}"/>
            </a:ext>
          </a:extLst>
        </xdr:cNvPr>
        <xdr:cNvSpPr/>
      </xdr:nvSpPr>
      <xdr:spPr>
        <a:xfrm>
          <a:off x="17551400" y="63525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19118</xdr:rowOff>
    </xdr:from>
    <xdr:ext cx="313932" cy="259045"/>
    <xdr:sp macro="" textlink="">
      <xdr:nvSpPr>
        <xdr:cNvPr id="768" name="テキスト ボックス 767">
          <a:extLst>
            <a:ext uri="{FF2B5EF4-FFF2-40B4-BE49-F238E27FC236}">
              <a16:creationId xmlns:a16="http://schemas.microsoft.com/office/drawing/2014/main" id="{D9ECD24D-9FD9-4608-BC7B-40285159AA72}"/>
            </a:ext>
          </a:extLst>
        </xdr:cNvPr>
        <xdr:cNvSpPr txBox="1"/>
      </xdr:nvSpPr>
      <xdr:spPr>
        <a:xfrm>
          <a:off x="17464283" y="61341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3861</xdr:rowOff>
    </xdr:from>
    <xdr:to>
      <xdr:col>98</xdr:col>
      <xdr:colOff>38100</xdr:colOff>
      <xdr:row>37</xdr:row>
      <xdr:rowOff>105461</xdr:rowOff>
    </xdr:to>
    <xdr:sp macro="" textlink="">
      <xdr:nvSpPr>
        <xdr:cNvPr id="769" name="フローチャート: 判断 768">
          <a:extLst>
            <a:ext uri="{FF2B5EF4-FFF2-40B4-BE49-F238E27FC236}">
              <a16:creationId xmlns:a16="http://schemas.microsoft.com/office/drawing/2014/main" id="{08FAEC2D-EA61-410D-8AD1-605CDDC55E7B}"/>
            </a:ext>
          </a:extLst>
        </xdr:cNvPr>
        <xdr:cNvSpPr/>
      </xdr:nvSpPr>
      <xdr:spPr>
        <a:xfrm>
          <a:off x="16757650" y="61189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121988</xdr:rowOff>
    </xdr:from>
    <xdr:ext cx="378565" cy="259045"/>
    <xdr:sp macro="" textlink="">
      <xdr:nvSpPr>
        <xdr:cNvPr id="770" name="テキスト ボックス 769">
          <a:extLst>
            <a:ext uri="{FF2B5EF4-FFF2-40B4-BE49-F238E27FC236}">
              <a16:creationId xmlns:a16="http://schemas.microsoft.com/office/drawing/2014/main" id="{AFD4793A-0268-4027-B33B-B6610F0A90C3}"/>
            </a:ext>
          </a:extLst>
        </xdr:cNvPr>
        <xdr:cNvSpPr txBox="1"/>
      </xdr:nvSpPr>
      <xdr:spPr>
        <a:xfrm>
          <a:off x="16631867" y="5906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E7A548DC-E060-48DC-90B3-DD2CCE2AD044}"/>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7219B271-9642-4916-92FF-5798177C44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329B15DB-2B23-4A95-A622-7619EA055166}"/>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161A7D44-0574-414B-88D6-7948F2244D46}"/>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31F3D994-C860-4FD4-A22D-8D69956D66D5}"/>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EB0401A6-CFE8-4BB2-8320-50EFA9AB53F9}"/>
            </a:ext>
          </a:extLst>
        </xdr:cNvPr>
        <xdr:cNvSpPr/>
      </xdr:nvSpPr>
      <xdr:spPr>
        <a:xfrm>
          <a:off x="199009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77" name="諸支出金該当値テキスト">
          <a:extLst>
            <a:ext uri="{FF2B5EF4-FFF2-40B4-BE49-F238E27FC236}">
              <a16:creationId xmlns:a16="http://schemas.microsoft.com/office/drawing/2014/main" id="{07E69563-2B3D-4347-BB86-94FFB47D7DEB}"/>
            </a:ext>
          </a:extLst>
        </xdr:cNvPr>
        <xdr:cNvSpPr txBox="1"/>
      </xdr:nvSpPr>
      <xdr:spPr>
        <a:xfrm>
          <a:off x="20002500" y="63118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B257A049-9939-454B-B1B1-7C755DDD4571}"/>
            </a:ext>
          </a:extLst>
        </xdr:cNvPr>
        <xdr:cNvSpPr/>
      </xdr:nvSpPr>
      <xdr:spPr>
        <a:xfrm>
          <a:off x="191579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A5763D2E-9146-494F-B625-3F7CC33E71DC}"/>
            </a:ext>
          </a:extLst>
        </xdr:cNvPr>
        <xdr:cNvSpPr txBox="1"/>
      </xdr:nvSpPr>
      <xdr:spPr>
        <a:xfrm>
          <a:off x="190841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9E1338C1-F1F1-458E-99F5-B9E15332252B}"/>
            </a:ext>
          </a:extLst>
        </xdr:cNvPr>
        <xdr:cNvSpPr/>
      </xdr:nvSpPr>
      <xdr:spPr>
        <a:xfrm>
          <a:off x="183451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7A13D248-5868-4AF1-85D1-7B9033336682}"/>
            </a:ext>
          </a:extLst>
        </xdr:cNvPr>
        <xdr:cNvSpPr txBox="1"/>
      </xdr:nvSpPr>
      <xdr:spPr>
        <a:xfrm>
          <a:off x="182903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7C863974-4034-4064-88EF-7D50CB056FCB}"/>
            </a:ext>
          </a:extLst>
        </xdr:cNvPr>
        <xdr:cNvSpPr/>
      </xdr:nvSpPr>
      <xdr:spPr>
        <a:xfrm>
          <a:off x="175514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26330718-0474-45A0-A8B6-AA8D47AF4592}"/>
            </a:ext>
          </a:extLst>
        </xdr:cNvPr>
        <xdr:cNvSpPr txBox="1"/>
      </xdr:nvSpPr>
      <xdr:spPr>
        <a:xfrm>
          <a:off x="174902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1FD2D2D7-3E3B-4623-99F7-CCCB6254E290}"/>
            </a:ext>
          </a:extLst>
        </xdr:cNvPr>
        <xdr:cNvSpPr/>
      </xdr:nvSpPr>
      <xdr:spPr>
        <a:xfrm>
          <a:off x="167576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A7F5C82-03C2-4A50-AB4A-7B9025D5C651}"/>
            </a:ext>
          </a:extLst>
        </xdr:cNvPr>
        <xdr:cNvSpPr txBox="1"/>
      </xdr:nvSpPr>
      <xdr:spPr>
        <a:xfrm>
          <a:off x="166838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5C74BE99-9769-438E-AC4B-FB61B5AC2405}"/>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AF36F5EA-4303-4CBD-B266-F6E75BDF8F2F}"/>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D91732A2-37BC-4AB0-8D03-78F14EE322B8}"/>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77FCF796-6166-4563-AC2A-5CF71E03C1BE}"/>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72D40CAC-4546-48C6-8949-F8C44DFF0AFD}"/>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E2410A8B-B20C-4CAE-B0E6-9DEDCF27076E}"/>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E62AE438-EC9E-4B24-824B-B654E85F6CB8}"/>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822E0DE4-031F-4539-B43D-49C4B5F9C9B2}"/>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85F4FAB1-F6A5-40C4-9A8A-ECABF9C2D9F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82C633BB-F93E-440C-AA5A-F2CA70EDA35B}"/>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3B3F3761-701A-4C56-BE74-60B3558AB2FF}"/>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8FD4D3B5-B1D8-415C-9B7A-F28BB69029B1}"/>
            </a:ext>
          </a:extLst>
        </xdr:cNvPr>
        <xdr:cNvSpPr txBox="1"/>
      </xdr:nvSpPr>
      <xdr:spPr>
        <a:xfrm>
          <a:off x="162485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6B1AEE1F-3A2A-4C8D-8875-9C4101B91C66}"/>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EA2322D8-C439-449E-88DA-895E8294CF35}"/>
            </a:ext>
          </a:extLst>
        </xdr:cNvPr>
        <xdr:cNvSpPr txBox="1"/>
      </xdr:nvSpPr>
      <xdr:spPr>
        <a:xfrm>
          <a:off x="162485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36C40156-F0CD-4B00-87EA-4BE2B9D575E9}"/>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37B86FC0-73E9-44D8-9CF9-BCA44A0A0F05}"/>
            </a:ext>
          </a:extLst>
        </xdr:cNvPr>
        <xdr:cNvCxnSpPr/>
      </xdr:nvCxnSpPr>
      <xdr:spPr>
        <a:xfrm>
          <a:off x="1994979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5FC99C66-771A-479E-BD5C-7B7A5646E4D6}"/>
            </a:ext>
          </a:extLst>
        </xdr:cNvPr>
        <xdr:cNvSpPr txBox="1"/>
      </xdr:nvSpPr>
      <xdr:spPr>
        <a:xfrm>
          <a:off x="200025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A6DE6CC8-A7E2-4201-86C0-6A2FD7CC5971}"/>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8DED10CB-83E2-4F8E-82E5-1B7DDA69CE1F}"/>
            </a:ext>
          </a:extLst>
        </xdr:cNvPr>
        <xdr:cNvSpPr txBox="1"/>
      </xdr:nvSpPr>
      <xdr:spPr>
        <a:xfrm>
          <a:off x="200025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E238B2FC-2B6E-4230-AF9A-B10CC7F48D01}"/>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68E5F08D-55AB-4BBF-974F-FB7C9D978D4E}"/>
            </a:ext>
          </a:extLst>
        </xdr:cNvPr>
        <xdr:cNvCxnSpPr/>
      </xdr:nvCxnSpPr>
      <xdr:spPr>
        <a:xfrm>
          <a:off x="19202400" y="9061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237E2297-E17B-4AD0-BFF7-139ED02F5A8F}"/>
            </a:ext>
          </a:extLst>
        </xdr:cNvPr>
        <xdr:cNvSpPr txBox="1"/>
      </xdr:nvSpPr>
      <xdr:spPr>
        <a:xfrm>
          <a:off x="200025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A01054C8-90C1-4BAA-80B0-1A8E2E9BA12B}"/>
            </a:ext>
          </a:extLst>
        </xdr:cNvPr>
        <xdr:cNvSpPr/>
      </xdr:nvSpPr>
      <xdr:spPr>
        <a:xfrm>
          <a:off x="199009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5B951C65-F488-4518-A950-A5C4B6AE9317}"/>
            </a:ext>
          </a:extLst>
        </xdr:cNvPr>
        <xdr:cNvCxnSpPr/>
      </xdr:nvCxnSpPr>
      <xdr:spPr>
        <a:xfrm>
          <a:off x="18395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DAE26CA4-4CCA-43AB-85CA-96AA5DDBFDF7}"/>
            </a:ext>
          </a:extLst>
        </xdr:cNvPr>
        <xdr:cNvSpPr/>
      </xdr:nvSpPr>
      <xdr:spPr>
        <a:xfrm>
          <a:off x="19157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2FAC6751-371D-4125-97F5-90378C99E95A}"/>
            </a:ext>
          </a:extLst>
        </xdr:cNvPr>
        <xdr:cNvSpPr txBox="1"/>
      </xdr:nvSpPr>
      <xdr:spPr>
        <a:xfrm>
          <a:off x="19084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6C7EB9F9-A340-4204-A21E-8DEFE15BF73C}"/>
            </a:ext>
          </a:extLst>
        </xdr:cNvPr>
        <xdr:cNvCxnSpPr/>
      </xdr:nvCxnSpPr>
      <xdr:spPr>
        <a:xfrm>
          <a:off x="176022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A4EE30A-8302-4C65-9356-3A28BFA50E33}"/>
            </a:ext>
          </a:extLst>
        </xdr:cNvPr>
        <xdr:cNvSpPr/>
      </xdr:nvSpPr>
      <xdr:spPr>
        <a:xfrm>
          <a:off x="18345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E9FDE77E-B2BB-490A-9D42-B79AABE4E343}"/>
            </a:ext>
          </a:extLst>
        </xdr:cNvPr>
        <xdr:cNvSpPr txBox="1"/>
      </xdr:nvSpPr>
      <xdr:spPr>
        <a:xfrm>
          <a:off x="18290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23B8D322-0ADB-4FC5-AC27-FE3D3D38E83A}"/>
            </a:ext>
          </a:extLst>
        </xdr:cNvPr>
        <xdr:cNvCxnSpPr/>
      </xdr:nvCxnSpPr>
      <xdr:spPr>
        <a:xfrm>
          <a:off x="168021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ACFEB8E-E139-439F-BB4A-F26FBEBD5A85}"/>
            </a:ext>
          </a:extLst>
        </xdr:cNvPr>
        <xdr:cNvSpPr/>
      </xdr:nvSpPr>
      <xdr:spPr>
        <a:xfrm>
          <a:off x="175514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53B3D74E-AFB1-4DE5-B842-169D0EAA83B0}"/>
            </a:ext>
          </a:extLst>
        </xdr:cNvPr>
        <xdr:cNvSpPr txBox="1"/>
      </xdr:nvSpPr>
      <xdr:spPr>
        <a:xfrm>
          <a:off x="174902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25FC8BAD-E4B0-4D02-A182-5AE4F15F7B42}"/>
            </a:ext>
          </a:extLst>
        </xdr:cNvPr>
        <xdr:cNvSpPr/>
      </xdr:nvSpPr>
      <xdr:spPr>
        <a:xfrm>
          <a:off x="167576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858AA9E9-E60D-4952-A946-50798CC334EA}"/>
            </a:ext>
          </a:extLst>
        </xdr:cNvPr>
        <xdr:cNvSpPr txBox="1"/>
      </xdr:nvSpPr>
      <xdr:spPr>
        <a:xfrm>
          <a:off x="166838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DB6BFAFF-9167-4AC7-B5D8-F56AC0A34DDD}"/>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D23CAC8E-5E78-48AC-98E1-0E23672B9E22}"/>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C0A8CDCA-2C9F-4C83-8B3D-03547E36D65B}"/>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E941F784-2CE9-4D8B-AB61-634292772601}"/>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908A955B-393A-4353-BF82-C581BB0EC72C}"/>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730A4BA9-5B5C-49E3-B8CF-06BF8CE8066D}"/>
            </a:ext>
          </a:extLst>
        </xdr:cNvPr>
        <xdr:cNvSpPr/>
      </xdr:nvSpPr>
      <xdr:spPr>
        <a:xfrm>
          <a:off x="199009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C9AA9945-01D9-421D-B9B8-26B55434FDD2}"/>
            </a:ext>
          </a:extLst>
        </xdr:cNvPr>
        <xdr:cNvSpPr txBox="1"/>
      </xdr:nvSpPr>
      <xdr:spPr>
        <a:xfrm>
          <a:off x="200025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15083933-2E04-46BD-9B17-7A95610BEDEF}"/>
            </a:ext>
          </a:extLst>
        </xdr:cNvPr>
        <xdr:cNvSpPr/>
      </xdr:nvSpPr>
      <xdr:spPr>
        <a:xfrm>
          <a:off x="19157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6E7D48C4-16C6-43BB-B394-6920ABFF069E}"/>
            </a:ext>
          </a:extLst>
        </xdr:cNvPr>
        <xdr:cNvSpPr txBox="1"/>
      </xdr:nvSpPr>
      <xdr:spPr>
        <a:xfrm>
          <a:off x="19084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2A9621FE-E663-4A0B-BDA1-9682CCFA4764}"/>
            </a:ext>
          </a:extLst>
        </xdr:cNvPr>
        <xdr:cNvSpPr/>
      </xdr:nvSpPr>
      <xdr:spPr>
        <a:xfrm>
          <a:off x="18345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668B5DEE-CE7C-4436-BDBB-269252DD8CD1}"/>
            </a:ext>
          </a:extLst>
        </xdr:cNvPr>
        <xdr:cNvSpPr txBox="1"/>
      </xdr:nvSpPr>
      <xdr:spPr>
        <a:xfrm>
          <a:off x="18290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5402DC2C-7EBC-4907-BE20-81A24592A532}"/>
            </a:ext>
          </a:extLst>
        </xdr:cNvPr>
        <xdr:cNvSpPr/>
      </xdr:nvSpPr>
      <xdr:spPr>
        <a:xfrm>
          <a:off x="175514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A61D2D01-6C9E-483A-853C-D45D7E66615B}"/>
            </a:ext>
          </a:extLst>
        </xdr:cNvPr>
        <xdr:cNvSpPr txBox="1"/>
      </xdr:nvSpPr>
      <xdr:spPr>
        <a:xfrm>
          <a:off x="174902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939FDFBB-913C-4E06-B766-03D123BDA560}"/>
            </a:ext>
          </a:extLst>
        </xdr:cNvPr>
        <xdr:cNvSpPr/>
      </xdr:nvSpPr>
      <xdr:spPr>
        <a:xfrm>
          <a:off x="167576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217B750A-D7A6-4D5A-BD42-9E32118ECB6B}"/>
            </a:ext>
          </a:extLst>
        </xdr:cNvPr>
        <xdr:cNvSpPr txBox="1"/>
      </xdr:nvSpPr>
      <xdr:spPr>
        <a:xfrm>
          <a:off x="166838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AFFE9C13-23C7-4170-AB89-78715D522289}"/>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A6B495F0-69FB-49E4-93FC-89C67A2D25F6}"/>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92BC8DBD-DD0D-4ADE-A6C0-CE8628C77222}"/>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目的別経費について、総務費における住民一人当たりのコストは</a:t>
          </a:r>
          <a:r>
            <a:rPr kumimoji="1" lang="en-US" altLang="ja-JP" sz="1300">
              <a:latin typeface="ＭＳ Ｐゴシック" panose="020B0600070205080204" pitchFamily="50" charset="-128"/>
              <a:ea typeface="ＭＳ Ｐゴシック" panose="020B0600070205080204" pitchFamily="50" charset="-128"/>
            </a:rPr>
            <a:t>200,947</a:t>
          </a:r>
          <a:r>
            <a:rPr kumimoji="1" lang="ja-JP" altLang="en-US" sz="1300">
              <a:latin typeface="ＭＳ Ｐゴシック" panose="020B0600070205080204" pitchFamily="50" charset="-128"/>
              <a:ea typeface="ＭＳ Ｐゴシック" panose="020B0600070205080204" pitchFamily="50" charset="-128"/>
            </a:rPr>
            <a:t>円で、類似団体平均、全国平均、宮崎県平均を上回っているが、令和元年度から開始した新庁舎建設事業（令和４年度で完了）や堅調な伸びを示すふるさと納税関連推進事業に伴うものである。次に民生費における住民一人当たりコストは</a:t>
          </a:r>
          <a:r>
            <a:rPr kumimoji="1" lang="en-US" altLang="ja-JP" sz="1300">
              <a:latin typeface="ＭＳ Ｐゴシック" panose="020B0600070205080204" pitchFamily="50" charset="-128"/>
              <a:ea typeface="ＭＳ Ｐゴシック" panose="020B0600070205080204" pitchFamily="50" charset="-128"/>
            </a:rPr>
            <a:t>256,780</a:t>
          </a:r>
          <a:r>
            <a:rPr kumimoji="1" lang="ja-JP" altLang="en-US" sz="1300">
              <a:latin typeface="ＭＳ Ｐゴシック" panose="020B0600070205080204" pitchFamily="50" charset="-128"/>
              <a:ea typeface="ＭＳ Ｐゴシック" panose="020B0600070205080204" pitchFamily="50" charset="-128"/>
            </a:rPr>
            <a:t>円で、これも類似団体平均、全国平均、宮崎県平均を大きく上回っている。生活保護費や児童福祉費、国民健康保険事業特別会計や介護保険事業特別会計への繰出金に係る決算額の比率が高くなっているためである。農林水産業費の住民一人当たりコストは</a:t>
          </a:r>
          <a:r>
            <a:rPr kumimoji="1" lang="en-US" altLang="ja-JP" sz="1300">
              <a:latin typeface="ＭＳ Ｐゴシック" panose="020B0600070205080204" pitchFamily="50" charset="-128"/>
              <a:ea typeface="ＭＳ Ｐゴシック" panose="020B0600070205080204" pitchFamily="50" charset="-128"/>
            </a:rPr>
            <a:t>81,226</a:t>
          </a:r>
          <a:r>
            <a:rPr kumimoji="1" lang="ja-JP" altLang="en-US" sz="1300">
              <a:latin typeface="ＭＳ Ｐゴシック" panose="020B0600070205080204" pitchFamily="50" charset="-128"/>
              <a:ea typeface="ＭＳ Ｐゴシック" panose="020B0600070205080204" pitchFamily="50" charset="-128"/>
            </a:rPr>
            <a:t>円と前年度に引き続き大きく伸び、類似団体内でも一位となっている。畜産競争力強化整備事業や新規就農者用ハウス団地整備事業等によるものが主な要因である。一方、公債費における住民一人当たりコストは</a:t>
          </a:r>
          <a:r>
            <a:rPr kumimoji="1" lang="en-US" altLang="ja-JP" sz="1300">
              <a:latin typeface="ＭＳ Ｐゴシック" panose="020B0600070205080204" pitchFamily="50" charset="-128"/>
              <a:ea typeface="ＭＳ Ｐゴシック" panose="020B0600070205080204" pitchFamily="50" charset="-128"/>
            </a:rPr>
            <a:t>32,958</a:t>
          </a:r>
          <a:r>
            <a:rPr kumimoji="1" lang="ja-JP" altLang="en-US" sz="1300">
              <a:latin typeface="ＭＳ Ｐゴシック" panose="020B0600070205080204" pitchFamily="50" charset="-128"/>
              <a:ea typeface="ＭＳ Ｐゴシック" panose="020B0600070205080204" pitchFamily="50" charset="-128"/>
            </a:rPr>
            <a:t>円であり、類似団体平均、全国平均、宮崎県平均をそれぞれ下回り、類似団体内では一番低い数値となっている。要因としては、過去の繰上償還や起債抑制により地方債残高が低いことがあげられる。これから新庁舎建設事業による起債償還が本格化することから、引き続き新規の起債発行を適正額に留めるなど公債費の抑制を図り、財政の健全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B202940A-DD31-4B4E-89B0-EC746A668C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2D3ABDA7-649D-4DE0-8710-36597DA6F386}"/>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ECB404AB-FB25-4739-9C70-245BE7E6E44B}"/>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18751BAB-AC7F-4DC7-9FFA-1001BD8E9E30}"/>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3A6D60B7-57E7-4CF8-8FE5-2B7A1F952C0A}"/>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E5FFA7C7-254E-48D3-B98B-3663B5F6FA3D}"/>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11CBA3EA-AAF0-460E-8B27-20AA60E8FCE4}"/>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DD816C58-4254-49D8-93A1-B38F5A671CCE}"/>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9C012C4B-0196-4D38-9EF0-38424DF6002C}"/>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D0B9960-0B68-4A1D-B690-CFAEC1A735C1}"/>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74589EE3-375C-421D-BB82-ED1271968B25}"/>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宮崎県西都市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8D6CED5D-FDAC-457E-B037-1857A86E3C9C}"/>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3F523B35-1DE1-47A9-855B-F0E60B127A2A}"/>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財政調整基金残高は、臨時経済対策費（令和４年度の普通交付税追加交付分）として取り崩したことにより、８億</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百万円となった。災害等不測の事態に備えるため標準財政規模の約</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％程度を保有するためには前年度程度の残高が必要。</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実質収支額は６億</a:t>
          </a:r>
          <a:r>
            <a:rPr kumimoji="1" lang="en-US" altLang="ja-JP" sz="1200">
              <a:latin typeface="ＭＳ ゴシック" pitchFamily="49" charset="-128"/>
              <a:ea typeface="ＭＳ ゴシック" pitchFamily="49" charset="-128"/>
            </a:rPr>
            <a:t>65</a:t>
          </a:r>
          <a:r>
            <a:rPr kumimoji="1" lang="ja-JP" altLang="en-US" sz="1200">
              <a:latin typeface="ＭＳ ゴシック" pitchFamily="49" charset="-128"/>
              <a:ea typeface="ＭＳ ゴシック" pitchFamily="49" charset="-128"/>
            </a:rPr>
            <a:t>百万円、標準財政規模比は</a:t>
          </a:r>
          <a:r>
            <a:rPr kumimoji="1" lang="en-US" altLang="ja-JP" sz="1200">
              <a:latin typeface="ＭＳ ゴシック" pitchFamily="49" charset="-128"/>
              <a:ea typeface="ＭＳ ゴシック" pitchFamily="49" charset="-128"/>
            </a:rPr>
            <a:t>7.19</a:t>
          </a:r>
          <a:r>
            <a:rPr kumimoji="1" lang="ja-JP" altLang="en-US" sz="1200">
              <a:latin typeface="ＭＳ ゴシック" pitchFamily="49" charset="-128"/>
              <a:ea typeface="ＭＳ ゴシック" pitchFamily="49" charset="-128"/>
            </a:rPr>
            <a:t>％となり前年度より</a:t>
          </a:r>
          <a:r>
            <a:rPr kumimoji="1" lang="en-US" altLang="ja-JP" sz="1200">
              <a:latin typeface="ＭＳ ゴシック" pitchFamily="49" charset="-128"/>
              <a:ea typeface="ＭＳ ゴシック" pitchFamily="49" charset="-128"/>
            </a:rPr>
            <a:t>0.85</a:t>
          </a:r>
          <a:r>
            <a:rPr kumimoji="1" lang="ja-JP" altLang="en-US" sz="1200">
              <a:latin typeface="ＭＳ ゴシック" pitchFamily="49" charset="-128"/>
              <a:ea typeface="ＭＳ ゴシック" pitchFamily="49" charset="-128"/>
            </a:rPr>
            <a:t>ポイント減少したが例年同様高い水準となった。また、財政調整基金の取崩し相当額を積み立てることができなかったため、実質単年度収支は▲１億</a:t>
          </a:r>
          <a:r>
            <a:rPr kumimoji="1" lang="en-US" altLang="ja-JP" sz="1200">
              <a:latin typeface="ＭＳ ゴシック" pitchFamily="49" charset="-128"/>
              <a:ea typeface="ＭＳ ゴシック" pitchFamily="49" charset="-128"/>
            </a:rPr>
            <a:t>70</a:t>
          </a:r>
          <a:r>
            <a:rPr kumimoji="1" lang="ja-JP" altLang="en-US" sz="1200">
              <a:latin typeface="ＭＳ ゴシック" pitchFamily="49" charset="-128"/>
              <a:ea typeface="ＭＳ ゴシック" pitchFamily="49" charset="-128"/>
            </a:rPr>
            <a:t>百万円となり、実質単年度収支の標準財政規模比は前年度より</a:t>
          </a:r>
          <a:r>
            <a:rPr kumimoji="1" lang="en-US" altLang="ja-JP" sz="1200">
              <a:latin typeface="ＭＳ ゴシック" pitchFamily="49" charset="-128"/>
              <a:ea typeface="ＭＳ ゴシック" pitchFamily="49" charset="-128"/>
            </a:rPr>
            <a:t>2.12</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1.84</a:t>
          </a:r>
          <a:r>
            <a:rPr kumimoji="1" lang="ja-JP" altLang="en-US" sz="1200">
              <a:latin typeface="ＭＳ ゴシック" pitchFamily="49" charset="-128"/>
              <a:ea typeface="ＭＳ ゴシック" pitchFamily="49" charset="-128"/>
            </a:rPr>
            <a:t>となった。</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9EDBC142-3207-4B94-8AB2-6686E5AACC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145ADD3A-2EE2-433F-904B-86BC55F5745C}"/>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9491FCAD-36D0-4C36-9A7C-E5624C0DC43F}"/>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F1FAFDDC-6DA9-46BC-90B5-74592E6AEDE3}"/>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DF322CF5-66FB-4375-9C95-D22A7E9FC571}"/>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62AFEBAB-967C-4508-8BDB-D4525836FD27}"/>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D89E087E-67F5-4A9B-A712-3964FA5C4F1B}"/>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宮崎県西都市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1BF76F63-AD66-4A03-854A-B173F28A8861}"/>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67CF9400-9BEC-407F-A992-EEC37347EF09}"/>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連結実質赤字比率の分子を構成する各会計の収支は全て黒字となっており、適正な財政運営が図られている。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会計においては、水道料金の改定により黒字額が増加し、一般会計においては固定資産税の伸びや堅調なふるさと納税寄付金により黒字が確保されており、その他の会計においても前年度同様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多くのインフラ資産を保有する水道事業会計や公共下水道事業会計においては、老朽化等による改修や耐震化工事といった費用が増加していく見込みであり、施設の集約化などによる物件費等支出の抑制や収納率の向上、滞納額の縮減、料金収入等の見直しなどを行っていく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全会計において、これらの取り組みを通じて財政基盤の強化に努める。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3FE054F-647D-4ADF-A787-D51688D8578A}"/>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16087734-D371-4713-B590-29D5BAD06184}"/>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1C6078CA-E0EE-4B65-957C-8CD6A914807F}"/>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84140E17-8356-4B4E-BD7C-80180DB11302}"/>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1E08014-745F-4C35-9EB9-05028CF84124}"/>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4472B0-9123-4A43-8A63-8ECBA3074CF3}"/>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636122D0-E077-4859-9731-A3744DD1CFEF}"/>
            </a:ext>
          </a:extLst>
        </xdr:cNvPr>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A7490C8B-4A13-4257-82BD-D3E801C6B048}"/>
            </a:ext>
          </a:extLst>
        </xdr:cNvPr>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92472565-13E4-4B45-9558-CAB67DE91FAC}"/>
            </a:ext>
          </a:extLst>
        </xdr:cNvPr>
        <xdr:cNvSpPr/>
      </xdr:nvSpPr>
      <xdr:spPr bwMode="auto">
        <a:xfrm>
          <a:off x="593725"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CC6C5096-92A0-4C6E-875E-123F16E86A6E}"/>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7C357475-C717-4916-B952-B502C3C0CF8A}"/>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ntnx-nutanixfiles-1\&#36001;&#25919;&#35506;\&#36001;&#25919;&#20418;\18%20&#36001;&#25919;&#35036;&#20304;&#29992;\21-2%20&#36001;&#25919;&#29366;&#27841;&#36039;&#26009;&#38598;\R05\&#65297;&#22238;&#30446;\&#22238;&#31572;\&#12304;&#36001;&#25919;&#29366;&#27841;&#36039;&#26009;&#38598;&#12305;_452084_&#35199;&#37117;&#24066;_2023.xlsx" TargetMode="External"/><Relationship Id="rId1" Type="http://schemas.openxmlformats.org/officeDocument/2006/relationships/externalLinkPath" Target="file:///\\ntnx-nutanixfiles-1\&#36001;&#25919;&#35506;\&#36001;&#25919;&#20418;\18%20&#36001;&#25919;&#35036;&#20304;&#29992;\21-2%20&#36001;&#25919;&#29366;&#27841;&#36039;&#26009;&#38598;\R05\&#65297;&#22238;&#30446;\&#22238;&#31572;\&#12304;&#36001;&#25919;&#29366;&#27841;&#36039;&#26009;&#38598;&#12305;_452084_&#35199;&#37117;&#24066;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91944</v>
          </cell>
          <cell r="F3">
            <v>132981</v>
          </cell>
        </row>
        <row r="5">
          <cell r="A5" t="str">
            <v xml:space="preserve"> R02</v>
          </cell>
          <cell r="D5">
            <v>154506</v>
          </cell>
          <cell r="F5">
            <v>128523</v>
          </cell>
        </row>
        <row r="7">
          <cell r="A7" t="str">
            <v xml:space="preserve"> R03</v>
          </cell>
          <cell r="D7">
            <v>121951</v>
          </cell>
          <cell r="F7">
            <v>92919</v>
          </cell>
        </row>
        <row r="9">
          <cell r="A9" t="str">
            <v xml:space="preserve"> R04</v>
          </cell>
          <cell r="D9">
            <v>85185</v>
          </cell>
          <cell r="F9">
            <v>103663</v>
          </cell>
        </row>
        <row r="11">
          <cell r="A11" t="str">
            <v xml:space="preserve"> R05</v>
          </cell>
          <cell r="D11">
            <v>80957</v>
          </cell>
          <cell r="F11">
            <v>92012</v>
          </cell>
        </row>
        <row r="18">
          <cell r="B18" t="str">
            <v>R01</v>
          </cell>
          <cell r="C18" t="str">
            <v>R02</v>
          </cell>
          <cell r="D18" t="str">
            <v>R03</v>
          </cell>
          <cell r="E18" t="str">
            <v>R04</v>
          </cell>
          <cell r="F18" t="str">
            <v>R05</v>
          </cell>
        </row>
        <row r="19">
          <cell r="A19" t="str">
            <v>実質収支額</v>
          </cell>
          <cell r="B19">
            <v>7.24</v>
          </cell>
          <cell r="C19">
            <v>8.06</v>
          </cell>
          <cell r="D19">
            <v>7.71</v>
          </cell>
          <cell r="E19">
            <v>8.0399999999999991</v>
          </cell>
          <cell r="F19">
            <v>7.19</v>
          </cell>
        </row>
        <row r="20">
          <cell r="A20" t="str">
            <v>財政調整基金残高</v>
          </cell>
          <cell r="B20">
            <v>10.19</v>
          </cell>
          <cell r="C20">
            <v>8.61</v>
          </cell>
          <cell r="D20">
            <v>9.7100000000000009</v>
          </cell>
          <cell r="E20">
            <v>10.119999999999999</v>
          </cell>
          <cell r="F20">
            <v>8.94</v>
          </cell>
        </row>
        <row r="21">
          <cell r="A21" t="str">
            <v>実質単年度収支</v>
          </cell>
          <cell r="B21">
            <v>-0.13</v>
          </cell>
          <cell r="C21">
            <v>-0.44</v>
          </cell>
          <cell r="D21">
            <v>1.51</v>
          </cell>
          <cell r="E21">
            <v>0.28000000000000003</v>
          </cell>
          <cell r="F21">
            <v>-1.84</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0.02</v>
          </cell>
          <cell r="D27" t="e">
            <v>#N/A</v>
          </cell>
          <cell r="E27">
            <v>0.02</v>
          </cell>
          <cell r="F27" t="e">
            <v>#N/A</v>
          </cell>
          <cell r="G27">
            <v>0.02</v>
          </cell>
          <cell r="H27" t="e">
            <v>#N/A</v>
          </cell>
          <cell r="I27">
            <v>0.05</v>
          </cell>
          <cell r="J27" t="e">
            <v>#N/A</v>
          </cell>
          <cell r="K27">
            <v>0.06</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市営住宅事業特別会計</v>
          </cell>
          <cell r="B29" t="e">
            <v>#N/A</v>
          </cell>
          <cell r="C29">
            <v>0.14000000000000001</v>
          </cell>
          <cell r="D29" t="e">
            <v>#N/A</v>
          </cell>
          <cell r="E29">
            <v>0.06</v>
          </cell>
          <cell r="F29" t="e">
            <v>#N/A</v>
          </cell>
          <cell r="G29">
            <v>0.08</v>
          </cell>
          <cell r="H29" t="e">
            <v>#N/A</v>
          </cell>
          <cell r="I29">
            <v>0.26</v>
          </cell>
          <cell r="J29" t="e">
            <v>#N/A</v>
          </cell>
          <cell r="K29">
            <v>7.0000000000000007E-2</v>
          </cell>
        </row>
        <row r="30">
          <cell r="A30" t="str">
            <v>農業集落排水事業会計</v>
          </cell>
          <cell r="B30" t="e">
            <v>#N/A</v>
          </cell>
          <cell r="C30">
            <v>0.08</v>
          </cell>
          <cell r="D30" t="e">
            <v>#N/A</v>
          </cell>
          <cell r="E30">
            <v>0.12</v>
          </cell>
          <cell r="F30" t="e">
            <v>#N/A</v>
          </cell>
          <cell r="G30">
            <v>0.16</v>
          </cell>
          <cell r="H30" t="e">
            <v>#N/A</v>
          </cell>
          <cell r="I30">
            <v>0.21</v>
          </cell>
          <cell r="J30" t="e">
            <v>#N/A</v>
          </cell>
          <cell r="K30">
            <v>0.27</v>
          </cell>
        </row>
        <row r="31">
          <cell r="A31" t="str">
            <v>簡易水道事業会計</v>
          </cell>
          <cell r="B31" t="e">
            <v>#N/A</v>
          </cell>
          <cell r="C31">
            <v>0.1</v>
          </cell>
          <cell r="D31" t="e">
            <v>#N/A</v>
          </cell>
          <cell r="E31">
            <v>0.15</v>
          </cell>
          <cell r="F31" t="e">
            <v>#N/A</v>
          </cell>
          <cell r="G31">
            <v>0.2</v>
          </cell>
          <cell r="H31" t="e">
            <v>#N/A</v>
          </cell>
          <cell r="I31">
            <v>0.28000000000000003</v>
          </cell>
          <cell r="J31" t="e">
            <v>#N/A</v>
          </cell>
          <cell r="K31">
            <v>0.34</v>
          </cell>
        </row>
        <row r="32">
          <cell r="A32" t="str">
            <v>国民健康保険事業特別会計</v>
          </cell>
          <cell r="B32" t="e">
            <v>#N/A</v>
          </cell>
          <cell r="C32">
            <v>0.61</v>
          </cell>
          <cell r="D32" t="e">
            <v>#N/A</v>
          </cell>
          <cell r="E32">
            <v>0.68</v>
          </cell>
          <cell r="F32" t="e">
            <v>#N/A</v>
          </cell>
          <cell r="G32">
            <v>1.36</v>
          </cell>
          <cell r="H32" t="e">
            <v>#N/A</v>
          </cell>
          <cell r="I32">
            <v>1.27</v>
          </cell>
          <cell r="J32" t="e">
            <v>#N/A</v>
          </cell>
          <cell r="K32">
            <v>1.32</v>
          </cell>
        </row>
        <row r="33">
          <cell r="A33" t="str">
            <v>公共下水道事業会計</v>
          </cell>
          <cell r="B33" t="e">
            <v>#N/A</v>
          </cell>
          <cell r="C33">
            <v>0.46</v>
          </cell>
          <cell r="D33" t="e">
            <v>#N/A</v>
          </cell>
          <cell r="E33">
            <v>0.76</v>
          </cell>
          <cell r="F33" t="e">
            <v>#N/A</v>
          </cell>
          <cell r="G33">
            <v>0.89</v>
          </cell>
          <cell r="H33" t="e">
            <v>#N/A</v>
          </cell>
          <cell r="I33">
            <v>1.1200000000000001</v>
          </cell>
          <cell r="J33" t="e">
            <v>#N/A</v>
          </cell>
          <cell r="K33">
            <v>1.39</v>
          </cell>
        </row>
        <row r="34">
          <cell r="A34" t="str">
            <v>介護保険事業特別会計</v>
          </cell>
          <cell r="B34" t="e">
            <v>#N/A</v>
          </cell>
          <cell r="C34">
            <v>0.95</v>
          </cell>
          <cell r="D34" t="e">
            <v>#N/A</v>
          </cell>
          <cell r="E34">
            <v>0.82</v>
          </cell>
          <cell r="F34" t="e">
            <v>#N/A</v>
          </cell>
          <cell r="G34">
            <v>1.65</v>
          </cell>
          <cell r="H34" t="e">
            <v>#N/A</v>
          </cell>
          <cell r="I34">
            <v>2.17</v>
          </cell>
          <cell r="J34" t="e">
            <v>#N/A</v>
          </cell>
          <cell r="K34">
            <v>2.42</v>
          </cell>
        </row>
        <row r="35">
          <cell r="A35" t="str">
            <v>一般会計</v>
          </cell>
          <cell r="B35" t="e">
            <v>#N/A</v>
          </cell>
          <cell r="C35">
            <v>7.08</v>
          </cell>
          <cell r="D35" t="e">
            <v>#N/A</v>
          </cell>
          <cell r="E35">
            <v>7.99</v>
          </cell>
          <cell r="F35" t="e">
            <v>#N/A</v>
          </cell>
          <cell r="G35">
            <v>7.61</v>
          </cell>
          <cell r="H35" t="e">
            <v>#N/A</v>
          </cell>
          <cell r="I35">
            <v>7.75</v>
          </cell>
          <cell r="J35" t="e">
            <v>#N/A</v>
          </cell>
          <cell r="K35">
            <v>7.1</v>
          </cell>
        </row>
        <row r="36">
          <cell r="A36" t="str">
            <v>水道事業会計</v>
          </cell>
          <cell r="B36" t="e">
            <v>#N/A</v>
          </cell>
          <cell r="C36">
            <v>7.98</v>
          </cell>
          <cell r="D36" t="e">
            <v>#N/A</v>
          </cell>
          <cell r="E36">
            <v>8.32</v>
          </cell>
          <cell r="F36" t="e">
            <v>#N/A</v>
          </cell>
          <cell r="G36">
            <v>7.64</v>
          </cell>
          <cell r="H36" t="e">
            <v>#N/A</v>
          </cell>
          <cell r="I36">
            <v>7.62</v>
          </cell>
          <cell r="J36" t="e">
            <v>#N/A</v>
          </cell>
          <cell r="K36">
            <v>8.0399999999999991</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1050</v>
          </cell>
          <cell r="G42">
            <v>1011</v>
          </cell>
          <cell r="J42">
            <v>988</v>
          </cell>
          <cell r="M42">
            <v>968</v>
          </cell>
          <cell r="P42">
            <v>936</v>
          </cell>
        </row>
        <row r="43">
          <cell r="A43" t="str">
            <v>一時借入金の利子</v>
          </cell>
          <cell r="B43" t="str">
            <v>-</v>
          </cell>
          <cell r="E43" t="str">
            <v>-</v>
          </cell>
          <cell r="H43" t="str">
            <v>-</v>
          </cell>
          <cell r="K43" t="str">
            <v>-</v>
          </cell>
          <cell r="N43" t="str">
            <v>-</v>
          </cell>
        </row>
        <row r="44">
          <cell r="A44" t="str">
            <v>債務負担行為に基づく支出額</v>
          </cell>
          <cell r="B44">
            <v>1</v>
          </cell>
          <cell r="E44">
            <v>0</v>
          </cell>
          <cell r="H44" t="str">
            <v>-</v>
          </cell>
          <cell r="K44" t="str">
            <v>-</v>
          </cell>
          <cell r="N44" t="str">
            <v>-</v>
          </cell>
        </row>
        <row r="45">
          <cell r="A45" t="str">
            <v>組合等が起こした地方債の元利償還金に対する負担金等</v>
          </cell>
          <cell r="B45">
            <v>110</v>
          </cell>
          <cell r="E45">
            <v>17</v>
          </cell>
          <cell r="H45">
            <v>15</v>
          </cell>
          <cell r="K45">
            <v>15</v>
          </cell>
          <cell r="N45">
            <v>21</v>
          </cell>
        </row>
        <row r="46">
          <cell r="A46" t="str">
            <v>公営企業債の元利償還金に対する繰入金</v>
          </cell>
          <cell r="B46">
            <v>304</v>
          </cell>
          <cell r="E46">
            <v>281</v>
          </cell>
          <cell r="H46">
            <v>251</v>
          </cell>
          <cell r="K46">
            <v>258</v>
          </cell>
          <cell r="N46">
            <v>239</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904</v>
          </cell>
          <cell r="E49">
            <v>918</v>
          </cell>
          <cell r="H49">
            <v>942</v>
          </cell>
          <cell r="K49">
            <v>922</v>
          </cell>
          <cell r="N49">
            <v>939</v>
          </cell>
        </row>
        <row r="50">
          <cell r="A50" t="str">
            <v>実質公債費比率の分子</v>
          </cell>
          <cell r="B50" t="e">
            <v>#N/A</v>
          </cell>
          <cell r="C50">
            <v>269</v>
          </cell>
          <cell r="D50" t="e">
            <v>#N/A</v>
          </cell>
          <cell r="E50" t="e">
            <v>#N/A</v>
          </cell>
          <cell r="F50">
            <v>205</v>
          </cell>
          <cell r="G50" t="e">
            <v>#N/A</v>
          </cell>
          <cell r="H50" t="e">
            <v>#N/A</v>
          </cell>
          <cell r="I50">
            <v>220</v>
          </cell>
          <cell r="J50" t="e">
            <v>#N/A</v>
          </cell>
          <cell r="K50" t="e">
            <v>#N/A</v>
          </cell>
          <cell r="L50">
            <v>227</v>
          </cell>
          <cell r="M50" t="e">
            <v>#N/A</v>
          </cell>
          <cell r="N50" t="e">
            <v>#N/A</v>
          </cell>
          <cell r="O50">
            <v>263</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9800</v>
          </cell>
          <cell r="G56">
            <v>10228</v>
          </cell>
          <cell r="J56">
            <v>10057</v>
          </cell>
          <cell r="M56">
            <v>9377</v>
          </cell>
          <cell r="P56">
            <v>8668</v>
          </cell>
        </row>
        <row r="57">
          <cell r="A57" t="str">
            <v>充当可能特定歳入</v>
          </cell>
          <cell r="D57">
            <v>196</v>
          </cell>
          <cell r="G57">
            <v>151</v>
          </cell>
          <cell r="J57">
            <v>107</v>
          </cell>
          <cell r="M57">
            <v>68</v>
          </cell>
          <cell r="P57">
            <v>38</v>
          </cell>
        </row>
        <row r="58">
          <cell r="A58" t="str">
            <v>充当可能基金</v>
          </cell>
          <cell r="D58">
            <v>6820</v>
          </cell>
          <cell r="G58">
            <v>7245</v>
          </cell>
          <cell r="J58">
            <v>8796</v>
          </cell>
          <cell r="M58">
            <v>10072</v>
          </cell>
          <cell r="P58">
            <v>11344</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14</v>
          </cell>
          <cell r="E61" t="str">
            <v>-</v>
          </cell>
          <cell r="H61" t="str">
            <v>-</v>
          </cell>
          <cell r="K61" t="str">
            <v>-</v>
          </cell>
          <cell r="N61">
            <v>24</v>
          </cell>
        </row>
        <row r="62">
          <cell r="A62" t="str">
            <v>退職手当負担見込額</v>
          </cell>
          <cell r="B62">
            <v>2883</v>
          </cell>
          <cell r="E62">
            <v>2898</v>
          </cell>
          <cell r="H62">
            <v>2962</v>
          </cell>
          <cell r="K62">
            <v>3001</v>
          </cell>
          <cell r="N62">
            <v>3103</v>
          </cell>
        </row>
        <row r="63">
          <cell r="A63" t="str">
            <v>組合等負担等見込額</v>
          </cell>
          <cell r="B63">
            <v>101</v>
          </cell>
          <cell r="E63">
            <v>83</v>
          </cell>
          <cell r="H63">
            <v>70</v>
          </cell>
          <cell r="K63">
            <v>53</v>
          </cell>
          <cell r="N63">
            <v>63</v>
          </cell>
        </row>
        <row r="64">
          <cell r="A64" t="str">
            <v>公営企業債等繰入見込額</v>
          </cell>
          <cell r="B64">
            <v>3809</v>
          </cell>
          <cell r="E64">
            <v>3028</v>
          </cell>
          <cell r="H64">
            <v>2874</v>
          </cell>
          <cell r="K64">
            <v>2482</v>
          </cell>
          <cell r="N64">
            <v>2209</v>
          </cell>
        </row>
        <row r="65">
          <cell r="A65" t="str">
            <v>債務負担行為に基づく支出予定額</v>
          </cell>
          <cell r="B65">
            <v>0</v>
          </cell>
          <cell r="E65" t="str">
            <v>-</v>
          </cell>
          <cell r="H65" t="str">
            <v>-</v>
          </cell>
          <cell r="K65" t="str">
            <v>-</v>
          </cell>
          <cell r="N65" t="str">
            <v>-</v>
          </cell>
        </row>
        <row r="66">
          <cell r="A66" t="str">
            <v>一般会計等に係る地方債の現在高</v>
          </cell>
          <cell r="B66">
            <v>9694</v>
          </cell>
          <cell r="E66">
            <v>11608</v>
          </cell>
          <cell r="H66">
            <v>12665</v>
          </cell>
          <cell r="K66">
            <v>12269</v>
          </cell>
          <cell r="N66">
            <v>11589</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912</v>
          </cell>
          <cell r="C72">
            <v>927</v>
          </cell>
          <cell r="D72">
            <v>827</v>
          </cell>
        </row>
        <row r="73">
          <cell r="A73" t="str">
            <v>減債基金</v>
          </cell>
          <cell r="B73">
            <v>1213</v>
          </cell>
          <cell r="C73">
            <v>1264</v>
          </cell>
          <cell r="D73">
            <v>1309</v>
          </cell>
        </row>
        <row r="74">
          <cell r="A74" t="str">
            <v>その他特定目的基金</v>
          </cell>
          <cell r="B74">
            <v>6257</v>
          </cell>
          <cell r="C74">
            <v>7368</v>
          </cell>
          <cell r="D74">
            <v>8619</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DB253-E7B3-4484-8D6D-C1FF8877E09C}">
  <sheetPr>
    <pageSetUpPr fitToPage="1"/>
  </sheetPr>
  <dimension ref="A1:DO56"/>
  <sheetViews>
    <sheetView showGridLines="0" tabSelected="1" workbookViewId="0"/>
  </sheetViews>
  <sheetFormatPr defaultColWidth="0" defaultRowHeight="10.8" zeroHeight="1" x14ac:dyDescent="0.2"/>
  <cols>
    <col min="1" max="11" width="2.109375" style="39" customWidth="1"/>
    <col min="12" max="12" width="2.21875" style="39" customWidth="1"/>
    <col min="13" max="17" width="2.33203125" style="39" customWidth="1"/>
    <col min="18" max="119" width="2.109375" style="39" customWidth="1"/>
    <col min="120" max="16384" width="0" style="39" hidden="1"/>
  </cols>
  <sheetData>
    <row r="1" spans="1:119" ht="33" customHeight="1" x14ac:dyDescent="0.2">
      <c r="B1" s="566" t="s">
        <v>17</v>
      </c>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c r="AK1" s="566"/>
      <c r="AL1" s="566"/>
      <c r="AM1" s="566"/>
      <c r="AN1" s="566"/>
      <c r="AO1" s="566"/>
      <c r="AP1" s="566"/>
      <c r="AQ1" s="566"/>
      <c r="AR1" s="566"/>
      <c r="AS1" s="566"/>
      <c r="AT1" s="566"/>
      <c r="AU1" s="566"/>
      <c r="AV1" s="566"/>
      <c r="AW1" s="566"/>
      <c r="AX1" s="566"/>
      <c r="AY1" s="566"/>
      <c r="AZ1" s="566"/>
      <c r="BA1" s="566"/>
      <c r="BB1" s="566"/>
      <c r="BC1" s="566"/>
      <c r="BD1" s="566"/>
      <c r="BE1" s="566"/>
      <c r="BF1" s="566"/>
      <c r="BG1" s="566"/>
      <c r="BH1" s="566"/>
      <c r="BI1" s="566"/>
      <c r="BJ1" s="566"/>
      <c r="BK1" s="566"/>
      <c r="BL1" s="566"/>
      <c r="BM1" s="566"/>
      <c r="BN1" s="566"/>
      <c r="BO1" s="566"/>
      <c r="BP1" s="566"/>
      <c r="BQ1" s="566"/>
      <c r="BR1" s="566"/>
      <c r="BS1" s="566"/>
      <c r="BT1" s="566"/>
      <c r="BU1" s="566"/>
      <c r="BV1" s="566"/>
      <c r="BW1" s="566"/>
      <c r="BX1" s="566"/>
      <c r="BY1" s="566"/>
      <c r="BZ1" s="566"/>
      <c r="CA1" s="566"/>
      <c r="CB1" s="566"/>
      <c r="CC1" s="566"/>
      <c r="CD1" s="566"/>
      <c r="CE1" s="566"/>
      <c r="CF1" s="566"/>
      <c r="CG1" s="566"/>
      <c r="CH1" s="566"/>
      <c r="CI1" s="566"/>
      <c r="CJ1" s="566"/>
      <c r="CK1" s="566"/>
      <c r="CL1" s="566"/>
      <c r="CM1" s="566"/>
      <c r="CN1" s="566"/>
      <c r="CO1" s="566"/>
      <c r="CP1" s="566"/>
      <c r="CQ1" s="566"/>
      <c r="CR1" s="566"/>
      <c r="CS1" s="566"/>
      <c r="CT1" s="566"/>
      <c r="CU1" s="566"/>
      <c r="CV1" s="566"/>
      <c r="CW1" s="566"/>
      <c r="CX1" s="566"/>
      <c r="CY1" s="566"/>
      <c r="CZ1" s="566"/>
      <c r="DA1" s="566"/>
      <c r="DB1" s="566"/>
      <c r="DC1" s="566"/>
      <c r="DD1" s="566"/>
      <c r="DE1" s="566"/>
      <c r="DF1" s="566"/>
      <c r="DG1" s="566"/>
      <c r="DH1" s="566"/>
      <c r="DI1" s="566"/>
      <c r="DJ1" s="40"/>
      <c r="DK1" s="40"/>
      <c r="DL1" s="40"/>
      <c r="DM1" s="40"/>
      <c r="DN1" s="40"/>
      <c r="DO1" s="40"/>
    </row>
    <row r="2" spans="1:119" ht="24" thickBot="1" x14ac:dyDescent="0.25">
      <c r="B2" s="41" t="s">
        <v>18</v>
      </c>
      <c r="C2" s="41"/>
      <c r="D2" s="42"/>
    </row>
    <row r="3" spans="1:119" ht="18.75" customHeight="1" thickBot="1" x14ac:dyDescent="0.25">
      <c r="A3" s="40"/>
      <c r="B3" s="567" t="s">
        <v>19</v>
      </c>
      <c r="C3" s="568"/>
      <c r="D3" s="568"/>
      <c r="E3" s="569"/>
      <c r="F3" s="569"/>
      <c r="G3" s="569"/>
      <c r="H3" s="569"/>
      <c r="I3" s="569"/>
      <c r="J3" s="569"/>
      <c r="K3" s="569"/>
      <c r="L3" s="569" t="s">
        <v>20</v>
      </c>
      <c r="M3" s="569"/>
      <c r="N3" s="569"/>
      <c r="O3" s="569"/>
      <c r="P3" s="569"/>
      <c r="Q3" s="569"/>
      <c r="R3" s="572"/>
      <c r="S3" s="572"/>
      <c r="T3" s="572"/>
      <c r="U3" s="572"/>
      <c r="V3" s="573"/>
      <c r="W3" s="458" t="s">
        <v>21</v>
      </c>
      <c r="X3" s="459"/>
      <c r="Y3" s="459"/>
      <c r="Z3" s="459"/>
      <c r="AA3" s="459"/>
      <c r="AB3" s="568"/>
      <c r="AC3" s="572" t="s">
        <v>22</v>
      </c>
      <c r="AD3" s="459"/>
      <c r="AE3" s="459"/>
      <c r="AF3" s="459"/>
      <c r="AG3" s="459"/>
      <c r="AH3" s="459"/>
      <c r="AI3" s="459"/>
      <c r="AJ3" s="459"/>
      <c r="AK3" s="459"/>
      <c r="AL3" s="534"/>
      <c r="AM3" s="458" t="s">
        <v>23</v>
      </c>
      <c r="AN3" s="459"/>
      <c r="AO3" s="459"/>
      <c r="AP3" s="459"/>
      <c r="AQ3" s="459"/>
      <c r="AR3" s="459"/>
      <c r="AS3" s="459"/>
      <c r="AT3" s="459"/>
      <c r="AU3" s="459"/>
      <c r="AV3" s="459"/>
      <c r="AW3" s="459"/>
      <c r="AX3" s="534"/>
      <c r="AY3" s="526" t="s">
        <v>24</v>
      </c>
      <c r="AZ3" s="527"/>
      <c r="BA3" s="527"/>
      <c r="BB3" s="527"/>
      <c r="BC3" s="527"/>
      <c r="BD3" s="527"/>
      <c r="BE3" s="527"/>
      <c r="BF3" s="527"/>
      <c r="BG3" s="527"/>
      <c r="BH3" s="527"/>
      <c r="BI3" s="527"/>
      <c r="BJ3" s="527"/>
      <c r="BK3" s="527"/>
      <c r="BL3" s="527"/>
      <c r="BM3" s="576"/>
      <c r="BN3" s="458" t="s">
        <v>25</v>
      </c>
      <c r="BO3" s="459"/>
      <c r="BP3" s="459"/>
      <c r="BQ3" s="459"/>
      <c r="BR3" s="459"/>
      <c r="BS3" s="459"/>
      <c r="BT3" s="459"/>
      <c r="BU3" s="534"/>
      <c r="BV3" s="458" t="s">
        <v>26</v>
      </c>
      <c r="BW3" s="459"/>
      <c r="BX3" s="459"/>
      <c r="BY3" s="459"/>
      <c r="BZ3" s="459"/>
      <c r="CA3" s="459"/>
      <c r="CB3" s="459"/>
      <c r="CC3" s="534"/>
      <c r="CD3" s="526" t="s">
        <v>24</v>
      </c>
      <c r="CE3" s="527"/>
      <c r="CF3" s="527"/>
      <c r="CG3" s="527"/>
      <c r="CH3" s="527"/>
      <c r="CI3" s="527"/>
      <c r="CJ3" s="527"/>
      <c r="CK3" s="527"/>
      <c r="CL3" s="527"/>
      <c r="CM3" s="527"/>
      <c r="CN3" s="527"/>
      <c r="CO3" s="527"/>
      <c r="CP3" s="527"/>
      <c r="CQ3" s="527"/>
      <c r="CR3" s="527"/>
      <c r="CS3" s="576"/>
      <c r="CT3" s="458" t="s">
        <v>27</v>
      </c>
      <c r="CU3" s="459"/>
      <c r="CV3" s="459"/>
      <c r="CW3" s="459"/>
      <c r="CX3" s="459"/>
      <c r="CY3" s="459"/>
      <c r="CZ3" s="459"/>
      <c r="DA3" s="534"/>
      <c r="DB3" s="458" t="s">
        <v>28</v>
      </c>
      <c r="DC3" s="459"/>
      <c r="DD3" s="459"/>
      <c r="DE3" s="459"/>
      <c r="DF3" s="459"/>
      <c r="DG3" s="459"/>
      <c r="DH3" s="459"/>
      <c r="DI3" s="534"/>
    </row>
    <row r="4" spans="1:119" ht="18.75" customHeight="1" x14ac:dyDescent="0.2">
      <c r="A4" s="40"/>
      <c r="B4" s="542"/>
      <c r="C4" s="543"/>
      <c r="D4" s="543"/>
      <c r="E4" s="544"/>
      <c r="F4" s="544"/>
      <c r="G4" s="544"/>
      <c r="H4" s="544"/>
      <c r="I4" s="544"/>
      <c r="J4" s="544"/>
      <c r="K4" s="544"/>
      <c r="L4" s="544"/>
      <c r="M4" s="544"/>
      <c r="N4" s="544"/>
      <c r="O4" s="544"/>
      <c r="P4" s="544"/>
      <c r="Q4" s="544"/>
      <c r="R4" s="548"/>
      <c r="S4" s="548"/>
      <c r="T4" s="548"/>
      <c r="U4" s="548"/>
      <c r="V4" s="549"/>
      <c r="W4" s="535"/>
      <c r="X4" s="345"/>
      <c r="Y4" s="345"/>
      <c r="Z4" s="345"/>
      <c r="AA4" s="345"/>
      <c r="AB4" s="543"/>
      <c r="AC4" s="548"/>
      <c r="AD4" s="345"/>
      <c r="AE4" s="345"/>
      <c r="AF4" s="345"/>
      <c r="AG4" s="345"/>
      <c r="AH4" s="345"/>
      <c r="AI4" s="345"/>
      <c r="AJ4" s="345"/>
      <c r="AK4" s="345"/>
      <c r="AL4" s="536"/>
      <c r="AM4" s="493"/>
      <c r="AN4" s="411"/>
      <c r="AO4" s="411"/>
      <c r="AP4" s="411"/>
      <c r="AQ4" s="411"/>
      <c r="AR4" s="411"/>
      <c r="AS4" s="411"/>
      <c r="AT4" s="411"/>
      <c r="AU4" s="411"/>
      <c r="AV4" s="411"/>
      <c r="AW4" s="411"/>
      <c r="AX4" s="575"/>
      <c r="AY4" s="386" t="s">
        <v>29</v>
      </c>
      <c r="AZ4" s="387"/>
      <c r="BA4" s="387"/>
      <c r="BB4" s="387"/>
      <c r="BC4" s="387"/>
      <c r="BD4" s="387"/>
      <c r="BE4" s="387"/>
      <c r="BF4" s="387"/>
      <c r="BG4" s="387"/>
      <c r="BH4" s="387"/>
      <c r="BI4" s="387"/>
      <c r="BJ4" s="387"/>
      <c r="BK4" s="387"/>
      <c r="BL4" s="387"/>
      <c r="BM4" s="388"/>
      <c r="BN4" s="389">
        <v>24692494</v>
      </c>
      <c r="BO4" s="390"/>
      <c r="BP4" s="390"/>
      <c r="BQ4" s="390"/>
      <c r="BR4" s="390"/>
      <c r="BS4" s="390"/>
      <c r="BT4" s="390"/>
      <c r="BU4" s="391"/>
      <c r="BV4" s="389">
        <v>24037074</v>
      </c>
      <c r="BW4" s="390"/>
      <c r="BX4" s="390"/>
      <c r="BY4" s="390"/>
      <c r="BZ4" s="390"/>
      <c r="CA4" s="390"/>
      <c r="CB4" s="390"/>
      <c r="CC4" s="391"/>
      <c r="CD4" s="560" t="s">
        <v>30</v>
      </c>
      <c r="CE4" s="561"/>
      <c r="CF4" s="561"/>
      <c r="CG4" s="561"/>
      <c r="CH4" s="561"/>
      <c r="CI4" s="561"/>
      <c r="CJ4" s="561"/>
      <c r="CK4" s="561"/>
      <c r="CL4" s="561"/>
      <c r="CM4" s="561"/>
      <c r="CN4" s="561"/>
      <c r="CO4" s="561"/>
      <c r="CP4" s="561"/>
      <c r="CQ4" s="561"/>
      <c r="CR4" s="561"/>
      <c r="CS4" s="562"/>
      <c r="CT4" s="563">
        <v>7.2</v>
      </c>
      <c r="CU4" s="564"/>
      <c r="CV4" s="564"/>
      <c r="CW4" s="564"/>
      <c r="CX4" s="564"/>
      <c r="CY4" s="564"/>
      <c r="CZ4" s="564"/>
      <c r="DA4" s="565"/>
      <c r="DB4" s="563">
        <v>8</v>
      </c>
      <c r="DC4" s="564"/>
      <c r="DD4" s="564"/>
      <c r="DE4" s="564"/>
      <c r="DF4" s="564"/>
      <c r="DG4" s="564"/>
      <c r="DH4" s="564"/>
      <c r="DI4" s="565"/>
    </row>
    <row r="5" spans="1:119" ht="18.75" customHeight="1" x14ac:dyDescent="0.2">
      <c r="A5" s="40"/>
      <c r="B5" s="570"/>
      <c r="C5" s="412"/>
      <c r="D5" s="412"/>
      <c r="E5" s="571"/>
      <c r="F5" s="571"/>
      <c r="G5" s="571"/>
      <c r="H5" s="571"/>
      <c r="I5" s="571"/>
      <c r="J5" s="571"/>
      <c r="K5" s="571"/>
      <c r="L5" s="571"/>
      <c r="M5" s="571"/>
      <c r="N5" s="571"/>
      <c r="O5" s="571"/>
      <c r="P5" s="571"/>
      <c r="Q5" s="571"/>
      <c r="R5" s="410"/>
      <c r="S5" s="410"/>
      <c r="T5" s="410"/>
      <c r="U5" s="410"/>
      <c r="V5" s="574"/>
      <c r="W5" s="493"/>
      <c r="X5" s="411"/>
      <c r="Y5" s="411"/>
      <c r="Z5" s="411"/>
      <c r="AA5" s="411"/>
      <c r="AB5" s="412"/>
      <c r="AC5" s="410"/>
      <c r="AD5" s="411"/>
      <c r="AE5" s="411"/>
      <c r="AF5" s="411"/>
      <c r="AG5" s="411"/>
      <c r="AH5" s="411"/>
      <c r="AI5" s="411"/>
      <c r="AJ5" s="411"/>
      <c r="AK5" s="411"/>
      <c r="AL5" s="575"/>
      <c r="AM5" s="464" t="s">
        <v>31</v>
      </c>
      <c r="AN5" s="368"/>
      <c r="AO5" s="368"/>
      <c r="AP5" s="368"/>
      <c r="AQ5" s="368"/>
      <c r="AR5" s="368"/>
      <c r="AS5" s="368"/>
      <c r="AT5" s="369"/>
      <c r="AU5" s="444" t="s">
        <v>32</v>
      </c>
      <c r="AV5" s="445"/>
      <c r="AW5" s="445"/>
      <c r="AX5" s="445"/>
      <c r="AY5" s="374" t="s">
        <v>33</v>
      </c>
      <c r="AZ5" s="375"/>
      <c r="BA5" s="375"/>
      <c r="BB5" s="375"/>
      <c r="BC5" s="375"/>
      <c r="BD5" s="375"/>
      <c r="BE5" s="375"/>
      <c r="BF5" s="375"/>
      <c r="BG5" s="375"/>
      <c r="BH5" s="375"/>
      <c r="BI5" s="375"/>
      <c r="BJ5" s="375"/>
      <c r="BK5" s="375"/>
      <c r="BL5" s="375"/>
      <c r="BM5" s="376"/>
      <c r="BN5" s="394">
        <v>23736904</v>
      </c>
      <c r="BO5" s="395"/>
      <c r="BP5" s="395"/>
      <c r="BQ5" s="395"/>
      <c r="BR5" s="395"/>
      <c r="BS5" s="395"/>
      <c r="BT5" s="395"/>
      <c r="BU5" s="396"/>
      <c r="BV5" s="394">
        <v>23095065</v>
      </c>
      <c r="BW5" s="395"/>
      <c r="BX5" s="395"/>
      <c r="BY5" s="395"/>
      <c r="BZ5" s="395"/>
      <c r="CA5" s="395"/>
      <c r="CB5" s="395"/>
      <c r="CC5" s="396"/>
      <c r="CD5" s="403" t="s">
        <v>34</v>
      </c>
      <c r="CE5" s="348"/>
      <c r="CF5" s="348"/>
      <c r="CG5" s="348"/>
      <c r="CH5" s="348"/>
      <c r="CI5" s="348"/>
      <c r="CJ5" s="348"/>
      <c r="CK5" s="348"/>
      <c r="CL5" s="348"/>
      <c r="CM5" s="348"/>
      <c r="CN5" s="348"/>
      <c r="CO5" s="348"/>
      <c r="CP5" s="348"/>
      <c r="CQ5" s="348"/>
      <c r="CR5" s="348"/>
      <c r="CS5" s="404"/>
      <c r="CT5" s="364">
        <v>90.9</v>
      </c>
      <c r="CU5" s="365"/>
      <c r="CV5" s="365"/>
      <c r="CW5" s="365"/>
      <c r="CX5" s="365"/>
      <c r="CY5" s="365"/>
      <c r="CZ5" s="365"/>
      <c r="DA5" s="366"/>
      <c r="DB5" s="364">
        <v>88.8</v>
      </c>
      <c r="DC5" s="365"/>
      <c r="DD5" s="365"/>
      <c r="DE5" s="365"/>
      <c r="DF5" s="365"/>
      <c r="DG5" s="365"/>
      <c r="DH5" s="365"/>
      <c r="DI5" s="366"/>
    </row>
    <row r="6" spans="1:119" ht="18.75" customHeight="1" x14ac:dyDescent="0.2">
      <c r="A6" s="40"/>
      <c r="B6" s="540" t="s">
        <v>35</v>
      </c>
      <c r="C6" s="409"/>
      <c r="D6" s="409"/>
      <c r="E6" s="541"/>
      <c r="F6" s="541"/>
      <c r="G6" s="541"/>
      <c r="H6" s="541"/>
      <c r="I6" s="541"/>
      <c r="J6" s="541"/>
      <c r="K6" s="541"/>
      <c r="L6" s="541" t="s">
        <v>36</v>
      </c>
      <c r="M6" s="541"/>
      <c r="N6" s="541"/>
      <c r="O6" s="541"/>
      <c r="P6" s="541"/>
      <c r="Q6" s="541"/>
      <c r="R6" s="436"/>
      <c r="S6" s="436"/>
      <c r="T6" s="436"/>
      <c r="U6" s="436"/>
      <c r="V6" s="547"/>
      <c r="W6" s="475" t="s">
        <v>37</v>
      </c>
      <c r="X6" s="408"/>
      <c r="Y6" s="408"/>
      <c r="Z6" s="408"/>
      <c r="AA6" s="408"/>
      <c r="AB6" s="409"/>
      <c r="AC6" s="552" t="s">
        <v>38</v>
      </c>
      <c r="AD6" s="553"/>
      <c r="AE6" s="553"/>
      <c r="AF6" s="553"/>
      <c r="AG6" s="553"/>
      <c r="AH6" s="553"/>
      <c r="AI6" s="553"/>
      <c r="AJ6" s="553"/>
      <c r="AK6" s="553"/>
      <c r="AL6" s="554"/>
      <c r="AM6" s="464" t="s">
        <v>39</v>
      </c>
      <c r="AN6" s="368"/>
      <c r="AO6" s="368"/>
      <c r="AP6" s="368"/>
      <c r="AQ6" s="368"/>
      <c r="AR6" s="368"/>
      <c r="AS6" s="368"/>
      <c r="AT6" s="369"/>
      <c r="AU6" s="444" t="s">
        <v>32</v>
      </c>
      <c r="AV6" s="445"/>
      <c r="AW6" s="445"/>
      <c r="AX6" s="445"/>
      <c r="AY6" s="374" t="s">
        <v>40</v>
      </c>
      <c r="AZ6" s="375"/>
      <c r="BA6" s="375"/>
      <c r="BB6" s="375"/>
      <c r="BC6" s="375"/>
      <c r="BD6" s="375"/>
      <c r="BE6" s="375"/>
      <c r="BF6" s="375"/>
      <c r="BG6" s="375"/>
      <c r="BH6" s="375"/>
      <c r="BI6" s="375"/>
      <c r="BJ6" s="375"/>
      <c r="BK6" s="375"/>
      <c r="BL6" s="375"/>
      <c r="BM6" s="376"/>
      <c r="BN6" s="394">
        <v>955590</v>
      </c>
      <c r="BO6" s="395"/>
      <c r="BP6" s="395"/>
      <c r="BQ6" s="395"/>
      <c r="BR6" s="395"/>
      <c r="BS6" s="395"/>
      <c r="BT6" s="395"/>
      <c r="BU6" s="396"/>
      <c r="BV6" s="394">
        <v>942009</v>
      </c>
      <c r="BW6" s="395"/>
      <c r="BX6" s="395"/>
      <c r="BY6" s="395"/>
      <c r="BZ6" s="395"/>
      <c r="CA6" s="395"/>
      <c r="CB6" s="395"/>
      <c r="CC6" s="396"/>
      <c r="CD6" s="403" t="s">
        <v>41</v>
      </c>
      <c r="CE6" s="348"/>
      <c r="CF6" s="348"/>
      <c r="CG6" s="348"/>
      <c r="CH6" s="348"/>
      <c r="CI6" s="348"/>
      <c r="CJ6" s="348"/>
      <c r="CK6" s="348"/>
      <c r="CL6" s="348"/>
      <c r="CM6" s="348"/>
      <c r="CN6" s="348"/>
      <c r="CO6" s="348"/>
      <c r="CP6" s="348"/>
      <c r="CQ6" s="348"/>
      <c r="CR6" s="348"/>
      <c r="CS6" s="404"/>
      <c r="CT6" s="537">
        <v>91.4</v>
      </c>
      <c r="CU6" s="538"/>
      <c r="CV6" s="538"/>
      <c r="CW6" s="538"/>
      <c r="CX6" s="538"/>
      <c r="CY6" s="538"/>
      <c r="CZ6" s="538"/>
      <c r="DA6" s="539"/>
      <c r="DB6" s="537">
        <v>89.9</v>
      </c>
      <c r="DC6" s="538"/>
      <c r="DD6" s="538"/>
      <c r="DE6" s="538"/>
      <c r="DF6" s="538"/>
      <c r="DG6" s="538"/>
      <c r="DH6" s="538"/>
      <c r="DI6" s="539"/>
    </row>
    <row r="7" spans="1:119" ht="18.75" customHeight="1" x14ac:dyDescent="0.2">
      <c r="A7" s="40"/>
      <c r="B7" s="542"/>
      <c r="C7" s="543"/>
      <c r="D7" s="543"/>
      <c r="E7" s="544"/>
      <c r="F7" s="544"/>
      <c r="G7" s="544"/>
      <c r="H7" s="544"/>
      <c r="I7" s="544"/>
      <c r="J7" s="544"/>
      <c r="K7" s="544"/>
      <c r="L7" s="544"/>
      <c r="M7" s="544"/>
      <c r="N7" s="544"/>
      <c r="O7" s="544"/>
      <c r="P7" s="544"/>
      <c r="Q7" s="544"/>
      <c r="R7" s="548"/>
      <c r="S7" s="548"/>
      <c r="T7" s="548"/>
      <c r="U7" s="548"/>
      <c r="V7" s="549"/>
      <c r="W7" s="535"/>
      <c r="X7" s="345"/>
      <c r="Y7" s="345"/>
      <c r="Z7" s="345"/>
      <c r="AA7" s="345"/>
      <c r="AB7" s="543"/>
      <c r="AC7" s="555"/>
      <c r="AD7" s="346"/>
      <c r="AE7" s="346"/>
      <c r="AF7" s="346"/>
      <c r="AG7" s="346"/>
      <c r="AH7" s="346"/>
      <c r="AI7" s="346"/>
      <c r="AJ7" s="346"/>
      <c r="AK7" s="346"/>
      <c r="AL7" s="556"/>
      <c r="AM7" s="464" t="s">
        <v>42</v>
      </c>
      <c r="AN7" s="368"/>
      <c r="AO7" s="368"/>
      <c r="AP7" s="368"/>
      <c r="AQ7" s="368"/>
      <c r="AR7" s="368"/>
      <c r="AS7" s="368"/>
      <c r="AT7" s="369"/>
      <c r="AU7" s="444" t="s">
        <v>32</v>
      </c>
      <c r="AV7" s="445"/>
      <c r="AW7" s="445"/>
      <c r="AX7" s="445"/>
      <c r="AY7" s="374" t="s">
        <v>43</v>
      </c>
      <c r="AZ7" s="375"/>
      <c r="BA7" s="375"/>
      <c r="BB7" s="375"/>
      <c r="BC7" s="375"/>
      <c r="BD7" s="375"/>
      <c r="BE7" s="375"/>
      <c r="BF7" s="375"/>
      <c r="BG7" s="375"/>
      <c r="BH7" s="375"/>
      <c r="BI7" s="375"/>
      <c r="BJ7" s="375"/>
      <c r="BK7" s="375"/>
      <c r="BL7" s="375"/>
      <c r="BM7" s="376"/>
      <c r="BN7" s="394">
        <v>290511</v>
      </c>
      <c r="BO7" s="395"/>
      <c r="BP7" s="395"/>
      <c r="BQ7" s="395"/>
      <c r="BR7" s="395"/>
      <c r="BS7" s="395"/>
      <c r="BT7" s="395"/>
      <c r="BU7" s="396"/>
      <c r="BV7" s="394">
        <v>205809</v>
      </c>
      <c r="BW7" s="395"/>
      <c r="BX7" s="395"/>
      <c r="BY7" s="395"/>
      <c r="BZ7" s="395"/>
      <c r="CA7" s="395"/>
      <c r="CB7" s="395"/>
      <c r="CC7" s="396"/>
      <c r="CD7" s="403" t="s">
        <v>44</v>
      </c>
      <c r="CE7" s="348"/>
      <c r="CF7" s="348"/>
      <c r="CG7" s="348"/>
      <c r="CH7" s="348"/>
      <c r="CI7" s="348"/>
      <c r="CJ7" s="348"/>
      <c r="CK7" s="348"/>
      <c r="CL7" s="348"/>
      <c r="CM7" s="348"/>
      <c r="CN7" s="348"/>
      <c r="CO7" s="348"/>
      <c r="CP7" s="348"/>
      <c r="CQ7" s="348"/>
      <c r="CR7" s="348"/>
      <c r="CS7" s="404"/>
      <c r="CT7" s="394">
        <v>9254103</v>
      </c>
      <c r="CU7" s="395"/>
      <c r="CV7" s="395"/>
      <c r="CW7" s="395"/>
      <c r="CX7" s="395"/>
      <c r="CY7" s="395"/>
      <c r="CZ7" s="395"/>
      <c r="DA7" s="396"/>
      <c r="DB7" s="394">
        <v>9159398</v>
      </c>
      <c r="DC7" s="395"/>
      <c r="DD7" s="395"/>
      <c r="DE7" s="395"/>
      <c r="DF7" s="395"/>
      <c r="DG7" s="395"/>
      <c r="DH7" s="395"/>
      <c r="DI7" s="396"/>
    </row>
    <row r="8" spans="1:119" ht="18.75" customHeight="1" thickBot="1" x14ac:dyDescent="0.25">
      <c r="A8" s="40"/>
      <c r="B8" s="545"/>
      <c r="C8" s="476"/>
      <c r="D8" s="476"/>
      <c r="E8" s="546"/>
      <c r="F8" s="546"/>
      <c r="G8" s="546"/>
      <c r="H8" s="546"/>
      <c r="I8" s="546"/>
      <c r="J8" s="546"/>
      <c r="K8" s="546"/>
      <c r="L8" s="546"/>
      <c r="M8" s="546"/>
      <c r="N8" s="546"/>
      <c r="O8" s="546"/>
      <c r="P8" s="546"/>
      <c r="Q8" s="546"/>
      <c r="R8" s="550"/>
      <c r="S8" s="550"/>
      <c r="T8" s="550"/>
      <c r="U8" s="550"/>
      <c r="V8" s="551"/>
      <c r="W8" s="460"/>
      <c r="X8" s="461"/>
      <c r="Y8" s="461"/>
      <c r="Z8" s="461"/>
      <c r="AA8" s="461"/>
      <c r="AB8" s="476"/>
      <c r="AC8" s="557"/>
      <c r="AD8" s="558"/>
      <c r="AE8" s="558"/>
      <c r="AF8" s="558"/>
      <c r="AG8" s="558"/>
      <c r="AH8" s="558"/>
      <c r="AI8" s="558"/>
      <c r="AJ8" s="558"/>
      <c r="AK8" s="558"/>
      <c r="AL8" s="559"/>
      <c r="AM8" s="464" t="s">
        <v>45</v>
      </c>
      <c r="AN8" s="368"/>
      <c r="AO8" s="368"/>
      <c r="AP8" s="368"/>
      <c r="AQ8" s="368"/>
      <c r="AR8" s="368"/>
      <c r="AS8" s="368"/>
      <c r="AT8" s="369"/>
      <c r="AU8" s="444" t="s">
        <v>32</v>
      </c>
      <c r="AV8" s="445"/>
      <c r="AW8" s="445"/>
      <c r="AX8" s="445"/>
      <c r="AY8" s="374" t="s">
        <v>46</v>
      </c>
      <c r="AZ8" s="375"/>
      <c r="BA8" s="375"/>
      <c r="BB8" s="375"/>
      <c r="BC8" s="375"/>
      <c r="BD8" s="375"/>
      <c r="BE8" s="375"/>
      <c r="BF8" s="375"/>
      <c r="BG8" s="375"/>
      <c r="BH8" s="375"/>
      <c r="BI8" s="375"/>
      <c r="BJ8" s="375"/>
      <c r="BK8" s="375"/>
      <c r="BL8" s="375"/>
      <c r="BM8" s="376"/>
      <c r="BN8" s="394">
        <v>665079</v>
      </c>
      <c r="BO8" s="395"/>
      <c r="BP8" s="395"/>
      <c r="BQ8" s="395"/>
      <c r="BR8" s="395"/>
      <c r="BS8" s="395"/>
      <c r="BT8" s="395"/>
      <c r="BU8" s="396"/>
      <c r="BV8" s="394">
        <v>736200</v>
      </c>
      <c r="BW8" s="395"/>
      <c r="BX8" s="395"/>
      <c r="BY8" s="395"/>
      <c r="BZ8" s="395"/>
      <c r="CA8" s="395"/>
      <c r="CB8" s="395"/>
      <c r="CC8" s="396"/>
      <c r="CD8" s="403" t="s">
        <v>47</v>
      </c>
      <c r="CE8" s="348"/>
      <c r="CF8" s="348"/>
      <c r="CG8" s="348"/>
      <c r="CH8" s="348"/>
      <c r="CI8" s="348"/>
      <c r="CJ8" s="348"/>
      <c r="CK8" s="348"/>
      <c r="CL8" s="348"/>
      <c r="CM8" s="348"/>
      <c r="CN8" s="348"/>
      <c r="CO8" s="348"/>
      <c r="CP8" s="348"/>
      <c r="CQ8" s="348"/>
      <c r="CR8" s="348"/>
      <c r="CS8" s="404"/>
      <c r="CT8" s="499">
        <v>0.38</v>
      </c>
      <c r="CU8" s="500"/>
      <c r="CV8" s="500"/>
      <c r="CW8" s="500"/>
      <c r="CX8" s="500"/>
      <c r="CY8" s="500"/>
      <c r="CZ8" s="500"/>
      <c r="DA8" s="501"/>
      <c r="DB8" s="499">
        <v>0.39</v>
      </c>
      <c r="DC8" s="500"/>
      <c r="DD8" s="500"/>
      <c r="DE8" s="500"/>
      <c r="DF8" s="500"/>
      <c r="DG8" s="500"/>
      <c r="DH8" s="500"/>
      <c r="DI8" s="501"/>
    </row>
    <row r="9" spans="1:119" ht="18.75" customHeight="1" thickBot="1" x14ac:dyDescent="0.25">
      <c r="A9" s="40"/>
      <c r="B9" s="526" t="s">
        <v>48</v>
      </c>
      <c r="C9" s="527"/>
      <c r="D9" s="527"/>
      <c r="E9" s="527"/>
      <c r="F9" s="527"/>
      <c r="G9" s="527"/>
      <c r="H9" s="527"/>
      <c r="I9" s="527"/>
      <c r="J9" s="527"/>
      <c r="K9" s="447"/>
      <c r="L9" s="528" t="s">
        <v>49</v>
      </c>
      <c r="M9" s="529"/>
      <c r="N9" s="529"/>
      <c r="O9" s="529"/>
      <c r="P9" s="529"/>
      <c r="Q9" s="530"/>
      <c r="R9" s="531">
        <v>28610</v>
      </c>
      <c r="S9" s="532"/>
      <c r="T9" s="532"/>
      <c r="U9" s="532"/>
      <c r="V9" s="533"/>
      <c r="W9" s="458" t="s">
        <v>50</v>
      </c>
      <c r="X9" s="459"/>
      <c r="Y9" s="459"/>
      <c r="Z9" s="459"/>
      <c r="AA9" s="459"/>
      <c r="AB9" s="459"/>
      <c r="AC9" s="459"/>
      <c r="AD9" s="459"/>
      <c r="AE9" s="459"/>
      <c r="AF9" s="459"/>
      <c r="AG9" s="459"/>
      <c r="AH9" s="459"/>
      <c r="AI9" s="459"/>
      <c r="AJ9" s="459"/>
      <c r="AK9" s="459"/>
      <c r="AL9" s="534"/>
      <c r="AM9" s="464" t="s">
        <v>51</v>
      </c>
      <c r="AN9" s="368"/>
      <c r="AO9" s="368"/>
      <c r="AP9" s="368"/>
      <c r="AQ9" s="368"/>
      <c r="AR9" s="368"/>
      <c r="AS9" s="368"/>
      <c r="AT9" s="369"/>
      <c r="AU9" s="444" t="s">
        <v>32</v>
      </c>
      <c r="AV9" s="445"/>
      <c r="AW9" s="445"/>
      <c r="AX9" s="445"/>
      <c r="AY9" s="374" t="s">
        <v>52</v>
      </c>
      <c r="AZ9" s="375"/>
      <c r="BA9" s="375"/>
      <c r="BB9" s="375"/>
      <c r="BC9" s="375"/>
      <c r="BD9" s="375"/>
      <c r="BE9" s="375"/>
      <c r="BF9" s="375"/>
      <c r="BG9" s="375"/>
      <c r="BH9" s="375"/>
      <c r="BI9" s="375"/>
      <c r="BJ9" s="375"/>
      <c r="BK9" s="375"/>
      <c r="BL9" s="375"/>
      <c r="BM9" s="376"/>
      <c r="BN9" s="394">
        <v>-71121</v>
      </c>
      <c r="BO9" s="395"/>
      <c r="BP9" s="395"/>
      <c r="BQ9" s="395"/>
      <c r="BR9" s="395"/>
      <c r="BS9" s="395"/>
      <c r="BT9" s="395"/>
      <c r="BU9" s="396"/>
      <c r="BV9" s="394">
        <v>11427</v>
      </c>
      <c r="BW9" s="395"/>
      <c r="BX9" s="395"/>
      <c r="BY9" s="395"/>
      <c r="BZ9" s="395"/>
      <c r="CA9" s="395"/>
      <c r="CB9" s="395"/>
      <c r="CC9" s="396"/>
      <c r="CD9" s="403" t="s">
        <v>53</v>
      </c>
      <c r="CE9" s="348"/>
      <c r="CF9" s="348"/>
      <c r="CG9" s="348"/>
      <c r="CH9" s="348"/>
      <c r="CI9" s="348"/>
      <c r="CJ9" s="348"/>
      <c r="CK9" s="348"/>
      <c r="CL9" s="348"/>
      <c r="CM9" s="348"/>
      <c r="CN9" s="348"/>
      <c r="CO9" s="348"/>
      <c r="CP9" s="348"/>
      <c r="CQ9" s="348"/>
      <c r="CR9" s="348"/>
      <c r="CS9" s="404"/>
      <c r="CT9" s="364">
        <v>5.2</v>
      </c>
      <c r="CU9" s="365"/>
      <c r="CV9" s="365"/>
      <c r="CW9" s="365"/>
      <c r="CX9" s="365"/>
      <c r="CY9" s="365"/>
      <c r="CZ9" s="365"/>
      <c r="DA9" s="366"/>
      <c r="DB9" s="364">
        <v>5.5</v>
      </c>
      <c r="DC9" s="365"/>
      <c r="DD9" s="365"/>
      <c r="DE9" s="365"/>
      <c r="DF9" s="365"/>
      <c r="DG9" s="365"/>
      <c r="DH9" s="365"/>
      <c r="DI9" s="366"/>
    </row>
    <row r="10" spans="1:119" ht="18.75" customHeight="1" thickBot="1" x14ac:dyDescent="0.25">
      <c r="A10" s="40"/>
      <c r="B10" s="526"/>
      <c r="C10" s="527"/>
      <c r="D10" s="527"/>
      <c r="E10" s="527"/>
      <c r="F10" s="527"/>
      <c r="G10" s="527"/>
      <c r="H10" s="527"/>
      <c r="I10" s="527"/>
      <c r="J10" s="527"/>
      <c r="K10" s="447"/>
      <c r="L10" s="367" t="s">
        <v>54</v>
      </c>
      <c r="M10" s="368"/>
      <c r="N10" s="368"/>
      <c r="O10" s="368"/>
      <c r="P10" s="368"/>
      <c r="Q10" s="369"/>
      <c r="R10" s="370">
        <v>30683</v>
      </c>
      <c r="S10" s="371"/>
      <c r="T10" s="371"/>
      <c r="U10" s="371"/>
      <c r="V10" s="373"/>
      <c r="W10" s="535"/>
      <c r="X10" s="345"/>
      <c r="Y10" s="345"/>
      <c r="Z10" s="345"/>
      <c r="AA10" s="345"/>
      <c r="AB10" s="345"/>
      <c r="AC10" s="345"/>
      <c r="AD10" s="345"/>
      <c r="AE10" s="345"/>
      <c r="AF10" s="345"/>
      <c r="AG10" s="345"/>
      <c r="AH10" s="345"/>
      <c r="AI10" s="345"/>
      <c r="AJ10" s="345"/>
      <c r="AK10" s="345"/>
      <c r="AL10" s="536"/>
      <c r="AM10" s="464" t="s">
        <v>55</v>
      </c>
      <c r="AN10" s="368"/>
      <c r="AO10" s="368"/>
      <c r="AP10" s="368"/>
      <c r="AQ10" s="368"/>
      <c r="AR10" s="368"/>
      <c r="AS10" s="368"/>
      <c r="AT10" s="369"/>
      <c r="AU10" s="444" t="s">
        <v>32</v>
      </c>
      <c r="AV10" s="445"/>
      <c r="AW10" s="445"/>
      <c r="AX10" s="445"/>
      <c r="AY10" s="374" t="s">
        <v>56</v>
      </c>
      <c r="AZ10" s="375"/>
      <c r="BA10" s="375"/>
      <c r="BB10" s="375"/>
      <c r="BC10" s="375"/>
      <c r="BD10" s="375"/>
      <c r="BE10" s="375"/>
      <c r="BF10" s="375"/>
      <c r="BG10" s="375"/>
      <c r="BH10" s="375"/>
      <c r="BI10" s="375"/>
      <c r="BJ10" s="375"/>
      <c r="BK10" s="375"/>
      <c r="BL10" s="375"/>
      <c r="BM10" s="376"/>
      <c r="BN10" s="394">
        <v>1044</v>
      </c>
      <c r="BO10" s="395"/>
      <c r="BP10" s="395"/>
      <c r="BQ10" s="395"/>
      <c r="BR10" s="395"/>
      <c r="BS10" s="395"/>
      <c r="BT10" s="395"/>
      <c r="BU10" s="396"/>
      <c r="BV10" s="394">
        <v>356621</v>
      </c>
      <c r="BW10" s="395"/>
      <c r="BX10" s="395"/>
      <c r="BY10" s="395"/>
      <c r="BZ10" s="395"/>
      <c r="CA10" s="395"/>
      <c r="CB10" s="395"/>
      <c r="CC10" s="396"/>
      <c r="CD10" s="46" t="s">
        <v>57</v>
      </c>
      <c r="CE10" s="47"/>
      <c r="CF10" s="47"/>
      <c r="CG10" s="47"/>
      <c r="CH10" s="47"/>
      <c r="CI10" s="47"/>
      <c r="CJ10" s="47"/>
      <c r="CK10" s="47"/>
      <c r="CL10" s="47"/>
      <c r="CM10" s="47"/>
      <c r="CN10" s="47"/>
      <c r="CO10" s="47"/>
      <c r="CP10" s="47"/>
      <c r="CQ10" s="47"/>
      <c r="CR10" s="47"/>
      <c r="CS10" s="48"/>
      <c r="CT10" s="52"/>
      <c r="CU10" s="53"/>
      <c r="CV10" s="53"/>
      <c r="CW10" s="53"/>
      <c r="CX10" s="53"/>
      <c r="CY10" s="53"/>
      <c r="CZ10" s="53"/>
      <c r="DA10" s="54"/>
      <c r="DB10" s="52"/>
      <c r="DC10" s="53"/>
      <c r="DD10" s="53"/>
      <c r="DE10" s="53"/>
      <c r="DF10" s="53"/>
      <c r="DG10" s="53"/>
      <c r="DH10" s="53"/>
      <c r="DI10" s="54"/>
    </row>
    <row r="11" spans="1:119" ht="18.75" customHeight="1" thickBot="1" x14ac:dyDescent="0.25">
      <c r="A11" s="40"/>
      <c r="B11" s="526"/>
      <c r="C11" s="527"/>
      <c r="D11" s="527"/>
      <c r="E11" s="527"/>
      <c r="F11" s="527"/>
      <c r="G11" s="527"/>
      <c r="H11" s="527"/>
      <c r="I11" s="527"/>
      <c r="J11" s="527"/>
      <c r="K11" s="447"/>
      <c r="L11" s="349" t="s">
        <v>58</v>
      </c>
      <c r="M11" s="350"/>
      <c r="N11" s="350"/>
      <c r="O11" s="350"/>
      <c r="P11" s="350"/>
      <c r="Q11" s="351"/>
      <c r="R11" s="523" t="s">
        <v>59</v>
      </c>
      <c r="S11" s="524"/>
      <c r="T11" s="524"/>
      <c r="U11" s="524"/>
      <c r="V11" s="525"/>
      <c r="W11" s="535"/>
      <c r="X11" s="345"/>
      <c r="Y11" s="345"/>
      <c r="Z11" s="345"/>
      <c r="AA11" s="345"/>
      <c r="AB11" s="345"/>
      <c r="AC11" s="345"/>
      <c r="AD11" s="345"/>
      <c r="AE11" s="345"/>
      <c r="AF11" s="345"/>
      <c r="AG11" s="345"/>
      <c r="AH11" s="345"/>
      <c r="AI11" s="345"/>
      <c r="AJ11" s="345"/>
      <c r="AK11" s="345"/>
      <c r="AL11" s="536"/>
      <c r="AM11" s="464" t="s">
        <v>60</v>
      </c>
      <c r="AN11" s="368"/>
      <c r="AO11" s="368"/>
      <c r="AP11" s="368"/>
      <c r="AQ11" s="368"/>
      <c r="AR11" s="368"/>
      <c r="AS11" s="368"/>
      <c r="AT11" s="369"/>
      <c r="AU11" s="444" t="s">
        <v>61</v>
      </c>
      <c r="AV11" s="445"/>
      <c r="AW11" s="445"/>
      <c r="AX11" s="445"/>
      <c r="AY11" s="374" t="s">
        <v>62</v>
      </c>
      <c r="AZ11" s="375"/>
      <c r="BA11" s="375"/>
      <c r="BB11" s="375"/>
      <c r="BC11" s="375"/>
      <c r="BD11" s="375"/>
      <c r="BE11" s="375"/>
      <c r="BF11" s="375"/>
      <c r="BG11" s="375"/>
      <c r="BH11" s="375"/>
      <c r="BI11" s="375"/>
      <c r="BJ11" s="375"/>
      <c r="BK11" s="375"/>
      <c r="BL11" s="375"/>
      <c r="BM11" s="376"/>
      <c r="BN11" s="394">
        <v>0</v>
      </c>
      <c r="BO11" s="395"/>
      <c r="BP11" s="395"/>
      <c r="BQ11" s="395"/>
      <c r="BR11" s="395"/>
      <c r="BS11" s="395"/>
      <c r="BT11" s="395"/>
      <c r="BU11" s="396"/>
      <c r="BV11" s="394">
        <v>0</v>
      </c>
      <c r="BW11" s="395"/>
      <c r="BX11" s="395"/>
      <c r="BY11" s="395"/>
      <c r="BZ11" s="395"/>
      <c r="CA11" s="395"/>
      <c r="CB11" s="395"/>
      <c r="CC11" s="396"/>
      <c r="CD11" s="403" t="s">
        <v>63</v>
      </c>
      <c r="CE11" s="348"/>
      <c r="CF11" s="348"/>
      <c r="CG11" s="348"/>
      <c r="CH11" s="348"/>
      <c r="CI11" s="348"/>
      <c r="CJ11" s="348"/>
      <c r="CK11" s="348"/>
      <c r="CL11" s="348"/>
      <c r="CM11" s="348"/>
      <c r="CN11" s="348"/>
      <c r="CO11" s="348"/>
      <c r="CP11" s="348"/>
      <c r="CQ11" s="348"/>
      <c r="CR11" s="348"/>
      <c r="CS11" s="404"/>
      <c r="CT11" s="499" t="s">
        <v>64</v>
      </c>
      <c r="CU11" s="500"/>
      <c r="CV11" s="500"/>
      <c r="CW11" s="500"/>
      <c r="CX11" s="500"/>
      <c r="CY11" s="500"/>
      <c r="CZ11" s="500"/>
      <c r="DA11" s="501"/>
      <c r="DB11" s="499" t="s">
        <v>64</v>
      </c>
      <c r="DC11" s="500"/>
      <c r="DD11" s="500"/>
      <c r="DE11" s="500"/>
      <c r="DF11" s="500"/>
      <c r="DG11" s="500"/>
      <c r="DH11" s="500"/>
      <c r="DI11" s="501"/>
    </row>
    <row r="12" spans="1:119" ht="18.75" customHeight="1" x14ac:dyDescent="0.2">
      <c r="A12" s="40"/>
      <c r="B12" s="502" t="s">
        <v>65</v>
      </c>
      <c r="C12" s="503"/>
      <c r="D12" s="503"/>
      <c r="E12" s="503"/>
      <c r="F12" s="503"/>
      <c r="G12" s="503"/>
      <c r="H12" s="503"/>
      <c r="I12" s="503"/>
      <c r="J12" s="503"/>
      <c r="K12" s="504"/>
      <c r="L12" s="511" t="s">
        <v>66</v>
      </c>
      <c r="M12" s="512"/>
      <c r="N12" s="512"/>
      <c r="O12" s="512"/>
      <c r="P12" s="512"/>
      <c r="Q12" s="513"/>
      <c r="R12" s="514">
        <v>28503</v>
      </c>
      <c r="S12" s="515"/>
      <c r="T12" s="515"/>
      <c r="U12" s="515"/>
      <c r="V12" s="516"/>
      <c r="W12" s="517" t="s">
        <v>24</v>
      </c>
      <c r="X12" s="445"/>
      <c r="Y12" s="445"/>
      <c r="Z12" s="445"/>
      <c r="AA12" s="445"/>
      <c r="AB12" s="518"/>
      <c r="AC12" s="519" t="s">
        <v>67</v>
      </c>
      <c r="AD12" s="520"/>
      <c r="AE12" s="520"/>
      <c r="AF12" s="520"/>
      <c r="AG12" s="521"/>
      <c r="AH12" s="519" t="s">
        <v>68</v>
      </c>
      <c r="AI12" s="520"/>
      <c r="AJ12" s="520"/>
      <c r="AK12" s="520"/>
      <c r="AL12" s="522"/>
      <c r="AM12" s="464" t="s">
        <v>69</v>
      </c>
      <c r="AN12" s="368"/>
      <c r="AO12" s="368"/>
      <c r="AP12" s="368"/>
      <c r="AQ12" s="368"/>
      <c r="AR12" s="368"/>
      <c r="AS12" s="368"/>
      <c r="AT12" s="369"/>
      <c r="AU12" s="444" t="s">
        <v>61</v>
      </c>
      <c r="AV12" s="445"/>
      <c r="AW12" s="445"/>
      <c r="AX12" s="445"/>
      <c r="AY12" s="374" t="s">
        <v>70</v>
      </c>
      <c r="AZ12" s="375"/>
      <c r="BA12" s="375"/>
      <c r="BB12" s="375"/>
      <c r="BC12" s="375"/>
      <c r="BD12" s="375"/>
      <c r="BE12" s="375"/>
      <c r="BF12" s="375"/>
      <c r="BG12" s="375"/>
      <c r="BH12" s="375"/>
      <c r="BI12" s="375"/>
      <c r="BJ12" s="375"/>
      <c r="BK12" s="375"/>
      <c r="BL12" s="375"/>
      <c r="BM12" s="376"/>
      <c r="BN12" s="394">
        <v>100404</v>
      </c>
      <c r="BO12" s="395"/>
      <c r="BP12" s="395"/>
      <c r="BQ12" s="395"/>
      <c r="BR12" s="395"/>
      <c r="BS12" s="395"/>
      <c r="BT12" s="395"/>
      <c r="BU12" s="396"/>
      <c r="BV12" s="394">
        <v>342255</v>
      </c>
      <c r="BW12" s="395"/>
      <c r="BX12" s="395"/>
      <c r="BY12" s="395"/>
      <c r="BZ12" s="395"/>
      <c r="CA12" s="395"/>
      <c r="CB12" s="395"/>
      <c r="CC12" s="396"/>
      <c r="CD12" s="403" t="s">
        <v>71</v>
      </c>
      <c r="CE12" s="348"/>
      <c r="CF12" s="348"/>
      <c r="CG12" s="348"/>
      <c r="CH12" s="348"/>
      <c r="CI12" s="348"/>
      <c r="CJ12" s="348"/>
      <c r="CK12" s="348"/>
      <c r="CL12" s="348"/>
      <c r="CM12" s="348"/>
      <c r="CN12" s="348"/>
      <c r="CO12" s="348"/>
      <c r="CP12" s="348"/>
      <c r="CQ12" s="348"/>
      <c r="CR12" s="348"/>
      <c r="CS12" s="404"/>
      <c r="CT12" s="499" t="s">
        <v>64</v>
      </c>
      <c r="CU12" s="500"/>
      <c r="CV12" s="500"/>
      <c r="CW12" s="500"/>
      <c r="CX12" s="500"/>
      <c r="CY12" s="500"/>
      <c r="CZ12" s="500"/>
      <c r="DA12" s="501"/>
      <c r="DB12" s="499" t="s">
        <v>64</v>
      </c>
      <c r="DC12" s="500"/>
      <c r="DD12" s="500"/>
      <c r="DE12" s="500"/>
      <c r="DF12" s="500"/>
      <c r="DG12" s="500"/>
      <c r="DH12" s="500"/>
      <c r="DI12" s="501"/>
    </row>
    <row r="13" spans="1:119" ht="18.75" customHeight="1" x14ac:dyDescent="0.2">
      <c r="A13" s="40"/>
      <c r="B13" s="505"/>
      <c r="C13" s="506"/>
      <c r="D13" s="506"/>
      <c r="E13" s="506"/>
      <c r="F13" s="506"/>
      <c r="G13" s="506"/>
      <c r="H13" s="506"/>
      <c r="I13" s="506"/>
      <c r="J13" s="506"/>
      <c r="K13" s="507"/>
      <c r="L13" s="55"/>
      <c r="M13" s="487" t="s">
        <v>72</v>
      </c>
      <c r="N13" s="488"/>
      <c r="O13" s="488"/>
      <c r="P13" s="488"/>
      <c r="Q13" s="489"/>
      <c r="R13" s="490">
        <v>28250</v>
      </c>
      <c r="S13" s="491"/>
      <c r="T13" s="491"/>
      <c r="U13" s="491"/>
      <c r="V13" s="492"/>
      <c r="W13" s="475" t="s">
        <v>73</v>
      </c>
      <c r="X13" s="408"/>
      <c r="Y13" s="408"/>
      <c r="Z13" s="408"/>
      <c r="AA13" s="408"/>
      <c r="AB13" s="409"/>
      <c r="AC13" s="370">
        <v>3132</v>
      </c>
      <c r="AD13" s="371"/>
      <c r="AE13" s="371"/>
      <c r="AF13" s="371"/>
      <c r="AG13" s="372"/>
      <c r="AH13" s="370">
        <v>3732</v>
      </c>
      <c r="AI13" s="371"/>
      <c r="AJ13" s="371"/>
      <c r="AK13" s="371"/>
      <c r="AL13" s="373"/>
      <c r="AM13" s="464" t="s">
        <v>74</v>
      </c>
      <c r="AN13" s="368"/>
      <c r="AO13" s="368"/>
      <c r="AP13" s="368"/>
      <c r="AQ13" s="368"/>
      <c r="AR13" s="368"/>
      <c r="AS13" s="368"/>
      <c r="AT13" s="369"/>
      <c r="AU13" s="444" t="s">
        <v>61</v>
      </c>
      <c r="AV13" s="445"/>
      <c r="AW13" s="445"/>
      <c r="AX13" s="445"/>
      <c r="AY13" s="374" t="s">
        <v>75</v>
      </c>
      <c r="AZ13" s="375"/>
      <c r="BA13" s="375"/>
      <c r="BB13" s="375"/>
      <c r="BC13" s="375"/>
      <c r="BD13" s="375"/>
      <c r="BE13" s="375"/>
      <c r="BF13" s="375"/>
      <c r="BG13" s="375"/>
      <c r="BH13" s="375"/>
      <c r="BI13" s="375"/>
      <c r="BJ13" s="375"/>
      <c r="BK13" s="375"/>
      <c r="BL13" s="375"/>
      <c r="BM13" s="376"/>
      <c r="BN13" s="394">
        <v>-170481</v>
      </c>
      <c r="BO13" s="395"/>
      <c r="BP13" s="395"/>
      <c r="BQ13" s="395"/>
      <c r="BR13" s="395"/>
      <c r="BS13" s="395"/>
      <c r="BT13" s="395"/>
      <c r="BU13" s="396"/>
      <c r="BV13" s="394">
        <v>25793</v>
      </c>
      <c r="BW13" s="395"/>
      <c r="BX13" s="395"/>
      <c r="BY13" s="395"/>
      <c r="BZ13" s="395"/>
      <c r="CA13" s="395"/>
      <c r="CB13" s="395"/>
      <c r="CC13" s="396"/>
      <c r="CD13" s="403" t="s">
        <v>76</v>
      </c>
      <c r="CE13" s="348"/>
      <c r="CF13" s="348"/>
      <c r="CG13" s="348"/>
      <c r="CH13" s="348"/>
      <c r="CI13" s="348"/>
      <c r="CJ13" s="348"/>
      <c r="CK13" s="348"/>
      <c r="CL13" s="348"/>
      <c r="CM13" s="348"/>
      <c r="CN13" s="348"/>
      <c r="CO13" s="348"/>
      <c r="CP13" s="348"/>
      <c r="CQ13" s="348"/>
      <c r="CR13" s="348"/>
      <c r="CS13" s="404"/>
      <c r="CT13" s="364">
        <v>2.8</v>
      </c>
      <c r="CU13" s="365"/>
      <c r="CV13" s="365"/>
      <c r="CW13" s="365"/>
      <c r="CX13" s="365"/>
      <c r="CY13" s="365"/>
      <c r="CZ13" s="365"/>
      <c r="DA13" s="366"/>
      <c r="DB13" s="364">
        <v>2.6</v>
      </c>
      <c r="DC13" s="365"/>
      <c r="DD13" s="365"/>
      <c r="DE13" s="365"/>
      <c r="DF13" s="365"/>
      <c r="DG13" s="365"/>
      <c r="DH13" s="365"/>
      <c r="DI13" s="366"/>
    </row>
    <row r="14" spans="1:119" ht="18.75" customHeight="1" thickBot="1" x14ac:dyDescent="0.25">
      <c r="A14" s="40"/>
      <c r="B14" s="505"/>
      <c r="C14" s="506"/>
      <c r="D14" s="506"/>
      <c r="E14" s="506"/>
      <c r="F14" s="506"/>
      <c r="G14" s="506"/>
      <c r="H14" s="506"/>
      <c r="I14" s="506"/>
      <c r="J14" s="506"/>
      <c r="K14" s="507"/>
      <c r="L14" s="480" t="s">
        <v>77</v>
      </c>
      <c r="M14" s="497"/>
      <c r="N14" s="497"/>
      <c r="O14" s="497"/>
      <c r="P14" s="497"/>
      <c r="Q14" s="498"/>
      <c r="R14" s="490">
        <v>28867</v>
      </c>
      <c r="S14" s="491"/>
      <c r="T14" s="491"/>
      <c r="U14" s="491"/>
      <c r="V14" s="492"/>
      <c r="W14" s="493"/>
      <c r="X14" s="411"/>
      <c r="Y14" s="411"/>
      <c r="Z14" s="411"/>
      <c r="AA14" s="411"/>
      <c r="AB14" s="412"/>
      <c r="AC14" s="483">
        <v>23.2</v>
      </c>
      <c r="AD14" s="484"/>
      <c r="AE14" s="484"/>
      <c r="AF14" s="484"/>
      <c r="AG14" s="485"/>
      <c r="AH14" s="483">
        <v>25.3</v>
      </c>
      <c r="AI14" s="484"/>
      <c r="AJ14" s="484"/>
      <c r="AK14" s="484"/>
      <c r="AL14" s="486"/>
      <c r="AM14" s="464"/>
      <c r="AN14" s="368"/>
      <c r="AO14" s="368"/>
      <c r="AP14" s="368"/>
      <c r="AQ14" s="368"/>
      <c r="AR14" s="368"/>
      <c r="AS14" s="368"/>
      <c r="AT14" s="369"/>
      <c r="AU14" s="444"/>
      <c r="AV14" s="445"/>
      <c r="AW14" s="445"/>
      <c r="AX14" s="445"/>
      <c r="AY14" s="374"/>
      <c r="AZ14" s="375"/>
      <c r="BA14" s="375"/>
      <c r="BB14" s="375"/>
      <c r="BC14" s="375"/>
      <c r="BD14" s="375"/>
      <c r="BE14" s="375"/>
      <c r="BF14" s="375"/>
      <c r="BG14" s="375"/>
      <c r="BH14" s="375"/>
      <c r="BI14" s="375"/>
      <c r="BJ14" s="375"/>
      <c r="BK14" s="375"/>
      <c r="BL14" s="375"/>
      <c r="BM14" s="376"/>
      <c r="BN14" s="394"/>
      <c r="BO14" s="395"/>
      <c r="BP14" s="395"/>
      <c r="BQ14" s="395"/>
      <c r="BR14" s="395"/>
      <c r="BS14" s="395"/>
      <c r="BT14" s="395"/>
      <c r="BU14" s="396"/>
      <c r="BV14" s="394"/>
      <c r="BW14" s="395"/>
      <c r="BX14" s="395"/>
      <c r="BY14" s="395"/>
      <c r="BZ14" s="395"/>
      <c r="CA14" s="395"/>
      <c r="CB14" s="395"/>
      <c r="CC14" s="396"/>
      <c r="CD14" s="400" t="s">
        <v>78</v>
      </c>
      <c r="CE14" s="401"/>
      <c r="CF14" s="401"/>
      <c r="CG14" s="401"/>
      <c r="CH14" s="401"/>
      <c r="CI14" s="401"/>
      <c r="CJ14" s="401"/>
      <c r="CK14" s="401"/>
      <c r="CL14" s="401"/>
      <c r="CM14" s="401"/>
      <c r="CN14" s="401"/>
      <c r="CO14" s="401"/>
      <c r="CP14" s="401"/>
      <c r="CQ14" s="401"/>
      <c r="CR14" s="401"/>
      <c r="CS14" s="402"/>
      <c r="CT14" s="494" t="s">
        <v>64</v>
      </c>
      <c r="CU14" s="495"/>
      <c r="CV14" s="495"/>
      <c r="CW14" s="495"/>
      <c r="CX14" s="495"/>
      <c r="CY14" s="495"/>
      <c r="CZ14" s="495"/>
      <c r="DA14" s="496"/>
      <c r="DB14" s="494" t="s">
        <v>64</v>
      </c>
      <c r="DC14" s="495"/>
      <c r="DD14" s="495"/>
      <c r="DE14" s="495"/>
      <c r="DF14" s="495"/>
      <c r="DG14" s="495"/>
      <c r="DH14" s="495"/>
      <c r="DI14" s="496"/>
    </row>
    <row r="15" spans="1:119" ht="18.75" customHeight="1" x14ac:dyDescent="0.2">
      <c r="A15" s="40"/>
      <c r="B15" s="505"/>
      <c r="C15" s="506"/>
      <c r="D15" s="506"/>
      <c r="E15" s="506"/>
      <c r="F15" s="506"/>
      <c r="G15" s="506"/>
      <c r="H15" s="506"/>
      <c r="I15" s="506"/>
      <c r="J15" s="506"/>
      <c r="K15" s="507"/>
      <c r="L15" s="55"/>
      <c r="M15" s="487" t="s">
        <v>72</v>
      </c>
      <c r="N15" s="488"/>
      <c r="O15" s="488"/>
      <c r="P15" s="488"/>
      <c r="Q15" s="489"/>
      <c r="R15" s="490">
        <v>28690</v>
      </c>
      <c r="S15" s="491"/>
      <c r="T15" s="491"/>
      <c r="U15" s="491"/>
      <c r="V15" s="492"/>
      <c r="W15" s="475" t="s">
        <v>79</v>
      </c>
      <c r="X15" s="408"/>
      <c r="Y15" s="408"/>
      <c r="Z15" s="408"/>
      <c r="AA15" s="408"/>
      <c r="AB15" s="409"/>
      <c r="AC15" s="370">
        <v>2849</v>
      </c>
      <c r="AD15" s="371"/>
      <c r="AE15" s="371"/>
      <c r="AF15" s="371"/>
      <c r="AG15" s="372"/>
      <c r="AH15" s="370">
        <v>3097</v>
      </c>
      <c r="AI15" s="371"/>
      <c r="AJ15" s="371"/>
      <c r="AK15" s="371"/>
      <c r="AL15" s="373"/>
      <c r="AM15" s="464"/>
      <c r="AN15" s="368"/>
      <c r="AO15" s="368"/>
      <c r="AP15" s="368"/>
      <c r="AQ15" s="368"/>
      <c r="AR15" s="368"/>
      <c r="AS15" s="368"/>
      <c r="AT15" s="369"/>
      <c r="AU15" s="444"/>
      <c r="AV15" s="445"/>
      <c r="AW15" s="445"/>
      <c r="AX15" s="445"/>
      <c r="AY15" s="386" t="s">
        <v>80</v>
      </c>
      <c r="AZ15" s="387"/>
      <c r="BA15" s="387"/>
      <c r="BB15" s="387"/>
      <c r="BC15" s="387"/>
      <c r="BD15" s="387"/>
      <c r="BE15" s="387"/>
      <c r="BF15" s="387"/>
      <c r="BG15" s="387"/>
      <c r="BH15" s="387"/>
      <c r="BI15" s="387"/>
      <c r="BJ15" s="387"/>
      <c r="BK15" s="387"/>
      <c r="BL15" s="387"/>
      <c r="BM15" s="388"/>
      <c r="BN15" s="389">
        <v>3266690</v>
      </c>
      <c r="BO15" s="390"/>
      <c r="BP15" s="390"/>
      <c r="BQ15" s="390"/>
      <c r="BR15" s="390"/>
      <c r="BS15" s="390"/>
      <c r="BT15" s="390"/>
      <c r="BU15" s="391"/>
      <c r="BV15" s="389">
        <v>3187429</v>
      </c>
      <c r="BW15" s="390"/>
      <c r="BX15" s="390"/>
      <c r="BY15" s="390"/>
      <c r="BZ15" s="390"/>
      <c r="CA15" s="390"/>
      <c r="CB15" s="390"/>
      <c r="CC15" s="391"/>
      <c r="CD15" s="477" t="s">
        <v>81</v>
      </c>
      <c r="CE15" s="478"/>
      <c r="CF15" s="478"/>
      <c r="CG15" s="478"/>
      <c r="CH15" s="478"/>
      <c r="CI15" s="478"/>
      <c r="CJ15" s="478"/>
      <c r="CK15" s="478"/>
      <c r="CL15" s="478"/>
      <c r="CM15" s="478"/>
      <c r="CN15" s="478"/>
      <c r="CO15" s="478"/>
      <c r="CP15" s="478"/>
      <c r="CQ15" s="478"/>
      <c r="CR15" s="478"/>
      <c r="CS15" s="479"/>
      <c r="CT15" s="56"/>
      <c r="CU15" s="57"/>
      <c r="CV15" s="57"/>
      <c r="CW15" s="57"/>
      <c r="CX15" s="57"/>
      <c r="CY15" s="57"/>
      <c r="CZ15" s="57"/>
      <c r="DA15" s="58"/>
      <c r="DB15" s="56"/>
      <c r="DC15" s="57"/>
      <c r="DD15" s="57"/>
      <c r="DE15" s="57"/>
      <c r="DF15" s="57"/>
      <c r="DG15" s="57"/>
      <c r="DH15" s="57"/>
      <c r="DI15" s="58"/>
    </row>
    <row r="16" spans="1:119" ht="18.75" customHeight="1" x14ac:dyDescent="0.2">
      <c r="A16" s="40"/>
      <c r="B16" s="505"/>
      <c r="C16" s="506"/>
      <c r="D16" s="506"/>
      <c r="E16" s="506"/>
      <c r="F16" s="506"/>
      <c r="G16" s="506"/>
      <c r="H16" s="506"/>
      <c r="I16" s="506"/>
      <c r="J16" s="506"/>
      <c r="K16" s="507"/>
      <c r="L16" s="480" t="s">
        <v>82</v>
      </c>
      <c r="M16" s="481"/>
      <c r="N16" s="481"/>
      <c r="O16" s="481"/>
      <c r="P16" s="481"/>
      <c r="Q16" s="482"/>
      <c r="R16" s="472" t="s">
        <v>83</v>
      </c>
      <c r="S16" s="473"/>
      <c r="T16" s="473"/>
      <c r="U16" s="473"/>
      <c r="V16" s="474"/>
      <c r="W16" s="493"/>
      <c r="X16" s="411"/>
      <c r="Y16" s="411"/>
      <c r="Z16" s="411"/>
      <c r="AA16" s="411"/>
      <c r="AB16" s="412"/>
      <c r="AC16" s="483">
        <v>21.1</v>
      </c>
      <c r="AD16" s="484"/>
      <c r="AE16" s="484"/>
      <c r="AF16" s="484"/>
      <c r="AG16" s="485"/>
      <c r="AH16" s="483">
        <v>21</v>
      </c>
      <c r="AI16" s="484"/>
      <c r="AJ16" s="484"/>
      <c r="AK16" s="484"/>
      <c r="AL16" s="486"/>
      <c r="AM16" s="464"/>
      <c r="AN16" s="368"/>
      <c r="AO16" s="368"/>
      <c r="AP16" s="368"/>
      <c r="AQ16" s="368"/>
      <c r="AR16" s="368"/>
      <c r="AS16" s="368"/>
      <c r="AT16" s="369"/>
      <c r="AU16" s="444"/>
      <c r="AV16" s="445"/>
      <c r="AW16" s="445"/>
      <c r="AX16" s="445"/>
      <c r="AY16" s="374" t="s">
        <v>84</v>
      </c>
      <c r="AZ16" s="375"/>
      <c r="BA16" s="375"/>
      <c r="BB16" s="375"/>
      <c r="BC16" s="375"/>
      <c r="BD16" s="375"/>
      <c r="BE16" s="375"/>
      <c r="BF16" s="375"/>
      <c r="BG16" s="375"/>
      <c r="BH16" s="375"/>
      <c r="BI16" s="375"/>
      <c r="BJ16" s="375"/>
      <c r="BK16" s="375"/>
      <c r="BL16" s="375"/>
      <c r="BM16" s="376"/>
      <c r="BN16" s="394">
        <v>8413591</v>
      </c>
      <c r="BO16" s="395"/>
      <c r="BP16" s="395"/>
      <c r="BQ16" s="395"/>
      <c r="BR16" s="395"/>
      <c r="BS16" s="395"/>
      <c r="BT16" s="395"/>
      <c r="BU16" s="396"/>
      <c r="BV16" s="394">
        <v>8259777</v>
      </c>
      <c r="BW16" s="395"/>
      <c r="BX16" s="395"/>
      <c r="BY16" s="395"/>
      <c r="BZ16" s="395"/>
      <c r="CA16" s="395"/>
      <c r="CB16" s="395"/>
      <c r="CC16" s="396"/>
      <c r="CD16" s="49"/>
      <c r="CE16" s="392"/>
      <c r="CF16" s="392"/>
      <c r="CG16" s="392"/>
      <c r="CH16" s="392"/>
      <c r="CI16" s="392"/>
      <c r="CJ16" s="392"/>
      <c r="CK16" s="392"/>
      <c r="CL16" s="392"/>
      <c r="CM16" s="392"/>
      <c r="CN16" s="392"/>
      <c r="CO16" s="392"/>
      <c r="CP16" s="392"/>
      <c r="CQ16" s="392"/>
      <c r="CR16" s="392"/>
      <c r="CS16" s="393"/>
      <c r="CT16" s="364"/>
      <c r="CU16" s="365"/>
      <c r="CV16" s="365"/>
      <c r="CW16" s="365"/>
      <c r="CX16" s="365"/>
      <c r="CY16" s="365"/>
      <c r="CZ16" s="365"/>
      <c r="DA16" s="366"/>
      <c r="DB16" s="364"/>
      <c r="DC16" s="365"/>
      <c r="DD16" s="365"/>
      <c r="DE16" s="365"/>
      <c r="DF16" s="365"/>
      <c r="DG16" s="365"/>
      <c r="DH16" s="365"/>
      <c r="DI16" s="366"/>
    </row>
    <row r="17" spans="1:113" ht="18.75" customHeight="1" thickBot="1" x14ac:dyDescent="0.25">
      <c r="A17" s="40"/>
      <c r="B17" s="508"/>
      <c r="C17" s="509"/>
      <c r="D17" s="509"/>
      <c r="E17" s="509"/>
      <c r="F17" s="509"/>
      <c r="G17" s="509"/>
      <c r="H17" s="509"/>
      <c r="I17" s="509"/>
      <c r="J17" s="509"/>
      <c r="K17" s="510"/>
      <c r="L17" s="59"/>
      <c r="M17" s="469" t="s">
        <v>85</v>
      </c>
      <c r="N17" s="470"/>
      <c r="O17" s="470"/>
      <c r="P17" s="470"/>
      <c r="Q17" s="471"/>
      <c r="R17" s="472" t="s">
        <v>86</v>
      </c>
      <c r="S17" s="473"/>
      <c r="T17" s="473"/>
      <c r="U17" s="473"/>
      <c r="V17" s="474"/>
      <c r="W17" s="475" t="s">
        <v>87</v>
      </c>
      <c r="X17" s="408"/>
      <c r="Y17" s="408"/>
      <c r="Z17" s="408"/>
      <c r="AA17" s="408"/>
      <c r="AB17" s="409"/>
      <c r="AC17" s="370">
        <v>7532</v>
      </c>
      <c r="AD17" s="371"/>
      <c r="AE17" s="371"/>
      <c r="AF17" s="371"/>
      <c r="AG17" s="372"/>
      <c r="AH17" s="370">
        <v>7925</v>
      </c>
      <c r="AI17" s="371"/>
      <c r="AJ17" s="371"/>
      <c r="AK17" s="371"/>
      <c r="AL17" s="373"/>
      <c r="AM17" s="464"/>
      <c r="AN17" s="368"/>
      <c r="AO17" s="368"/>
      <c r="AP17" s="368"/>
      <c r="AQ17" s="368"/>
      <c r="AR17" s="368"/>
      <c r="AS17" s="368"/>
      <c r="AT17" s="369"/>
      <c r="AU17" s="444"/>
      <c r="AV17" s="445"/>
      <c r="AW17" s="445"/>
      <c r="AX17" s="445"/>
      <c r="AY17" s="374" t="s">
        <v>88</v>
      </c>
      <c r="AZ17" s="375"/>
      <c r="BA17" s="375"/>
      <c r="BB17" s="375"/>
      <c r="BC17" s="375"/>
      <c r="BD17" s="375"/>
      <c r="BE17" s="375"/>
      <c r="BF17" s="375"/>
      <c r="BG17" s="375"/>
      <c r="BH17" s="375"/>
      <c r="BI17" s="375"/>
      <c r="BJ17" s="375"/>
      <c r="BK17" s="375"/>
      <c r="BL17" s="375"/>
      <c r="BM17" s="376"/>
      <c r="BN17" s="394">
        <v>4055010</v>
      </c>
      <c r="BO17" s="395"/>
      <c r="BP17" s="395"/>
      <c r="BQ17" s="395"/>
      <c r="BR17" s="395"/>
      <c r="BS17" s="395"/>
      <c r="BT17" s="395"/>
      <c r="BU17" s="396"/>
      <c r="BV17" s="394">
        <v>3973194</v>
      </c>
      <c r="BW17" s="395"/>
      <c r="BX17" s="395"/>
      <c r="BY17" s="395"/>
      <c r="BZ17" s="395"/>
      <c r="CA17" s="395"/>
      <c r="CB17" s="395"/>
      <c r="CC17" s="396"/>
      <c r="CD17" s="49"/>
      <c r="CE17" s="392"/>
      <c r="CF17" s="392"/>
      <c r="CG17" s="392"/>
      <c r="CH17" s="392"/>
      <c r="CI17" s="392"/>
      <c r="CJ17" s="392"/>
      <c r="CK17" s="392"/>
      <c r="CL17" s="392"/>
      <c r="CM17" s="392"/>
      <c r="CN17" s="392"/>
      <c r="CO17" s="392"/>
      <c r="CP17" s="392"/>
      <c r="CQ17" s="392"/>
      <c r="CR17" s="392"/>
      <c r="CS17" s="393"/>
      <c r="CT17" s="364"/>
      <c r="CU17" s="365"/>
      <c r="CV17" s="365"/>
      <c r="CW17" s="365"/>
      <c r="CX17" s="365"/>
      <c r="CY17" s="365"/>
      <c r="CZ17" s="365"/>
      <c r="DA17" s="366"/>
      <c r="DB17" s="364"/>
      <c r="DC17" s="365"/>
      <c r="DD17" s="365"/>
      <c r="DE17" s="365"/>
      <c r="DF17" s="365"/>
      <c r="DG17" s="365"/>
      <c r="DH17" s="365"/>
      <c r="DI17" s="366"/>
    </row>
    <row r="18" spans="1:113" ht="18.75" customHeight="1" thickBot="1" x14ac:dyDescent="0.25">
      <c r="A18" s="40"/>
      <c r="B18" s="446" t="s">
        <v>89</v>
      </c>
      <c r="C18" s="447"/>
      <c r="D18" s="447"/>
      <c r="E18" s="448"/>
      <c r="F18" s="448"/>
      <c r="G18" s="448"/>
      <c r="H18" s="448"/>
      <c r="I18" s="448"/>
      <c r="J18" s="448"/>
      <c r="K18" s="448"/>
      <c r="L18" s="465">
        <v>438.79</v>
      </c>
      <c r="M18" s="465"/>
      <c r="N18" s="465"/>
      <c r="O18" s="465"/>
      <c r="P18" s="465"/>
      <c r="Q18" s="465"/>
      <c r="R18" s="466"/>
      <c r="S18" s="466"/>
      <c r="T18" s="466"/>
      <c r="U18" s="466"/>
      <c r="V18" s="467"/>
      <c r="W18" s="460"/>
      <c r="X18" s="461"/>
      <c r="Y18" s="461"/>
      <c r="Z18" s="461"/>
      <c r="AA18" s="461"/>
      <c r="AB18" s="476"/>
      <c r="AC18" s="358">
        <v>55.7</v>
      </c>
      <c r="AD18" s="359"/>
      <c r="AE18" s="359"/>
      <c r="AF18" s="359"/>
      <c r="AG18" s="468"/>
      <c r="AH18" s="358">
        <v>53.7</v>
      </c>
      <c r="AI18" s="359"/>
      <c r="AJ18" s="359"/>
      <c r="AK18" s="359"/>
      <c r="AL18" s="360"/>
      <c r="AM18" s="464"/>
      <c r="AN18" s="368"/>
      <c r="AO18" s="368"/>
      <c r="AP18" s="368"/>
      <c r="AQ18" s="368"/>
      <c r="AR18" s="368"/>
      <c r="AS18" s="368"/>
      <c r="AT18" s="369"/>
      <c r="AU18" s="444"/>
      <c r="AV18" s="445"/>
      <c r="AW18" s="445"/>
      <c r="AX18" s="445"/>
      <c r="AY18" s="374" t="s">
        <v>90</v>
      </c>
      <c r="AZ18" s="375"/>
      <c r="BA18" s="375"/>
      <c r="BB18" s="375"/>
      <c r="BC18" s="375"/>
      <c r="BD18" s="375"/>
      <c r="BE18" s="375"/>
      <c r="BF18" s="375"/>
      <c r="BG18" s="375"/>
      <c r="BH18" s="375"/>
      <c r="BI18" s="375"/>
      <c r="BJ18" s="375"/>
      <c r="BK18" s="375"/>
      <c r="BL18" s="375"/>
      <c r="BM18" s="376"/>
      <c r="BN18" s="394">
        <v>8691966</v>
      </c>
      <c r="BO18" s="395"/>
      <c r="BP18" s="395"/>
      <c r="BQ18" s="395"/>
      <c r="BR18" s="395"/>
      <c r="BS18" s="395"/>
      <c r="BT18" s="395"/>
      <c r="BU18" s="396"/>
      <c r="BV18" s="394">
        <v>8475590</v>
      </c>
      <c r="BW18" s="395"/>
      <c r="BX18" s="395"/>
      <c r="BY18" s="395"/>
      <c r="BZ18" s="395"/>
      <c r="CA18" s="395"/>
      <c r="CB18" s="395"/>
      <c r="CC18" s="396"/>
      <c r="CD18" s="49"/>
      <c r="CE18" s="392"/>
      <c r="CF18" s="392"/>
      <c r="CG18" s="392"/>
      <c r="CH18" s="392"/>
      <c r="CI18" s="392"/>
      <c r="CJ18" s="392"/>
      <c r="CK18" s="392"/>
      <c r="CL18" s="392"/>
      <c r="CM18" s="392"/>
      <c r="CN18" s="392"/>
      <c r="CO18" s="392"/>
      <c r="CP18" s="392"/>
      <c r="CQ18" s="392"/>
      <c r="CR18" s="392"/>
      <c r="CS18" s="393"/>
      <c r="CT18" s="364"/>
      <c r="CU18" s="365"/>
      <c r="CV18" s="365"/>
      <c r="CW18" s="365"/>
      <c r="CX18" s="365"/>
      <c r="CY18" s="365"/>
      <c r="CZ18" s="365"/>
      <c r="DA18" s="366"/>
      <c r="DB18" s="364"/>
      <c r="DC18" s="365"/>
      <c r="DD18" s="365"/>
      <c r="DE18" s="365"/>
      <c r="DF18" s="365"/>
      <c r="DG18" s="365"/>
      <c r="DH18" s="365"/>
      <c r="DI18" s="366"/>
    </row>
    <row r="19" spans="1:113" ht="18.75" customHeight="1" thickBot="1" x14ac:dyDescent="0.25">
      <c r="A19" s="40"/>
      <c r="B19" s="446" t="s">
        <v>91</v>
      </c>
      <c r="C19" s="447"/>
      <c r="D19" s="447"/>
      <c r="E19" s="448"/>
      <c r="F19" s="448"/>
      <c r="G19" s="448"/>
      <c r="H19" s="448"/>
      <c r="I19" s="448"/>
      <c r="J19" s="448"/>
      <c r="K19" s="448"/>
      <c r="L19" s="449">
        <v>65</v>
      </c>
      <c r="M19" s="449"/>
      <c r="N19" s="449"/>
      <c r="O19" s="449"/>
      <c r="P19" s="449"/>
      <c r="Q19" s="449"/>
      <c r="R19" s="450"/>
      <c r="S19" s="450"/>
      <c r="T19" s="450"/>
      <c r="U19" s="450"/>
      <c r="V19" s="451"/>
      <c r="W19" s="458"/>
      <c r="X19" s="459"/>
      <c r="Y19" s="459"/>
      <c r="Z19" s="459"/>
      <c r="AA19" s="459"/>
      <c r="AB19" s="459"/>
      <c r="AC19" s="462"/>
      <c r="AD19" s="462"/>
      <c r="AE19" s="462"/>
      <c r="AF19" s="462"/>
      <c r="AG19" s="462"/>
      <c r="AH19" s="462"/>
      <c r="AI19" s="462"/>
      <c r="AJ19" s="462"/>
      <c r="AK19" s="462"/>
      <c r="AL19" s="463"/>
      <c r="AM19" s="464"/>
      <c r="AN19" s="368"/>
      <c r="AO19" s="368"/>
      <c r="AP19" s="368"/>
      <c r="AQ19" s="368"/>
      <c r="AR19" s="368"/>
      <c r="AS19" s="368"/>
      <c r="AT19" s="369"/>
      <c r="AU19" s="444"/>
      <c r="AV19" s="445"/>
      <c r="AW19" s="445"/>
      <c r="AX19" s="445"/>
      <c r="AY19" s="374" t="s">
        <v>92</v>
      </c>
      <c r="AZ19" s="375"/>
      <c r="BA19" s="375"/>
      <c r="BB19" s="375"/>
      <c r="BC19" s="375"/>
      <c r="BD19" s="375"/>
      <c r="BE19" s="375"/>
      <c r="BF19" s="375"/>
      <c r="BG19" s="375"/>
      <c r="BH19" s="375"/>
      <c r="BI19" s="375"/>
      <c r="BJ19" s="375"/>
      <c r="BK19" s="375"/>
      <c r="BL19" s="375"/>
      <c r="BM19" s="376"/>
      <c r="BN19" s="394">
        <v>17517198</v>
      </c>
      <c r="BO19" s="395"/>
      <c r="BP19" s="395"/>
      <c r="BQ19" s="395"/>
      <c r="BR19" s="395"/>
      <c r="BS19" s="395"/>
      <c r="BT19" s="395"/>
      <c r="BU19" s="396"/>
      <c r="BV19" s="394">
        <v>16019019</v>
      </c>
      <c r="BW19" s="395"/>
      <c r="BX19" s="395"/>
      <c r="BY19" s="395"/>
      <c r="BZ19" s="395"/>
      <c r="CA19" s="395"/>
      <c r="CB19" s="395"/>
      <c r="CC19" s="396"/>
      <c r="CD19" s="49"/>
      <c r="CE19" s="392"/>
      <c r="CF19" s="392"/>
      <c r="CG19" s="392"/>
      <c r="CH19" s="392"/>
      <c r="CI19" s="392"/>
      <c r="CJ19" s="392"/>
      <c r="CK19" s="392"/>
      <c r="CL19" s="392"/>
      <c r="CM19" s="392"/>
      <c r="CN19" s="392"/>
      <c r="CO19" s="392"/>
      <c r="CP19" s="392"/>
      <c r="CQ19" s="392"/>
      <c r="CR19" s="392"/>
      <c r="CS19" s="393"/>
      <c r="CT19" s="364"/>
      <c r="CU19" s="365"/>
      <c r="CV19" s="365"/>
      <c r="CW19" s="365"/>
      <c r="CX19" s="365"/>
      <c r="CY19" s="365"/>
      <c r="CZ19" s="365"/>
      <c r="DA19" s="366"/>
      <c r="DB19" s="364"/>
      <c r="DC19" s="365"/>
      <c r="DD19" s="365"/>
      <c r="DE19" s="365"/>
      <c r="DF19" s="365"/>
      <c r="DG19" s="365"/>
      <c r="DH19" s="365"/>
      <c r="DI19" s="366"/>
    </row>
    <row r="20" spans="1:113" ht="18.75" customHeight="1" thickBot="1" x14ac:dyDescent="0.25">
      <c r="A20" s="40"/>
      <c r="B20" s="446" t="s">
        <v>93</v>
      </c>
      <c r="C20" s="447"/>
      <c r="D20" s="447"/>
      <c r="E20" s="448"/>
      <c r="F20" s="448"/>
      <c r="G20" s="448"/>
      <c r="H20" s="448"/>
      <c r="I20" s="448"/>
      <c r="J20" s="448"/>
      <c r="K20" s="448"/>
      <c r="L20" s="449">
        <v>11783</v>
      </c>
      <c r="M20" s="449"/>
      <c r="N20" s="449"/>
      <c r="O20" s="449"/>
      <c r="P20" s="449"/>
      <c r="Q20" s="449"/>
      <c r="R20" s="450"/>
      <c r="S20" s="450"/>
      <c r="T20" s="450"/>
      <c r="U20" s="450"/>
      <c r="V20" s="451"/>
      <c r="W20" s="460"/>
      <c r="X20" s="461"/>
      <c r="Y20" s="461"/>
      <c r="Z20" s="461"/>
      <c r="AA20" s="461"/>
      <c r="AB20" s="461"/>
      <c r="AC20" s="452"/>
      <c r="AD20" s="452"/>
      <c r="AE20" s="452"/>
      <c r="AF20" s="452"/>
      <c r="AG20" s="452"/>
      <c r="AH20" s="452"/>
      <c r="AI20" s="452"/>
      <c r="AJ20" s="452"/>
      <c r="AK20" s="452"/>
      <c r="AL20" s="453"/>
      <c r="AM20" s="454"/>
      <c r="AN20" s="350"/>
      <c r="AO20" s="350"/>
      <c r="AP20" s="350"/>
      <c r="AQ20" s="350"/>
      <c r="AR20" s="350"/>
      <c r="AS20" s="350"/>
      <c r="AT20" s="351"/>
      <c r="AU20" s="455"/>
      <c r="AV20" s="456"/>
      <c r="AW20" s="456"/>
      <c r="AX20" s="457"/>
      <c r="AY20" s="374"/>
      <c r="AZ20" s="375"/>
      <c r="BA20" s="375"/>
      <c r="BB20" s="375"/>
      <c r="BC20" s="375"/>
      <c r="BD20" s="375"/>
      <c r="BE20" s="375"/>
      <c r="BF20" s="375"/>
      <c r="BG20" s="375"/>
      <c r="BH20" s="375"/>
      <c r="BI20" s="375"/>
      <c r="BJ20" s="375"/>
      <c r="BK20" s="375"/>
      <c r="BL20" s="375"/>
      <c r="BM20" s="376"/>
      <c r="BN20" s="394"/>
      <c r="BO20" s="395"/>
      <c r="BP20" s="395"/>
      <c r="BQ20" s="395"/>
      <c r="BR20" s="395"/>
      <c r="BS20" s="395"/>
      <c r="BT20" s="395"/>
      <c r="BU20" s="396"/>
      <c r="BV20" s="394"/>
      <c r="BW20" s="395"/>
      <c r="BX20" s="395"/>
      <c r="BY20" s="395"/>
      <c r="BZ20" s="395"/>
      <c r="CA20" s="395"/>
      <c r="CB20" s="395"/>
      <c r="CC20" s="396"/>
      <c r="CD20" s="49"/>
      <c r="CE20" s="392"/>
      <c r="CF20" s="392"/>
      <c r="CG20" s="392"/>
      <c r="CH20" s="392"/>
      <c r="CI20" s="392"/>
      <c r="CJ20" s="392"/>
      <c r="CK20" s="392"/>
      <c r="CL20" s="392"/>
      <c r="CM20" s="392"/>
      <c r="CN20" s="392"/>
      <c r="CO20" s="392"/>
      <c r="CP20" s="392"/>
      <c r="CQ20" s="392"/>
      <c r="CR20" s="392"/>
      <c r="CS20" s="393"/>
      <c r="CT20" s="364"/>
      <c r="CU20" s="365"/>
      <c r="CV20" s="365"/>
      <c r="CW20" s="365"/>
      <c r="CX20" s="365"/>
      <c r="CY20" s="365"/>
      <c r="CZ20" s="365"/>
      <c r="DA20" s="366"/>
      <c r="DB20" s="364"/>
      <c r="DC20" s="365"/>
      <c r="DD20" s="365"/>
      <c r="DE20" s="365"/>
      <c r="DF20" s="365"/>
      <c r="DG20" s="365"/>
      <c r="DH20" s="365"/>
      <c r="DI20" s="366"/>
    </row>
    <row r="21" spans="1:113" ht="18.75" customHeight="1" thickBot="1" x14ac:dyDescent="0.25">
      <c r="A21" s="40"/>
      <c r="B21" s="424" t="s">
        <v>94</v>
      </c>
      <c r="C21" s="425"/>
      <c r="D21" s="425"/>
      <c r="E21" s="425"/>
      <c r="F21" s="425"/>
      <c r="G21" s="425"/>
      <c r="H21" s="425"/>
      <c r="I21" s="425"/>
      <c r="J21" s="425"/>
      <c r="K21" s="425"/>
      <c r="L21" s="425"/>
      <c r="M21" s="425"/>
      <c r="N21" s="425"/>
      <c r="O21" s="425"/>
      <c r="P21" s="425"/>
      <c r="Q21" s="425"/>
      <c r="R21" s="425"/>
      <c r="S21" s="425"/>
      <c r="T21" s="425"/>
      <c r="U21" s="425"/>
      <c r="V21" s="425"/>
      <c r="W21" s="425"/>
      <c r="X21" s="425"/>
      <c r="Y21" s="425"/>
      <c r="Z21" s="425"/>
      <c r="AA21" s="425"/>
      <c r="AB21" s="425"/>
      <c r="AC21" s="425"/>
      <c r="AD21" s="425"/>
      <c r="AE21" s="425"/>
      <c r="AF21" s="425"/>
      <c r="AG21" s="425"/>
      <c r="AH21" s="425"/>
      <c r="AI21" s="425"/>
      <c r="AJ21" s="425"/>
      <c r="AK21" s="425"/>
      <c r="AL21" s="425"/>
      <c r="AM21" s="425"/>
      <c r="AN21" s="425"/>
      <c r="AO21" s="425"/>
      <c r="AP21" s="425"/>
      <c r="AQ21" s="425"/>
      <c r="AR21" s="425"/>
      <c r="AS21" s="425"/>
      <c r="AT21" s="425"/>
      <c r="AU21" s="425"/>
      <c r="AV21" s="425"/>
      <c r="AW21" s="425"/>
      <c r="AX21" s="426"/>
      <c r="AY21" s="361"/>
      <c r="AZ21" s="362"/>
      <c r="BA21" s="362"/>
      <c r="BB21" s="362"/>
      <c r="BC21" s="362"/>
      <c r="BD21" s="362"/>
      <c r="BE21" s="362"/>
      <c r="BF21" s="362"/>
      <c r="BG21" s="362"/>
      <c r="BH21" s="362"/>
      <c r="BI21" s="362"/>
      <c r="BJ21" s="362"/>
      <c r="BK21" s="362"/>
      <c r="BL21" s="362"/>
      <c r="BM21" s="363"/>
      <c r="BN21" s="397"/>
      <c r="BO21" s="398"/>
      <c r="BP21" s="398"/>
      <c r="BQ21" s="398"/>
      <c r="BR21" s="398"/>
      <c r="BS21" s="398"/>
      <c r="BT21" s="398"/>
      <c r="BU21" s="399"/>
      <c r="BV21" s="397"/>
      <c r="BW21" s="398"/>
      <c r="BX21" s="398"/>
      <c r="BY21" s="398"/>
      <c r="BZ21" s="398"/>
      <c r="CA21" s="398"/>
      <c r="CB21" s="398"/>
      <c r="CC21" s="399"/>
      <c r="CD21" s="49"/>
      <c r="CE21" s="392"/>
      <c r="CF21" s="392"/>
      <c r="CG21" s="392"/>
      <c r="CH21" s="392"/>
      <c r="CI21" s="392"/>
      <c r="CJ21" s="392"/>
      <c r="CK21" s="392"/>
      <c r="CL21" s="392"/>
      <c r="CM21" s="392"/>
      <c r="CN21" s="392"/>
      <c r="CO21" s="392"/>
      <c r="CP21" s="392"/>
      <c r="CQ21" s="392"/>
      <c r="CR21" s="392"/>
      <c r="CS21" s="393"/>
      <c r="CT21" s="364"/>
      <c r="CU21" s="365"/>
      <c r="CV21" s="365"/>
      <c r="CW21" s="365"/>
      <c r="CX21" s="365"/>
      <c r="CY21" s="365"/>
      <c r="CZ21" s="365"/>
      <c r="DA21" s="366"/>
      <c r="DB21" s="364"/>
      <c r="DC21" s="365"/>
      <c r="DD21" s="365"/>
      <c r="DE21" s="365"/>
      <c r="DF21" s="365"/>
      <c r="DG21" s="365"/>
      <c r="DH21" s="365"/>
      <c r="DI21" s="366"/>
    </row>
    <row r="22" spans="1:113" ht="18.75" customHeight="1" x14ac:dyDescent="0.2">
      <c r="A22" s="40"/>
      <c r="B22" s="427" t="s">
        <v>95</v>
      </c>
      <c r="C22" s="428"/>
      <c r="D22" s="429"/>
      <c r="E22" s="436" t="s">
        <v>24</v>
      </c>
      <c r="F22" s="408"/>
      <c r="G22" s="408"/>
      <c r="H22" s="408"/>
      <c r="I22" s="408"/>
      <c r="J22" s="408"/>
      <c r="K22" s="409"/>
      <c r="L22" s="436" t="s">
        <v>96</v>
      </c>
      <c r="M22" s="408"/>
      <c r="N22" s="408"/>
      <c r="O22" s="408"/>
      <c r="P22" s="409"/>
      <c r="Q22" s="418" t="s">
        <v>97</v>
      </c>
      <c r="R22" s="419"/>
      <c r="S22" s="419"/>
      <c r="T22" s="419"/>
      <c r="U22" s="419"/>
      <c r="V22" s="437"/>
      <c r="W22" s="439" t="s">
        <v>98</v>
      </c>
      <c r="X22" s="428"/>
      <c r="Y22" s="429"/>
      <c r="Z22" s="436" t="s">
        <v>24</v>
      </c>
      <c r="AA22" s="408"/>
      <c r="AB22" s="408"/>
      <c r="AC22" s="408"/>
      <c r="AD22" s="408"/>
      <c r="AE22" s="408"/>
      <c r="AF22" s="408"/>
      <c r="AG22" s="409"/>
      <c r="AH22" s="407" t="s">
        <v>99</v>
      </c>
      <c r="AI22" s="408"/>
      <c r="AJ22" s="408"/>
      <c r="AK22" s="408"/>
      <c r="AL22" s="409"/>
      <c r="AM22" s="407" t="s">
        <v>100</v>
      </c>
      <c r="AN22" s="413"/>
      <c r="AO22" s="413"/>
      <c r="AP22" s="413"/>
      <c r="AQ22" s="413"/>
      <c r="AR22" s="414"/>
      <c r="AS22" s="418" t="s">
        <v>97</v>
      </c>
      <c r="AT22" s="419"/>
      <c r="AU22" s="419"/>
      <c r="AV22" s="419"/>
      <c r="AW22" s="419"/>
      <c r="AX22" s="420"/>
      <c r="AY22" s="386" t="s">
        <v>101</v>
      </c>
      <c r="AZ22" s="387"/>
      <c r="BA22" s="387"/>
      <c r="BB22" s="387"/>
      <c r="BC22" s="387"/>
      <c r="BD22" s="387"/>
      <c r="BE22" s="387"/>
      <c r="BF22" s="387"/>
      <c r="BG22" s="387"/>
      <c r="BH22" s="387"/>
      <c r="BI22" s="387"/>
      <c r="BJ22" s="387"/>
      <c r="BK22" s="387"/>
      <c r="BL22" s="387"/>
      <c r="BM22" s="388"/>
      <c r="BN22" s="389">
        <v>11589338</v>
      </c>
      <c r="BO22" s="390"/>
      <c r="BP22" s="390"/>
      <c r="BQ22" s="390"/>
      <c r="BR22" s="390"/>
      <c r="BS22" s="390"/>
      <c r="BT22" s="390"/>
      <c r="BU22" s="391"/>
      <c r="BV22" s="389">
        <v>12269098</v>
      </c>
      <c r="BW22" s="390"/>
      <c r="BX22" s="390"/>
      <c r="BY22" s="390"/>
      <c r="BZ22" s="390"/>
      <c r="CA22" s="390"/>
      <c r="CB22" s="390"/>
      <c r="CC22" s="391"/>
      <c r="CD22" s="49"/>
      <c r="CE22" s="392"/>
      <c r="CF22" s="392"/>
      <c r="CG22" s="392"/>
      <c r="CH22" s="392"/>
      <c r="CI22" s="392"/>
      <c r="CJ22" s="392"/>
      <c r="CK22" s="392"/>
      <c r="CL22" s="392"/>
      <c r="CM22" s="392"/>
      <c r="CN22" s="392"/>
      <c r="CO22" s="392"/>
      <c r="CP22" s="392"/>
      <c r="CQ22" s="392"/>
      <c r="CR22" s="392"/>
      <c r="CS22" s="393"/>
      <c r="CT22" s="364"/>
      <c r="CU22" s="365"/>
      <c r="CV22" s="365"/>
      <c r="CW22" s="365"/>
      <c r="CX22" s="365"/>
      <c r="CY22" s="365"/>
      <c r="CZ22" s="365"/>
      <c r="DA22" s="366"/>
      <c r="DB22" s="364"/>
      <c r="DC22" s="365"/>
      <c r="DD22" s="365"/>
      <c r="DE22" s="365"/>
      <c r="DF22" s="365"/>
      <c r="DG22" s="365"/>
      <c r="DH22" s="365"/>
      <c r="DI22" s="366"/>
    </row>
    <row r="23" spans="1:113" ht="18.75" customHeight="1" x14ac:dyDescent="0.2">
      <c r="A23" s="40"/>
      <c r="B23" s="430"/>
      <c r="C23" s="431"/>
      <c r="D23" s="432"/>
      <c r="E23" s="410"/>
      <c r="F23" s="411"/>
      <c r="G23" s="411"/>
      <c r="H23" s="411"/>
      <c r="I23" s="411"/>
      <c r="J23" s="411"/>
      <c r="K23" s="412"/>
      <c r="L23" s="410"/>
      <c r="M23" s="411"/>
      <c r="N23" s="411"/>
      <c r="O23" s="411"/>
      <c r="P23" s="412"/>
      <c r="Q23" s="421"/>
      <c r="R23" s="422"/>
      <c r="S23" s="422"/>
      <c r="T23" s="422"/>
      <c r="U23" s="422"/>
      <c r="V23" s="438"/>
      <c r="W23" s="440"/>
      <c r="X23" s="431"/>
      <c r="Y23" s="432"/>
      <c r="Z23" s="410"/>
      <c r="AA23" s="411"/>
      <c r="AB23" s="411"/>
      <c r="AC23" s="411"/>
      <c r="AD23" s="411"/>
      <c r="AE23" s="411"/>
      <c r="AF23" s="411"/>
      <c r="AG23" s="412"/>
      <c r="AH23" s="410"/>
      <c r="AI23" s="411"/>
      <c r="AJ23" s="411"/>
      <c r="AK23" s="411"/>
      <c r="AL23" s="412"/>
      <c r="AM23" s="415"/>
      <c r="AN23" s="416"/>
      <c r="AO23" s="416"/>
      <c r="AP23" s="416"/>
      <c r="AQ23" s="416"/>
      <c r="AR23" s="417"/>
      <c r="AS23" s="421"/>
      <c r="AT23" s="422"/>
      <c r="AU23" s="422"/>
      <c r="AV23" s="422"/>
      <c r="AW23" s="422"/>
      <c r="AX23" s="423"/>
      <c r="AY23" s="374" t="s">
        <v>102</v>
      </c>
      <c r="AZ23" s="375"/>
      <c r="BA23" s="375"/>
      <c r="BB23" s="375"/>
      <c r="BC23" s="375"/>
      <c r="BD23" s="375"/>
      <c r="BE23" s="375"/>
      <c r="BF23" s="375"/>
      <c r="BG23" s="375"/>
      <c r="BH23" s="375"/>
      <c r="BI23" s="375"/>
      <c r="BJ23" s="375"/>
      <c r="BK23" s="375"/>
      <c r="BL23" s="375"/>
      <c r="BM23" s="376"/>
      <c r="BN23" s="394">
        <v>9537278</v>
      </c>
      <c r="BO23" s="395"/>
      <c r="BP23" s="395"/>
      <c r="BQ23" s="395"/>
      <c r="BR23" s="395"/>
      <c r="BS23" s="395"/>
      <c r="BT23" s="395"/>
      <c r="BU23" s="396"/>
      <c r="BV23" s="394">
        <v>10234736</v>
      </c>
      <c r="BW23" s="395"/>
      <c r="BX23" s="395"/>
      <c r="BY23" s="395"/>
      <c r="BZ23" s="395"/>
      <c r="CA23" s="395"/>
      <c r="CB23" s="395"/>
      <c r="CC23" s="396"/>
      <c r="CD23" s="49"/>
      <c r="CE23" s="392"/>
      <c r="CF23" s="392"/>
      <c r="CG23" s="392"/>
      <c r="CH23" s="392"/>
      <c r="CI23" s="392"/>
      <c r="CJ23" s="392"/>
      <c r="CK23" s="392"/>
      <c r="CL23" s="392"/>
      <c r="CM23" s="392"/>
      <c r="CN23" s="392"/>
      <c r="CO23" s="392"/>
      <c r="CP23" s="392"/>
      <c r="CQ23" s="392"/>
      <c r="CR23" s="392"/>
      <c r="CS23" s="393"/>
      <c r="CT23" s="364"/>
      <c r="CU23" s="365"/>
      <c r="CV23" s="365"/>
      <c r="CW23" s="365"/>
      <c r="CX23" s="365"/>
      <c r="CY23" s="365"/>
      <c r="CZ23" s="365"/>
      <c r="DA23" s="366"/>
      <c r="DB23" s="364"/>
      <c r="DC23" s="365"/>
      <c r="DD23" s="365"/>
      <c r="DE23" s="365"/>
      <c r="DF23" s="365"/>
      <c r="DG23" s="365"/>
      <c r="DH23" s="365"/>
      <c r="DI23" s="366"/>
    </row>
    <row r="24" spans="1:113" ht="18.75" customHeight="1" thickBot="1" x14ac:dyDescent="0.25">
      <c r="A24" s="40"/>
      <c r="B24" s="430"/>
      <c r="C24" s="431"/>
      <c r="D24" s="432"/>
      <c r="E24" s="367" t="s">
        <v>103</v>
      </c>
      <c r="F24" s="368"/>
      <c r="G24" s="368"/>
      <c r="H24" s="368"/>
      <c r="I24" s="368"/>
      <c r="J24" s="368"/>
      <c r="K24" s="369"/>
      <c r="L24" s="370">
        <v>1</v>
      </c>
      <c r="M24" s="371"/>
      <c r="N24" s="371"/>
      <c r="O24" s="371"/>
      <c r="P24" s="372"/>
      <c r="Q24" s="370">
        <v>8400</v>
      </c>
      <c r="R24" s="371"/>
      <c r="S24" s="371"/>
      <c r="T24" s="371"/>
      <c r="U24" s="371"/>
      <c r="V24" s="372"/>
      <c r="W24" s="440"/>
      <c r="X24" s="431"/>
      <c r="Y24" s="432"/>
      <c r="Z24" s="367" t="s">
        <v>104</v>
      </c>
      <c r="AA24" s="368"/>
      <c r="AB24" s="368"/>
      <c r="AC24" s="368"/>
      <c r="AD24" s="368"/>
      <c r="AE24" s="368"/>
      <c r="AF24" s="368"/>
      <c r="AG24" s="369"/>
      <c r="AH24" s="370">
        <v>323</v>
      </c>
      <c r="AI24" s="371"/>
      <c r="AJ24" s="371"/>
      <c r="AK24" s="371"/>
      <c r="AL24" s="372"/>
      <c r="AM24" s="370">
        <v>1026494</v>
      </c>
      <c r="AN24" s="371"/>
      <c r="AO24" s="371"/>
      <c r="AP24" s="371"/>
      <c r="AQ24" s="371"/>
      <c r="AR24" s="372"/>
      <c r="AS24" s="370">
        <v>3178</v>
      </c>
      <c r="AT24" s="371"/>
      <c r="AU24" s="371"/>
      <c r="AV24" s="371"/>
      <c r="AW24" s="371"/>
      <c r="AX24" s="373"/>
      <c r="AY24" s="361" t="s">
        <v>105</v>
      </c>
      <c r="AZ24" s="362"/>
      <c r="BA24" s="362"/>
      <c r="BB24" s="362"/>
      <c r="BC24" s="362"/>
      <c r="BD24" s="362"/>
      <c r="BE24" s="362"/>
      <c r="BF24" s="362"/>
      <c r="BG24" s="362"/>
      <c r="BH24" s="362"/>
      <c r="BI24" s="362"/>
      <c r="BJ24" s="362"/>
      <c r="BK24" s="362"/>
      <c r="BL24" s="362"/>
      <c r="BM24" s="363"/>
      <c r="BN24" s="394">
        <v>6974263</v>
      </c>
      <c r="BO24" s="395"/>
      <c r="BP24" s="395"/>
      <c r="BQ24" s="395"/>
      <c r="BR24" s="395"/>
      <c r="BS24" s="395"/>
      <c r="BT24" s="395"/>
      <c r="BU24" s="396"/>
      <c r="BV24" s="394">
        <v>7220313</v>
      </c>
      <c r="BW24" s="395"/>
      <c r="BX24" s="395"/>
      <c r="BY24" s="395"/>
      <c r="BZ24" s="395"/>
      <c r="CA24" s="395"/>
      <c r="CB24" s="395"/>
      <c r="CC24" s="396"/>
      <c r="CD24" s="49"/>
      <c r="CE24" s="392"/>
      <c r="CF24" s="392"/>
      <c r="CG24" s="392"/>
      <c r="CH24" s="392"/>
      <c r="CI24" s="392"/>
      <c r="CJ24" s="392"/>
      <c r="CK24" s="392"/>
      <c r="CL24" s="392"/>
      <c r="CM24" s="392"/>
      <c r="CN24" s="392"/>
      <c r="CO24" s="392"/>
      <c r="CP24" s="392"/>
      <c r="CQ24" s="392"/>
      <c r="CR24" s="392"/>
      <c r="CS24" s="393"/>
      <c r="CT24" s="364"/>
      <c r="CU24" s="365"/>
      <c r="CV24" s="365"/>
      <c r="CW24" s="365"/>
      <c r="CX24" s="365"/>
      <c r="CY24" s="365"/>
      <c r="CZ24" s="365"/>
      <c r="DA24" s="366"/>
      <c r="DB24" s="364"/>
      <c r="DC24" s="365"/>
      <c r="DD24" s="365"/>
      <c r="DE24" s="365"/>
      <c r="DF24" s="365"/>
      <c r="DG24" s="365"/>
      <c r="DH24" s="365"/>
      <c r="DI24" s="366"/>
    </row>
    <row r="25" spans="1:113" ht="18.75" customHeight="1" x14ac:dyDescent="0.2">
      <c r="A25" s="40"/>
      <c r="B25" s="430"/>
      <c r="C25" s="431"/>
      <c r="D25" s="432"/>
      <c r="E25" s="367" t="s">
        <v>106</v>
      </c>
      <c r="F25" s="368"/>
      <c r="G25" s="368"/>
      <c r="H25" s="368"/>
      <c r="I25" s="368"/>
      <c r="J25" s="368"/>
      <c r="K25" s="369"/>
      <c r="L25" s="370">
        <v>1</v>
      </c>
      <c r="M25" s="371"/>
      <c r="N25" s="371"/>
      <c r="O25" s="371"/>
      <c r="P25" s="372"/>
      <c r="Q25" s="370">
        <v>6700</v>
      </c>
      <c r="R25" s="371"/>
      <c r="S25" s="371"/>
      <c r="T25" s="371"/>
      <c r="U25" s="371"/>
      <c r="V25" s="372"/>
      <c r="W25" s="440"/>
      <c r="X25" s="431"/>
      <c r="Y25" s="432"/>
      <c r="Z25" s="367" t="s">
        <v>107</v>
      </c>
      <c r="AA25" s="368"/>
      <c r="AB25" s="368"/>
      <c r="AC25" s="368"/>
      <c r="AD25" s="368"/>
      <c r="AE25" s="368"/>
      <c r="AF25" s="368"/>
      <c r="AG25" s="369"/>
      <c r="AH25" s="370">
        <v>46</v>
      </c>
      <c r="AI25" s="371"/>
      <c r="AJ25" s="371"/>
      <c r="AK25" s="371"/>
      <c r="AL25" s="372"/>
      <c r="AM25" s="370">
        <v>146648</v>
      </c>
      <c r="AN25" s="371"/>
      <c r="AO25" s="371"/>
      <c r="AP25" s="371"/>
      <c r="AQ25" s="371"/>
      <c r="AR25" s="372"/>
      <c r="AS25" s="370">
        <v>3188</v>
      </c>
      <c r="AT25" s="371"/>
      <c r="AU25" s="371"/>
      <c r="AV25" s="371"/>
      <c r="AW25" s="371"/>
      <c r="AX25" s="373"/>
      <c r="AY25" s="386" t="s">
        <v>108</v>
      </c>
      <c r="AZ25" s="387"/>
      <c r="BA25" s="387"/>
      <c r="BB25" s="387"/>
      <c r="BC25" s="387"/>
      <c r="BD25" s="387"/>
      <c r="BE25" s="387"/>
      <c r="BF25" s="387"/>
      <c r="BG25" s="387"/>
      <c r="BH25" s="387"/>
      <c r="BI25" s="387"/>
      <c r="BJ25" s="387"/>
      <c r="BK25" s="387"/>
      <c r="BL25" s="387"/>
      <c r="BM25" s="388"/>
      <c r="BN25" s="389">
        <v>959163</v>
      </c>
      <c r="BO25" s="390"/>
      <c r="BP25" s="390"/>
      <c r="BQ25" s="390"/>
      <c r="BR25" s="390"/>
      <c r="BS25" s="390"/>
      <c r="BT25" s="390"/>
      <c r="BU25" s="391"/>
      <c r="BV25" s="389">
        <v>746500</v>
      </c>
      <c r="BW25" s="390"/>
      <c r="BX25" s="390"/>
      <c r="BY25" s="390"/>
      <c r="BZ25" s="390"/>
      <c r="CA25" s="390"/>
      <c r="CB25" s="390"/>
      <c r="CC25" s="391"/>
      <c r="CD25" s="49"/>
      <c r="CE25" s="392"/>
      <c r="CF25" s="392"/>
      <c r="CG25" s="392"/>
      <c r="CH25" s="392"/>
      <c r="CI25" s="392"/>
      <c r="CJ25" s="392"/>
      <c r="CK25" s="392"/>
      <c r="CL25" s="392"/>
      <c r="CM25" s="392"/>
      <c r="CN25" s="392"/>
      <c r="CO25" s="392"/>
      <c r="CP25" s="392"/>
      <c r="CQ25" s="392"/>
      <c r="CR25" s="392"/>
      <c r="CS25" s="393"/>
      <c r="CT25" s="364"/>
      <c r="CU25" s="365"/>
      <c r="CV25" s="365"/>
      <c r="CW25" s="365"/>
      <c r="CX25" s="365"/>
      <c r="CY25" s="365"/>
      <c r="CZ25" s="365"/>
      <c r="DA25" s="366"/>
      <c r="DB25" s="364"/>
      <c r="DC25" s="365"/>
      <c r="DD25" s="365"/>
      <c r="DE25" s="365"/>
      <c r="DF25" s="365"/>
      <c r="DG25" s="365"/>
      <c r="DH25" s="365"/>
      <c r="DI25" s="366"/>
    </row>
    <row r="26" spans="1:113" ht="18.75" customHeight="1" x14ac:dyDescent="0.2">
      <c r="A26" s="40"/>
      <c r="B26" s="430"/>
      <c r="C26" s="431"/>
      <c r="D26" s="432"/>
      <c r="E26" s="367" t="s">
        <v>109</v>
      </c>
      <c r="F26" s="368"/>
      <c r="G26" s="368"/>
      <c r="H26" s="368"/>
      <c r="I26" s="368"/>
      <c r="J26" s="368"/>
      <c r="K26" s="369"/>
      <c r="L26" s="370">
        <v>1</v>
      </c>
      <c r="M26" s="371"/>
      <c r="N26" s="371"/>
      <c r="O26" s="371"/>
      <c r="P26" s="372"/>
      <c r="Q26" s="370">
        <v>6070</v>
      </c>
      <c r="R26" s="371"/>
      <c r="S26" s="371"/>
      <c r="T26" s="371"/>
      <c r="U26" s="371"/>
      <c r="V26" s="372"/>
      <c r="W26" s="440"/>
      <c r="X26" s="431"/>
      <c r="Y26" s="432"/>
      <c r="Z26" s="367" t="s">
        <v>110</v>
      </c>
      <c r="AA26" s="405"/>
      <c r="AB26" s="405"/>
      <c r="AC26" s="405"/>
      <c r="AD26" s="405"/>
      <c r="AE26" s="405"/>
      <c r="AF26" s="405"/>
      <c r="AG26" s="406"/>
      <c r="AH26" s="370">
        <v>5</v>
      </c>
      <c r="AI26" s="371"/>
      <c r="AJ26" s="371"/>
      <c r="AK26" s="371"/>
      <c r="AL26" s="372"/>
      <c r="AM26" s="370">
        <v>18895</v>
      </c>
      <c r="AN26" s="371"/>
      <c r="AO26" s="371"/>
      <c r="AP26" s="371"/>
      <c r="AQ26" s="371"/>
      <c r="AR26" s="372"/>
      <c r="AS26" s="370">
        <v>3779</v>
      </c>
      <c r="AT26" s="371"/>
      <c r="AU26" s="371"/>
      <c r="AV26" s="371"/>
      <c r="AW26" s="371"/>
      <c r="AX26" s="373"/>
      <c r="AY26" s="403" t="s">
        <v>111</v>
      </c>
      <c r="AZ26" s="348"/>
      <c r="BA26" s="348"/>
      <c r="BB26" s="348"/>
      <c r="BC26" s="348"/>
      <c r="BD26" s="348"/>
      <c r="BE26" s="348"/>
      <c r="BF26" s="348"/>
      <c r="BG26" s="348"/>
      <c r="BH26" s="348"/>
      <c r="BI26" s="348"/>
      <c r="BJ26" s="348"/>
      <c r="BK26" s="348"/>
      <c r="BL26" s="348"/>
      <c r="BM26" s="404"/>
      <c r="BN26" s="394" t="s">
        <v>64</v>
      </c>
      <c r="BO26" s="395"/>
      <c r="BP26" s="395"/>
      <c r="BQ26" s="395"/>
      <c r="BR26" s="395"/>
      <c r="BS26" s="395"/>
      <c r="BT26" s="395"/>
      <c r="BU26" s="396"/>
      <c r="BV26" s="394" t="s">
        <v>64</v>
      </c>
      <c r="BW26" s="395"/>
      <c r="BX26" s="395"/>
      <c r="BY26" s="395"/>
      <c r="BZ26" s="395"/>
      <c r="CA26" s="395"/>
      <c r="CB26" s="395"/>
      <c r="CC26" s="396"/>
      <c r="CD26" s="49"/>
      <c r="CE26" s="392"/>
      <c r="CF26" s="392"/>
      <c r="CG26" s="392"/>
      <c r="CH26" s="392"/>
      <c r="CI26" s="392"/>
      <c r="CJ26" s="392"/>
      <c r="CK26" s="392"/>
      <c r="CL26" s="392"/>
      <c r="CM26" s="392"/>
      <c r="CN26" s="392"/>
      <c r="CO26" s="392"/>
      <c r="CP26" s="392"/>
      <c r="CQ26" s="392"/>
      <c r="CR26" s="392"/>
      <c r="CS26" s="393"/>
      <c r="CT26" s="364"/>
      <c r="CU26" s="365"/>
      <c r="CV26" s="365"/>
      <c r="CW26" s="365"/>
      <c r="CX26" s="365"/>
      <c r="CY26" s="365"/>
      <c r="CZ26" s="365"/>
      <c r="DA26" s="366"/>
      <c r="DB26" s="364"/>
      <c r="DC26" s="365"/>
      <c r="DD26" s="365"/>
      <c r="DE26" s="365"/>
      <c r="DF26" s="365"/>
      <c r="DG26" s="365"/>
      <c r="DH26" s="365"/>
      <c r="DI26" s="366"/>
    </row>
    <row r="27" spans="1:113" ht="18.75" customHeight="1" thickBot="1" x14ac:dyDescent="0.25">
      <c r="A27" s="40"/>
      <c r="B27" s="430"/>
      <c r="C27" s="431"/>
      <c r="D27" s="432"/>
      <c r="E27" s="367" t="s">
        <v>112</v>
      </c>
      <c r="F27" s="368"/>
      <c r="G27" s="368"/>
      <c r="H27" s="368"/>
      <c r="I27" s="368"/>
      <c r="J27" s="368"/>
      <c r="K27" s="369"/>
      <c r="L27" s="370">
        <v>1</v>
      </c>
      <c r="M27" s="371"/>
      <c r="N27" s="371"/>
      <c r="O27" s="371"/>
      <c r="P27" s="372"/>
      <c r="Q27" s="370">
        <v>4240</v>
      </c>
      <c r="R27" s="371"/>
      <c r="S27" s="371"/>
      <c r="T27" s="371"/>
      <c r="U27" s="371"/>
      <c r="V27" s="372"/>
      <c r="W27" s="440"/>
      <c r="X27" s="431"/>
      <c r="Y27" s="432"/>
      <c r="Z27" s="367" t="s">
        <v>113</v>
      </c>
      <c r="AA27" s="368"/>
      <c r="AB27" s="368"/>
      <c r="AC27" s="368"/>
      <c r="AD27" s="368"/>
      <c r="AE27" s="368"/>
      <c r="AF27" s="368"/>
      <c r="AG27" s="369"/>
      <c r="AH27" s="370">
        <v>3</v>
      </c>
      <c r="AI27" s="371"/>
      <c r="AJ27" s="371"/>
      <c r="AK27" s="371"/>
      <c r="AL27" s="372"/>
      <c r="AM27" s="370">
        <v>11388</v>
      </c>
      <c r="AN27" s="371"/>
      <c r="AO27" s="371"/>
      <c r="AP27" s="371"/>
      <c r="AQ27" s="371"/>
      <c r="AR27" s="372"/>
      <c r="AS27" s="370">
        <v>3796</v>
      </c>
      <c r="AT27" s="371"/>
      <c r="AU27" s="371"/>
      <c r="AV27" s="371"/>
      <c r="AW27" s="371"/>
      <c r="AX27" s="373"/>
      <c r="AY27" s="400" t="s">
        <v>114</v>
      </c>
      <c r="AZ27" s="401"/>
      <c r="BA27" s="401"/>
      <c r="BB27" s="401"/>
      <c r="BC27" s="401"/>
      <c r="BD27" s="401"/>
      <c r="BE27" s="401"/>
      <c r="BF27" s="401"/>
      <c r="BG27" s="401"/>
      <c r="BH27" s="401"/>
      <c r="BI27" s="401"/>
      <c r="BJ27" s="401"/>
      <c r="BK27" s="401"/>
      <c r="BL27" s="401"/>
      <c r="BM27" s="402"/>
      <c r="BN27" s="397" t="s">
        <v>64</v>
      </c>
      <c r="BO27" s="398"/>
      <c r="BP27" s="398"/>
      <c r="BQ27" s="398"/>
      <c r="BR27" s="398"/>
      <c r="BS27" s="398"/>
      <c r="BT27" s="398"/>
      <c r="BU27" s="399"/>
      <c r="BV27" s="397" t="s">
        <v>64</v>
      </c>
      <c r="BW27" s="398"/>
      <c r="BX27" s="398"/>
      <c r="BY27" s="398"/>
      <c r="BZ27" s="398"/>
      <c r="CA27" s="398"/>
      <c r="CB27" s="398"/>
      <c r="CC27" s="399"/>
      <c r="CD27" s="43"/>
      <c r="CE27" s="392"/>
      <c r="CF27" s="392"/>
      <c r="CG27" s="392"/>
      <c r="CH27" s="392"/>
      <c r="CI27" s="392"/>
      <c r="CJ27" s="392"/>
      <c r="CK27" s="392"/>
      <c r="CL27" s="392"/>
      <c r="CM27" s="392"/>
      <c r="CN27" s="392"/>
      <c r="CO27" s="392"/>
      <c r="CP27" s="392"/>
      <c r="CQ27" s="392"/>
      <c r="CR27" s="392"/>
      <c r="CS27" s="393"/>
      <c r="CT27" s="364"/>
      <c r="CU27" s="365"/>
      <c r="CV27" s="365"/>
      <c r="CW27" s="365"/>
      <c r="CX27" s="365"/>
      <c r="CY27" s="365"/>
      <c r="CZ27" s="365"/>
      <c r="DA27" s="366"/>
      <c r="DB27" s="364"/>
      <c r="DC27" s="365"/>
      <c r="DD27" s="365"/>
      <c r="DE27" s="365"/>
      <c r="DF27" s="365"/>
      <c r="DG27" s="365"/>
      <c r="DH27" s="365"/>
      <c r="DI27" s="366"/>
    </row>
    <row r="28" spans="1:113" ht="18.75" customHeight="1" x14ac:dyDescent="0.2">
      <c r="A28" s="40"/>
      <c r="B28" s="430"/>
      <c r="C28" s="431"/>
      <c r="D28" s="432"/>
      <c r="E28" s="367" t="s">
        <v>115</v>
      </c>
      <c r="F28" s="368"/>
      <c r="G28" s="368"/>
      <c r="H28" s="368"/>
      <c r="I28" s="368"/>
      <c r="J28" s="368"/>
      <c r="K28" s="369"/>
      <c r="L28" s="370">
        <v>1</v>
      </c>
      <c r="M28" s="371"/>
      <c r="N28" s="371"/>
      <c r="O28" s="371"/>
      <c r="P28" s="372"/>
      <c r="Q28" s="370">
        <v>3610</v>
      </c>
      <c r="R28" s="371"/>
      <c r="S28" s="371"/>
      <c r="T28" s="371"/>
      <c r="U28" s="371"/>
      <c r="V28" s="372"/>
      <c r="W28" s="440"/>
      <c r="X28" s="431"/>
      <c r="Y28" s="432"/>
      <c r="Z28" s="367" t="s">
        <v>116</v>
      </c>
      <c r="AA28" s="368"/>
      <c r="AB28" s="368"/>
      <c r="AC28" s="368"/>
      <c r="AD28" s="368"/>
      <c r="AE28" s="368"/>
      <c r="AF28" s="368"/>
      <c r="AG28" s="369"/>
      <c r="AH28" s="370" t="s">
        <v>64</v>
      </c>
      <c r="AI28" s="371"/>
      <c r="AJ28" s="371"/>
      <c r="AK28" s="371"/>
      <c r="AL28" s="372"/>
      <c r="AM28" s="370" t="s">
        <v>64</v>
      </c>
      <c r="AN28" s="371"/>
      <c r="AO28" s="371"/>
      <c r="AP28" s="371"/>
      <c r="AQ28" s="371"/>
      <c r="AR28" s="372"/>
      <c r="AS28" s="370" t="s">
        <v>64</v>
      </c>
      <c r="AT28" s="371"/>
      <c r="AU28" s="371"/>
      <c r="AV28" s="371"/>
      <c r="AW28" s="371"/>
      <c r="AX28" s="373"/>
      <c r="AY28" s="377" t="s">
        <v>117</v>
      </c>
      <c r="AZ28" s="378"/>
      <c r="BA28" s="378"/>
      <c r="BB28" s="379"/>
      <c r="BC28" s="386" t="s">
        <v>118</v>
      </c>
      <c r="BD28" s="387"/>
      <c r="BE28" s="387"/>
      <c r="BF28" s="387"/>
      <c r="BG28" s="387"/>
      <c r="BH28" s="387"/>
      <c r="BI28" s="387"/>
      <c r="BJ28" s="387"/>
      <c r="BK28" s="387"/>
      <c r="BL28" s="387"/>
      <c r="BM28" s="388"/>
      <c r="BN28" s="389">
        <v>827461</v>
      </c>
      <c r="BO28" s="390"/>
      <c r="BP28" s="390"/>
      <c r="BQ28" s="390"/>
      <c r="BR28" s="390"/>
      <c r="BS28" s="390"/>
      <c r="BT28" s="390"/>
      <c r="BU28" s="391"/>
      <c r="BV28" s="389">
        <v>926821</v>
      </c>
      <c r="BW28" s="390"/>
      <c r="BX28" s="390"/>
      <c r="BY28" s="390"/>
      <c r="BZ28" s="390"/>
      <c r="CA28" s="390"/>
      <c r="CB28" s="390"/>
      <c r="CC28" s="391"/>
      <c r="CD28" s="49"/>
      <c r="CE28" s="392"/>
      <c r="CF28" s="392"/>
      <c r="CG28" s="392"/>
      <c r="CH28" s="392"/>
      <c r="CI28" s="392"/>
      <c r="CJ28" s="392"/>
      <c r="CK28" s="392"/>
      <c r="CL28" s="392"/>
      <c r="CM28" s="392"/>
      <c r="CN28" s="392"/>
      <c r="CO28" s="392"/>
      <c r="CP28" s="392"/>
      <c r="CQ28" s="392"/>
      <c r="CR28" s="392"/>
      <c r="CS28" s="393"/>
      <c r="CT28" s="364"/>
      <c r="CU28" s="365"/>
      <c r="CV28" s="365"/>
      <c r="CW28" s="365"/>
      <c r="CX28" s="365"/>
      <c r="CY28" s="365"/>
      <c r="CZ28" s="365"/>
      <c r="DA28" s="366"/>
      <c r="DB28" s="364"/>
      <c r="DC28" s="365"/>
      <c r="DD28" s="365"/>
      <c r="DE28" s="365"/>
      <c r="DF28" s="365"/>
      <c r="DG28" s="365"/>
      <c r="DH28" s="365"/>
      <c r="DI28" s="366"/>
    </row>
    <row r="29" spans="1:113" ht="18.75" customHeight="1" x14ac:dyDescent="0.2">
      <c r="A29" s="40"/>
      <c r="B29" s="430"/>
      <c r="C29" s="431"/>
      <c r="D29" s="432"/>
      <c r="E29" s="367" t="s">
        <v>119</v>
      </c>
      <c r="F29" s="368"/>
      <c r="G29" s="368"/>
      <c r="H29" s="368"/>
      <c r="I29" s="368"/>
      <c r="J29" s="368"/>
      <c r="K29" s="369"/>
      <c r="L29" s="370">
        <v>13</v>
      </c>
      <c r="M29" s="371"/>
      <c r="N29" s="371"/>
      <c r="O29" s="371"/>
      <c r="P29" s="372"/>
      <c r="Q29" s="370">
        <v>3490</v>
      </c>
      <c r="R29" s="371"/>
      <c r="S29" s="371"/>
      <c r="T29" s="371"/>
      <c r="U29" s="371"/>
      <c r="V29" s="372"/>
      <c r="W29" s="441"/>
      <c r="X29" s="442"/>
      <c r="Y29" s="443"/>
      <c r="Z29" s="367" t="s">
        <v>120</v>
      </c>
      <c r="AA29" s="368"/>
      <c r="AB29" s="368"/>
      <c r="AC29" s="368"/>
      <c r="AD29" s="368"/>
      <c r="AE29" s="368"/>
      <c r="AF29" s="368"/>
      <c r="AG29" s="369"/>
      <c r="AH29" s="370">
        <v>326</v>
      </c>
      <c r="AI29" s="371"/>
      <c r="AJ29" s="371"/>
      <c r="AK29" s="371"/>
      <c r="AL29" s="372"/>
      <c r="AM29" s="370">
        <v>1037882</v>
      </c>
      <c r="AN29" s="371"/>
      <c r="AO29" s="371"/>
      <c r="AP29" s="371"/>
      <c r="AQ29" s="371"/>
      <c r="AR29" s="372"/>
      <c r="AS29" s="370">
        <v>3184</v>
      </c>
      <c r="AT29" s="371"/>
      <c r="AU29" s="371"/>
      <c r="AV29" s="371"/>
      <c r="AW29" s="371"/>
      <c r="AX29" s="373"/>
      <c r="AY29" s="380"/>
      <c r="AZ29" s="381"/>
      <c r="BA29" s="381"/>
      <c r="BB29" s="382"/>
      <c r="BC29" s="374" t="s">
        <v>121</v>
      </c>
      <c r="BD29" s="375"/>
      <c r="BE29" s="375"/>
      <c r="BF29" s="375"/>
      <c r="BG29" s="375"/>
      <c r="BH29" s="375"/>
      <c r="BI29" s="375"/>
      <c r="BJ29" s="375"/>
      <c r="BK29" s="375"/>
      <c r="BL29" s="375"/>
      <c r="BM29" s="376"/>
      <c r="BN29" s="394">
        <v>1308509</v>
      </c>
      <c r="BO29" s="395"/>
      <c r="BP29" s="395"/>
      <c r="BQ29" s="395"/>
      <c r="BR29" s="395"/>
      <c r="BS29" s="395"/>
      <c r="BT29" s="395"/>
      <c r="BU29" s="396"/>
      <c r="BV29" s="394">
        <v>1263845</v>
      </c>
      <c r="BW29" s="395"/>
      <c r="BX29" s="395"/>
      <c r="BY29" s="395"/>
      <c r="BZ29" s="395"/>
      <c r="CA29" s="395"/>
      <c r="CB29" s="395"/>
      <c r="CC29" s="396"/>
      <c r="CD29" s="43"/>
      <c r="CE29" s="392"/>
      <c r="CF29" s="392"/>
      <c r="CG29" s="392"/>
      <c r="CH29" s="392"/>
      <c r="CI29" s="392"/>
      <c r="CJ29" s="392"/>
      <c r="CK29" s="392"/>
      <c r="CL29" s="392"/>
      <c r="CM29" s="392"/>
      <c r="CN29" s="392"/>
      <c r="CO29" s="392"/>
      <c r="CP29" s="392"/>
      <c r="CQ29" s="392"/>
      <c r="CR29" s="392"/>
      <c r="CS29" s="393"/>
      <c r="CT29" s="364"/>
      <c r="CU29" s="365"/>
      <c r="CV29" s="365"/>
      <c r="CW29" s="365"/>
      <c r="CX29" s="365"/>
      <c r="CY29" s="365"/>
      <c r="CZ29" s="365"/>
      <c r="DA29" s="366"/>
      <c r="DB29" s="364"/>
      <c r="DC29" s="365"/>
      <c r="DD29" s="365"/>
      <c r="DE29" s="365"/>
      <c r="DF29" s="365"/>
      <c r="DG29" s="365"/>
      <c r="DH29" s="365"/>
      <c r="DI29" s="366"/>
    </row>
    <row r="30" spans="1:113" ht="18.75" customHeight="1" thickBot="1" x14ac:dyDescent="0.25">
      <c r="A30" s="40"/>
      <c r="B30" s="433"/>
      <c r="C30" s="434"/>
      <c r="D30" s="435"/>
      <c r="E30" s="349"/>
      <c r="F30" s="350"/>
      <c r="G30" s="350"/>
      <c r="H30" s="350"/>
      <c r="I30" s="350"/>
      <c r="J30" s="350"/>
      <c r="K30" s="351"/>
      <c r="L30" s="352"/>
      <c r="M30" s="353"/>
      <c r="N30" s="353"/>
      <c r="O30" s="353"/>
      <c r="P30" s="354"/>
      <c r="Q30" s="352"/>
      <c r="R30" s="353"/>
      <c r="S30" s="353"/>
      <c r="T30" s="353"/>
      <c r="U30" s="353"/>
      <c r="V30" s="354"/>
      <c r="W30" s="355" t="s">
        <v>122</v>
      </c>
      <c r="X30" s="356"/>
      <c r="Y30" s="356"/>
      <c r="Z30" s="356"/>
      <c r="AA30" s="356"/>
      <c r="AB30" s="356"/>
      <c r="AC30" s="356"/>
      <c r="AD30" s="356"/>
      <c r="AE30" s="356"/>
      <c r="AF30" s="356"/>
      <c r="AG30" s="357"/>
      <c r="AH30" s="358">
        <v>97.2</v>
      </c>
      <c r="AI30" s="359"/>
      <c r="AJ30" s="359"/>
      <c r="AK30" s="359"/>
      <c r="AL30" s="359"/>
      <c r="AM30" s="359"/>
      <c r="AN30" s="359"/>
      <c r="AO30" s="359"/>
      <c r="AP30" s="359"/>
      <c r="AQ30" s="359"/>
      <c r="AR30" s="359"/>
      <c r="AS30" s="359"/>
      <c r="AT30" s="359"/>
      <c r="AU30" s="359"/>
      <c r="AV30" s="359"/>
      <c r="AW30" s="359"/>
      <c r="AX30" s="360"/>
      <c r="AY30" s="383"/>
      <c r="AZ30" s="384"/>
      <c r="BA30" s="384"/>
      <c r="BB30" s="385"/>
      <c r="BC30" s="361" t="s">
        <v>123</v>
      </c>
      <c r="BD30" s="362"/>
      <c r="BE30" s="362"/>
      <c r="BF30" s="362"/>
      <c r="BG30" s="362"/>
      <c r="BH30" s="362"/>
      <c r="BI30" s="362"/>
      <c r="BJ30" s="362"/>
      <c r="BK30" s="362"/>
      <c r="BL30" s="362"/>
      <c r="BM30" s="363"/>
      <c r="BN30" s="397">
        <v>8619325</v>
      </c>
      <c r="BO30" s="398"/>
      <c r="BP30" s="398"/>
      <c r="BQ30" s="398"/>
      <c r="BR30" s="398"/>
      <c r="BS30" s="398"/>
      <c r="BT30" s="398"/>
      <c r="BU30" s="399"/>
      <c r="BV30" s="397">
        <v>7368314</v>
      </c>
      <c r="BW30" s="398"/>
      <c r="BX30" s="398"/>
      <c r="BY30" s="398"/>
      <c r="BZ30" s="398"/>
      <c r="CA30" s="398"/>
      <c r="CB30" s="398"/>
      <c r="CC30" s="399"/>
      <c r="CD30" s="51"/>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row>
    <row r="31" spans="1:113" ht="13.5" customHeight="1" x14ac:dyDescent="0.2">
      <c r="A31" s="40"/>
      <c r="B31" s="65"/>
      <c r="DI31" s="66"/>
    </row>
    <row r="32" spans="1:113" ht="13.5" customHeight="1" x14ac:dyDescent="0.2">
      <c r="A32" s="40"/>
      <c r="B32" s="67"/>
      <c r="C32" s="347" t="s">
        <v>124</v>
      </c>
      <c r="D32" s="347"/>
      <c r="E32" s="347"/>
      <c r="F32" s="347"/>
      <c r="G32" s="347"/>
      <c r="H32" s="347"/>
      <c r="I32" s="347"/>
      <c r="J32" s="347"/>
      <c r="K32" s="347"/>
      <c r="L32" s="347"/>
      <c r="M32" s="347"/>
      <c r="N32" s="347"/>
      <c r="O32" s="347"/>
      <c r="P32" s="347"/>
      <c r="Q32" s="347"/>
      <c r="R32" s="347"/>
      <c r="S32" s="347"/>
      <c r="U32" s="348" t="s">
        <v>125</v>
      </c>
      <c r="V32" s="348"/>
      <c r="W32" s="348"/>
      <c r="X32" s="348"/>
      <c r="Y32" s="348"/>
      <c r="Z32" s="348"/>
      <c r="AA32" s="348"/>
      <c r="AB32" s="348"/>
      <c r="AC32" s="348"/>
      <c r="AD32" s="348"/>
      <c r="AE32" s="348"/>
      <c r="AF32" s="348"/>
      <c r="AG32" s="348"/>
      <c r="AH32" s="348"/>
      <c r="AI32" s="348"/>
      <c r="AJ32" s="348"/>
      <c r="AK32" s="348"/>
      <c r="AM32" s="348" t="s">
        <v>126</v>
      </c>
      <c r="AN32" s="348"/>
      <c r="AO32" s="348"/>
      <c r="AP32" s="348"/>
      <c r="AQ32" s="348"/>
      <c r="AR32" s="348"/>
      <c r="AS32" s="348"/>
      <c r="AT32" s="348"/>
      <c r="AU32" s="348"/>
      <c r="AV32" s="348"/>
      <c r="AW32" s="348"/>
      <c r="AX32" s="348"/>
      <c r="AY32" s="348"/>
      <c r="AZ32" s="348"/>
      <c r="BA32" s="348"/>
      <c r="BB32" s="348"/>
      <c r="BC32" s="348"/>
      <c r="BE32" s="348" t="s">
        <v>127</v>
      </c>
      <c r="BF32" s="348"/>
      <c r="BG32" s="348"/>
      <c r="BH32" s="348"/>
      <c r="BI32" s="348"/>
      <c r="BJ32" s="348"/>
      <c r="BK32" s="348"/>
      <c r="BL32" s="348"/>
      <c r="BM32" s="348"/>
      <c r="BN32" s="348"/>
      <c r="BO32" s="348"/>
      <c r="BP32" s="348"/>
      <c r="BQ32" s="348"/>
      <c r="BR32" s="348"/>
      <c r="BS32" s="348"/>
      <c r="BT32" s="348"/>
      <c r="BU32" s="348"/>
      <c r="BW32" s="348" t="s">
        <v>128</v>
      </c>
      <c r="BX32" s="348"/>
      <c r="BY32" s="348"/>
      <c r="BZ32" s="348"/>
      <c r="CA32" s="348"/>
      <c r="CB32" s="348"/>
      <c r="CC32" s="348"/>
      <c r="CD32" s="348"/>
      <c r="CE32" s="348"/>
      <c r="CF32" s="348"/>
      <c r="CG32" s="348"/>
      <c r="CH32" s="348"/>
      <c r="CI32" s="348"/>
      <c r="CJ32" s="348"/>
      <c r="CK32" s="348"/>
      <c r="CL32" s="348"/>
      <c r="CM32" s="348"/>
      <c r="CO32" s="348" t="s">
        <v>129</v>
      </c>
      <c r="CP32" s="348"/>
      <c r="CQ32" s="348"/>
      <c r="CR32" s="348"/>
      <c r="CS32" s="348"/>
      <c r="CT32" s="348"/>
      <c r="CU32" s="348"/>
      <c r="CV32" s="348"/>
      <c r="CW32" s="348"/>
      <c r="CX32" s="348"/>
      <c r="CY32" s="348"/>
      <c r="CZ32" s="348"/>
      <c r="DA32" s="348"/>
      <c r="DB32" s="348"/>
      <c r="DC32" s="348"/>
      <c r="DD32" s="348"/>
      <c r="DE32" s="348"/>
      <c r="DI32" s="66"/>
    </row>
    <row r="33" spans="1:113" ht="13.5" customHeight="1" x14ac:dyDescent="0.2">
      <c r="A33" s="40"/>
      <c r="B33" s="67"/>
      <c r="C33" s="346" t="s">
        <v>130</v>
      </c>
      <c r="D33" s="346"/>
      <c r="E33" s="345" t="s">
        <v>131</v>
      </c>
      <c r="F33" s="345"/>
      <c r="G33" s="345"/>
      <c r="H33" s="345"/>
      <c r="I33" s="345"/>
      <c r="J33" s="345"/>
      <c r="K33" s="345"/>
      <c r="L33" s="345"/>
      <c r="M33" s="345"/>
      <c r="N33" s="345"/>
      <c r="O33" s="345"/>
      <c r="P33" s="345"/>
      <c r="Q33" s="345"/>
      <c r="R33" s="345"/>
      <c r="S33" s="345"/>
      <c r="T33" s="44"/>
      <c r="U33" s="346" t="s">
        <v>130</v>
      </c>
      <c r="V33" s="346"/>
      <c r="W33" s="345" t="s">
        <v>131</v>
      </c>
      <c r="X33" s="345"/>
      <c r="Y33" s="345"/>
      <c r="Z33" s="345"/>
      <c r="AA33" s="345"/>
      <c r="AB33" s="345"/>
      <c r="AC33" s="345"/>
      <c r="AD33" s="345"/>
      <c r="AE33" s="345"/>
      <c r="AF33" s="345"/>
      <c r="AG33" s="345"/>
      <c r="AH33" s="345"/>
      <c r="AI33" s="345"/>
      <c r="AJ33" s="345"/>
      <c r="AK33" s="345"/>
      <c r="AL33" s="44"/>
      <c r="AM33" s="346" t="s">
        <v>130</v>
      </c>
      <c r="AN33" s="346"/>
      <c r="AO33" s="345" t="s">
        <v>131</v>
      </c>
      <c r="AP33" s="345"/>
      <c r="AQ33" s="345"/>
      <c r="AR33" s="345"/>
      <c r="AS33" s="345"/>
      <c r="AT33" s="345"/>
      <c r="AU33" s="345"/>
      <c r="AV33" s="345"/>
      <c r="AW33" s="345"/>
      <c r="AX33" s="345"/>
      <c r="AY33" s="345"/>
      <c r="AZ33" s="345"/>
      <c r="BA33" s="345"/>
      <c r="BB33" s="345"/>
      <c r="BC33" s="345"/>
      <c r="BD33" s="50"/>
      <c r="BE33" s="345" t="s">
        <v>132</v>
      </c>
      <c r="BF33" s="345"/>
      <c r="BG33" s="345" t="s">
        <v>133</v>
      </c>
      <c r="BH33" s="345"/>
      <c r="BI33" s="345"/>
      <c r="BJ33" s="345"/>
      <c r="BK33" s="345"/>
      <c r="BL33" s="345"/>
      <c r="BM33" s="345"/>
      <c r="BN33" s="345"/>
      <c r="BO33" s="345"/>
      <c r="BP33" s="345"/>
      <c r="BQ33" s="345"/>
      <c r="BR33" s="345"/>
      <c r="BS33" s="345"/>
      <c r="BT33" s="345"/>
      <c r="BU33" s="345"/>
      <c r="BV33" s="50"/>
      <c r="BW33" s="346" t="s">
        <v>132</v>
      </c>
      <c r="BX33" s="346"/>
      <c r="BY33" s="345" t="s">
        <v>134</v>
      </c>
      <c r="BZ33" s="345"/>
      <c r="CA33" s="345"/>
      <c r="CB33" s="345"/>
      <c r="CC33" s="345"/>
      <c r="CD33" s="345"/>
      <c r="CE33" s="345"/>
      <c r="CF33" s="345"/>
      <c r="CG33" s="345"/>
      <c r="CH33" s="345"/>
      <c r="CI33" s="345"/>
      <c r="CJ33" s="345"/>
      <c r="CK33" s="345"/>
      <c r="CL33" s="345"/>
      <c r="CM33" s="345"/>
      <c r="CN33" s="44"/>
      <c r="CO33" s="346" t="s">
        <v>130</v>
      </c>
      <c r="CP33" s="346"/>
      <c r="CQ33" s="345" t="s">
        <v>135</v>
      </c>
      <c r="CR33" s="345"/>
      <c r="CS33" s="345"/>
      <c r="CT33" s="345"/>
      <c r="CU33" s="345"/>
      <c r="CV33" s="345"/>
      <c r="CW33" s="345"/>
      <c r="CX33" s="345"/>
      <c r="CY33" s="345"/>
      <c r="CZ33" s="345"/>
      <c r="DA33" s="345"/>
      <c r="DB33" s="345"/>
      <c r="DC33" s="345"/>
      <c r="DD33" s="345"/>
      <c r="DE33" s="345"/>
      <c r="DF33" s="44"/>
      <c r="DG33" s="344" t="s">
        <v>136</v>
      </c>
      <c r="DH33" s="344"/>
      <c r="DI33" s="45"/>
    </row>
    <row r="34" spans="1:113" ht="32.25" customHeight="1" x14ac:dyDescent="0.2">
      <c r="A34" s="40"/>
      <c r="B34" s="67"/>
      <c r="C34" s="342">
        <f>IF(E34="","",1)</f>
        <v>1</v>
      </c>
      <c r="D34" s="342"/>
      <c r="E34" s="343" t="str">
        <f>IF('各会計、関係団体の財政状況及び健全化判断比率'!B7="","",'各会計、関係団体の財政状況及び健全化判断比率'!B7)</f>
        <v>一般会計</v>
      </c>
      <c r="F34" s="343"/>
      <c r="G34" s="343"/>
      <c r="H34" s="343"/>
      <c r="I34" s="343"/>
      <c r="J34" s="343"/>
      <c r="K34" s="343"/>
      <c r="L34" s="343"/>
      <c r="M34" s="343"/>
      <c r="N34" s="343"/>
      <c r="O34" s="343"/>
      <c r="P34" s="343"/>
      <c r="Q34" s="343"/>
      <c r="R34" s="343"/>
      <c r="S34" s="343"/>
      <c r="T34" s="40"/>
      <c r="U34" s="342">
        <f>IF(W34="","",MAX(C34:D43)+1)</f>
        <v>7</v>
      </c>
      <c r="V34" s="342"/>
      <c r="W34" s="343" t="str">
        <f>IF('各会計、関係団体の財政状況及び健全化判断比率'!B28="","",'各会計、関係団体の財政状況及び健全化判断比率'!B28)</f>
        <v>国民健康保険事業特別会計</v>
      </c>
      <c r="X34" s="343"/>
      <c r="Y34" s="343"/>
      <c r="Z34" s="343"/>
      <c r="AA34" s="343"/>
      <c r="AB34" s="343"/>
      <c r="AC34" s="343"/>
      <c r="AD34" s="343"/>
      <c r="AE34" s="343"/>
      <c r="AF34" s="343"/>
      <c r="AG34" s="343"/>
      <c r="AH34" s="343"/>
      <c r="AI34" s="343"/>
      <c r="AJ34" s="343"/>
      <c r="AK34" s="343"/>
      <c r="AL34" s="40"/>
      <c r="AM34" s="342">
        <f>IF(AO34="","",MAX(C34:D43,U34:V43)+1)</f>
        <v>11</v>
      </c>
      <c r="AN34" s="342"/>
      <c r="AO34" s="343" t="str">
        <f>IF('各会計、関係団体の財政状況及び健全化判断比率'!B32="","",'各会計、関係団体の財政状況及び健全化判断比率'!B32)</f>
        <v>水道事業会計</v>
      </c>
      <c r="AP34" s="343"/>
      <c r="AQ34" s="343"/>
      <c r="AR34" s="343"/>
      <c r="AS34" s="343"/>
      <c r="AT34" s="343"/>
      <c r="AU34" s="343"/>
      <c r="AV34" s="343"/>
      <c r="AW34" s="343"/>
      <c r="AX34" s="343"/>
      <c r="AY34" s="343"/>
      <c r="AZ34" s="343"/>
      <c r="BA34" s="343"/>
      <c r="BB34" s="343"/>
      <c r="BC34" s="343"/>
      <c r="BD34" s="40"/>
      <c r="BE34" s="342" t="str">
        <f>IF(BG34="","",MAX(C34:D43,U34:V43,AM34:AN43)+1)</f>
        <v/>
      </c>
      <c r="BF34" s="342"/>
      <c r="BG34" s="343"/>
      <c r="BH34" s="343"/>
      <c r="BI34" s="343"/>
      <c r="BJ34" s="343"/>
      <c r="BK34" s="343"/>
      <c r="BL34" s="343"/>
      <c r="BM34" s="343"/>
      <c r="BN34" s="343"/>
      <c r="BO34" s="343"/>
      <c r="BP34" s="343"/>
      <c r="BQ34" s="343"/>
      <c r="BR34" s="343"/>
      <c r="BS34" s="343"/>
      <c r="BT34" s="343"/>
      <c r="BU34" s="343"/>
      <c r="BV34" s="40"/>
      <c r="BW34" s="342">
        <f>IF(BY34="","",MAX(C34:D43,U34:V43,AM34:AN43,BE34:BF43)+1)</f>
        <v>15</v>
      </c>
      <c r="BX34" s="342"/>
      <c r="BY34" s="343" t="str">
        <f>IF('各会計、関係団体の財政状況及び健全化判断比率'!B68="","",'各会計、関係団体の財政状況及び健全化判断比率'!B68)</f>
        <v>宮崎県市町村総合事務組合　自治会館管理運営特別会計</v>
      </c>
      <c r="BZ34" s="343"/>
      <c r="CA34" s="343"/>
      <c r="CB34" s="343"/>
      <c r="CC34" s="343"/>
      <c r="CD34" s="343"/>
      <c r="CE34" s="343"/>
      <c r="CF34" s="343"/>
      <c r="CG34" s="343"/>
      <c r="CH34" s="343"/>
      <c r="CI34" s="343"/>
      <c r="CJ34" s="343"/>
      <c r="CK34" s="343"/>
      <c r="CL34" s="343"/>
      <c r="CM34" s="343"/>
      <c r="CN34" s="40"/>
      <c r="CO34" s="342">
        <f>IF(CQ34="","",MAX(C34:D43,U34:V43,AM34:AN43,BE34:BF43,BW34:BX43)+1)</f>
        <v>20</v>
      </c>
      <c r="CP34" s="342"/>
      <c r="CQ34" s="343" t="str">
        <f>IF('各会計、関係団体の財政状況及び健全化判断比率'!BS7="","",'各会計、関係団体の財政状況及び健全化判断比率'!BS7)</f>
        <v>宮崎県林業公社</v>
      </c>
      <c r="CR34" s="343"/>
      <c r="CS34" s="343"/>
      <c r="CT34" s="343"/>
      <c r="CU34" s="343"/>
      <c r="CV34" s="343"/>
      <c r="CW34" s="343"/>
      <c r="CX34" s="343"/>
      <c r="CY34" s="343"/>
      <c r="CZ34" s="343"/>
      <c r="DA34" s="343"/>
      <c r="DB34" s="343"/>
      <c r="DC34" s="343"/>
      <c r="DD34" s="343"/>
      <c r="DE34" s="343"/>
      <c r="DG34" s="340" t="str">
        <f>IF('各会計、関係団体の財政状況及び健全化判断比率'!BR7="","",'各会計、関係団体の財政状況及び健全化判断比率'!BR7)</f>
        <v/>
      </c>
      <c r="DH34" s="340"/>
      <c r="DI34" s="45"/>
    </row>
    <row r="35" spans="1:113" ht="32.25" customHeight="1" x14ac:dyDescent="0.2">
      <c r="A35" s="40"/>
      <c r="B35" s="67"/>
      <c r="C35" s="342">
        <f>IF(E35="","",C34+1)</f>
        <v>2</v>
      </c>
      <c r="D35" s="342"/>
      <c r="E35" s="343" t="str">
        <f>IF('各会計、関係団体の財政状況及び健全化判断比率'!B8="","",'各会計、関係団体の財政状況及び健全化判断比率'!B8)</f>
        <v>市営住宅事業特別会計</v>
      </c>
      <c r="F35" s="343"/>
      <c r="G35" s="343"/>
      <c r="H35" s="343"/>
      <c r="I35" s="343"/>
      <c r="J35" s="343"/>
      <c r="K35" s="343"/>
      <c r="L35" s="343"/>
      <c r="M35" s="343"/>
      <c r="N35" s="343"/>
      <c r="O35" s="343"/>
      <c r="P35" s="343"/>
      <c r="Q35" s="343"/>
      <c r="R35" s="343"/>
      <c r="S35" s="343"/>
      <c r="T35" s="40"/>
      <c r="U35" s="342">
        <f>IF(W35="","",U34+1)</f>
        <v>8</v>
      </c>
      <c r="V35" s="342"/>
      <c r="W35" s="343" t="str">
        <f>IF('各会計、関係団体の財政状況及び健全化判断比率'!B29="","",'各会計、関係団体の財政状況及び健全化判断比率'!B29)</f>
        <v>介護保険事業特別会計</v>
      </c>
      <c r="X35" s="343"/>
      <c r="Y35" s="343"/>
      <c r="Z35" s="343"/>
      <c r="AA35" s="343"/>
      <c r="AB35" s="343"/>
      <c r="AC35" s="343"/>
      <c r="AD35" s="343"/>
      <c r="AE35" s="343"/>
      <c r="AF35" s="343"/>
      <c r="AG35" s="343"/>
      <c r="AH35" s="343"/>
      <c r="AI35" s="343"/>
      <c r="AJ35" s="343"/>
      <c r="AK35" s="343"/>
      <c r="AL35" s="40"/>
      <c r="AM35" s="342">
        <f t="shared" ref="AM35:AM43" si="0">IF(AO35="","",AM34+1)</f>
        <v>12</v>
      </c>
      <c r="AN35" s="342"/>
      <c r="AO35" s="343" t="str">
        <f>IF('各会計、関係団体の財政状況及び健全化判断比率'!B33="","",'各会計、関係団体の財政状況及び健全化判断比率'!B33)</f>
        <v>簡易水道事業会計</v>
      </c>
      <c r="AP35" s="343"/>
      <c r="AQ35" s="343"/>
      <c r="AR35" s="343"/>
      <c r="AS35" s="343"/>
      <c r="AT35" s="343"/>
      <c r="AU35" s="343"/>
      <c r="AV35" s="343"/>
      <c r="AW35" s="343"/>
      <c r="AX35" s="343"/>
      <c r="AY35" s="343"/>
      <c r="AZ35" s="343"/>
      <c r="BA35" s="343"/>
      <c r="BB35" s="343"/>
      <c r="BC35" s="343"/>
      <c r="BD35" s="40"/>
      <c r="BE35" s="342" t="str">
        <f t="shared" ref="BE35:BE43" si="1">IF(BG35="","",BE34+1)</f>
        <v/>
      </c>
      <c r="BF35" s="342"/>
      <c r="BG35" s="343"/>
      <c r="BH35" s="343"/>
      <c r="BI35" s="343"/>
      <c r="BJ35" s="343"/>
      <c r="BK35" s="343"/>
      <c r="BL35" s="343"/>
      <c r="BM35" s="343"/>
      <c r="BN35" s="343"/>
      <c r="BO35" s="343"/>
      <c r="BP35" s="343"/>
      <c r="BQ35" s="343"/>
      <c r="BR35" s="343"/>
      <c r="BS35" s="343"/>
      <c r="BT35" s="343"/>
      <c r="BU35" s="343"/>
      <c r="BV35" s="40"/>
      <c r="BW35" s="342">
        <f t="shared" ref="BW35:BW43" si="2">IF(BY35="","",BW34+1)</f>
        <v>16</v>
      </c>
      <c r="BX35" s="342"/>
      <c r="BY35" s="343" t="str">
        <f>IF('各会計、関係団体の財政状況及び健全化判断比率'!B69="","",'各会計、関係団体の財政状況及び健全化判断比率'!B69)</f>
        <v>宮崎県後期高齢者医療広域連合　一般会計</v>
      </c>
      <c r="BZ35" s="343"/>
      <c r="CA35" s="343"/>
      <c r="CB35" s="343"/>
      <c r="CC35" s="343"/>
      <c r="CD35" s="343"/>
      <c r="CE35" s="343"/>
      <c r="CF35" s="343"/>
      <c r="CG35" s="343"/>
      <c r="CH35" s="343"/>
      <c r="CI35" s="343"/>
      <c r="CJ35" s="343"/>
      <c r="CK35" s="343"/>
      <c r="CL35" s="343"/>
      <c r="CM35" s="343"/>
      <c r="CN35" s="40"/>
      <c r="CO35" s="342">
        <f t="shared" ref="CO35:CO43" si="3">IF(CQ35="","",CO34+1)</f>
        <v>21</v>
      </c>
      <c r="CP35" s="342"/>
      <c r="CQ35" s="343" t="str">
        <f>IF('各会計、関係団体の財政状況及び健全化判断比率'!BS8="","",'各会計、関係団体の財政状況及び健全化判断比率'!BS8)</f>
        <v>地方独立行政法人　西都児湯医療センター</v>
      </c>
      <c r="CR35" s="343"/>
      <c r="CS35" s="343"/>
      <c r="CT35" s="343"/>
      <c r="CU35" s="343"/>
      <c r="CV35" s="343"/>
      <c r="CW35" s="343"/>
      <c r="CX35" s="343"/>
      <c r="CY35" s="343"/>
      <c r="CZ35" s="343"/>
      <c r="DA35" s="343"/>
      <c r="DB35" s="343"/>
      <c r="DC35" s="343"/>
      <c r="DD35" s="343"/>
      <c r="DE35" s="343"/>
      <c r="DG35" s="340" t="str">
        <f>IF('各会計、関係団体の財政状況及び健全化判断比率'!BR8="","",'各会計、関係団体の財政状況及び健全化判断比率'!BR8)</f>
        <v/>
      </c>
      <c r="DH35" s="340"/>
      <c r="DI35" s="45"/>
    </row>
    <row r="36" spans="1:113" ht="32.25" customHeight="1" x14ac:dyDescent="0.2">
      <c r="A36" s="40"/>
      <c r="B36" s="67"/>
      <c r="C36" s="342">
        <f>IF(E36="","",C35+1)</f>
        <v>3</v>
      </c>
      <c r="D36" s="342"/>
      <c r="E36" s="343" t="str">
        <f>IF('各会計、関係団体の財政状況及び健全化判断比率'!B9="","",'各会計、関係団体の財政状況及び健全化判断比率'!B9)</f>
        <v>西都児湯障害認定審査会特別会計</v>
      </c>
      <c r="F36" s="343"/>
      <c r="G36" s="343"/>
      <c r="H36" s="343"/>
      <c r="I36" s="343"/>
      <c r="J36" s="343"/>
      <c r="K36" s="343"/>
      <c r="L36" s="343"/>
      <c r="M36" s="343"/>
      <c r="N36" s="343"/>
      <c r="O36" s="343"/>
      <c r="P36" s="343"/>
      <c r="Q36" s="343"/>
      <c r="R36" s="343"/>
      <c r="S36" s="343"/>
      <c r="T36" s="40"/>
      <c r="U36" s="342">
        <f t="shared" ref="U36:U43" si="4">IF(W36="","",U35+1)</f>
        <v>9</v>
      </c>
      <c r="V36" s="342"/>
      <c r="W36" s="343" t="str">
        <f>IF('各会計、関係団体の財政状況及び健全化判断比率'!B30="","",'各会計、関係団体の財政状況及び健全化判断比率'!B30)</f>
        <v>西都市西米良村介護認定審査会特別会計</v>
      </c>
      <c r="X36" s="343"/>
      <c r="Y36" s="343"/>
      <c r="Z36" s="343"/>
      <c r="AA36" s="343"/>
      <c r="AB36" s="343"/>
      <c r="AC36" s="343"/>
      <c r="AD36" s="343"/>
      <c r="AE36" s="343"/>
      <c r="AF36" s="343"/>
      <c r="AG36" s="343"/>
      <c r="AH36" s="343"/>
      <c r="AI36" s="343"/>
      <c r="AJ36" s="343"/>
      <c r="AK36" s="343"/>
      <c r="AL36" s="40"/>
      <c r="AM36" s="342">
        <f t="shared" si="0"/>
        <v>13</v>
      </c>
      <c r="AN36" s="342"/>
      <c r="AO36" s="343" t="str">
        <f>IF('各会計、関係団体の財政状況及び健全化判断比率'!B34="","",'各会計、関係団体の財政状況及び健全化判断比率'!B34)</f>
        <v>公共下水道事業会計</v>
      </c>
      <c r="AP36" s="343"/>
      <c r="AQ36" s="343"/>
      <c r="AR36" s="343"/>
      <c r="AS36" s="343"/>
      <c r="AT36" s="343"/>
      <c r="AU36" s="343"/>
      <c r="AV36" s="343"/>
      <c r="AW36" s="343"/>
      <c r="AX36" s="343"/>
      <c r="AY36" s="343"/>
      <c r="AZ36" s="343"/>
      <c r="BA36" s="343"/>
      <c r="BB36" s="343"/>
      <c r="BC36" s="343"/>
      <c r="BD36" s="40"/>
      <c r="BE36" s="342" t="str">
        <f t="shared" si="1"/>
        <v/>
      </c>
      <c r="BF36" s="342"/>
      <c r="BG36" s="343"/>
      <c r="BH36" s="343"/>
      <c r="BI36" s="343"/>
      <c r="BJ36" s="343"/>
      <c r="BK36" s="343"/>
      <c r="BL36" s="343"/>
      <c r="BM36" s="343"/>
      <c r="BN36" s="343"/>
      <c r="BO36" s="343"/>
      <c r="BP36" s="343"/>
      <c r="BQ36" s="343"/>
      <c r="BR36" s="343"/>
      <c r="BS36" s="343"/>
      <c r="BT36" s="343"/>
      <c r="BU36" s="343"/>
      <c r="BV36" s="40"/>
      <c r="BW36" s="342">
        <f t="shared" si="2"/>
        <v>17</v>
      </c>
      <c r="BX36" s="342"/>
      <c r="BY36" s="343" t="str">
        <f>IF('各会計、関係団体の財政状況及び健全化判断比率'!B70="","",'各会計、関係団体の財政状況及び健全化判断比率'!B70)</f>
        <v>宮崎県後期高齢者医療広域連合　後期高齢者医療特別会計</v>
      </c>
      <c r="BZ36" s="343"/>
      <c r="CA36" s="343"/>
      <c r="CB36" s="343"/>
      <c r="CC36" s="343"/>
      <c r="CD36" s="343"/>
      <c r="CE36" s="343"/>
      <c r="CF36" s="343"/>
      <c r="CG36" s="343"/>
      <c r="CH36" s="343"/>
      <c r="CI36" s="343"/>
      <c r="CJ36" s="343"/>
      <c r="CK36" s="343"/>
      <c r="CL36" s="343"/>
      <c r="CM36" s="343"/>
      <c r="CN36" s="40"/>
      <c r="CO36" s="342" t="str">
        <f t="shared" si="3"/>
        <v/>
      </c>
      <c r="CP36" s="342"/>
      <c r="CQ36" s="343" t="str">
        <f>IF('各会計、関係団体の財政状況及び健全化判断比率'!BS9="","",'各会計、関係団体の財政状況及び健全化判断比率'!BS9)</f>
        <v/>
      </c>
      <c r="CR36" s="343"/>
      <c r="CS36" s="343"/>
      <c r="CT36" s="343"/>
      <c r="CU36" s="343"/>
      <c r="CV36" s="343"/>
      <c r="CW36" s="343"/>
      <c r="CX36" s="343"/>
      <c r="CY36" s="343"/>
      <c r="CZ36" s="343"/>
      <c r="DA36" s="343"/>
      <c r="DB36" s="343"/>
      <c r="DC36" s="343"/>
      <c r="DD36" s="343"/>
      <c r="DE36" s="343"/>
      <c r="DG36" s="340" t="str">
        <f>IF('各会計、関係団体の財政状況及び健全化判断比率'!BR9="","",'各会計、関係団体の財政状況及び健全化判断比率'!BR9)</f>
        <v/>
      </c>
      <c r="DH36" s="340"/>
      <c r="DI36" s="45"/>
    </row>
    <row r="37" spans="1:113" ht="32.25" customHeight="1" x14ac:dyDescent="0.2">
      <c r="A37" s="40"/>
      <c r="B37" s="67"/>
      <c r="C37" s="342">
        <f>IF(E37="","",C36+1)</f>
        <v>4</v>
      </c>
      <c r="D37" s="342"/>
      <c r="E37" s="343" t="str">
        <f>IF('各会計、関係団体の財政状況及び健全化判断比率'!B10="","",'各会計、関係団体の財政状況及び健全化判断比率'!B10)</f>
        <v>西都児湯いじめ問題対策専門家委員会特別会計</v>
      </c>
      <c r="F37" s="343"/>
      <c r="G37" s="343"/>
      <c r="H37" s="343"/>
      <c r="I37" s="343"/>
      <c r="J37" s="343"/>
      <c r="K37" s="343"/>
      <c r="L37" s="343"/>
      <c r="M37" s="343"/>
      <c r="N37" s="343"/>
      <c r="O37" s="343"/>
      <c r="P37" s="343"/>
      <c r="Q37" s="343"/>
      <c r="R37" s="343"/>
      <c r="S37" s="343"/>
      <c r="T37" s="40"/>
      <c r="U37" s="342">
        <f t="shared" si="4"/>
        <v>10</v>
      </c>
      <c r="V37" s="342"/>
      <c r="W37" s="343" t="str">
        <f>IF('各会計、関係団体の財政状況及び健全化判断比率'!B31="","",'各会計、関係団体の財政状況及び健全化判断比率'!B31)</f>
        <v>後期高齢者医療特別会計</v>
      </c>
      <c r="X37" s="343"/>
      <c r="Y37" s="343"/>
      <c r="Z37" s="343"/>
      <c r="AA37" s="343"/>
      <c r="AB37" s="343"/>
      <c r="AC37" s="343"/>
      <c r="AD37" s="343"/>
      <c r="AE37" s="343"/>
      <c r="AF37" s="343"/>
      <c r="AG37" s="343"/>
      <c r="AH37" s="343"/>
      <c r="AI37" s="343"/>
      <c r="AJ37" s="343"/>
      <c r="AK37" s="343"/>
      <c r="AL37" s="40"/>
      <c r="AM37" s="342">
        <f t="shared" si="0"/>
        <v>14</v>
      </c>
      <c r="AN37" s="342"/>
      <c r="AO37" s="343" t="str">
        <f>IF('各会計、関係団体の財政状況及び健全化判断比率'!B35="","",'各会計、関係団体の財政状況及び健全化判断比率'!B35)</f>
        <v>農業集落排水事業会計</v>
      </c>
      <c r="AP37" s="343"/>
      <c r="AQ37" s="343"/>
      <c r="AR37" s="343"/>
      <c r="AS37" s="343"/>
      <c r="AT37" s="343"/>
      <c r="AU37" s="343"/>
      <c r="AV37" s="343"/>
      <c r="AW37" s="343"/>
      <c r="AX37" s="343"/>
      <c r="AY37" s="343"/>
      <c r="AZ37" s="343"/>
      <c r="BA37" s="343"/>
      <c r="BB37" s="343"/>
      <c r="BC37" s="343"/>
      <c r="BD37" s="40"/>
      <c r="BE37" s="342" t="str">
        <f t="shared" si="1"/>
        <v/>
      </c>
      <c r="BF37" s="342"/>
      <c r="BG37" s="343"/>
      <c r="BH37" s="343"/>
      <c r="BI37" s="343"/>
      <c r="BJ37" s="343"/>
      <c r="BK37" s="343"/>
      <c r="BL37" s="343"/>
      <c r="BM37" s="343"/>
      <c r="BN37" s="343"/>
      <c r="BO37" s="343"/>
      <c r="BP37" s="343"/>
      <c r="BQ37" s="343"/>
      <c r="BR37" s="343"/>
      <c r="BS37" s="343"/>
      <c r="BT37" s="343"/>
      <c r="BU37" s="343"/>
      <c r="BV37" s="40"/>
      <c r="BW37" s="342">
        <f t="shared" si="2"/>
        <v>18</v>
      </c>
      <c r="BX37" s="342"/>
      <c r="BY37" s="343" t="str">
        <f>IF('各会計、関係団体の財政状況及び健全化判断比率'!B71="","",'各会計、関係団体の財政状況及び健全化判断比率'!B71)</f>
        <v>西都児湯環境整備事務組合</v>
      </c>
      <c r="BZ37" s="343"/>
      <c r="CA37" s="343"/>
      <c r="CB37" s="343"/>
      <c r="CC37" s="343"/>
      <c r="CD37" s="343"/>
      <c r="CE37" s="343"/>
      <c r="CF37" s="343"/>
      <c r="CG37" s="343"/>
      <c r="CH37" s="343"/>
      <c r="CI37" s="343"/>
      <c r="CJ37" s="343"/>
      <c r="CK37" s="343"/>
      <c r="CL37" s="343"/>
      <c r="CM37" s="343"/>
      <c r="CN37" s="40"/>
      <c r="CO37" s="342" t="str">
        <f t="shared" si="3"/>
        <v/>
      </c>
      <c r="CP37" s="342"/>
      <c r="CQ37" s="343" t="str">
        <f>IF('各会計、関係団体の財政状況及び健全化判断比率'!BS10="","",'各会計、関係団体の財政状況及び健全化判断比率'!BS10)</f>
        <v/>
      </c>
      <c r="CR37" s="343"/>
      <c r="CS37" s="343"/>
      <c r="CT37" s="343"/>
      <c r="CU37" s="343"/>
      <c r="CV37" s="343"/>
      <c r="CW37" s="343"/>
      <c r="CX37" s="343"/>
      <c r="CY37" s="343"/>
      <c r="CZ37" s="343"/>
      <c r="DA37" s="343"/>
      <c r="DB37" s="343"/>
      <c r="DC37" s="343"/>
      <c r="DD37" s="343"/>
      <c r="DE37" s="343"/>
      <c r="DG37" s="340" t="str">
        <f>IF('各会計、関係団体の財政状況及び健全化判断比率'!BR10="","",'各会計、関係団体の財政状況及び健全化判断比率'!BR10)</f>
        <v/>
      </c>
      <c r="DH37" s="340"/>
      <c r="DI37" s="45"/>
    </row>
    <row r="38" spans="1:113" ht="32.25" customHeight="1" x14ac:dyDescent="0.2">
      <c r="A38" s="40"/>
      <c r="B38" s="67"/>
      <c r="C38" s="342">
        <f t="shared" ref="C38:C43" si="5">IF(E38="","",C37+1)</f>
        <v>5</v>
      </c>
      <c r="D38" s="342"/>
      <c r="E38" s="343" t="str">
        <f>IF('各会計、関係団体の財政状況及び健全化判断比率'!B11="","",'各会計、関係団体の財政状況及び健全化判断比率'!B11)</f>
        <v>西都児湯いじめ問題調査委員会特別会計</v>
      </c>
      <c r="F38" s="343"/>
      <c r="G38" s="343"/>
      <c r="H38" s="343"/>
      <c r="I38" s="343"/>
      <c r="J38" s="343"/>
      <c r="K38" s="343"/>
      <c r="L38" s="343"/>
      <c r="M38" s="343"/>
      <c r="N38" s="343"/>
      <c r="O38" s="343"/>
      <c r="P38" s="343"/>
      <c r="Q38" s="343"/>
      <c r="R38" s="343"/>
      <c r="S38" s="343"/>
      <c r="T38" s="40"/>
      <c r="U38" s="342" t="str">
        <f t="shared" si="4"/>
        <v/>
      </c>
      <c r="V38" s="342"/>
      <c r="W38" s="343"/>
      <c r="X38" s="343"/>
      <c r="Y38" s="343"/>
      <c r="Z38" s="343"/>
      <c r="AA38" s="343"/>
      <c r="AB38" s="343"/>
      <c r="AC38" s="343"/>
      <c r="AD38" s="343"/>
      <c r="AE38" s="343"/>
      <c r="AF38" s="343"/>
      <c r="AG38" s="343"/>
      <c r="AH38" s="343"/>
      <c r="AI38" s="343"/>
      <c r="AJ38" s="343"/>
      <c r="AK38" s="343"/>
      <c r="AL38" s="40"/>
      <c r="AM38" s="342" t="str">
        <f t="shared" si="0"/>
        <v/>
      </c>
      <c r="AN38" s="342"/>
      <c r="AO38" s="343"/>
      <c r="AP38" s="343"/>
      <c r="AQ38" s="343"/>
      <c r="AR38" s="343"/>
      <c r="AS38" s="343"/>
      <c r="AT38" s="343"/>
      <c r="AU38" s="343"/>
      <c r="AV38" s="343"/>
      <c r="AW38" s="343"/>
      <c r="AX38" s="343"/>
      <c r="AY38" s="343"/>
      <c r="AZ38" s="343"/>
      <c r="BA38" s="343"/>
      <c r="BB38" s="343"/>
      <c r="BC38" s="343"/>
      <c r="BD38" s="40"/>
      <c r="BE38" s="342" t="str">
        <f t="shared" si="1"/>
        <v/>
      </c>
      <c r="BF38" s="342"/>
      <c r="BG38" s="343"/>
      <c r="BH38" s="343"/>
      <c r="BI38" s="343"/>
      <c r="BJ38" s="343"/>
      <c r="BK38" s="343"/>
      <c r="BL38" s="343"/>
      <c r="BM38" s="343"/>
      <c r="BN38" s="343"/>
      <c r="BO38" s="343"/>
      <c r="BP38" s="343"/>
      <c r="BQ38" s="343"/>
      <c r="BR38" s="343"/>
      <c r="BS38" s="343"/>
      <c r="BT38" s="343"/>
      <c r="BU38" s="343"/>
      <c r="BV38" s="40"/>
      <c r="BW38" s="342">
        <f t="shared" si="2"/>
        <v>19</v>
      </c>
      <c r="BX38" s="342"/>
      <c r="BY38" s="343" t="str">
        <f>IF('各会計、関係団体の財政状況及び健全化判断比率'!B72="","",'各会計、関係団体の財政状況及び健全化判断比率'!B72)</f>
        <v>一ツ瀬川営農飲雑用水広域水道企業団</v>
      </c>
      <c r="BZ38" s="343"/>
      <c r="CA38" s="343"/>
      <c r="CB38" s="343"/>
      <c r="CC38" s="343"/>
      <c r="CD38" s="343"/>
      <c r="CE38" s="343"/>
      <c r="CF38" s="343"/>
      <c r="CG38" s="343"/>
      <c r="CH38" s="343"/>
      <c r="CI38" s="343"/>
      <c r="CJ38" s="343"/>
      <c r="CK38" s="343"/>
      <c r="CL38" s="343"/>
      <c r="CM38" s="343"/>
      <c r="CN38" s="40"/>
      <c r="CO38" s="342" t="str">
        <f t="shared" si="3"/>
        <v/>
      </c>
      <c r="CP38" s="342"/>
      <c r="CQ38" s="343" t="str">
        <f>IF('各会計、関係団体の財政状況及び健全化判断比率'!BS11="","",'各会計、関係団体の財政状況及び健全化判断比率'!BS11)</f>
        <v/>
      </c>
      <c r="CR38" s="343"/>
      <c r="CS38" s="343"/>
      <c r="CT38" s="343"/>
      <c r="CU38" s="343"/>
      <c r="CV38" s="343"/>
      <c r="CW38" s="343"/>
      <c r="CX38" s="343"/>
      <c r="CY38" s="343"/>
      <c r="CZ38" s="343"/>
      <c r="DA38" s="343"/>
      <c r="DB38" s="343"/>
      <c r="DC38" s="343"/>
      <c r="DD38" s="343"/>
      <c r="DE38" s="343"/>
      <c r="DG38" s="340" t="str">
        <f>IF('各会計、関係団体の財政状況及び健全化判断比率'!BR11="","",'各会計、関係団体の財政状況及び健全化判断比率'!BR11)</f>
        <v/>
      </c>
      <c r="DH38" s="340"/>
      <c r="DI38" s="45"/>
    </row>
    <row r="39" spans="1:113" ht="32.25" customHeight="1" x14ac:dyDescent="0.2">
      <c r="A39" s="40"/>
      <c r="B39" s="67"/>
      <c r="C39" s="342">
        <f t="shared" si="5"/>
        <v>6</v>
      </c>
      <c r="D39" s="342"/>
      <c r="E39" s="343" t="str">
        <f>IF('各会計、関係団体の財政状況及び健全化判断比率'!B12="","",'各会計、関係団体の財政状況及び健全化判断比率'!B12)</f>
        <v>西都児湯公平委員会特別会計</v>
      </c>
      <c r="F39" s="343"/>
      <c r="G39" s="343"/>
      <c r="H39" s="343"/>
      <c r="I39" s="343"/>
      <c r="J39" s="343"/>
      <c r="K39" s="343"/>
      <c r="L39" s="343"/>
      <c r="M39" s="343"/>
      <c r="N39" s="343"/>
      <c r="O39" s="343"/>
      <c r="P39" s="343"/>
      <c r="Q39" s="343"/>
      <c r="R39" s="343"/>
      <c r="S39" s="343"/>
      <c r="T39" s="40"/>
      <c r="U39" s="342" t="str">
        <f t="shared" si="4"/>
        <v/>
      </c>
      <c r="V39" s="342"/>
      <c r="W39" s="343"/>
      <c r="X39" s="343"/>
      <c r="Y39" s="343"/>
      <c r="Z39" s="343"/>
      <c r="AA39" s="343"/>
      <c r="AB39" s="343"/>
      <c r="AC39" s="343"/>
      <c r="AD39" s="343"/>
      <c r="AE39" s="343"/>
      <c r="AF39" s="343"/>
      <c r="AG39" s="343"/>
      <c r="AH39" s="343"/>
      <c r="AI39" s="343"/>
      <c r="AJ39" s="343"/>
      <c r="AK39" s="343"/>
      <c r="AL39" s="40"/>
      <c r="AM39" s="342" t="str">
        <f t="shared" si="0"/>
        <v/>
      </c>
      <c r="AN39" s="342"/>
      <c r="AO39" s="343"/>
      <c r="AP39" s="343"/>
      <c r="AQ39" s="343"/>
      <c r="AR39" s="343"/>
      <c r="AS39" s="343"/>
      <c r="AT39" s="343"/>
      <c r="AU39" s="343"/>
      <c r="AV39" s="343"/>
      <c r="AW39" s="343"/>
      <c r="AX39" s="343"/>
      <c r="AY39" s="343"/>
      <c r="AZ39" s="343"/>
      <c r="BA39" s="343"/>
      <c r="BB39" s="343"/>
      <c r="BC39" s="343"/>
      <c r="BD39" s="40"/>
      <c r="BE39" s="342" t="str">
        <f t="shared" si="1"/>
        <v/>
      </c>
      <c r="BF39" s="342"/>
      <c r="BG39" s="343"/>
      <c r="BH39" s="343"/>
      <c r="BI39" s="343"/>
      <c r="BJ39" s="343"/>
      <c r="BK39" s="343"/>
      <c r="BL39" s="343"/>
      <c r="BM39" s="343"/>
      <c r="BN39" s="343"/>
      <c r="BO39" s="343"/>
      <c r="BP39" s="343"/>
      <c r="BQ39" s="343"/>
      <c r="BR39" s="343"/>
      <c r="BS39" s="343"/>
      <c r="BT39" s="343"/>
      <c r="BU39" s="343"/>
      <c r="BV39" s="40"/>
      <c r="BW39" s="342" t="str">
        <f t="shared" si="2"/>
        <v/>
      </c>
      <c r="BX39" s="342"/>
      <c r="BY39" s="343" t="str">
        <f>IF('各会計、関係団体の財政状況及び健全化判断比率'!B73="","",'各会計、関係団体の財政状況及び健全化判断比率'!B73)</f>
        <v/>
      </c>
      <c r="BZ39" s="343"/>
      <c r="CA39" s="343"/>
      <c r="CB39" s="343"/>
      <c r="CC39" s="343"/>
      <c r="CD39" s="343"/>
      <c r="CE39" s="343"/>
      <c r="CF39" s="343"/>
      <c r="CG39" s="343"/>
      <c r="CH39" s="343"/>
      <c r="CI39" s="343"/>
      <c r="CJ39" s="343"/>
      <c r="CK39" s="343"/>
      <c r="CL39" s="343"/>
      <c r="CM39" s="343"/>
      <c r="CN39" s="40"/>
      <c r="CO39" s="342" t="str">
        <f t="shared" si="3"/>
        <v/>
      </c>
      <c r="CP39" s="342"/>
      <c r="CQ39" s="343" t="str">
        <f>IF('各会計、関係団体の財政状況及び健全化判断比率'!BS12="","",'各会計、関係団体の財政状況及び健全化判断比率'!BS12)</f>
        <v/>
      </c>
      <c r="CR39" s="343"/>
      <c r="CS39" s="343"/>
      <c r="CT39" s="343"/>
      <c r="CU39" s="343"/>
      <c r="CV39" s="343"/>
      <c r="CW39" s="343"/>
      <c r="CX39" s="343"/>
      <c r="CY39" s="343"/>
      <c r="CZ39" s="343"/>
      <c r="DA39" s="343"/>
      <c r="DB39" s="343"/>
      <c r="DC39" s="343"/>
      <c r="DD39" s="343"/>
      <c r="DE39" s="343"/>
      <c r="DG39" s="340" t="str">
        <f>IF('各会計、関係団体の財政状況及び健全化判断比率'!BR12="","",'各会計、関係団体の財政状況及び健全化判断比率'!BR12)</f>
        <v/>
      </c>
      <c r="DH39" s="340"/>
      <c r="DI39" s="45"/>
    </row>
    <row r="40" spans="1:113" ht="32.25" customHeight="1" x14ac:dyDescent="0.2">
      <c r="A40" s="40"/>
      <c r="B40" s="67"/>
      <c r="C40" s="342" t="str">
        <f t="shared" si="5"/>
        <v/>
      </c>
      <c r="D40" s="342"/>
      <c r="E40" s="343" t="str">
        <f>IF('各会計、関係団体の財政状況及び健全化判断比率'!B13="","",'各会計、関係団体の財政状況及び健全化判断比率'!B13)</f>
        <v/>
      </c>
      <c r="F40" s="343"/>
      <c r="G40" s="343"/>
      <c r="H40" s="343"/>
      <c r="I40" s="343"/>
      <c r="J40" s="343"/>
      <c r="K40" s="343"/>
      <c r="L40" s="343"/>
      <c r="M40" s="343"/>
      <c r="N40" s="343"/>
      <c r="O40" s="343"/>
      <c r="P40" s="343"/>
      <c r="Q40" s="343"/>
      <c r="R40" s="343"/>
      <c r="S40" s="343"/>
      <c r="T40" s="40"/>
      <c r="U40" s="342" t="str">
        <f t="shared" si="4"/>
        <v/>
      </c>
      <c r="V40" s="342"/>
      <c r="W40" s="343"/>
      <c r="X40" s="343"/>
      <c r="Y40" s="343"/>
      <c r="Z40" s="343"/>
      <c r="AA40" s="343"/>
      <c r="AB40" s="343"/>
      <c r="AC40" s="343"/>
      <c r="AD40" s="343"/>
      <c r="AE40" s="343"/>
      <c r="AF40" s="343"/>
      <c r="AG40" s="343"/>
      <c r="AH40" s="343"/>
      <c r="AI40" s="343"/>
      <c r="AJ40" s="343"/>
      <c r="AK40" s="343"/>
      <c r="AL40" s="40"/>
      <c r="AM40" s="342" t="str">
        <f t="shared" si="0"/>
        <v/>
      </c>
      <c r="AN40" s="342"/>
      <c r="AO40" s="343"/>
      <c r="AP40" s="343"/>
      <c r="AQ40" s="343"/>
      <c r="AR40" s="343"/>
      <c r="AS40" s="343"/>
      <c r="AT40" s="343"/>
      <c r="AU40" s="343"/>
      <c r="AV40" s="343"/>
      <c r="AW40" s="343"/>
      <c r="AX40" s="343"/>
      <c r="AY40" s="343"/>
      <c r="AZ40" s="343"/>
      <c r="BA40" s="343"/>
      <c r="BB40" s="343"/>
      <c r="BC40" s="343"/>
      <c r="BD40" s="40"/>
      <c r="BE40" s="342" t="str">
        <f t="shared" si="1"/>
        <v/>
      </c>
      <c r="BF40" s="342"/>
      <c r="BG40" s="343"/>
      <c r="BH40" s="343"/>
      <c r="BI40" s="343"/>
      <c r="BJ40" s="343"/>
      <c r="BK40" s="343"/>
      <c r="BL40" s="343"/>
      <c r="BM40" s="343"/>
      <c r="BN40" s="343"/>
      <c r="BO40" s="343"/>
      <c r="BP40" s="343"/>
      <c r="BQ40" s="343"/>
      <c r="BR40" s="343"/>
      <c r="BS40" s="343"/>
      <c r="BT40" s="343"/>
      <c r="BU40" s="343"/>
      <c r="BV40" s="40"/>
      <c r="BW40" s="342" t="str">
        <f t="shared" si="2"/>
        <v/>
      </c>
      <c r="BX40" s="342"/>
      <c r="BY40" s="343" t="str">
        <f>IF('各会計、関係団体の財政状況及び健全化判断比率'!B74="","",'各会計、関係団体の財政状況及び健全化判断比率'!B74)</f>
        <v/>
      </c>
      <c r="BZ40" s="343"/>
      <c r="CA40" s="343"/>
      <c r="CB40" s="343"/>
      <c r="CC40" s="343"/>
      <c r="CD40" s="343"/>
      <c r="CE40" s="343"/>
      <c r="CF40" s="343"/>
      <c r="CG40" s="343"/>
      <c r="CH40" s="343"/>
      <c r="CI40" s="343"/>
      <c r="CJ40" s="343"/>
      <c r="CK40" s="343"/>
      <c r="CL40" s="343"/>
      <c r="CM40" s="343"/>
      <c r="CN40" s="40"/>
      <c r="CO40" s="342" t="str">
        <f t="shared" si="3"/>
        <v/>
      </c>
      <c r="CP40" s="342"/>
      <c r="CQ40" s="343" t="str">
        <f>IF('各会計、関係団体の財政状況及び健全化判断比率'!BS13="","",'各会計、関係団体の財政状況及び健全化判断比率'!BS13)</f>
        <v/>
      </c>
      <c r="CR40" s="343"/>
      <c r="CS40" s="343"/>
      <c r="CT40" s="343"/>
      <c r="CU40" s="343"/>
      <c r="CV40" s="343"/>
      <c r="CW40" s="343"/>
      <c r="CX40" s="343"/>
      <c r="CY40" s="343"/>
      <c r="CZ40" s="343"/>
      <c r="DA40" s="343"/>
      <c r="DB40" s="343"/>
      <c r="DC40" s="343"/>
      <c r="DD40" s="343"/>
      <c r="DE40" s="343"/>
      <c r="DG40" s="340" t="str">
        <f>IF('各会計、関係団体の財政状況及び健全化判断比率'!BR13="","",'各会計、関係団体の財政状況及び健全化判断比率'!BR13)</f>
        <v/>
      </c>
      <c r="DH40" s="340"/>
      <c r="DI40" s="45"/>
    </row>
    <row r="41" spans="1:113" ht="32.25" customHeight="1" x14ac:dyDescent="0.2">
      <c r="A41" s="40"/>
      <c r="B41" s="67"/>
      <c r="C41" s="342" t="str">
        <f t="shared" si="5"/>
        <v/>
      </c>
      <c r="D41" s="342"/>
      <c r="E41" s="343" t="str">
        <f>IF('各会計、関係団体の財政状況及び健全化判断比率'!B14="","",'各会計、関係団体の財政状況及び健全化判断比率'!B14)</f>
        <v/>
      </c>
      <c r="F41" s="343"/>
      <c r="G41" s="343"/>
      <c r="H41" s="343"/>
      <c r="I41" s="343"/>
      <c r="J41" s="343"/>
      <c r="K41" s="343"/>
      <c r="L41" s="343"/>
      <c r="M41" s="343"/>
      <c r="N41" s="343"/>
      <c r="O41" s="343"/>
      <c r="P41" s="343"/>
      <c r="Q41" s="343"/>
      <c r="R41" s="343"/>
      <c r="S41" s="343"/>
      <c r="T41" s="40"/>
      <c r="U41" s="342" t="str">
        <f t="shared" si="4"/>
        <v/>
      </c>
      <c r="V41" s="342"/>
      <c r="W41" s="343"/>
      <c r="X41" s="343"/>
      <c r="Y41" s="343"/>
      <c r="Z41" s="343"/>
      <c r="AA41" s="343"/>
      <c r="AB41" s="343"/>
      <c r="AC41" s="343"/>
      <c r="AD41" s="343"/>
      <c r="AE41" s="343"/>
      <c r="AF41" s="343"/>
      <c r="AG41" s="343"/>
      <c r="AH41" s="343"/>
      <c r="AI41" s="343"/>
      <c r="AJ41" s="343"/>
      <c r="AK41" s="343"/>
      <c r="AL41" s="40"/>
      <c r="AM41" s="342" t="str">
        <f t="shared" si="0"/>
        <v/>
      </c>
      <c r="AN41" s="342"/>
      <c r="AO41" s="343"/>
      <c r="AP41" s="343"/>
      <c r="AQ41" s="343"/>
      <c r="AR41" s="343"/>
      <c r="AS41" s="343"/>
      <c r="AT41" s="343"/>
      <c r="AU41" s="343"/>
      <c r="AV41" s="343"/>
      <c r="AW41" s="343"/>
      <c r="AX41" s="343"/>
      <c r="AY41" s="343"/>
      <c r="AZ41" s="343"/>
      <c r="BA41" s="343"/>
      <c r="BB41" s="343"/>
      <c r="BC41" s="343"/>
      <c r="BD41" s="40"/>
      <c r="BE41" s="342" t="str">
        <f t="shared" si="1"/>
        <v/>
      </c>
      <c r="BF41" s="342"/>
      <c r="BG41" s="343"/>
      <c r="BH41" s="343"/>
      <c r="BI41" s="343"/>
      <c r="BJ41" s="343"/>
      <c r="BK41" s="343"/>
      <c r="BL41" s="343"/>
      <c r="BM41" s="343"/>
      <c r="BN41" s="343"/>
      <c r="BO41" s="343"/>
      <c r="BP41" s="343"/>
      <c r="BQ41" s="343"/>
      <c r="BR41" s="343"/>
      <c r="BS41" s="343"/>
      <c r="BT41" s="343"/>
      <c r="BU41" s="343"/>
      <c r="BV41" s="40"/>
      <c r="BW41" s="342" t="str">
        <f t="shared" si="2"/>
        <v/>
      </c>
      <c r="BX41" s="342"/>
      <c r="BY41" s="343" t="str">
        <f>IF('各会計、関係団体の財政状況及び健全化判断比率'!B75="","",'各会計、関係団体の財政状況及び健全化判断比率'!B75)</f>
        <v/>
      </c>
      <c r="BZ41" s="343"/>
      <c r="CA41" s="343"/>
      <c r="CB41" s="343"/>
      <c r="CC41" s="343"/>
      <c r="CD41" s="343"/>
      <c r="CE41" s="343"/>
      <c r="CF41" s="343"/>
      <c r="CG41" s="343"/>
      <c r="CH41" s="343"/>
      <c r="CI41" s="343"/>
      <c r="CJ41" s="343"/>
      <c r="CK41" s="343"/>
      <c r="CL41" s="343"/>
      <c r="CM41" s="343"/>
      <c r="CN41" s="40"/>
      <c r="CO41" s="342" t="str">
        <f t="shared" si="3"/>
        <v/>
      </c>
      <c r="CP41" s="342"/>
      <c r="CQ41" s="343" t="str">
        <f>IF('各会計、関係団体の財政状況及び健全化判断比率'!BS14="","",'各会計、関係団体の財政状況及び健全化判断比率'!BS14)</f>
        <v/>
      </c>
      <c r="CR41" s="343"/>
      <c r="CS41" s="343"/>
      <c r="CT41" s="343"/>
      <c r="CU41" s="343"/>
      <c r="CV41" s="343"/>
      <c r="CW41" s="343"/>
      <c r="CX41" s="343"/>
      <c r="CY41" s="343"/>
      <c r="CZ41" s="343"/>
      <c r="DA41" s="343"/>
      <c r="DB41" s="343"/>
      <c r="DC41" s="343"/>
      <c r="DD41" s="343"/>
      <c r="DE41" s="343"/>
      <c r="DG41" s="340" t="str">
        <f>IF('各会計、関係団体の財政状況及び健全化判断比率'!BR14="","",'各会計、関係団体の財政状況及び健全化判断比率'!BR14)</f>
        <v/>
      </c>
      <c r="DH41" s="340"/>
      <c r="DI41" s="45"/>
    </row>
    <row r="42" spans="1:113" ht="32.25" customHeight="1" x14ac:dyDescent="0.2">
      <c r="B42" s="67"/>
      <c r="C42" s="342" t="str">
        <f t="shared" si="5"/>
        <v/>
      </c>
      <c r="D42" s="342"/>
      <c r="E42" s="343" t="str">
        <f>IF('各会計、関係団体の財政状況及び健全化判断比率'!B15="","",'各会計、関係団体の財政状況及び健全化判断比率'!B15)</f>
        <v/>
      </c>
      <c r="F42" s="343"/>
      <c r="G42" s="343"/>
      <c r="H42" s="343"/>
      <c r="I42" s="343"/>
      <c r="J42" s="343"/>
      <c r="K42" s="343"/>
      <c r="L42" s="343"/>
      <c r="M42" s="343"/>
      <c r="N42" s="343"/>
      <c r="O42" s="343"/>
      <c r="P42" s="343"/>
      <c r="Q42" s="343"/>
      <c r="R42" s="343"/>
      <c r="S42" s="343"/>
      <c r="T42" s="40"/>
      <c r="U42" s="342" t="str">
        <f t="shared" si="4"/>
        <v/>
      </c>
      <c r="V42" s="342"/>
      <c r="W42" s="343"/>
      <c r="X42" s="343"/>
      <c r="Y42" s="343"/>
      <c r="Z42" s="343"/>
      <c r="AA42" s="343"/>
      <c r="AB42" s="343"/>
      <c r="AC42" s="343"/>
      <c r="AD42" s="343"/>
      <c r="AE42" s="343"/>
      <c r="AF42" s="343"/>
      <c r="AG42" s="343"/>
      <c r="AH42" s="343"/>
      <c r="AI42" s="343"/>
      <c r="AJ42" s="343"/>
      <c r="AK42" s="343"/>
      <c r="AL42" s="40"/>
      <c r="AM42" s="342" t="str">
        <f t="shared" si="0"/>
        <v/>
      </c>
      <c r="AN42" s="342"/>
      <c r="AO42" s="343"/>
      <c r="AP42" s="343"/>
      <c r="AQ42" s="343"/>
      <c r="AR42" s="343"/>
      <c r="AS42" s="343"/>
      <c r="AT42" s="343"/>
      <c r="AU42" s="343"/>
      <c r="AV42" s="343"/>
      <c r="AW42" s="343"/>
      <c r="AX42" s="343"/>
      <c r="AY42" s="343"/>
      <c r="AZ42" s="343"/>
      <c r="BA42" s="343"/>
      <c r="BB42" s="343"/>
      <c r="BC42" s="343"/>
      <c r="BD42" s="40"/>
      <c r="BE42" s="342" t="str">
        <f t="shared" si="1"/>
        <v/>
      </c>
      <c r="BF42" s="342"/>
      <c r="BG42" s="343"/>
      <c r="BH42" s="343"/>
      <c r="BI42" s="343"/>
      <c r="BJ42" s="343"/>
      <c r="BK42" s="343"/>
      <c r="BL42" s="343"/>
      <c r="BM42" s="343"/>
      <c r="BN42" s="343"/>
      <c r="BO42" s="343"/>
      <c r="BP42" s="343"/>
      <c r="BQ42" s="343"/>
      <c r="BR42" s="343"/>
      <c r="BS42" s="343"/>
      <c r="BT42" s="343"/>
      <c r="BU42" s="343"/>
      <c r="BV42" s="40"/>
      <c r="BW42" s="342" t="str">
        <f t="shared" si="2"/>
        <v/>
      </c>
      <c r="BX42" s="342"/>
      <c r="BY42" s="343" t="str">
        <f>IF('各会計、関係団体の財政状況及び健全化判断比率'!B76="","",'各会計、関係団体の財政状況及び健全化判断比率'!B76)</f>
        <v/>
      </c>
      <c r="BZ42" s="343"/>
      <c r="CA42" s="343"/>
      <c r="CB42" s="343"/>
      <c r="CC42" s="343"/>
      <c r="CD42" s="343"/>
      <c r="CE42" s="343"/>
      <c r="CF42" s="343"/>
      <c r="CG42" s="343"/>
      <c r="CH42" s="343"/>
      <c r="CI42" s="343"/>
      <c r="CJ42" s="343"/>
      <c r="CK42" s="343"/>
      <c r="CL42" s="343"/>
      <c r="CM42" s="343"/>
      <c r="CN42" s="40"/>
      <c r="CO42" s="342" t="str">
        <f t="shared" si="3"/>
        <v/>
      </c>
      <c r="CP42" s="342"/>
      <c r="CQ42" s="343" t="str">
        <f>IF('各会計、関係団体の財政状況及び健全化判断比率'!BS15="","",'各会計、関係団体の財政状況及び健全化判断比率'!BS15)</f>
        <v/>
      </c>
      <c r="CR42" s="343"/>
      <c r="CS42" s="343"/>
      <c r="CT42" s="343"/>
      <c r="CU42" s="343"/>
      <c r="CV42" s="343"/>
      <c r="CW42" s="343"/>
      <c r="CX42" s="343"/>
      <c r="CY42" s="343"/>
      <c r="CZ42" s="343"/>
      <c r="DA42" s="343"/>
      <c r="DB42" s="343"/>
      <c r="DC42" s="343"/>
      <c r="DD42" s="343"/>
      <c r="DE42" s="343"/>
      <c r="DG42" s="340" t="str">
        <f>IF('各会計、関係団体の財政状況及び健全化判断比率'!BR15="","",'各会計、関係団体の財政状況及び健全化判断比率'!BR15)</f>
        <v/>
      </c>
      <c r="DH42" s="340"/>
      <c r="DI42" s="45"/>
    </row>
    <row r="43" spans="1:113" ht="32.25" customHeight="1" x14ac:dyDescent="0.2">
      <c r="B43" s="67"/>
      <c r="C43" s="342" t="str">
        <f t="shared" si="5"/>
        <v/>
      </c>
      <c r="D43" s="342"/>
      <c r="E43" s="343" t="str">
        <f>IF('各会計、関係団体の財政状況及び健全化判断比率'!B16="","",'各会計、関係団体の財政状況及び健全化判断比率'!B16)</f>
        <v/>
      </c>
      <c r="F43" s="343"/>
      <c r="G43" s="343"/>
      <c r="H43" s="343"/>
      <c r="I43" s="343"/>
      <c r="J43" s="343"/>
      <c r="K43" s="343"/>
      <c r="L43" s="343"/>
      <c r="M43" s="343"/>
      <c r="N43" s="343"/>
      <c r="O43" s="343"/>
      <c r="P43" s="343"/>
      <c r="Q43" s="343"/>
      <c r="R43" s="343"/>
      <c r="S43" s="343"/>
      <c r="T43" s="40"/>
      <c r="U43" s="342" t="str">
        <f t="shared" si="4"/>
        <v/>
      </c>
      <c r="V43" s="342"/>
      <c r="W43" s="343"/>
      <c r="X43" s="343"/>
      <c r="Y43" s="343"/>
      <c r="Z43" s="343"/>
      <c r="AA43" s="343"/>
      <c r="AB43" s="343"/>
      <c r="AC43" s="343"/>
      <c r="AD43" s="343"/>
      <c r="AE43" s="343"/>
      <c r="AF43" s="343"/>
      <c r="AG43" s="343"/>
      <c r="AH43" s="343"/>
      <c r="AI43" s="343"/>
      <c r="AJ43" s="343"/>
      <c r="AK43" s="343"/>
      <c r="AL43" s="40"/>
      <c r="AM43" s="342" t="str">
        <f t="shared" si="0"/>
        <v/>
      </c>
      <c r="AN43" s="342"/>
      <c r="AO43" s="343"/>
      <c r="AP43" s="343"/>
      <c r="AQ43" s="343"/>
      <c r="AR43" s="343"/>
      <c r="AS43" s="343"/>
      <c r="AT43" s="343"/>
      <c r="AU43" s="343"/>
      <c r="AV43" s="343"/>
      <c r="AW43" s="343"/>
      <c r="AX43" s="343"/>
      <c r="AY43" s="343"/>
      <c r="AZ43" s="343"/>
      <c r="BA43" s="343"/>
      <c r="BB43" s="343"/>
      <c r="BC43" s="343"/>
      <c r="BD43" s="40"/>
      <c r="BE43" s="342" t="str">
        <f t="shared" si="1"/>
        <v/>
      </c>
      <c r="BF43" s="342"/>
      <c r="BG43" s="343"/>
      <c r="BH43" s="343"/>
      <c r="BI43" s="343"/>
      <c r="BJ43" s="343"/>
      <c r="BK43" s="343"/>
      <c r="BL43" s="343"/>
      <c r="BM43" s="343"/>
      <c r="BN43" s="343"/>
      <c r="BO43" s="343"/>
      <c r="BP43" s="343"/>
      <c r="BQ43" s="343"/>
      <c r="BR43" s="343"/>
      <c r="BS43" s="343"/>
      <c r="BT43" s="343"/>
      <c r="BU43" s="343"/>
      <c r="BV43" s="40"/>
      <c r="BW43" s="342" t="str">
        <f t="shared" si="2"/>
        <v/>
      </c>
      <c r="BX43" s="342"/>
      <c r="BY43" s="343" t="str">
        <f>IF('各会計、関係団体の財政状況及び健全化判断比率'!B77="","",'各会計、関係団体の財政状況及び健全化判断比率'!B77)</f>
        <v/>
      </c>
      <c r="BZ43" s="343"/>
      <c r="CA43" s="343"/>
      <c r="CB43" s="343"/>
      <c r="CC43" s="343"/>
      <c r="CD43" s="343"/>
      <c r="CE43" s="343"/>
      <c r="CF43" s="343"/>
      <c r="CG43" s="343"/>
      <c r="CH43" s="343"/>
      <c r="CI43" s="343"/>
      <c r="CJ43" s="343"/>
      <c r="CK43" s="343"/>
      <c r="CL43" s="343"/>
      <c r="CM43" s="343"/>
      <c r="CN43" s="40"/>
      <c r="CO43" s="342" t="str">
        <f t="shared" si="3"/>
        <v/>
      </c>
      <c r="CP43" s="342"/>
      <c r="CQ43" s="343" t="str">
        <f>IF('各会計、関係団体の財政状況及び健全化判断比率'!BS16="","",'各会計、関係団体の財政状況及び健全化判断比率'!BS16)</f>
        <v/>
      </c>
      <c r="CR43" s="343"/>
      <c r="CS43" s="343"/>
      <c r="CT43" s="343"/>
      <c r="CU43" s="343"/>
      <c r="CV43" s="343"/>
      <c r="CW43" s="343"/>
      <c r="CX43" s="343"/>
      <c r="CY43" s="343"/>
      <c r="CZ43" s="343"/>
      <c r="DA43" s="343"/>
      <c r="DB43" s="343"/>
      <c r="DC43" s="343"/>
      <c r="DD43" s="343"/>
      <c r="DE43" s="343"/>
      <c r="DG43" s="340" t="str">
        <f>IF('各会計、関係団体の財政状況及び健全化判断比率'!BR16="","",'各会計、関係団体の財政状況及び健全化判断比率'!BR16)</f>
        <v/>
      </c>
      <c r="DH43" s="340"/>
      <c r="DI43" s="45"/>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137</v>
      </c>
      <c r="E46" s="339" t="s">
        <v>138</v>
      </c>
      <c r="F46" s="339"/>
      <c r="G46" s="339"/>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39"/>
      <c r="AY46" s="339"/>
      <c r="AZ46" s="339"/>
      <c r="BA46" s="339"/>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BZ46" s="339"/>
      <c r="CA46" s="339"/>
      <c r="CB46" s="339"/>
      <c r="CC46" s="339"/>
      <c r="CD46" s="339"/>
      <c r="CE46" s="339"/>
      <c r="CF46" s="339"/>
      <c r="CG46" s="339"/>
      <c r="CH46" s="339"/>
      <c r="CI46" s="339"/>
      <c r="CJ46" s="339"/>
      <c r="CK46" s="339"/>
      <c r="CL46" s="339"/>
      <c r="CM46" s="339"/>
      <c r="CN46" s="339"/>
      <c r="CO46" s="339"/>
      <c r="CP46" s="339"/>
      <c r="CQ46" s="339"/>
      <c r="CR46" s="339"/>
      <c r="CS46" s="339"/>
      <c r="CT46" s="339"/>
      <c r="CU46" s="339"/>
      <c r="CV46" s="339"/>
      <c r="CW46" s="339"/>
      <c r="CX46" s="339"/>
      <c r="CY46" s="339"/>
      <c r="CZ46" s="339"/>
      <c r="DA46" s="339"/>
      <c r="DB46" s="339"/>
      <c r="DC46" s="339"/>
      <c r="DD46" s="339"/>
      <c r="DE46" s="339"/>
      <c r="DF46" s="339"/>
      <c r="DG46" s="339"/>
      <c r="DH46" s="339"/>
      <c r="DI46" s="339"/>
    </row>
    <row r="47" spans="1:113" x14ac:dyDescent="0.2">
      <c r="E47" s="339" t="s">
        <v>139</v>
      </c>
      <c r="F47" s="339"/>
      <c r="G47" s="339"/>
      <c r="H47" s="339"/>
      <c r="I47" s="339"/>
      <c r="J47" s="339"/>
      <c r="K47" s="339"/>
      <c r="L47" s="339"/>
      <c r="M47" s="339"/>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c r="AV47" s="339"/>
      <c r="AW47" s="339"/>
      <c r="AX47" s="339"/>
      <c r="AY47" s="339"/>
      <c r="AZ47" s="339"/>
      <c r="BA47" s="339"/>
      <c r="BB47" s="339"/>
      <c r="BC47" s="339"/>
      <c r="BD47" s="339"/>
      <c r="BE47" s="339"/>
      <c r="BF47" s="339"/>
      <c r="BG47" s="339"/>
      <c r="BH47" s="339"/>
      <c r="BI47" s="339"/>
      <c r="BJ47" s="339"/>
      <c r="BK47" s="339"/>
      <c r="BL47" s="339"/>
      <c r="BM47" s="339"/>
      <c r="BN47" s="339"/>
      <c r="BO47" s="339"/>
      <c r="BP47" s="339"/>
      <c r="BQ47" s="339"/>
      <c r="BR47" s="339"/>
      <c r="BS47" s="339"/>
      <c r="BT47" s="339"/>
      <c r="BU47" s="339"/>
      <c r="BV47" s="339"/>
      <c r="BW47" s="339"/>
      <c r="BX47" s="339"/>
      <c r="BY47" s="339"/>
      <c r="BZ47" s="339"/>
      <c r="CA47" s="339"/>
      <c r="CB47" s="339"/>
      <c r="CC47" s="339"/>
      <c r="CD47" s="339"/>
      <c r="CE47" s="339"/>
      <c r="CF47" s="339"/>
      <c r="CG47" s="339"/>
      <c r="CH47" s="339"/>
      <c r="CI47" s="339"/>
      <c r="CJ47" s="339"/>
      <c r="CK47" s="339"/>
      <c r="CL47" s="339"/>
      <c r="CM47" s="339"/>
      <c r="CN47" s="339"/>
      <c r="CO47" s="339"/>
      <c r="CP47" s="339"/>
      <c r="CQ47" s="339"/>
      <c r="CR47" s="339"/>
      <c r="CS47" s="339"/>
      <c r="CT47" s="339"/>
      <c r="CU47" s="339"/>
      <c r="CV47" s="339"/>
      <c r="CW47" s="339"/>
      <c r="CX47" s="339"/>
      <c r="CY47" s="339"/>
      <c r="CZ47" s="339"/>
      <c r="DA47" s="339"/>
      <c r="DB47" s="339"/>
      <c r="DC47" s="339"/>
      <c r="DD47" s="339"/>
      <c r="DE47" s="339"/>
      <c r="DF47" s="339"/>
      <c r="DG47" s="339"/>
      <c r="DH47" s="339"/>
      <c r="DI47" s="339"/>
    </row>
    <row r="48" spans="1:113" x14ac:dyDescent="0.2">
      <c r="E48" s="339" t="s">
        <v>140</v>
      </c>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39"/>
      <c r="BI48" s="339"/>
      <c r="BJ48" s="339"/>
      <c r="BK48" s="339"/>
      <c r="BL48" s="339"/>
      <c r="BM48" s="339"/>
      <c r="BN48" s="339"/>
      <c r="BO48" s="339"/>
      <c r="BP48" s="339"/>
      <c r="BQ48" s="339"/>
      <c r="BR48" s="339"/>
      <c r="BS48" s="339"/>
      <c r="BT48" s="339"/>
      <c r="BU48" s="339"/>
      <c r="BV48" s="339"/>
      <c r="BW48" s="339"/>
      <c r="BX48" s="339"/>
      <c r="BY48" s="339"/>
      <c r="BZ48" s="339"/>
      <c r="CA48" s="339"/>
      <c r="CB48" s="339"/>
      <c r="CC48" s="339"/>
      <c r="CD48" s="339"/>
      <c r="CE48" s="339"/>
      <c r="CF48" s="339"/>
      <c r="CG48" s="339"/>
      <c r="CH48" s="339"/>
      <c r="CI48" s="339"/>
      <c r="CJ48" s="339"/>
      <c r="CK48" s="339"/>
      <c r="CL48" s="339"/>
      <c r="CM48" s="339"/>
      <c r="CN48" s="339"/>
      <c r="CO48" s="339"/>
      <c r="CP48" s="339"/>
      <c r="CQ48" s="339"/>
      <c r="CR48" s="339"/>
      <c r="CS48" s="339"/>
      <c r="CT48" s="339"/>
      <c r="CU48" s="339"/>
      <c r="CV48" s="339"/>
      <c r="CW48" s="339"/>
      <c r="CX48" s="339"/>
      <c r="CY48" s="339"/>
      <c r="CZ48" s="339"/>
      <c r="DA48" s="339"/>
      <c r="DB48" s="339"/>
      <c r="DC48" s="339"/>
      <c r="DD48" s="339"/>
      <c r="DE48" s="339"/>
      <c r="DF48" s="339"/>
      <c r="DG48" s="339"/>
      <c r="DH48" s="339"/>
      <c r="DI48" s="339"/>
    </row>
    <row r="49" spans="5:113" x14ac:dyDescent="0.2">
      <c r="E49" s="341" t="s">
        <v>141</v>
      </c>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c r="BE49" s="341"/>
      <c r="BF49" s="341"/>
      <c r="BG49" s="341"/>
      <c r="BH49" s="341"/>
      <c r="BI49" s="341"/>
      <c r="BJ49" s="341"/>
      <c r="BK49" s="341"/>
      <c r="BL49" s="341"/>
      <c r="BM49" s="341"/>
      <c r="BN49" s="341"/>
      <c r="BO49" s="341"/>
      <c r="BP49" s="341"/>
      <c r="BQ49" s="341"/>
      <c r="BR49" s="341"/>
      <c r="BS49" s="341"/>
      <c r="BT49" s="341"/>
      <c r="BU49" s="341"/>
      <c r="BV49" s="341"/>
      <c r="BW49" s="341"/>
      <c r="BX49" s="341"/>
      <c r="BY49" s="341"/>
      <c r="BZ49" s="341"/>
      <c r="CA49" s="341"/>
      <c r="CB49" s="341"/>
      <c r="CC49" s="341"/>
      <c r="CD49" s="341"/>
      <c r="CE49" s="341"/>
      <c r="CF49" s="341"/>
      <c r="CG49" s="341"/>
      <c r="CH49" s="341"/>
      <c r="CI49" s="341"/>
      <c r="CJ49" s="341"/>
      <c r="CK49" s="341"/>
      <c r="CL49" s="341"/>
      <c r="CM49" s="341"/>
      <c r="CN49" s="341"/>
      <c r="CO49" s="341"/>
      <c r="CP49" s="341"/>
      <c r="CQ49" s="341"/>
      <c r="CR49" s="341"/>
      <c r="CS49" s="341"/>
      <c r="CT49" s="341"/>
      <c r="CU49" s="341"/>
      <c r="CV49" s="341"/>
      <c r="CW49" s="341"/>
      <c r="CX49" s="341"/>
      <c r="CY49" s="341"/>
      <c r="CZ49" s="341"/>
      <c r="DA49" s="341"/>
      <c r="DB49" s="341"/>
      <c r="DC49" s="341"/>
      <c r="DD49" s="341"/>
      <c r="DE49" s="341"/>
      <c r="DF49" s="341"/>
      <c r="DG49" s="341"/>
      <c r="DH49" s="341"/>
      <c r="DI49" s="341"/>
    </row>
    <row r="50" spans="5:113" x14ac:dyDescent="0.2">
      <c r="E50" s="339" t="s">
        <v>142</v>
      </c>
      <c r="F50" s="339"/>
      <c r="G50" s="339"/>
      <c r="H50" s="339"/>
      <c r="I50" s="339"/>
      <c r="J50" s="339"/>
      <c r="K50" s="339"/>
      <c r="L50" s="339"/>
      <c r="M50" s="339"/>
      <c r="N50" s="339"/>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339"/>
      <c r="AY50" s="339"/>
      <c r="AZ50" s="339"/>
      <c r="BA50" s="339"/>
      <c r="BB50" s="339"/>
      <c r="BC50" s="339"/>
      <c r="BD50" s="339"/>
      <c r="BE50" s="339"/>
      <c r="BF50" s="339"/>
      <c r="BG50" s="339"/>
      <c r="BH50" s="339"/>
      <c r="BI50" s="339"/>
      <c r="BJ50" s="339"/>
      <c r="BK50" s="339"/>
      <c r="BL50" s="339"/>
      <c r="BM50" s="339"/>
      <c r="BN50" s="339"/>
      <c r="BO50" s="339"/>
      <c r="BP50" s="339"/>
      <c r="BQ50" s="339"/>
      <c r="BR50" s="339"/>
      <c r="BS50" s="339"/>
      <c r="BT50" s="339"/>
      <c r="BU50" s="339"/>
      <c r="BV50" s="339"/>
      <c r="BW50" s="339"/>
      <c r="BX50" s="339"/>
      <c r="BY50" s="339"/>
      <c r="BZ50" s="339"/>
      <c r="CA50" s="339"/>
      <c r="CB50" s="339"/>
      <c r="CC50" s="339"/>
      <c r="CD50" s="339"/>
      <c r="CE50" s="339"/>
      <c r="CF50" s="339"/>
      <c r="CG50" s="339"/>
      <c r="CH50" s="339"/>
      <c r="CI50" s="339"/>
      <c r="CJ50" s="339"/>
      <c r="CK50" s="339"/>
      <c r="CL50" s="339"/>
      <c r="CM50" s="339"/>
      <c r="CN50" s="339"/>
      <c r="CO50" s="339"/>
      <c r="CP50" s="339"/>
      <c r="CQ50" s="339"/>
      <c r="CR50" s="339"/>
      <c r="CS50" s="339"/>
      <c r="CT50" s="339"/>
      <c r="CU50" s="339"/>
      <c r="CV50" s="339"/>
      <c r="CW50" s="339"/>
      <c r="CX50" s="339"/>
      <c r="CY50" s="339"/>
      <c r="CZ50" s="339"/>
      <c r="DA50" s="339"/>
      <c r="DB50" s="339"/>
      <c r="DC50" s="339"/>
      <c r="DD50" s="339"/>
      <c r="DE50" s="339"/>
      <c r="DF50" s="339"/>
      <c r="DG50" s="339"/>
      <c r="DH50" s="339"/>
      <c r="DI50" s="339"/>
    </row>
    <row r="51" spans="5:113" x14ac:dyDescent="0.2">
      <c r="E51" s="339" t="s">
        <v>143</v>
      </c>
      <c r="F51" s="339"/>
      <c r="G51" s="339"/>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39"/>
      <c r="AY51" s="339"/>
      <c r="AZ51" s="339"/>
      <c r="BA51" s="339"/>
      <c r="BB51" s="339"/>
      <c r="BC51" s="339"/>
      <c r="BD51" s="339"/>
      <c r="BE51" s="339"/>
      <c r="BF51" s="339"/>
      <c r="BG51" s="339"/>
      <c r="BH51" s="339"/>
      <c r="BI51" s="339"/>
      <c r="BJ51" s="339"/>
      <c r="BK51" s="339"/>
      <c r="BL51" s="339"/>
      <c r="BM51" s="339"/>
      <c r="BN51" s="339"/>
      <c r="BO51" s="339"/>
      <c r="BP51" s="339"/>
      <c r="BQ51" s="339"/>
      <c r="BR51" s="339"/>
      <c r="BS51" s="339"/>
      <c r="BT51" s="339"/>
      <c r="BU51" s="339"/>
      <c r="BV51" s="339"/>
      <c r="BW51" s="339"/>
      <c r="BX51" s="339"/>
      <c r="BY51" s="339"/>
      <c r="BZ51" s="339"/>
      <c r="CA51" s="339"/>
      <c r="CB51" s="339"/>
      <c r="CC51" s="339"/>
      <c r="CD51" s="339"/>
      <c r="CE51" s="339"/>
      <c r="CF51" s="339"/>
      <c r="CG51" s="339"/>
      <c r="CH51" s="339"/>
      <c r="CI51" s="339"/>
      <c r="CJ51" s="339"/>
      <c r="CK51" s="339"/>
      <c r="CL51" s="339"/>
      <c r="CM51" s="339"/>
      <c r="CN51" s="339"/>
      <c r="CO51" s="339"/>
      <c r="CP51" s="339"/>
      <c r="CQ51" s="339"/>
      <c r="CR51" s="339"/>
      <c r="CS51" s="339"/>
      <c r="CT51" s="339"/>
      <c r="CU51" s="339"/>
      <c r="CV51" s="339"/>
      <c r="CW51" s="339"/>
      <c r="CX51" s="339"/>
      <c r="CY51" s="339"/>
      <c r="CZ51" s="339"/>
      <c r="DA51" s="339"/>
      <c r="DB51" s="339"/>
      <c r="DC51" s="339"/>
      <c r="DD51" s="339"/>
      <c r="DE51" s="339"/>
      <c r="DF51" s="339"/>
      <c r="DG51" s="339"/>
      <c r="DH51" s="339"/>
      <c r="DI51" s="339"/>
    </row>
    <row r="52" spans="5:113" x14ac:dyDescent="0.2">
      <c r="E52" s="339" t="s">
        <v>144</v>
      </c>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339"/>
      <c r="AF52" s="339"/>
      <c r="AG52" s="339"/>
      <c r="AH52" s="339"/>
      <c r="AI52" s="339"/>
      <c r="AJ52" s="339"/>
      <c r="AK52" s="339"/>
      <c r="AL52" s="339"/>
      <c r="AM52" s="339"/>
      <c r="AN52" s="339"/>
      <c r="AO52" s="339"/>
      <c r="AP52" s="339"/>
      <c r="AQ52" s="339"/>
      <c r="AR52" s="339"/>
      <c r="AS52" s="339"/>
      <c r="AT52" s="339"/>
      <c r="AU52" s="339"/>
      <c r="AV52" s="339"/>
      <c r="AW52" s="339"/>
      <c r="AX52" s="339"/>
      <c r="AY52" s="339"/>
      <c r="AZ52" s="339"/>
      <c r="BA52" s="339"/>
      <c r="BB52" s="339"/>
      <c r="BC52" s="339"/>
      <c r="BD52" s="339"/>
      <c r="BE52" s="339"/>
      <c r="BF52" s="339"/>
      <c r="BG52" s="339"/>
      <c r="BH52" s="339"/>
      <c r="BI52" s="339"/>
      <c r="BJ52" s="339"/>
      <c r="BK52" s="339"/>
      <c r="BL52" s="339"/>
      <c r="BM52" s="339"/>
      <c r="BN52" s="339"/>
      <c r="BO52" s="339"/>
      <c r="BP52" s="339"/>
      <c r="BQ52" s="339"/>
      <c r="BR52" s="339"/>
      <c r="BS52" s="339"/>
      <c r="BT52" s="339"/>
      <c r="BU52" s="339"/>
      <c r="BV52" s="339"/>
      <c r="BW52" s="339"/>
      <c r="BX52" s="339"/>
      <c r="BY52" s="339"/>
      <c r="BZ52" s="339"/>
      <c r="CA52" s="339"/>
      <c r="CB52" s="339"/>
      <c r="CC52" s="339"/>
      <c r="CD52" s="339"/>
      <c r="CE52" s="339"/>
      <c r="CF52" s="339"/>
      <c r="CG52" s="339"/>
      <c r="CH52" s="339"/>
      <c r="CI52" s="339"/>
      <c r="CJ52" s="339"/>
      <c r="CK52" s="339"/>
      <c r="CL52" s="339"/>
      <c r="CM52" s="339"/>
      <c r="CN52" s="339"/>
      <c r="CO52" s="339"/>
      <c r="CP52" s="339"/>
      <c r="CQ52" s="339"/>
      <c r="CR52" s="339"/>
      <c r="CS52" s="339"/>
      <c r="CT52" s="339"/>
      <c r="CU52" s="339"/>
      <c r="CV52" s="339"/>
      <c r="CW52" s="339"/>
      <c r="CX52" s="339"/>
      <c r="CY52" s="339"/>
      <c r="CZ52" s="339"/>
      <c r="DA52" s="339"/>
      <c r="DB52" s="339"/>
      <c r="DC52" s="339"/>
      <c r="DD52" s="339"/>
      <c r="DE52" s="339"/>
      <c r="DF52" s="339"/>
      <c r="DG52" s="339"/>
      <c r="DH52" s="339"/>
      <c r="DI52" s="339"/>
    </row>
    <row r="53" spans="5:113" x14ac:dyDescent="0.2">
      <c r="E53" s="339" t="s">
        <v>145</v>
      </c>
      <c r="F53" s="339"/>
      <c r="G53" s="339"/>
      <c r="H53" s="339"/>
      <c r="I53" s="339"/>
      <c r="J53" s="339"/>
      <c r="K53" s="339"/>
      <c r="L53" s="339"/>
      <c r="M53" s="339"/>
      <c r="N53" s="339"/>
      <c r="O53" s="339"/>
      <c r="P53" s="339"/>
      <c r="Q53" s="339"/>
      <c r="R53" s="339"/>
      <c r="S53" s="339"/>
      <c r="T53" s="339"/>
      <c r="U53" s="339"/>
      <c r="V53" s="339"/>
      <c r="W53" s="339"/>
      <c r="X53" s="339"/>
      <c r="Y53" s="339"/>
      <c r="Z53" s="339"/>
      <c r="AA53" s="339"/>
      <c r="AB53" s="339"/>
      <c r="AC53" s="339"/>
      <c r="AD53" s="339"/>
      <c r="AE53" s="339"/>
      <c r="AF53" s="339"/>
      <c r="AG53" s="339"/>
      <c r="AH53" s="339"/>
      <c r="AI53" s="339"/>
      <c r="AJ53" s="339"/>
      <c r="AK53" s="339"/>
      <c r="AL53" s="339"/>
      <c r="AM53" s="339"/>
      <c r="AN53" s="339"/>
      <c r="AO53" s="339"/>
      <c r="AP53" s="339"/>
      <c r="AQ53" s="339"/>
      <c r="AR53" s="339"/>
      <c r="AS53" s="339"/>
      <c r="AT53" s="339"/>
      <c r="AU53" s="339"/>
      <c r="AV53" s="339"/>
      <c r="AW53" s="339"/>
      <c r="AX53" s="339"/>
      <c r="AY53" s="339"/>
      <c r="AZ53" s="339"/>
      <c r="BA53" s="339"/>
      <c r="BB53" s="339"/>
      <c r="BC53" s="339"/>
      <c r="BD53" s="339"/>
      <c r="BE53" s="339"/>
      <c r="BF53" s="339"/>
      <c r="BG53" s="339"/>
      <c r="BH53" s="339"/>
      <c r="BI53" s="339"/>
      <c r="BJ53" s="339"/>
      <c r="BK53" s="339"/>
      <c r="BL53" s="339"/>
      <c r="BM53" s="339"/>
      <c r="BN53" s="339"/>
      <c r="BO53" s="339"/>
      <c r="BP53" s="339"/>
      <c r="BQ53" s="339"/>
      <c r="BR53" s="339"/>
      <c r="BS53" s="339"/>
      <c r="BT53" s="339"/>
      <c r="BU53" s="339"/>
      <c r="BV53" s="339"/>
      <c r="BW53" s="339"/>
      <c r="BX53" s="339"/>
      <c r="BY53" s="339"/>
      <c r="BZ53" s="339"/>
      <c r="CA53" s="339"/>
      <c r="CB53" s="339"/>
      <c r="CC53" s="339"/>
      <c r="CD53" s="339"/>
      <c r="CE53" s="339"/>
      <c r="CF53" s="339"/>
      <c r="CG53" s="339"/>
      <c r="CH53" s="339"/>
      <c r="CI53" s="339"/>
      <c r="CJ53" s="339"/>
      <c r="CK53" s="339"/>
      <c r="CL53" s="339"/>
      <c r="CM53" s="339"/>
      <c r="CN53" s="339"/>
      <c r="CO53" s="339"/>
      <c r="CP53" s="339"/>
      <c r="CQ53" s="339"/>
      <c r="CR53" s="339"/>
      <c r="CS53" s="339"/>
      <c r="CT53" s="339"/>
      <c r="CU53" s="339"/>
      <c r="CV53" s="339"/>
      <c r="CW53" s="339"/>
      <c r="CX53" s="339"/>
      <c r="CY53" s="339"/>
      <c r="CZ53" s="339"/>
      <c r="DA53" s="339"/>
      <c r="DB53" s="339"/>
      <c r="DC53" s="339"/>
      <c r="DD53" s="339"/>
      <c r="DE53" s="339"/>
      <c r="DF53" s="339"/>
      <c r="DG53" s="339"/>
      <c r="DH53" s="339"/>
      <c r="DI53" s="339"/>
    </row>
    <row r="54" spans="5:113" x14ac:dyDescent="0.2"/>
    <row r="55" spans="5:113" x14ac:dyDescent="0.2"/>
    <row r="56" spans="5:113" x14ac:dyDescent="0.2"/>
  </sheetData>
  <sheetProtection algorithmName="SHA-512" hashValue="NmbOr1TCWo+vltcopFcOUA+5mye5Wxrd6c6aE7UgXUqKp7V/ohfE+PgWL6mMcsVjxQrg7j1CI/6fKF8Jpoyu1A==" saltValue="xaiRlqtF5XmoiqdYfQ4l/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40465-8513-4716-8821-1054E9483740}">
  <sheetPr>
    <pageSetUpPr fitToPage="1"/>
  </sheetPr>
  <dimension ref="A1:P45"/>
  <sheetViews>
    <sheetView showGridLines="0" zoomScaleSheetLayoutView="100" workbookViewId="0"/>
  </sheetViews>
  <sheetFormatPr defaultColWidth="0" defaultRowHeight="13.5" customHeight="1" zeroHeight="1" x14ac:dyDescent="0.2"/>
  <cols>
    <col min="1" max="1" width="6.6640625" style="217" customWidth="1"/>
    <col min="2" max="2" width="11" style="217" customWidth="1"/>
    <col min="3" max="3" width="17" style="217" customWidth="1"/>
    <col min="4" max="5" width="16.6640625" style="217" customWidth="1"/>
    <col min="6" max="15" width="15" style="217" customWidth="1"/>
    <col min="16" max="16" width="24" style="217" customWidth="1"/>
    <col min="17" max="16384" width="0" style="217" hidden="1"/>
  </cols>
  <sheetData>
    <row r="1" spans="1:16" ht="16.5" customHeight="1" x14ac:dyDescent="0.2">
      <c r="A1" s="216"/>
      <c r="B1" s="216"/>
      <c r="C1" s="216"/>
      <c r="D1" s="216"/>
      <c r="E1" s="216"/>
      <c r="F1" s="216"/>
      <c r="G1" s="216"/>
      <c r="H1" s="216"/>
      <c r="I1" s="216"/>
      <c r="J1" s="216"/>
      <c r="K1" s="216"/>
      <c r="L1" s="216"/>
      <c r="M1" s="216"/>
      <c r="N1" s="216"/>
      <c r="O1" s="216"/>
      <c r="P1" s="216"/>
    </row>
    <row r="2" spans="1:16" ht="16.5" customHeight="1" x14ac:dyDescent="0.2">
      <c r="A2" s="216"/>
      <c r="B2" s="216"/>
      <c r="C2" s="216"/>
      <c r="D2" s="216"/>
      <c r="E2" s="216"/>
      <c r="F2" s="216"/>
      <c r="G2" s="216"/>
      <c r="H2" s="216"/>
      <c r="I2" s="216"/>
      <c r="J2" s="216"/>
      <c r="K2" s="216"/>
      <c r="L2" s="216"/>
      <c r="M2" s="216"/>
      <c r="N2" s="216"/>
      <c r="O2" s="216"/>
      <c r="P2" s="216"/>
    </row>
    <row r="3" spans="1:16" ht="16.5" customHeight="1" x14ac:dyDescent="0.2">
      <c r="A3" s="216"/>
      <c r="B3" s="216"/>
      <c r="C3" s="216"/>
      <c r="D3" s="216"/>
      <c r="E3" s="216"/>
      <c r="F3" s="216"/>
      <c r="G3" s="216"/>
      <c r="H3" s="216"/>
      <c r="I3" s="216"/>
      <c r="J3" s="216"/>
      <c r="K3" s="216"/>
      <c r="L3" s="216"/>
      <c r="M3" s="216"/>
      <c r="N3" s="216"/>
      <c r="O3" s="216"/>
      <c r="P3" s="216"/>
    </row>
    <row r="4" spans="1:16" ht="16.5" customHeight="1" x14ac:dyDescent="0.2">
      <c r="A4" s="216"/>
      <c r="B4" s="216"/>
      <c r="C4" s="216"/>
      <c r="D4" s="216"/>
      <c r="E4" s="216"/>
      <c r="F4" s="216"/>
      <c r="G4" s="216"/>
      <c r="H4" s="216"/>
      <c r="I4" s="216"/>
      <c r="J4" s="216"/>
      <c r="K4" s="216"/>
      <c r="L4" s="216"/>
      <c r="M4" s="216"/>
      <c r="N4" s="216"/>
      <c r="O4" s="216"/>
      <c r="P4" s="216"/>
    </row>
    <row r="5" spans="1:16" ht="16.5" customHeight="1" x14ac:dyDescent="0.2">
      <c r="A5" s="216"/>
      <c r="B5" s="216"/>
      <c r="C5" s="216"/>
      <c r="D5" s="216"/>
      <c r="E5" s="216"/>
      <c r="F5" s="216"/>
      <c r="G5" s="216"/>
      <c r="H5" s="216"/>
      <c r="I5" s="216"/>
      <c r="J5" s="216"/>
      <c r="K5" s="216"/>
      <c r="L5" s="216"/>
      <c r="M5" s="216"/>
      <c r="N5" s="216"/>
      <c r="O5" s="216"/>
      <c r="P5" s="216"/>
    </row>
    <row r="6" spans="1:16" ht="16.5" customHeight="1" x14ac:dyDescent="0.2">
      <c r="A6" s="216"/>
      <c r="B6" s="216"/>
      <c r="C6" s="216"/>
      <c r="D6" s="216"/>
      <c r="E6" s="216"/>
      <c r="F6" s="216"/>
      <c r="G6" s="216"/>
      <c r="H6" s="216"/>
      <c r="I6" s="216"/>
      <c r="J6" s="216"/>
      <c r="K6" s="216"/>
      <c r="L6" s="216"/>
      <c r="M6" s="216"/>
      <c r="N6" s="216"/>
      <c r="O6" s="216"/>
      <c r="P6" s="216"/>
    </row>
    <row r="7" spans="1:16" ht="16.5" customHeight="1" x14ac:dyDescent="0.2">
      <c r="A7" s="216"/>
      <c r="B7" s="216"/>
      <c r="C7" s="216"/>
      <c r="D7" s="216"/>
      <c r="E7" s="216"/>
      <c r="F7" s="216"/>
      <c r="G7" s="216"/>
      <c r="H7" s="216"/>
      <c r="I7" s="216"/>
      <c r="J7" s="216"/>
      <c r="K7" s="216"/>
      <c r="L7" s="216"/>
      <c r="M7" s="216"/>
      <c r="N7" s="216"/>
      <c r="O7" s="216"/>
      <c r="P7" s="216"/>
    </row>
    <row r="8" spans="1:16" ht="16.5" customHeight="1" x14ac:dyDescent="0.2">
      <c r="A8" s="216"/>
      <c r="B8" s="216"/>
      <c r="C8" s="216"/>
      <c r="D8" s="216"/>
      <c r="E8" s="216"/>
      <c r="F8" s="216"/>
      <c r="G8" s="216"/>
      <c r="H8" s="216"/>
      <c r="I8" s="216"/>
      <c r="J8" s="216"/>
      <c r="K8" s="216"/>
      <c r="L8" s="216"/>
      <c r="M8" s="216"/>
      <c r="N8" s="216"/>
      <c r="O8" s="216"/>
      <c r="P8" s="216"/>
    </row>
    <row r="9" spans="1:16" ht="16.5" customHeight="1" x14ac:dyDescent="0.2">
      <c r="A9" s="216"/>
      <c r="B9" s="216"/>
      <c r="C9" s="216"/>
      <c r="D9" s="216"/>
      <c r="E9" s="216"/>
      <c r="F9" s="216"/>
      <c r="G9" s="216"/>
      <c r="H9" s="216"/>
      <c r="I9" s="216"/>
      <c r="J9" s="216"/>
      <c r="K9" s="216"/>
      <c r="L9" s="216"/>
      <c r="M9" s="216"/>
      <c r="N9" s="216"/>
      <c r="O9" s="216"/>
      <c r="P9" s="216"/>
    </row>
    <row r="10" spans="1:16" ht="16.5" customHeight="1" x14ac:dyDescent="0.2">
      <c r="A10" s="216"/>
      <c r="B10" s="216"/>
      <c r="C10" s="216"/>
      <c r="D10" s="216"/>
      <c r="E10" s="216"/>
      <c r="F10" s="216"/>
      <c r="G10" s="216"/>
      <c r="H10" s="216"/>
      <c r="I10" s="216"/>
      <c r="J10" s="216"/>
      <c r="K10" s="216"/>
      <c r="L10" s="216"/>
      <c r="M10" s="216"/>
      <c r="N10" s="216"/>
      <c r="O10" s="216"/>
      <c r="P10" s="216"/>
    </row>
    <row r="11" spans="1:16" ht="16.5" customHeight="1" x14ac:dyDescent="0.2">
      <c r="A11" s="216"/>
      <c r="B11" s="216"/>
      <c r="C11" s="216"/>
      <c r="D11" s="216"/>
      <c r="E11" s="216"/>
      <c r="F11" s="216"/>
      <c r="G11" s="216"/>
      <c r="H11" s="216"/>
      <c r="I11" s="216"/>
      <c r="J11" s="216"/>
      <c r="K11" s="216"/>
      <c r="L11" s="216"/>
      <c r="M11" s="216"/>
      <c r="N11" s="216"/>
      <c r="O11" s="216"/>
      <c r="P11" s="216"/>
    </row>
    <row r="12" spans="1:16" ht="16.5" customHeight="1" x14ac:dyDescent="0.2">
      <c r="A12" s="216"/>
      <c r="B12" s="216"/>
      <c r="C12" s="216"/>
      <c r="D12" s="216"/>
      <c r="E12" s="216"/>
      <c r="F12" s="216"/>
      <c r="G12" s="216"/>
      <c r="H12" s="216"/>
      <c r="I12" s="216"/>
      <c r="J12" s="216"/>
      <c r="K12" s="216"/>
      <c r="L12" s="216"/>
      <c r="M12" s="216"/>
      <c r="N12" s="216"/>
      <c r="O12" s="216"/>
      <c r="P12" s="216"/>
    </row>
    <row r="13" spans="1:16" ht="16.5" customHeight="1" x14ac:dyDescent="0.2">
      <c r="A13" s="216"/>
      <c r="B13" s="216"/>
      <c r="C13" s="216"/>
      <c r="D13" s="216"/>
      <c r="E13" s="216"/>
      <c r="F13" s="216"/>
      <c r="G13" s="216"/>
      <c r="H13" s="216"/>
      <c r="I13" s="216"/>
      <c r="J13" s="216"/>
      <c r="K13" s="216"/>
      <c r="L13" s="216"/>
      <c r="M13" s="216"/>
      <c r="N13" s="216"/>
      <c r="O13" s="216"/>
      <c r="P13" s="216"/>
    </row>
    <row r="14" spans="1:16" ht="16.5" customHeight="1" x14ac:dyDescent="0.2">
      <c r="A14" s="216"/>
      <c r="B14" s="216"/>
      <c r="C14" s="216"/>
      <c r="D14" s="216"/>
      <c r="E14" s="216"/>
      <c r="F14" s="216"/>
      <c r="G14" s="216"/>
      <c r="H14" s="216"/>
      <c r="I14" s="216"/>
      <c r="J14" s="216"/>
      <c r="K14" s="216"/>
      <c r="L14" s="216"/>
      <c r="M14" s="216"/>
      <c r="N14" s="216"/>
      <c r="O14" s="216"/>
      <c r="P14" s="216"/>
    </row>
    <row r="15" spans="1:16" ht="16.5" customHeight="1" x14ac:dyDescent="0.2">
      <c r="A15" s="216"/>
      <c r="B15" s="216"/>
      <c r="C15" s="216"/>
      <c r="D15" s="216"/>
      <c r="E15" s="216"/>
      <c r="F15" s="216"/>
      <c r="G15" s="216"/>
      <c r="H15" s="216"/>
      <c r="I15" s="216"/>
      <c r="J15" s="216"/>
      <c r="K15" s="216"/>
      <c r="L15" s="216"/>
      <c r="M15" s="216"/>
      <c r="N15" s="216"/>
      <c r="O15" s="216"/>
      <c r="P15" s="216"/>
    </row>
    <row r="16" spans="1:16" ht="16.5" customHeight="1" x14ac:dyDescent="0.2">
      <c r="A16" s="216"/>
      <c r="B16" s="216"/>
      <c r="C16" s="216"/>
      <c r="D16" s="216"/>
      <c r="E16" s="216"/>
      <c r="F16" s="216"/>
      <c r="G16" s="216"/>
      <c r="H16" s="216"/>
      <c r="I16" s="216"/>
      <c r="J16" s="216"/>
      <c r="K16" s="216"/>
      <c r="L16" s="216"/>
      <c r="M16" s="216"/>
      <c r="N16" s="216"/>
      <c r="O16" s="216"/>
      <c r="P16" s="216"/>
    </row>
    <row r="17" spans="1:16" ht="16.5" customHeight="1" x14ac:dyDescent="0.2">
      <c r="A17" s="216"/>
      <c r="B17" s="216"/>
      <c r="C17" s="216"/>
      <c r="D17" s="216"/>
      <c r="E17" s="216"/>
      <c r="F17" s="216"/>
      <c r="G17" s="216"/>
      <c r="H17" s="216"/>
      <c r="I17" s="216"/>
      <c r="J17" s="216"/>
      <c r="K17" s="216"/>
      <c r="L17" s="216"/>
      <c r="M17" s="216"/>
      <c r="N17" s="216"/>
      <c r="O17" s="216"/>
      <c r="P17" s="216"/>
    </row>
    <row r="18" spans="1:16" ht="16.5" customHeight="1" x14ac:dyDescent="0.2">
      <c r="A18" s="216"/>
      <c r="B18" s="216"/>
      <c r="C18" s="216"/>
      <c r="D18" s="216"/>
      <c r="E18" s="216"/>
      <c r="F18" s="216"/>
      <c r="G18" s="216"/>
      <c r="H18" s="216"/>
      <c r="I18" s="216"/>
      <c r="J18" s="216"/>
      <c r="K18" s="216"/>
      <c r="L18" s="216"/>
      <c r="M18" s="216"/>
      <c r="N18" s="216"/>
      <c r="O18" s="216"/>
      <c r="P18" s="216"/>
    </row>
    <row r="19" spans="1:16" ht="16.5" customHeight="1" x14ac:dyDescent="0.2">
      <c r="A19" s="216"/>
      <c r="B19" s="216"/>
      <c r="C19" s="216"/>
      <c r="D19" s="216"/>
      <c r="E19" s="216"/>
      <c r="F19" s="216"/>
      <c r="G19" s="216"/>
      <c r="H19" s="216"/>
      <c r="I19" s="216"/>
      <c r="J19" s="216"/>
      <c r="K19" s="216"/>
      <c r="L19" s="216"/>
      <c r="M19" s="216"/>
      <c r="N19" s="216"/>
      <c r="O19" s="216"/>
      <c r="P19" s="216"/>
    </row>
    <row r="20" spans="1:16" ht="16.5" customHeight="1" x14ac:dyDescent="0.2">
      <c r="A20" s="216"/>
      <c r="B20" s="216"/>
      <c r="C20" s="216"/>
      <c r="D20" s="216"/>
      <c r="E20" s="216"/>
      <c r="F20" s="216"/>
      <c r="G20" s="216"/>
      <c r="H20" s="216"/>
      <c r="I20" s="216"/>
      <c r="J20" s="216"/>
      <c r="K20" s="216"/>
      <c r="L20" s="216"/>
      <c r="M20" s="216"/>
      <c r="N20" s="216"/>
      <c r="O20" s="216"/>
      <c r="P20" s="216"/>
    </row>
    <row r="21" spans="1:16" ht="16.5" customHeight="1" x14ac:dyDescent="0.2">
      <c r="A21" s="216"/>
      <c r="B21" s="216"/>
      <c r="C21" s="216"/>
      <c r="D21" s="216"/>
      <c r="E21" s="216"/>
      <c r="F21" s="216"/>
      <c r="G21" s="216"/>
      <c r="H21" s="216"/>
      <c r="I21" s="216"/>
      <c r="J21" s="216"/>
      <c r="K21" s="216"/>
      <c r="L21" s="216"/>
      <c r="M21" s="216"/>
      <c r="N21" s="216"/>
      <c r="O21" s="216"/>
      <c r="P21" s="216"/>
    </row>
    <row r="22" spans="1:16" ht="16.5" customHeight="1" x14ac:dyDescent="0.2">
      <c r="A22" s="216"/>
      <c r="B22" s="216"/>
      <c r="C22" s="216"/>
      <c r="D22" s="216"/>
      <c r="E22" s="216"/>
      <c r="F22" s="216"/>
      <c r="G22" s="216"/>
      <c r="H22" s="216"/>
      <c r="I22" s="216"/>
      <c r="J22" s="216"/>
      <c r="K22" s="216"/>
      <c r="L22" s="216"/>
      <c r="M22" s="216"/>
      <c r="N22" s="216"/>
      <c r="O22" s="216"/>
      <c r="P22" s="216"/>
    </row>
    <row r="23" spans="1:16" ht="16.5" customHeight="1" x14ac:dyDescent="0.2">
      <c r="A23" s="216"/>
      <c r="B23" s="216"/>
      <c r="C23" s="216"/>
      <c r="D23" s="216"/>
      <c r="E23" s="216"/>
      <c r="F23" s="216"/>
      <c r="G23" s="216"/>
      <c r="H23" s="216"/>
      <c r="I23" s="216"/>
      <c r="J23" s="216"/>
      <c r="K23" s="216"/>
      <c r="L23" s="216"/>
      <c r="M23" s="216"/>
      <c r="N23" s="216"/>
      <c r="O23" s="216"/>
      <c r="P23" s="216"/>
    </row>
    <row r="24" spans="1:16" ht="16.5" customHeight="1" x14ac:dyDescent="0.2">
      <c r="A24" s="216"/>
      <c r="B24" s="216"/>
      <c r="C24" s="216"/>
      <c r="D24" s="216"/>
      <c r="E24" s="216"/>
      <c r="F24" s="216"/>
      <c r="G24" s="216"/>
      <c r="H24" s="216"/>
      <c r="I24" s="216"/>
      <c r="J24" s="216"/>
      <c r="K24" s="216"/>
      <c r="L24" s="216"/>
      <c r="M24" s="216"/>
      <c r="N24" s="216"/>
      <c r="O24" s="216"/>
      <c r="P24" s="216"/>
    </row>
    <row r="25" spans="1:16" ht="16.5" customHeight="1" x14ac:dyDescent="0.2">
      <c r="A25" s="216"/>
      <c r="B25" s="216"/>
      <c r="C25" s="216"/>
      <c r="D25" s="216"/>
      <c r="E25" s="216"/>
      <c r="F25" s="216"/>
      <c r="G25" s="216"/>
      <c r="H25" s="216"/>
      <c r="I25" s="216"/>
      <c r="J25" s="216"/>
      <c r="K25" s="216"/>
      <c r="L25" s="216"/>
      <c r="M25" s="216"/>
      <c r="N25" s="216"/>
      <c r="O25" s="216"/>
      <c r="P25" s="216"/>
    </row>
    <row r="26" spans="1:16" ht="16.5" customHeight="1" x14ac:dyDescent="0.2">
      <c r="A26" s="216"/>
      <c r="B26" s="216"/>
      <c r="C26" s="216"/>
      <c r="D26" s="216"/>
      <c r="E26" s="216"/>
      <c r="F26" s="216"/>
      <c r="G26" s="216"/>
      <c r="H26" s="216"/>
      <c r="I26" s="216"/>
      <c r="J26" s="216"/>
      <c r="K26" s="216"/>
      <c r="L26" s="216"/>
      <c r="M26" s="216"/>
      <c r="N26" s="216"/>
      <c r="O26" s="216"/>
      <c r="P26" s="216"/>
    </row>
    <row r="27" spans="1:16" ht="16.5" customHeight="1" x14ac:dyDescent="0.2">
      <c r="A27" s="216"/>
      <c r="B27" s="216"/>
      <c r="C27" s="216"/>
      <c r="D27" s="216"/>
      <c r="E27" s="216"/>
      <c r="F27" s="216"/>
      <c r="G27" s="216"/>
      <c r="H27" s="216"/>
      <c r="I27" s="216"/>
      <c r="J27" s="216"/>
      <c r="K27" s="216"/>
      <c r="L27" s="216"/>
      <c r="M27" s="216"/>
      <c r="N27" s="216"/>
      <c r="O27" s="216"/>
      <c r="P27" s="216"/>
    </row>
    <row r="28" spans="1:16" ht="16.5" customHeight="1" x14ac:dyDescent="0.2">
      <c r="A28" s="216"/>
      <c r="B28" s="216"/>
      <c r="C28" s="216"/>
      <c r="D28" s="216"/>
      <c r="E28" s="216"/>
      <c r="F28" s="216"/>
      <c r="G28" s="216"/>
      <c r="H28" s="216"/>
      <c r="I28" s="216"/>
      <c r="J28" s="216"/>
      <c r="K28" s="216"/>
      <c r="L28" s="216"/>
      <c r="M28" s="216"/>
      <c r="N28" s="216"/>
      <c r="O28" s="216"/>
      <c r="P28" s="216"/>
    </row>
    <row r="29" spans="1:16" ht="16.5" customHeight="1" x14ac:dyDescent="0.2">
      <c r="A29" s="216"/>
      <c r="B29" s="216"/>
      <c r="C29" s="216"/>
      <c r="D29" s="216"/>
      <c r="E29" s="216"/>
      <c r="F29" s="216"/>
      <c r="G29" s="216"/>
      <c r="H29" s="216"/>
      <c r="I29" s="216"/>
      <c r="J29" s="216"/>
      <c r="K29" s="216"/>
      <c r="L29" s="216"/>
      <c r="M29" s="216"/>
      <c r="N29" s="216"/>
      <c r="O29" s="216"/>
      <c r="P29" s="216"/>
    </row>
    <row r="30" spans="1:16" ht="16.5" customHeight="1" x14ac:dyDescent="0.2">
      <c r="A30" s="216"/>
      <c r="B30" s="216"/>
      <c r="C30" s="216"/>
      <c r="D30" s="216"/>
      <c r="E30" s="216"/>
      <c r="F30" s="216"/>
      <c r="G30" s="216"/>
      <c r="H30" s="216"/>
      <c r="I30" s="216"/>
      <c r="J30" s="216"/>
      <c r="K30" s="216"/>
      <c r="L30" s="216"/>
      <c r="M30" s="216"/>
      <c r="N30" s="216"/>
      <c r="O30" s="216"/>
      <c r="P30" s="216"/>
    </row>
    <row r="31" spans="1:16" ht="16.5" customHeight="1" x14ac:dyDescent="0.2">
      <c r="A31" s="216"/>
      <c r="B31" s="216"/>
      <c r="C31" s="216"/>
      <c r="D31" s="216"/>
      <c r="E31" s="216"/>
      <c r="F31" s="216"/>
      <c r="G31" s="216"/>
      <c r="H31" s="216"/>
      <c r="I31" s="216"/>
      <c r="J31" s="216"/>
      <c r="K31" s="216"/>
      <c r="L31" s="216"/>
      <c r="M31" s="216"/>
      <c r="N31" s="216"/>
      <c r="O31" s="216"/>
      <c r="P31" s="216"/>
    </row>
    <row r="32" spans="1:16" ht="31.5" customHeight="1" thickBot="1" x14ac:dyDescent="0.25">
      <c r="A32" s="216"/>
      <c r="B32" s="216"/>
      <c r="C32" s="216"/>
      <c r="D32" s="216"/>
      <c r="E32" s="216"/>
      <c r="F32" s="216"/>
      <c r="G32" s="216"/>
      <c r="H32" s="216"/>
      <c r="I32" s="216"/>
      <c r="J32" s="218" t="s">
        <v>484</v>
      </c>
      <c r="K32" s="216"/>
      <c r="L32" s="216"/>
      <c r="M32" s="216"/>
      <c r="N32" s="216"/>
      <c r="O32" s="216"/>
      <c r="P32" s="216"/>
    </row>
    <row r="33" spans="1:16" ht="39" customHeight="1" thickBot="1" x14ac:dyDescent="0.25">
      <c r="A33" s="216"/>
      <c r="B33" s="219" t="s">
        <v>492</v>
      </c>
      <c r="C33" s="220"/>
      <c r="D33" s="220"/>
      <c r="E33" s="221" t="s">
        <v>485</v>
      </c>
      <c r="F33" s="222" t="s">
        <v>3</v>
      </c>
      <c r="G33" s="223" t="s">
        <v>4</v>
      </c>
      <c r="H33" s="223" t="s">
        <v>5</v>
      </c>
      <c r="I33" s="223" t="s">
        <v>6</v>
      </c>
      <c r="J33" s="224" t="s">
        <v>7</v>
      </c>
      <c r="K33" s="216"/>
      <c r="L33" s="216"/>
      <c r="M33" s="216"/>
      <c r="N33" s="216"/>
      <c r="O33" s="216"/>
      <c r="P33" s="216"/>
    </row>
    <row r="34" spans="1:16" ht="39" customHeight="1" x14ac:dyDescent="0.2">
      <c r="A34" s="216"/>
      <c r="B34" s="225"/>
      <c r="C34" s="1124" t="s">
        <v>493</v>
      </c>
      <c r="D34" s="1124"/>
      <c r="E34" s="1125"/>
      <c r="F34" s="226">
        <v>7.98</v>
      </c>
      <c r="G34" s="227">
        <v>8.32</v>
      </c>
      <c r="H34" s="227">
        <v>7.64</v>
      </c>
      <c r="I34" s="227">
        <v>7.62</v>
      </c>
      <c r="J34" s="228">
        <v>8.0399999999999991</v>
      </c>
      <c r="K34" s="216"/>
      <c r="L34" s="216"/>
      <c r="M34" s="216"/>
      <c r="N34" s="216"/>
      <c r="O34" s="216"/>
      <c r="P34" s="216"/>
    </row>
    <row r="35" spans="1:16" ht="39" customHeight="1" x14ac:dyDescent="0.2">
      <c r="A35" s="216"/>
      <c r="B35" s="229"/>
      <c r="C35" s="1120" t="s">
        <v>494</v>
      </c>
      <c r="D35" s="1120"/>
      <c r="E35" s="1121"/>
      <c r="F35" s="230">
        <v>7.08</v>
      </c>
      <c r="G35" s="231">
        <v>7.99</v>
      </c>
      <c r="H35" s="231">
        <v>7.61</v>
      </c>
      <c r="I35" s="231">
        <v>7.75</v>
      </c>
      <c r="J35" s="232">
        <v>7.1</v>
      </c>
      <c r="K35" s="216"/>
      <c r="L35" s="216"/>
      <c r="M35" s="216"/>
      <c r="N35" s="216"/>
      <c r="O35" s="216"/>
      <c r="P35" s="216"/>
    </row>
    <row r="36" spans="1:16" ht="39" customHeight="1" x14ac:dyDescent="0.2">
      <c r="A36" s="216"/>
      <c r="B36" s="229"/>
      <c r="C36" s="1120" t="s">
        <v>495</v>
      </c>
      <c r="D36" s="1120"/>
      <c r="E36" s="1121"/>
      <c r="F36" s="230">
        <v>0.95</v>
      </c>
      <c r="G36" s="231">
        <v>0.82</v>
      </c>
      <c r="H36" s="231">
        <v>1.65</v>
      </c>
      <c r="I36" s="231">
        <v>2.17</v>
      </c>
      <c r="J36" s="232">
        <v>2.42</v>
      </c>
      <c r="K36" s="216"/>
      <c r="L36" s="216"/>
      <c r="M36" s="216"/>
      <c r="N36" s="216"/>
      <c r="O36" s="216"/>
      <c r="P36" s="216"/>
    </row>
    <row r="37" spans="1:16" ht="39" customHeight="1" x14ac:dyDescent="0.2">
      <c r="A37" s="216"/>
      <c r="B37" s="229"/>
      <c r="C37" s="1120" t="s">
        <v>496</v>
      </c>
      <c r="D37" s="1120"/>
      <c r="E37" s="1121"/>
      <c r="F37" s="230">
        <v>0.46</v>
      </c>
      <c r="G37" s="231">
        <v>0.76</v>
      </c>
      <c r="H37" s="231">
        <v>0.89</v>
      </c>
      <c r="I37" s="231">
        <v>1.1200000000000001</v>
      </c>
      <c r="J37" s="232">
        <v>1.39</v>
      </c>
      <c r="K37" s="216"/>
      <c r="L37" s="216"/>
      <c r="M37" s="216"/>
      <c r="N37" s="216"/>
      <c r="O37" s="216"/>
      <c r="P37" s="216"/>
    </row>
    <row r="38" spans="1:16" ht="39" customHeight="1" x14ac:dyDescent="0.2">
      <c r="A38" s="216"/>
      <c r="B38" s="229"/>
      <c r="C38" s="1120" t="s">
        <v>497</v>
      </c>
      <c r="D38" s="1120"/>
      <c r="E38" s="1121"/>
      <c r="F38" s="230">
        <v>0.61</v>
      </c>
      <c r="G38" s="231">
        <v>0.68</v>
      </c>
      <c r="H38" s="231">
        <v>1.36</v>
      </c>
      <c r="I38" s="231">
        <v>1.27</v>
      </c>
      <c r="J38" s="232">
        <v>1.32</v>
      </c>
      <c r="K38" s="216"/>
      <c r="L38" s="216"/>
      <c r="M38" s="216"/>
      <c r="N38" s="216"/>
      <c r="O38" s="216"/>
      <c r="P38" s="216"/>
    </row>
    <row r="39" spans="1:16" ht="39" customHeight="1" x14ac:dyDescent="0.2">
      <c r="A39" s="216"/>
      <c r="B39" s="229"/>
      <c r="C39" s="1120" t="s">
        <v>498</v>
      </c>
      <c r="D39" s="1120"/>
      <c r="E39" s="1121"/>
      <c r="F39" s="230">
        <v>0.1</v>
      </c>
      <c r="G39" s="231">
        <v>0.15</v>
      </c>
      <c r="H39" s="231">
        <v>0.2</v>
      </c>
      <c r="I39" s="231">
        <v>0.28000000000000003</v>
      </c>
      <c r="J39" s="232">
        <v>0.34</v>
      </c>
      <c r="K39" s="216"/>
      <c r="L39" s="216"/>
      <c r="M39" s="216"/>
      <c r="N39" s="216"/>
      <c r="O39" s="216"/>
      <c r="P39" s="216"/>
    </row>
    <row r="40" spans="1:16" ht="39" customHeight="1" x14ac:dyDescent="0.2">
      <c r="A40" s="216"/>
      <c r="B40" s="229"/>
      <c r="C40" s="1120" t="s">
        <v>499</v>
      </c>
      <c r="D40" s="1120"/>
      <c r="E40" s="1121"/>
      <c r="F40" s="230">
        <v>0.08</v>
      </c>
      <c r="G40" s="231">
        <v>0.12</v>
      </c>
      <c r="H40" s="231">
        <v>0.16</v>
      </c>
      <c r="I40" s="231">
        <v>0.21</v>
      </c>
      <c r="J40" s="232">
        <v>0.27</v>
      </c>
      <c r="K40" s="216"/>
      <c r="L40" s="216"/>
      <c r="M40" s="216"/>
      <c r="N40" s="216"/>
      <c r="O40" s="216"/>
      <c r="P40" s="216"/>
    </row>
    <row r="41" spans="1:16" ht="39" customHeight="1" x14ac:dyDescent="0.2">
      <c r="A41" s="216"/>
      <c r="B41" s="229"/>
      <c r="C41" s="1120" t="s">
        <v>500</v>
      </c>
      <c r="D41" s="1120"/>
      <c r="E41" s="1121"/>
      <c r="F41" s="230">
        <v>0.14000000000000001</v>
      </c>
      <c r="G41" s="231">
        <v>0.06</v>
      </c>
      <c r="H41" s="231">
        <v>0.08</v>
      </c>
      <c r="I41" s="231">
        <v>0.26</v>
      </c>
      <c r="J41" s="232">
        <v>7.0000000000000007E-2</v>
      </c>
      <c r="K41" s="216"/>
      <c r="L41" s="216"/>
      <c r="M41" s="216"/>
      <c r="N41" s="216"/>
      <c r="O41" s="216"/>
      <c r="P41" s="216"/>
    </row>
    <row r="42" spans="1:16" ht="39" customHeight="1" x14ac:dyDescent="0.2">
      <c r="A42" s="216"/>
      <c r="B42" s="233"/>
      <c r="C42" s="1120" t="s">
        <v>501</v>
      </c>
      <c r="D42" s="1120"/>
      <c r="E42" s="1121"/>
      <c r="F42" s="230" t="s">
        <v>447</v>
      </c>
      <c r="G42" s="231" t="s">
        <v>447</v>
      </c>
      <c r="H42" s="231" t="s">
        <v>447</v>
      </c>
      <c r="I42" s="231" t="s">
        <v>447</v>
      </c>
      <c r="J42" s="232" t="s">
        <v>447</v>
      </c>
      <c r="K42" s="216"/>
      <c r="L42" s="216"/>
      <c r="M42" s="216"/>
      <c r="N42" s="216"/>
      <c r="O42" s="216"/>
      <c r="P42" s="216"/>
    </row>
    <row r="43" spans="1:16" ht="39" customHeight="1" thickBot="1" x14ac:dyDescent="0.25">
      <c r="A43" s="216"/>
      <c r="B43" s="234"/>
      <c r="C43" s="1122" t="s">
        <v>502</v>
      </c>
      <c r="D43" s="1122"/>
      <c r="E43" s="1123"/>
      <c r="F43" s="235">
        <v>0.02</v>
      </c>
      <c r="G43" s="236">
        <v>0.02</v>
      </c>
      <c r="H43" s="236">
        <v>0.02</v>
      </c>
      <c r="I43" s="236">
        <v>0.05</v>
      </c>
      <c r="J43" s="237">
        <v>0.06</v>
      </c>
      <c r="K43" s="216"/>
      <c r="L43" s="216"/>
      <c r="M43" s="216"/>
      <c r="N43" s="216"/>
      <c r="O43" s="216"/>
      <c r="P43" s="216"/>
    </row>
    <row r="44" spans="1:16" ht="39" customHeight="1" x14ac:dyDescent="0.2">
      <c r="A44" s="216"/>
      <c r="B44" s="238"/>
      <c r="C44" s="239"/>
      <c r="D44" s="239"/>
      <c r="E44" s="239"/>
      <c r="F44" s="216"/>
      <c r="G44" s="216"/>
      <c r="H44" s="216"/>
      <c r="I44" s="216"/>
      <c r="J44" s="216"/>
      <c r="K44" s="216"/>
      <c r="L44" s="216"/>
      <c r="M44" s="216"/>
      <c r="N44" s="216"/>
      <c r="O44" s="216"/>
      <c r="P44" s="216"/>
    </row>
    <row r="45" spans="1:16" ht="16.2" x14ac:dyDescent="0.2">
      <c r="A45" s="216"/>
      <c r="B45" s="216"/>
      <c r="C45" s="216"/>
      <c r="D45" s="216"/>
      <c r="E45" s="216"/>
      <c r="F45" s="216"/>
      <c r="G45" s="216"/>
      <c r="H45" s="216"/>
      <c r="I45" s="216"/>
      <c r="J45" s="216"/>
      <c r="K45" s="216"/>
      <c r="L45" s="216"/>
      <c r="M45" s="216"/>
      <c r="N45" s="216"/>
      <c r="O45" s="216"/>
      <c r="P45" s="216"/>
    </row>
  </sheetData>
  <sheetProtection algorithmName="SHA-512" hashValue="eGoVFMuKMiY7pHFJmB4zO6DF8H5FqYEJKsg8DwsiZuhX1lKwkgJVtqXZffw1/PSNUg6+KNeQo4UbhOAz+tqRTA==" saltValue="szaOkzWv1nEEURA2ZKPT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FC6C2-1604-4901-8CDF-39E75EAB60C3}">
  <sheetPr>
    <pageSetUpPr fitToPage="1"/>
  </sheetPr>
  <dimension ref="A1:U64"/>
  <sheetViews>
    <sheetView showGridLines="0" zoomScaleSheetLayoutView="55" workbookViewId="0"/>
  </sheetViews>
  <sheetFormatPr defaultColWidth="0" defaultRowHeight="12.6" customHeight="1" zeroHeight="1" x14ac:dyDescent="0.2"/>
  <cols>
    <col min="1" max="1" width="6.6640625" style="241" customWidth="1"/>
    <col min="2" max="3" width="10.88671875" style="241" customWidth="1"/>
    <col min="4" max="4" width="10" style="241" customWidth="1"/>
    <col min="5" max="10" width="11" style="241" customWidth="1"/>
    <col min="11" max="15" width="13.109375" style="241" customWidth="1"/>
    <col min="16" max="21" width="11.44140625" style="241" customWidth="1"/>
    <col min="22" max="16384" width="0" style="241" hidden="1"/>
  </cols>
  <sheetData>
    <row r="1" spans="1:21" ht="13.5" customHeight="1" x14ac:dyDescent="0.2">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2">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2">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2">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2">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2">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2">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2">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2">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2">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2">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2">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2">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2">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2">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2">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2">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2">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2">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2">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2">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2">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2">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2">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2">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2">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2">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2">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2">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2">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2">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2">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2">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2">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2">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2">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2">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2">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2">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2">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2">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2">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5">
      <c r="A43" s="240"/>
      <c r="B43" s="240"/>
      <c r="C43" s="240"/>
      <c r="D43" s="240"/>
      <c r="E43" s="240"/>
      <c r="F43" s="240"/>
      <c r="G43" s="240"/>
      <c r="H43" s="240"/>
      <c r="I43" s="240"/>
      <c r="J43" s="240"/>
      <c r="K43" s="240"/>
      <c r="L43" s="240"/>
      <c r="M43" s="240"/>
      <c r="N43" s="240"/>
      <c r="O43" s="242" t="s">
        <v>503</v>
      </c>
      <c r="P43" s="240"/>
      <c r="Q43" s="240"/>
      <c r="R43" s="240"/>
      <c r="S43" s="240"/>
      <c r="T43" s="240"/>
      <c r="U43" s="240"/>
    </row>
    <row r="44" spans="1:21" ht="30.75" customHeight="1" thickBot="1" x14ac:dyDescent="0.25">
      <c r="A44" s="240"/>
      <c r="B44" s="243" t="s">
        <v>504</v>
      </c>
      <c r="C44" s="244"/>
      <c r="D44" s="244"/>
      <c r="E44" s="245"/>
      <c r="F44" s="245"/>
      <c r="G44" s="245"/>
      <c r="H44" s="245"/>
      <c r="I44" s="245"/>
      <c r="J44" s="246" t="s">
        <v>485</v>
      </c>
      <c r="K44" s="247" t="s">
        <v>3</v>
      </c>
      <c r="L44" s="248" t="s">
        <v>4</v>
      </c>
      <c r="M44" s="248" t="s">
        <v>5</v>
      </c>
      <c r="N44" s="248" t="s">
        <v>6</v>
      </c>
      <c r="O44" s="249" t="s">
        <v>7</v>
      </c>
      <c r="P44" s="240"/>
      <c r="Q44" s="240"/>
      <c r="R44" s="240"/>
      <c r="S44" s="240"/>
      <c r="T44" s="240"/>
      <c r="U44" s="240"/>
    </row>
    <row r="45" spans="1:21" ht="30.75" customHeight="1" x14ac:dyDescent="0.2">
      <c r="A45" s="240"/>
      <c r="B45" s="1149" t="s">
        <v>505</v>
      </c>
      <c r="C45" s="1150"/>
      <c r="D45" s="250"/>
      <c r="E45" s="1155" t="s">
        <v>506</v>
      </c>
      <c r="F45" s="1155"/>
      <c r="G45" s="1155"/>
      <c r="H45" s="1155"/>
      <c r="I45" s="1155"/>
      <c r="J45" s="1156"/>
      <c r="K45" s="251">
        <v>904</v>
      </c>
      <c r="L45" s="252">
        <v>918</v>
      </c>
      <c r="M45" s="252">
        <v>942</v>
      </c>
      <c r="N45" s="252">
        <v>922</v>
      </c>
      <c r="O45" s="253">
        <v>939</v>
      </c>
      <c r="P45" s="240"/>
      <c r="Q45" s="240"/>
      <c r="R45" s="240"/>
      <c r="S45" s="240"/>
      <c r="T45" s="240"/>
      <c r="U45" s="240"/>
    </row>
    <row r="46" spans="1:21" ht="30.75" customHeight="1" x14ac:dyDescent="0.2">
      <c r="A46" s="240"/>
      <c r="B46" s="1151"/>
      <c r="C46" s="1152"/>
      <c r="D46" s="254"/>
      <c r="E46" s="1128" t="s">
        <v>507</v>
      </c>
      <c r="F46" s="1128"/>
      <c r="G46" s="1128"/>
      <c r="H46" s="1128"/>
      <c r="I46" s="1128"/>
      <c r="J46" s="1129"/>
      <c r="K46" s="255" t="s">
        <v>447</v>
      </c>
      <c r="L46" s="256" t="s">
        <v>447</v>
      </c>
      <c r="M46" s="256" t="s">
        <v>447</v>
      </c>
      <c r="N46" s="256" t="s">
        <v>447</v>
      </c>
      <c r="O46" s="257" t="s">
        <v>447</v>
      </c>
      <c r="P46" s="240"/>
      <c r="Q46" s="240"/>
      <c r="R46" s="240"/>
      <c r="S46" s="240"/>
      <c r="T46" s="240"/>
      <c r="U46" s="240"/>
    </row>
    <row r="47" spans="1:21" ht="30.75" customHeight="1" x14ac:dyDescent="0.2">
      <c r="A47" s="240"/>
      <c r="B47" s="1151"/>
      <c r="C47" s="1152"/>
      <c r="D47" s="254"/>
      <c r="E47" s="1128" t="s">
        <v>508</v>
      </c>
      <c r="F47" s="1128"/>
      <c r="G47" s="1128"/>
      <c r="H47" s="1128"/>
      <c r="I47" s="1128"/>
      <c r="J47" s="1129"/>
      <c r="K47" s="255" t="s">
        <v>447</v>
      </c>
      <c r="L47" s="256" t="s">
        <v>447</v>
      </c>
      <c r="M47" s="256" t="s">
        <v>447</v>
      </c>
      <c r="N47" s="256" t="s">
        <v>447</v>
      </c>
      <c r="O47" s="257" t="s">
        <v>447</v>
      </c>
      <c r="P47" s="240"/>
      <c r="Q47" s="240"/>
      <c r="R47" s="240"/>
      <c r="S47" s="240"/>
      <c r="T47" s="240"/>
      <c r="U47" s="240"/>
    </row>
    <row r="48" spans="1:21" ht="30.75" customHeight="1" x14ac:dyDescent="0.2">
      <c r="A48" s="240"/>
      <c r="B48" s="1151"/>
      <c r="C48" s="1152"/>
      <c r="D48" s="254"/>
      <c r="E48" s="1128" t="s">
        <v>509</v>
      </c>
      <c r="F48" s="1128"/>
      <c r="G48" s="1128"/>
      <c r="H48" s="1128"/>
      <c r="I48" s="1128"/>
      <c r="J48" s="1129"/>
      <c r="K48" s="255">
        <v>304</v>
      </c>
      <c r="L48" s="256">
        <v>281</v>
      </c>
      <c r="M48" s="256">
        <v>251</v>
      </c>
      <c r="N48" s="256">
        <v>258</v>
      </c>
      <c r="O48" s="257">
        <v>239</v>
      </c>
      <c r="P48" s="240"/>
      <c r="Q48" s="240"/>
      <c r="R48" s="240"/>
      <c r="S48" s="240"/>
      <c r="T48" s="240"/>
      <c r="U48" s="240"/>
    </row>
    <row r="49" spans="1:21" ht="30.75" customHeight="1" x14ac:dyDescent="0.2">
      <c r="A49" s="240"/>
      <c r="B49" s="1151"/>
      <c r="C49" s="1152"/>
      <c r="D49" s="254"/>
      <c r="E49" s="1128" t="s">
        <v>510</v>
      </c>
      <c r="F49" s="1128"/>
      <c r="G49" s="1128"/>
      <c r="H49" s="1128"/>
      <c r="I49" s="1128"/>
      <c r="J49" s="1129"/>
      <c r="K49" s="255">
        <v>110</v>
      </c>
      <c r="L49" s="256">
        <v>17</v>
      </c>
      <c r="M49" s="256">
        <v>15</v>
      </c>
      <c r="N49" s="256">
        <v>15</v>
      </c>
      <c r="O49" s="257">
        <v>21</v>
      </c>
      <c r="P49" s="240"/>
      <c r="Q49" s="240"/>
      <c r="R49" s="240"/>
      <c r="S49" s="240"/>
      <c r="T49" s="240"/>
      <c r="U49" s="240"/>
    </row>
    <row r="50" spans="1:21" ht="30.75" customHeight="1" x14ac:dyDescent="0.2">
      <c r="A50" s="240"/>
      <c r="B50" s="1151"/>
      <c r="C50" s="1152"/>
      <c r="D50" s="254"/>
      <c r="E50" s="1128" t="s">
        <v>511</v>
      </c>
      <c r="F50" s="1128"/>
      <c r="G50" s="1128"/>
      <c r="H50" s="1128"/>
      <c r="I50" s="1128"/>
      <c r="J50" s="1129"/>
      <c r="K50" s="255">
        <v>1</v>
      </c>
      <c r="L50" s="256">
        <v>0</v>
      </c>
      <c r="M50" s="256" t="s">
        <v>447</v>
      </c>
      <c r="N50" s="256" t="s">
        <v>447</v>
      </c>
      <c r="O50" s="257" t="s">
        <v>447</v>
      </c>
      <c r="P50" s="240"/>
      <c r="Q50" s="240"/>
      <c r="R50" s="240"/>
      <c r="S50" s="240"/>
      <c r="T50" s="240"/>
      <c r="U50" s="240"/>
    </row>
    <row r="51" spans="1:21" ht="30.75" customHeight="1" x14ac:dyDescent="0.2">
      <c r="A51" s="240"/>
      <c r="B51" s="1153"/>
      <c r="C51" s="1154"/>
      <c r="D51" s="258"/>
      <c r="E51" s="1128" t="s">
        <v>512</v>
      </c>
      <c r="F51" s="1128"/>
      <c r="G51" s="1128"/>
      <c r="H51" s="1128"/>
      <c r="I51" s="1128"/>
      <c r="J51" s="1129"/>
      <c r="K51" s="255" t="s">
        <v>447</v>
      </c>
      <c r="L51" s="256" t="s">
        <v>447</v>
      </c>
      <c r="M51" s="256" t="s">
        <v>447</v>
      </c>
      <c r="N51" s="256" t="s">
        <v>447</v>
      </c>
      <c r="O51" s="257" t="s">
        <v>447</v>
      </c>
      <c r="P51" s="240"/>
      <c r="Q51" s="240"/>
      <c r="R51" s="240"/>
      <c r="S51" s="240"/>
      <c r="T51" s="240"/>
      <c r="U51" s="240"/>
    </row>
    <row r="52" spans="1:21" ht="30.75" customHeight="1" x14ac:dyDescent="0.2">
      <c r="A52" s="240"/>
      <c r="B52" s="1126" t="s">
        <v>513</v>
      </c>
      <c r="C52" s="1127"/>
      <c r="D52" s="258"/>
      <c r="E52" s="1128" t="s">
        <v>514</v>
      </c>
      <c r="F52" s="1128"/>
      <c r="G52" s="1128"/>
      <c r="H52" s="1128"/>
      <c r="I52" s="1128"/>
      <c r="J52" s="1129"/>
      <c r="K52" s="255">
        <v>1050</v>
      </c>
      <c r="L52" s="256">
        <v>1011</v>
      </c>
      <c r="M52" s="256">
        <v>988</v>
      </c>
      <c r="N52" s="256">
        <v>968</v>
      </c>
      <c r="O52" s="257">
        <v>936</v>
      </c>
      <c r="P52" s="240"/>
      <c r="Q52" s="240"/>
      <c r="R52" s="240"/>
      <c r="S52" s="240"/>
      <c r="T52" s="240"/>
      <c r="U52" s="240"/>
    </row>
    <row r="53" spans="1:21" ht="30.75" customHeight="1" thickBot="1" x14ac:dyDescent="0.25">
      <c r="A53" s="240"/>
      <c r="B53" s="1130" t="s">
        <v>515</v>
      </c>
      <c r="C53" s="1131"/>
      <c r="D53" s="259"/>
      <c r="E53" s="1132" t="s">
        <v>516</v>
      </c>
      <c r="F53" s="1132"/>
      <c r="G53" s="1132"/>
      <c r="H53" s="1132"/>
      <c r="I53" s="1132"/>
      <c r="J53" s="1133"/>
      <c r="K53" s="260">
        <v>269</v>
      </c>
      <c r="L53" s="261">
        <v>205</v>
      </c>
      <c r="M53" s="261">
        <v>220</v>
      </c>
      <c r="N53" s="261">
        <v>227</v>
      </c>
      <c r="O53" s="262">
        <v>263</v>
      </c>
      <c r="P53" s="240"/>
      <c r="Q53" s="240"/>
      <c r="R53" s="240"/>
      <c r="S53" s="240"/>
      <c r="T53" s="240"/>
      <c r="U53" s="240"/>
    </row>
    <row r="54" spans="1:21" ht="24" customHeight="1" x14ac:dyDescent="0.2">
      <c r="A54" s="240"/>
      <c r="B54" s="263" t="s">
        <v>517</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2">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25">
      <c r="A56" s="240"/>
      <c r="B56" s="264" t="s">
        <v>518</v>
      </c>
      <c r="C56" s="265"/>
      <c r="D56" s="265"/>
      <c r="E56" s="265"/>
      <c r="F56" s="265"/>
      <c r="G56" s="265"/>
      <c r="H56" s="265"/>
      <c r="I56" s="265"/>
      <c r="J56" s="265"/>
      <c r="K56" s="266"/>
      <c r="L56" s="266"/>
      <c r="M56" s="266"/>
      <c r="N56" s="266"/>
      <c r="O56" s="267" t="s">
        <v>519</v>
      </c>
      <c r="P56" s="240"/>
      <c r="Q56" s="240"/>
      <c r="R56" s="240"/>
      <c r="S56" s="240"/>
      <c r="T56" s="240"/>
      <c r="U56" s="240"/>
    </row>
    <row r="57" spans="1:21" ht="31.5" customHeight="1" thickBot="1" x14ac:dyDescent="0.25">
      <c r="A57" s="240"/>
      <c r="B57" s="268"/>
      <c r="C57" s="269"/>
      <c r="D57" s="269"/>
      <c r="E57" s="270"/>
      <c r="F57" s="270"/>
      <c r="G57" s="270"/>
      <c r="H57" s="270"/>
      <c r="I57" s="270"/>
      <c r="J57" s="271" t="s">
        <v>485</v>
      </c>
      <c r="K57" s="272" t="s">
        <v>520</v>
      </c>
      <c r="L57" s="273" t="s">
        <v>521</v>
      </c>
      <c r="M57" s="273" t="s">
        <v>522</v>
      </c>
      <c r="N57" s="273" t="s">
        <v>523</v>
      </c>
      <c r="O57" s="274" t="s">
        <v>524</v>
      </c>
      <c r="P57" s="240"/>
      <c r="Q57" s="240"/>
      <c r="R57" s="240"/>
      <c r="S57" s="240"/>
      <c r="T57" s="240"/>
      <c r="U57" s="240"/>
    </row>
    <row r="58" spans="1:21" ht="31.5" customHeight="1" x14ac:dyDescent="0.2">
      <c r="B58" s="1134" t="s">
        <v>525</v>
      </c>
      <c r="C58" s="1135"/>
      <c r="D58" s="1140" t="s">
        <v>526</v>
      </c>
      <c r="E58" s="1141"/>
      <c r="F58" s="1141"/>
      <c r="G58" s="1141"/>
      <c r="H58" s="1141"/>
      <c r="I58" s="1141"/>
      <c r="J58" s="1142"/>
      <c r="K58" s="275"/>
      <c r="L58" s="276"/>
      <c r="M58" s="276"/>
      <c r="N58" s="276"/>
      <c r="O58" s="277"/>
    </row>
    <row r="59" spans="1:21" ht="31.5" customHeight="1" x14ac:dyDescent="0.2">
      <c r="B59" s="1136"/>
      <c r="C59" s="1137"/>
      <c r="D59" s="1143" t="s">
        <v>527</v>
      </c>
      <c r="E59" s="1144"/>
      <c r="F59" s="1144"/>
      <c r="G59" s="1144"/>
      <c r="H59" s="1144"/>
      <c r="I59" s="1144"/>
      <c r="J59" s="1145"/>
      <c r="K59" s="278"/>
      <c r="L59" s="279"/>
      <c r="M59" s="279"/>
      <c r="N59" s="279"/>
      <c r="O59" s="280"/>
    </row>
    <row r="60" spans="1:21" ht="31.5" customHeight="1" thickBot="1" x14ac:dyDescent="0.25">
      <c r="B60" s="1138"/>
      <c r="C60" s="1139"/>
      <c r="D60" s="1146" t="s">
        <v>528</v>
      </c>
      <c r="E60" s="1147"/>
      <c r="F60" s="1147"/>
      <c r="G60" s="1147"/>
      <c r="H60" s="1147"/>
      <c r="I60" s="1147"/>
      <c r="J60" s="1148"/>
      <c r="K60" s="281"/>
      <c r="L60" s="282"/>
      <c r="M60" s="282"/>
      <c r="N60" s="282"/>
      <c r="O60" s="283"/>
    </row>
    <row r="61" spans="1:21" ht="24" customHeight="1" x14ac:dyDescent="0.2">
      <c r="B61" s="284"/>
      <c r="C61" s="284"/>
      <c r="D61" s="285" t="s">
        <v>529</v>
      </c>
      <c r="E61" s="286"/>
      <c r="F61" s="286"/>
      <c r="G61" s="286"/>
      <c r="H61" s="286"/>
      <c r="I61" s="286"/>
      <c r="J61" s="286"/>
      <c r="K61" s="286"/>
      <c r="L61" s="286"/>
      <c r="M61" s="286"/>
      <c r="N61" s="286"/>
      <c r="O61" s="286"/>
    </row>
    <row r="62" spans="1:21" ht="24" customHeight="1" x14ac:dyDescent="0.2">
      <c r="B62" s="287"/>
      <c r="C62" s="287"/>
      <c r="D62" s="285" t="s">
        <v>530</v>
      </c>
      <c r="E62" s="286"/>
      <c r="F62" s="286"/>
      <c r="G62" s="286"/>
      <c r="H62" s="286"/>
      <c r="I62" s="286"/>
      <c r="J62" s="286"/>
      <c r="K62" s="286"/>
      <c r="L62" s="286"/>
      <c r="M62" s="286"/>
      <c r="N62" s="286"/>
      <c r="O62" s="286"/>
    </row>
    <row r="63" spans="1:21" ht="24" customHeight="1" x14ac:dyDescent="0.2">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2">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037EgPYpQXji09AHArTMWEyKuj6UAjOX/NrupAJXtgxrDyPWnv8obfzVOg1ggvvtnTMjl8hUQJs215UrQJx0xw==" saltValue="x1ac4XTkU8zmK/f6rNDD6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EE948-FFC2-4EE6-B6B0-9151FF3E0CEA}">
  <sheetPr>
    <pageSetUpPr fitToPage="1"/>
  </sheetPr>
  <dimension ref="B1:M55"/>
  <sheetViews>
    <sheetView showGridLines="0" zoomScaleSheetLayoutView="100" workbookViewId="0"/>
  </sheetViews>
  <sheetFormatPr defaultColWidth="0" defaultRowHeight="13.5" customHeight="1" zeroHeight="1" x14ac:dyDescent="0.2"/>
  <cols>
    <col min="1" max="1" width="6.6640625" style="288" customWidth="1"/>
    <col min="2" max="3" width="12.6640625" style="288" customWidth="1"/>
    <col min="4" max="4" width="11.6640625" style="288" customWidth="1"/>
    <col min="5" max="8" width="10.33203125" style="288" customWidth="1"/>
    <col min="9" max="13" width="16.33203125" style="288" customWidth="1"/>
    <col min="14" max="19" width="12.6640625" style="288" customWidth="1"/>
    <col min="20" max="16384" width="0" style="28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289" t="s">
        <v>503</v>
      </c>
    </row>
    <row r="40" spans="2:13" ht="27.75" customHeight="1" thickBot="1" x14ac:dyDescent="0.25">
      <c r="B40" s="290" t="s">
        <v>504</v>
      </c>
      <c r="C40" s="291"/>
      <c r="D40" s="291"/>
      <c r="E40" s="292"/>
      <c r="F40" s="292"/>
      <c r="G40" s="292"/>
      <c r="H40" s="293" t="s">
        <v>485</v>
      </c>
      <c r="I40" s="294" t="s">
        <v>3</v>
      </c>
      <c r="J40" s="295" t="s">
        <v>4</v>
      </c>
      <c r="K40" s="295" t="s">
        <v>5</v>
      </c>
      <c r="L40" s="295" t="s">
        <v>6</v>
      </c>
      <c r="M40" s="296" t="s">
        <v>7</v>
      </c>
    </row>
    <row r="41" spans="2:13" ht="27.75" customHeight="1" x14ac:dyDescent="0.2">
      <c r="B41" s="1169" t="s">
        <v>531</v>
      </c>
      <c r="C41" s="1170"/>
      <c r="D41" s="297"/>
      <c r="E41" s="1171" t="s">
        <v>532</v>
      </c>
      <c r="F41" s="1171"/>
      <c r="G41" s="1171"/>
      <c r="H41" s="1172"/>
      <c r="I41" s="298">
        <v>9694</v>
      </c>
      <c r="J41" s="299">
        <v>11608</v>
      </c>
      <c r="K41" s="299">
        <v>12665</v>
      </c>
      <c r="L41" s="299">
        <v>12269</v>
      </c>
      <c r="M41" s="300">
        <v>11589</v>
      </c>
    </row>
    <row r="42" spans="2:13" ht="27.75" customHeight="1" x14ac:dyDescent="0.2">
      <c r="B42" s="1159"/>
      <c r="C42" s="1160"/>
      <c r="D42" s="301"/>
      <c r="E42" s="1163" t="s">
        <v>533</v>
      </c>
      <c r="F42" s="1163"/>
      <c r="G42" s="1163"/>
      <c r="H42" s="1164"/>
      <c r="I42" s="302">
        <v>0</v>
      </c>
      <c r="J42" s="303" t="s">
        <v>447</v>
      </c>
      <c r="K42" s="303" t="s">
        <v>447</v>
      </c>
      <c r="L42" s="303" t="s">
        <v>447</v>
      </c>
      <c r="M42" s="304" t="s">
        <v>447</v>
      </c>
    </row>
    <row r="43" spans="2:13" ht="27.75" customHeight="1" x14ac:dyDescent="0.2">
      <c r="B43" s="1159"/>
      <c r="C43" s="1160"/>
      <c r="D43" s="301"/>
      <c r="E43" s="1163" t="s">
        <v>534</v>
      </c>
      <c r="F43" s="1163"/>
      <c r="G43" s="1163"/>
      <c r="H43" s="1164"/>
      <c r="I43" s="302">
        <v>3809</v>
      </c>
      <c r="J43" s="303">
        <v>3028</v>
      </c>
      <c r="K43" s="303">
        <v>2874</v>
      </c>
      <c r="L43" s="303">
        <v>2482</v>
      </c>
      <c r="M43" s="304">
        <v>2209</v>
      </c>
    </row>
    <row r="44" spans="2:13" ht="27.75" customHeight="1" x14ac:dyDescent="0.2">
      <c r="B44" s="1159"/>
      <c r="C44" s="1160"/>
      <c r="D44" s="301"/>
      <c r="E44" s="1163" t="s">
        <v>535</v>
      </c>
      <c r="F44" s="1163"/>
      <c r="G44" s="1163"/>
      <c r="H44" s="1164"/>
      <c r="I44" s="302">
        <v>101</v>
      </c>
      <c r="J44" s="303">
        <v>83</v>
      </c>
      <c r="K44" s="303">
        <v>70</v>
      </c>
      <c r="L44" s="303">
        <v>53</v>
      </c>
      <c r="M44" s="304">
        <v>63</v>
      </c>
    </row>
    <row r="45" spans="2:13" ht="27.75" customHeight="1" x14ac:dyDescent="0.2">
      <c r="B45" s="1159"/>
      <c r="C45" s="1160"/>
      <c r="D45" s="301"/>
      <c r="E45" s="1163" t="s">
        <v>536</v>
      </c>
      <c r="F45" s="1163"/>
      <c r="G45" s="1163"/>
      <c r="H45" s="1164"/>
      <c r="I45" s="302">
        <v>2883</v>
      </c>
      <c r="J45" s="303">
        <v>2898</v>
      </c>
      <c r="K45" s="303">
        <v>2962</v>
      </c>
      <c r="L45" s="303">
        <v>3001</v>
      </c>
      <c r="M45" s="304">
        <v>3103</v>
      </c>
    </row>
    <row r="46" spans="2:13" ht="27.75" customHeight="1" x14ac:dyDescent="0.2">
      <c r="B46" s="1159"/>
      <c r="C46" s="1160"/>
      <c r="D46" s="305"/>
      <c r="E46" s="1163" t="s">
        <v>537</v>
      </c>
      <c r="F46" s="1163"/>
      <c r="G46" s="1163"/>
      <c r="H46" s="1164"/>
      <c r="I46" s="302">
        <v>14</v>
      </c>
      <c r="J46" s="303" t="s">
        <v>447</v>
      </c>
      <c r="K46" s="303" t="s">
        <v>447</v>
      </c>
      <c r="L46" s="303" t="s">
        <v>447</v>
      </c>
      <c r="M46" s="304">
        <v>24</v>
      </c>
    </row>
    <row r="47" spans="2:13" ht="27.75" customHeight="1" x14ac:dyDescent="0.2">
      <c r="B47" s="1159"/>
      <c r="C47" s="1160"/>
      <c r="D47" s="306"/>
      <c r="E47" s="1173" t="s">
        <v>538</v>
      </c>
      <c r="F47" s="1174"/>
      <c r="G47" s="1174"/>
      <c r="H47" s="1175"/>
      <c r="I47" s="302" t="s">
        <v>447</v>
      </c>
      <c r="J47" s="303" t="s">
        <v>447</v>
      </c>
      <c r="K47" s="303" t="s">
        <v>447</v>
      </c>
      <c r="L47" s="303" t="s">
        <v>447</v>
      </c>
      <c r="M47" s="304" t="s">
        <v>447</v>
      </c>
    </row>
    <row r="48" spans="2:13" ht="27.75" customHeight="1" x14ac:dyDescent="0.2">
      <c r="B48" s="1159"/>
      <c r="C48" s="1160"/>
      <c r="D48" s="301"/>
      <c r="E48" s="1163" t="s">
        <v>539</v>
      </c>
      <c r="F48" s="1163"/>
      <c r="G48" s="1163"/>
      <c r="H48" s="1164"/>
      <c r="I48" s="302" t="s">
        <v>447</v>
      </c>
      <c r="J48" s="303" t="s">
        <v>447</v>
      </c>
      <c r="K48" s="303" t="s">
        <v>447</v>
      </c>
      <c r="L48" s="303" t="s">
        <v>447</v>
      </c>
      <c r="M48" s="304" t="s">
        <v>447</v>
      </c>
    </row>
    <row r="49" spans="2:13" ht="27.75" customHeight="1" x14ac:dyDescent="0.2">
      <c r="B49" s="1161"/>
      <c r="C49" s="1162"/>
      <c r="D49" s="301"/>
      <c r="E49" s="1163" t="s">
        <v>540</v>
      </c>
      <c r="F49" s="1163"/>
      <c r="G49" s="1163"/>
      <c r="H49" s="1164"/>
      <c r="I49" s="302" t="s">
        <v>447</v>
      </c>
      <c r="J49" s="303" t="s">
        <v>447</v>
      </c>
      <c r="K49" s="303" t="s">
        <v>447</v>
      </c>
      <c r="L49" s="303" t="s">
        <v>447</v>
      </c>
      <c r="M49" s="304" t="s">
        <v>447</v>
      </c>
    </row>
    <row r="50" spans="2:13" ht="27.75" customHeight="1" x14ac:dyDescent="0.2">
      <c r="B50" s="1157" t="s">
        <v>541</v>
      </c>
      <c r="C50" s="1158"/>
      <c r="D50" s="307"/>
      <c r="E50" s="1163" t="s">
        <v>542</v>
      </c>
      <c r="F50" s="1163"/>
      <c r="G50" s="1163"/>
      <c r="H50" s="1164"/>
      <c r="I50" s="302">
        <v>6820</v>
      </c>
      <c r="J50" s="303">
        <v>7245</v>
      </c>
      <c r="K50" s="303">
        <v>8796</v>
      </c>
      <c r="L50" s="303">
        <v>10072</v>
      </c>
      <c r="M50" s="304">
        <v>11344</v>
      </c>
    </row>
    <row r="51" spans="2:13" ht="27.75" customHeight="1" x14ac:dyDescent="0.2">
      <c r="B51" s="1159"/>
      <c r="C51" s="1160"/>
      <c r="D51" s="301"/>
      <c r="E51" s="1163" t="s">
        <v>543</v>
      </c>
      <c r="F51" s="1163"/>
      <c r="G51" s="1163"/>
      <c r="H51" s="1164"/>
      <c r="I51" s="302">
        <v>196</v>
      </c>
      <c r="J51" s="303">
        <v>151</v>
      </c>
      <c r="K51" s="303">
        <v>107</v>
      </c>
      <c r="L51" s="303">
        <v>68</v>
      </c>
      <c r="M51" s="304">
        <v>38</v>
      </c>
    </row>
    <row r="52" spans="2:13" ht="27.75" customHeight="1" x14ac:dyDescent="0.2">
      <c r="B52" s="1161"/>
      <c r="C52" s="1162"/>
      <c r="D52" s="301"/>
      <c r="E52" s="1163" t="s">
        <v>544</v>
      </c>
      <c r="F52" s="1163"/>
      <c r="G52" s="1163"/>
      <c r="H52" s="1164"/>
      <c r="I52" s="302">
        <v>9800</v>
      </c>
      <c r="J52" s="303">
        <v>10228</v>
      </c>
      <c r="K52" s="303">
        <v>10057</v>
      </c>
      <c r="L52" s="303">
        <v>9377</v>
      </c>
      <c r="M52" s="304">
        <v>8668</v>
      </c>
    </row>
    <row r="53" spans="2:13" ht="27.75" customHeight="1" thickBot="1" x14ac:dyDescent="0.25">
      <c r="B53" s="1165" t="s">
        <v>515</v>
      </c>
      <c r="C53" s="1166"/>
      <c r="D53" s="308"/>
      <c r="E53" s="1167" t="s">
        <v>545</v>
      </c>
      <c r="F53" s="1167"/>
      <c r="G53" s="1167"/>
      <c r="H53" s="1168"/>
      <c r="I53" s="309">
        <v>-314</v>
      </c>
      <c r="J53" s="310">
        <v>-7</v>
      </c>
      <c r="K53" s="310">
        <v>-390</v>
      </c>
      <c r="L53" s="310">
        <v>-1712</v>
      </c>
      <c r="M53" s="311">
        <v>-3062</v>
      </c>
    </row>
    <row r="54" spans="2:13" ht="27.75" customHeight="1" x14ac:dyDescent="0.2">
      <c r="B54" s="312"/>
      <c r="C54" s="313"/>
      <c r="D54" s="313"/>
      <c r="E54" s="314"/>
      <c r="F54" s="314"/>
      <c r="G54" s="314"/>
      <c r="H54" s="314"/>
      <c r="I54" s="315"/>
      <c r="J54" s="315"/>
      <c r="K54" s="315"/>
      <c r="L54" s="315"/>
      <c r="M54" s="315"/>
    </row>
    <row r="55" spans="2:13" ht="13.2" x14ac:dyDescent="0.2"/>
  </sheetData>
  <sheetProtection algorithmName="SHA-512" hashValue="KAIEn9wd5CABdK8M2uFpWbGyX6wD9LabooxFylz9qKnQV2fFr34qpZmW0CQRWpH6I46MPuLKovTtnbh5nqtomA==" saltValue="aYdPmE117DlqQJQ84Tket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AFF0A6-88EB-4F94-8A6D-DAE0D4A0836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95" customWidth="1"/>
    <col min="2" max="2" width="16.33203125" style="195" customWidth="1"/>
    <col min="3" max="5" width="26.21875" style="195" customWidth="1"/>
    <col min="6" max="8" width="24.21875" style="195" customWidth="1"/>
    <col min="9" max="14" width="26" style="195" customWidth="1"/>
    <col min="15" max="15" width="6.10937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196"/>
      <c r="C53" s="196"/>
      <c r="D53" s="196"/>
      <c r="E53" s="196"/>
      <c r="F53" s="196"/>
      <c r="G53" s="196"/>
      <c r="H53" s="316" t="s">
        <v>546</v>
      </c>
    </row>
    <row r="54" spans="2:8" ht="29.25" customHeight="1" thickBot="1" x14ac:dyDescent="0.3">
      <c r="B54" s="317" t="s">
        <v>24</v>
      </c>
      <c r="C54" s="318"/>
      <c r="D54" s="318"/>
      <c r="E54" s="319" t="s">
        <v>485</v>
      </c>
      <c r="F54" s="320" t="s">
        <v>5</v>
      </c>
      <c r="G54" s="320" t="s">
        <v>6</v>
      </c>
      <c r="H54" s="321" t="s">
        <v>7</v>
      </c>
    </row>
    <row r="55" spans="2:8" ht="52.5" customHeight="1" x14ac:dyDescent="0.2">
      <c r="B55" s="322"/>
      <c r="C55" s="1184" t="s">
        <v>118</v>
      </c>
      <c r="D55" s="1184"/>
      <c r="E55" s="1185"/>
      <c r="F55" s="323">
        <v>912</v>
      </c>
      <c r="G55" s="323">
        <v>927</v>
      </c>
      <c r="H55" s="324">
        <v>827</v>
      </c>
    </row>
    <row r="56" spans="2:8" ht="52.5" customHeight="1" x14ac:dyDescent="0.2">
      <c r="B56" s="325"/>
      <c r="C56" s="1186" t="s">
        <v>547</v>
      </c>
      <c r="D56" s="1186"/>
      <c r="E56" s="1187"/>
      <c r="F56" s="326">
        <v>1213</v>
      </c>
      <c r="G56" s="326">
        <v>1264</v>
      </c>
      <c r="H56" s="327">
        <v>1309</v>
      </c>
    </row>
    <row r="57" spans="2:8" ht="53.25" customHeight="1" x14ac:dyDescent="0.2">
      <c r="B57" s="325"/>
      <c r="C57" s="1188" t="s">
        <v>123</v>
      </c>
      <c r="D57" s="1188"/>
      <c r="E57" s="1189"/>
      <c r="F57" s="328">
        <v>6257</v>
      </c>
      <c r="G57" s="328">
        <v>7368</v>
      </c>
      <c r="H57" s="329">
        <v>8619</v>
      </c>
    </row>
    <row r="58" spans="2:8" ht="45.75" customHeight="1" x14ac:dyDescent="0.2">
      <c r="B58" s="330"/>
      <c r="C58" s="1176" t="s">
        <v>548</v>
      </c>
      <c r="D58" s="1177"/>
      <c r="E58" s="1178"/>
      <c r="F58" s="331">
        <v>2107</v>
      </c>
      <c r="G58" s="331">
        <v>2659</v>
      </c>
      <c r="H58" s="332">
        <v>3540</v>
      </c>
    </row>
    <row r="59" spans="2:8" ht="45.75" customHeight="1" x14ac:dyDescent="0.2">
      <c r="B59" s="330"/>
      <c r="C59" s="1176" t="s">
        <v>549</v>
      </c>
      <c r="D59" s="1177"/>
      <c r="E59" s="1178"/>
      <c r="F59" s="331">
        <v>1541</v>
      </c>
      <c r="G59" s="331">
        <v>1603</v>
      </c>
      <c r="H59" s="332">
        <v>1671</v>
      </c>
    </row>
    <row r="60" spans="2:8" ht="45.75" customHeight="1" x14ac:dyDescent="0.2">
      <c r="B60" s="330"/>
      <c r="C60" s="1176" t="s">
        <v>550</v>
      </c>
      <c r="D60" s="1177"/>
      <c r="E60" s="1178"/>
      <c r="F60" s="331">
        <v>974</v>
      </c>
      <c r="G60" s="331">
        <v>1021</v>
      </c>
      <c r="H60" s="332">
        <v>1438</v>
      </c>
    </row>
    <row r="61" spans="2:8" ht="45.75" customHeight="1" x14ac:dyDescent="0.2">
      <c r="B61" s="330"/>
      <c r="C61" s="1176" t="s">
        <v>551</v>
      </c>
      <c r="D61" s="1177"/>
      <c r="E61" s="1178"/>
      <c r="F61" s="331">
        <v>700</v>
      </c>
      <c r="G61" s="331">
        <v>800</v>
      </c>
      <c r="H61" s="332">
        <v>818</v>
      </c>
    </row>
    <row r="62" spans="2:8" ht="45.75" customHeight="1" thickBot="1" x14ac:dyDescent="0.25">
      <c r="B62" s="333"/>
      <c r="C62" s="1179" t="s">
        <v>552</v>
      </c>
      <c r="D62" s="1180"/>
      <c r="E62" s="1181"/>
      <c r="F62" s="334">
        <v>201</v>
      </c>
      <c r="G62" s="334">
        <v>256</v>
      </c>
      <c r="H62" s="335">
        <v>390</v>
      </c>
    </row>
    <row r="63" spans="2:8" ht="52.5" customHeight="1" thickBot="1" x14ac:dyDescent="0.25">
      <c r="B63" s="336"/>
      <c r="C63" s="1182" t="s">
        <v>553</v>
      </c>
      <c r="D63" s="1182"/>
      <c r="E63" s="1183"/>
      <c r="F63" s="337">
        <v>8382</v>
      </c>
      <c r="G63" s="337">
        <v>9559</v>
      </c>
      <c r="H63" s="338">
        <v>10755</v>
      </c>
    </row>
    <row r="64" spans="2:8" ht="13.2" x14ac:dyDescent="0.2"/>
  </sheetData>
  <sheetProtection algorithmName="SHA-512" hashValue="iBnmlJt9VkaTHveUX3FEW/YjC+1Qi3LpLeX9j7Iqoxp0txhxuerk1+8SvI1wryitXU311g7XxrDTxcabbutKnw==" saltValue="M6n7yQorXeQl0jjPA0Ww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 customWidth="1"/>
    <col min="2" max="107" width="2.44140625" style="3" customWidth="1"/>
    <col min="108" max="108" width="6.109375" style="11" customWidth="1"/>
    <col min="109" max="109" width="5.88671875" style="10" customWidth="1"/>
    <col min="110" max="16384" width="8.66406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2"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2"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2"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2"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2"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2"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2"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2"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2"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2"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2"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2"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2"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2"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2"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2" x14ac:dyDescent="0.2">
      <c r="DD19" s="3"/>
      <c r="DE19" s="3"/>
    </row>
    <row r="20" spans="1:109" ht="13.2"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2" x14ac:dyDescent="0.2">
      <c r="B23" s="10"/>
    </row>
    <row r="24" spans="1:109" ht="13.2" x14ac:dyDescent="0.2">
      <c r="B24" s="10"/>
    </row>
    <row r="25" spans="1:109" ht="13.2" x14ac:dyDescent="0.2">
      <c r="B25" s="10"/>
    </row>
    <row r="26" spans="1:109" ht="13.2" x14ac:dyDescent="0.2">
      <c r="B26" s="10"/>
    </row>
    <row r="27" spans="1:109" ht="13.2" x14ac:dyDescent="0.2">
      <c r="B27" s="10"/>
    </row>
    <row r="28" spans="1:109" ht="13.2" x14ac:dyDescent="0.2">
      <c r="B28" s="10"/>
    </row>
    <row r="29" spans="1:109" ht="13.2" x14ac:dyDescent="0.2">
      <c r="B29" s="10"/>
    </row>
    <row r="30" spans="1:109" ht="13.2" x14ac:dyDescent="0.2">
      <c r="B30" s="10"/>
    </row>
    <row r="31" spans="1:109" ht="13.2" x14ac:dyDescent="0.2">
      <c r="B31" s="10"/>
    </row>
    <row r="32" spans="1:109" ht="13.2" x14ac:dyDescent="0.2">
      <c r="B32" s="10"/>
    </row>
    <row r="33" spans="2:109" ht="13.2" x14ac:dyDescent="0.2">
      <c r="B33" s="10"/>
    </row>
    <row r="34" spans="2:109" ht="13.2" x14ac:dyDescent="0.2">
      <c r="B34" s="10"/>
    </row>
    <row r="35" spans="2:109" ht="13.2" x14ac:dyDescent="0.2">
      <c r="B35" s="10"/>
    </row>
    <row r="36" spans="2:109" ht="13.2" x14ac:dyDescent="0.2">
      <c r="B36" s="10"/>
    </row>
    <row r="37" spans="2:109" ht="13.2" x14ac:dyDescent="0.2">
      <c r="B37" s="10"/>
    </row>
    <row r="38" spans="2:109" ht="13.2" x14ac:dyDescent="0.2">
      <c r="B38" s="10"/>
    </row>
    <row r="39" spans="2:109" ht="13.2"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2" x14ac:dyDescent="0.2">
      <c r="B40" s="15"/>
      <c r="DD40" s="15"/>
      <c r="DE40" s="3"/>
    </row>
    <row r="41" spans="2:109" ht="16.2"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2"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191" t="s">
        <v>15</v>
      </c>
      <c r="AO43" s="1192"/>
      <c r="AP43" s="1192"/>
      <c r="AQ43" s="1192"/>
      <c r="AR43" s="1192"/>
      <c r="AS43" s="1192"/>
      <c r="AT43" s="1192"/>
      <c r="AU43" s="1192"/>
      <c r="AV43" s="1192"/>
      <c r="AW43" s="1192"/>
      <c r="AX43" s="1192"/>
      <c r="AY43" s="1192"/>
      <c r="AZ43" s="1192"/>
      <c r="BA43" s="1192"/>
      <c r="BB43" s="1192"/>
      <c r="BC43" s="1192"/>
      <c r="BD43" s="1192"/>
      <c r="BE43" s="1192"/>
      <c r="BF43" s="1192"/>
      <c r="BG43" s="1192"/>
      <c r="BH43" s="1192"/>
      <c r="BI43" s="1192"/>
      <c r="BJ43" s="1192"/>
      <c r="BK43" s="1192"/>
      <c r="BL43" s="1192"/>
      <c r="BM43" s="1192"/>
      <c r="BN43" s="1192"/>
      <c r="BO43" s="1192"/>
      <c r="BP43" s="1192"/>
      <c r="BQ43" s="1192"/>
      <c r="BR43" s="1192"/>
      <c r="BS43" s="1192"/>
      <c r="BT43" s="1192"/>
      <c r="BU43" s="1192"/>
      <c r="BV43" s="1192"/>
      <c r="BW43" s="1192"/>
      <c r="BX43" s="1192"/>
      <c r="BY43" s="1192"/>
      <c r="BZ43" s="1192"/>
      <c r="CA43" s="1192"/>
      <c r="CB43" s="1192"/>
      <c r="CC43" s="1192"/>
      <c r="CD43" s="1192"/>
      <c r="CE43" s="1192"/>
      <c r="CF43" s="1192"/>
      <c r="CG43" s="1192"/>
      <c r="CH43" s="1192"/>
      <c r="CI43" s="1192"/>
      <c r="CJ43" s="1192"/>
      <c r="CK43" s="1192"/>
      <c r="CL43" s="1192"/>
      <c r="CM43" s="1192"/>
      <c r="CN43" s="1192"/>
      <c r="CO43" s="1192"/>
      <c r="CP43" s="1192"/>
      <c r="CQ43" s="1192"/>
      <c r="CR43" s="1192"/>
      <c r="CS43" s="1192"/>
      <c r="CT43" s="1192"/>
      <c r="CU43" s="1192"/>
      <c r="CV43" s="1192"/>
      <c r="CW43" s="1192"/>
      <c r="CX43" s="1192"/>
      <c r="CY43" s="1192"/>
      <c r="CZ43" s="1192"/>
      <c r="DA43" s="1192"/>
      <c r="DB43" s="1192"/>
      <c r="DC43" s="1193"/>
    </row>
    <row r="44" spans="2:109" ht="13.2" x14ac:dyDescent="0.2">
      <c r="B44" s="10"/>
      <c r="AN44" s="1194"/>
      <c r="AO44" s="1195"/>
      <c r="AP44" s="1195"/>
      <c r="AQ44" s="1195"/>
      <c r="AR44" s="1195"/>
      <c r="AS44" s="1195"/>
      <c r="AT44" s="1195"/>
      <c r="AU44" s="1195"/>
      <c r="AV44" s="1195"/>
      <c r="AW44" s="1195"/>
      <c r="AX44" s="1195"/>
      <c r="AY44" s="1195"/>
      <c r="AZ44" s="1195"/>
      <c r="BA44" s="1195"/>
      <c r="BB44" s="1195"/>
      <c r="BC44" s="1195"/>
      <c r="BD44" s="1195"/>
      <c r="BE44" s="1195"/>
      <c r="BF44" s="1195"/>
      <c r="BG44" s="1195"/>
      <c r="BH44" s="1195"/>
      <c r="BI44" s="1195"/>
      <c r="BJ44" s="1195"/>
      <c r="BK44" s="1195"/>
      <c r="BL44" s="1195"/>
      <c r="BM44" s="1195"/>
      <c r="BN44" s="1195"/>
      <c r="BO44" s="1195"/>
      <c r="BP44" s="1195"/>
      <c r="BQ44" s="1195"/>
      <c r="BR44" s="1195"/>
      <c r="BS44" s="1195"/>
      <c r="BT44" s="1195"/>
      <c r="BU44" s="1195"/>
      <c r="BV44" s="1195"/>
      <c r="BW44" s="1195"/>
      <c r="BX44" s="1195"/>
      <c r="BY44" s="1195"/>
      <c r="BZ44" s="1195"/>
      <c r="CA44" s="1195"/>
      <c r="CB44" s="1195"/>
      <c r="CC44" s="1195"/>
      <c r="CD44" s="1195"/>
      <c r="CE44" s="1195"/>
      <c r="CF44" s="1195"/>
      <c r="CG44" s="1195"/>
      <c r="CH44" s="1195"/>
      <c r="CI44" s="1195"/>
      <c r="CJ44" s="1195"/>
      <c r="CK44" s="1195"/>
      <c r="CL44" s="1195"/>
      <c r="CM44" s="1195"/>
      <c r="CN44" s="1195"/>
      <c r="CO44" s="1195"/>
      <c r="CP44" s="1195"/>
      <c r="CQ44" s="1195"/>
      <c r="CR44" s="1195"/>
      <c r="CS44" s="1195"/>
      <c r="CT44" s="1195"/>
      <c r="CU44" s="1195"/>
      <c r="CV44" s="1195"/>
      <c r="CW44" s="1195"/>
      <c r="CX44" s="1195"/>
      <c r="CY44" s="1195"/>
      <c r="CZ44" s="1195"/>
      <c r="DA44" s="1195"/>
      <c r="DB44" s="1195"/>
      <c r="DC44" s="1196"/>
    </row>
    <row r="45" spans="2:109" ht="13.2" x14ac:dyDescent="0.2">
      <c r="B45" s="10"/>
      <c r="AN45" s="1194"/>
      <c r="AO45" s="1195"/>
      <c r="AP45" s="1195"/>
      <c r="AQ45" s="1195"/>
      <c r="AR45" s="1195"/>
      <c r="AS45" s="1195"/>
      <c r="AT45" s="1195"/>
      <c r="AU45" s="1195"/>
      <c r="AV45" s="1195"/>
      <c r="AW45" s="1195"/>
      <c r="AX45" s="1195"/>
      <c r="AY45" s="1195"/>
      <c r="AZ45" s="1195"/>
      <c r="BA45" s="1195"/>
      <c r="BB45" s="1195"/>
      <c r="BC45" s="1195"/>
      <c r="BD45" s="1195"/>
      <c r="BE45" s="1195"/>
      <c r="BF45" s="1195"/>
      <c r="BG45" s="1195"/>
      <c r="BH45" s="1195"/>
      <c r="BI45" s="1195"/>
      <c r="BJ45" s="1195"/>
      <c r="BK45" s="1195"/>
      <c r="BL45" s="1195"/>
      <c r="BM45" s="1195"/>
      <c r="BN45" s="1195"/>
      <c r="BO45" s="1195"/>
      <c r="BP45" s="1195"/>
      <c r="BQ45" s="1195"/>
      <c r="BR45" s="1195"/>
      <c r="BS45" s="1195"/>
      <c r="BT45" s="1195"/>
      <c r="BU45" s="1195"/>
      <c r="BV45" s="1195"/>
      <c r="BW45" s="1195"/>
      <c r="BX45" s="1195"/>
      <c r="BY45" s="1195"/>
      <c r="BZ45" s="1195"/>
      <c r="CA45" s="1195"/>
      <c r="CB45" s="1195"/>
      <c r="CC45" s="1195"/>
      <c r="CD45" s="1195"/>
      <c r="CE45" s="1195"/>
      <c r="CF45" s="1195"/>
      <c r="CG45" s="1195"/>
      <c r="CH45" s="1195"/>
      <c r="CI45" s="1195"/>
      <c r="CJ45" s="1195"/>
      <c r="CK45" s="1195"/>
      <c r="CL45" s="1195"/>
      <c r="CM45" s="1195"/>
      <c r="CN45" s="1195"/>
      <c r="CO45" s="1195"/>
      <c r="CP45" s="1195"/>
      <c r="CQ45" s="1195"/>
      <c r="CR45" s="1195"/>
      <c r="CS45" s="1195"/>
      <c r="CT45" s="1195"/>
      <c r="CU45" s="1195"/>
      <c r="CV45" s="1195"/>
      <c r="CW45" s="1195"/>
      <c r="CX45" s="1195"/>
      <c r="CY45" s="1195"/>
      <c r="CZ45" s="1195"/>
      <c r="DA45" s="1195"/>
      <c r="DB45" s="1195"/>
      <c r="DC45" s="1196"/>
    </row>
    <row r="46" spans="2:109" ht="13.2" x14ac:dyDescent="0.2">
      <c r="B46" s="10"/>
      <c r="AN46" s="1194"/>
      <c r="AO46" s="1195"/>
      <c r="AP46" s="1195"/>
      <c r="AQ46" s="1195"/>
      <c r="AR46" s="1195"/>
      <c r="AS46" s="1195"/>
      <c r="AT46" s="1195"/>
      <c r="AU46" s="1195"/>
      <c r="AV46" s="1195"/>
      <c r="AW46" s="1195"/>
      <c r="AX46" s="1195"/>
      <c r="AY46" s="1195"/>
      <c r="AZ46" s="1195"/>
      <c r="BA46" s="1195"/>
      <c r="BB46" s="1195"/>
      <c r="BC46" s="1195"/>
      <c r="BD46" s="1195"/>
      <c r="BE46" s="1195"/>
      <c r="BF46" s="1195"/>
      <c r="BG46" s="1195"/>
      <c r="BH46" s="1195"/>
      <c r="BI46" s="1195"/>
      <c r="BJ46" s="1195"/>
      <c r="BK46" s="1195"/>
      <c r="BL46" s="1195"/>
      <c r="BM46" s="1195"/>
      <c r="BN46" s="1195"/>
      <c r="BO46" s="1195"/>
      <c r="BP46" s="1195"/>
      <c r="BQ46" s="1195"/>
      <c r="BR46" s="1195"/>
      <c r="BS46" s="1195"/>
      <c r="BT46" s="1195"/>
      <c r="BU46" s="1195"/>
      <c r="BV46" s="1195"/>
      <c r="BW46" s="1195"/>
      <c r="BX46" s="1195"/>
      <c r="BY46" s="1195"/>
      <c r="BZ46" s="1195"/>
      <c r="CA46" s="1195"/>
      <c r="CB46" s="1195"/>
      <c r="CC46" s="1195"/>
      <c r="CD46" s="1195"/>
      <c r="CE46" s="1195"/>
      <c r="CF46" s="1195"/>
      <c r="CG46" s="1195"/>
      <c r="CH46" s="1195"/>
      <c r="CI46" s="1195"/>
      <c r="CJ46" s="1195"/>
      <c r="CK46" s="1195"/>
      <c r="CL46" s="1195"/>
      <c r="CM46" s="1195"/>
      <c r="CN46" s="1195"/>
      <c r="CO46" s="1195"/>
      <c r="CP46" s="1195"/>
      <c r="CQ46" s="1195"/>
      <c r="CR46" s="1195"/>
      <c r="CS46" s="1195"/>
      <c r="CT46" s="1195"/>
      <c r="CU46" s="1195"/>
      <c r="CV46" s="1195"/>
      <c r="CW46" s="1195"/>
      <c r="CX46" s="1195"/>
      <c r="CY46" s="1195"/>
      <c r="CZ46" s="1195"/>
      <c r="DA46" s="1195"/>
      <c r="DB46" s="1195"/>
      <c r="DC46" s="1196"/>
    </row>
    <row r="47" spans="2:109" ht="13.2" x14ac:dyDescent="0.2">
      <c r="B47" s="10"/>
      <c r="AN47" s="1197"/>
      <c r="AO47" s="1198"/>
      <c r="AP47" s="1198"/>
      <c r="AQ47" s="1198"/>
      <c r="AR47" s="1198"/>
      <c r="AS47" s="1198"/>
      <c r="AT47" s="1198"/>
      <c r="AU47" s="1198"/>
      <c r="AV47" s="1198"/>
      <c r="AW47" s="1198"/>
      <c r="AX47" s="1198"/>
      <c r="AY47" s="1198"/>
      <c r="AZ47" s="1198"/>
      <c r="BA47" s="1198"/>
      <c r="BB47" s="1198"/>
      <c r="BC47" s="1198"/>
      <c r="BD47" s="1198"/>
      <c r="BE47" s="1198"/>
      <c r="BF47" s="1198"/>
      <c r="BG47" s="1198"/>
      <c r="BH47" s="1198"/>
      <c r="BI47" s="1198"/>
      <c r="BJ47" s="1198"/>
      <c r="BK47" s="1198"/>
      <c r="BL47" s="1198"/>
      <c r="BM47" s="1198"/>
      <c r="BN47" s="1198"/>
      <c r="BO47" s="1198"/>
      <c r="BP47" s="1198"/>
      <c r="BQ47" s="1198"/>
      <c r="BR47" s="1198"/>
      <c r="BS47" s="1198"/>
      <c r="BT47" s="1198"/>
      <c r="BU47" s="1198"/>
      <c r="BV47" s="1198"/>
      <c r="BW47" s="1198"/>
      <c r="BX47" s="1198"/>
      <c r="BY47" s="1198"/>
      <c r="BZ47" s="1198"/>
      <c r="CA47" s="1198"/>
      <c r="CB47" s="1198"/>
      <c r="CC47" s="1198"/>
      <c r="CD47" s="1198"/>
      <c r="CE47" s="1198"/>
      <c r="CF47" s="1198"/>
      <c r="CG47" s="1198"/>
      <c r="CH47" s="1198"/>
      <c r="CI47" s="1198"/>
      <c r="CJ47" s="1198"/>
      <c r="CK47" s="1198"/>
      <c r="CL47" s="1198"/>
      <c r="CM47" s="1198"/>
      <c r="CN47" s="1198"/>
      <c r="CO47" s="1198"/>
      <c r="CP47" s="1198"/>
      <c r="CQ47" s="1198"/>
      <c r="CR47" s="1198"/>
      <c r="CS47" s="1198"/>
      <c r="CT47" s="1198"/>
      <c r="CU47" s="1198"/>
      <c r="CV47" s="1198"/>
      <c r="CW47" s="1198"/>
      <c r="CX47" s="1198"/>
      <c r="CY47" s="1198"/>
      <c r="CZ47" s="1198"/>
      <c r="DA47" s="1198"/>
      <c r="DB47" s="1198"/>
      <c r="DC47" s="1199"/>
    </row>
    <row r="48" spans="2:109" ht="13.2"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2" x14ac:dyDescent="0.2">
      <c r="B49" s="10"/>
      <c r="AN49" s="3" t="s">
        <v>2</v>
      </c>
    </row>
    <row r="50" spans="1:109" ht="13.2" x14ac:dyDescent="0.2">
      <c r="B50" s="10"/>
      <c r="G50" s="1200"/>
      <c r="H50" s="1200"/>
      <c r="I50" s="1200"/>
      <c r="J50" s="1200"/>
      <c r="K50" s="20"/>
      <c r="L50" s="20"/>
      <c r="M50" s="21"/>
      <c r="N50" s="21"/>
      <c r="AN50" s="1201"/>
      <c r="AO50" s="1202"/>
      <c r="AP50" s="1202"/>
      <c r="AQ50" s="1202"/>
      <c r="AR50" s="1202"/>
      <c r="AS50" s="1202"/>
      <c r="AT50" s="1202"/>
      <c r="AU50" s="1202"/>
      <c r="AV50" s="1202"/>
      <c r="AW50" s="1202"/>
      <c r="AX50" s="1202"/>
      <c r="AY50" s="1202"/>
      <c r="AZ50" s="1202"/>
      <c r="BA50" s="1202"/>
      <c r="BB50" s="1202"/>
      <c r="BC50" s="1202"/>
      <c r="BD50" s="1202"/>
      <c r="BE50" s="1202"/>
      <c r="BF50" s="1202"/>
      <c r="BG50" s="1202"/>
      <c r="BH50" s="1202"/>
      <c r="BI50" s="1202"/>
      <c r="BJ50" s="1202"/>
      <c r="BK50" s="1202"/>
      <c r="BL50" s="1202"/>
      <c r="BM50" s="1202"/>
      <c r="BN50" s="1202"/>
      <c r="BO50" s="1203"/>
      <c r="BP50" s="1204" t="s">
        <v>3</v>
      </c>
      <c r="BQ50" s="1204"/>
      <c r="BR50" s="1204"/>
      <c r="BS50" s="1204"/>
      <c r="BT50" s="1204"/>
      <c r="BU50" s="1204"/>
      <c r="BV50" s="1204"/>
      <c r="BW50" s="1204"/>
      <c r="BX50" s="1204" t="s">
        <v>4</v>
      </c>
      <c r="BY50" s="1204"/>
      <c r="BZ50" s="1204"/>
      <c r="CA50" s="1204"/>
      <c r="CB50" s="1204"/>
      <c r="CC50" s="1204"/>
      <c r="CD50" s="1204"/>
      <c r="CE50" s="1204"/>
      <c r="CF50" s="1204" t="s">
        <v>5</v>
      </c>
      <c r="CG50" s="1204"/>
      <c r="CH50" s="1204"/>
      <c r="CI50" s="1204"/>
      <c r="CJ50" s="1204"/>
      <c r="CK50" s="1204"/>
      <c r="CL50" s="1204"/>
      <c r="CM50" s="1204"/>
      <c r="CN50" s="1204" t="s">
        <v>6</v>
      </c>
      <c r="CO50" s="1204"/>
      <c r="CP50" s="1204"/>
      <c r="CQ50" s="1204"/>
      <c r="CR50" s="1204"/>
      <c r="CS50" s="1204"/>
      <c r="CT50" s="1204"/>
      <c r="CU50" s="1204"/>
      <c r="CV50" s="1204" t="s">
        <v>7</v>
      </c>
      <c r="CW50" s="1204"/>
      <c r="CX50" s="1204"/>
      <c r="CY50" s="1204"/>
      <c r="CZ50" s="1204"/>
      <c r="DA50" s="1204"/>
      <c r="DB50" s="1204"/>
      <c r="DC50" s="1204"/>
    </row>
    <row r="51" spans="1:109" ht="13.5" customHeight="1" x14ac:dyDescent="0.2">
      <c r="B51" s="10"/>
      <c r="G51" s="1205"/>
      <c r="H51" s="1205"/>
      <c r="I51" s="1208"/>
      <c r="J51" s="1208"/>
      <c r="K51" s="1206"/>
      <c r="L51" s="1206"/>
      <c r="M51" s="1206"/>
      <c r="N51" s="1206"/>
      <c r="AM51" s="19"/>
      <c r="AN51" s="1207" t="s">
        <v>8</v>
      </c>
      <c r="AO51" s="1207"/>
      <c r="AP51" s="1207"/>
      <c r="AQ51" s="1207"/>
      <c r="AR51" s="1207"/>
      <c r="AS51" s="1207"/>
      <c r="AT51" s="1207"/>
      <c r="AU51" s="1207"/>
      <c r="AV51" s="1207"/>
      <c r="AW51" s="1207"/>
      <c r="AX51" s="1207"/>
      <c r="AY51" s="1207"/>
      <c r="AZ51" s="1207"/>
      <c r="BA51" s="1207"/>
      <c r="BB51" s="1207" t="s">
        <v>9</v>
      </c>
      <c r="BC51" s="1207"/>
      <c r="BD51" s="1207"/>
      <c r="BE51" s="1207"/>
      <c r="BF51" s="1207"/>
      <c r="BG51" s="1207"/>
      <c r="BH51" s="1207"/>
      <c r="BI51" s="1207"/>
      <c r="BJ51" s="1207"/>
      <c r="BK51" s="1207"/>
      <c r="BL51" s="1207"/>
      <c r="BM51" s="1207"/>
      <c r="BN51" s="1207"/>
      <c r="BO51" s="1207"/>
      <c r="BP51" s="1190"/>
      <c r="BQ51" s="1190"/>
      <c r="BR51" s="1190"/>
      <c r="BS51" s="1190"/>
      <c r="BT51" s="1190"/>
      <c r="BU51" s="1190"/>
      <c r="BV51" s="1190"/>
      <c r="BW51" s="1190"/>
      <c r="BX51" s="1190"/>
      <c r="BY51" s="1190"/>
      <c r="BZ51" s="1190"/>
      <c r="CA51" s="1190"/>
      <c r="CB51" s="1190"/>
      <c r="CC51" s="1190"/>
      <c r="CD51" s="1190"/>
      <c r="CE51" s="1190"/>
      <c r="CF51" s="1190"/>
      <c r="CG51" s="1190"/>
      <c r="CH51" s="1190"/>
      <c r="CI51" s="1190"/>
      <c r="CJ51" s="1190"/>
      <c r="CK51" s="1190"/>
      <c r="CL51" s="1190"/>
      <c r="CM51" s="1190"/>
      <c r="CN51" s="1190"/>
      <c r="CO51" s="1190"/>
      <c r="CP51" s="1190"/>
      <c r="CQ51" s="1190"/>
      <c r="CR51" s="1190"/>
      <c r="CS51" s="1190"/>
      <c r="CT51" s="1190"/>
      <c r="CU51" s="1190"/>
      <c r="CV51" s="1190"/>
      <c r="CW51" s="1190"/>
      <c r="CX51" s="1190"/>
      <c r="CY51" s="1190"/>
      <c r="CZ51" s="1190"/>
      <c r="DA51" s="1190"/>
      <c r="DB51" s="1190"/>
      <c r="DC51" s="1190"/>
    </row>
    <row r="52" spans="1:109" ht="13.2" x14ac:dyDescent="0.2">
      <c r="B52" s="10"/>
      <c r="G52" s="1205"/>
      <c r="H52" s="1205"/>
      <c r="I52" s="1208"/>
      <c r="J52" s="1208"/>
      <c r="K52" s="1206"/>
      <c r="L52" s="1206"/>
      <c r="M52" s="1206"/>
      <c r="N52" s="1206"/>
      <c r="AM52" s="19"/>
      <c r="AN52" s="1207"/>
      <c r="AO52" s="1207"/>
      <c r="AP52" s="1207"/>
      <c r="AQ52" s="1207"/>
      <c r="AR52" s="1207"/>
      <c r="AS52" s="1207"/>
      <c r="AT52" s="1207"/>
      <c r="AU52" s="1207"/>
      <c r="AV52" s="1207"/>
      <c r="AW52" s="1207"/>
      <c r="AX52" s="1207"/>
      <c r="AY52" s="1207"/>
      <c r="AZ52" s="1207"/>
      <c r="BA52" s="1207"/>
      <c r="BB52" s="1207"/>
      <c r="BC52" s="1207"/>
      <c r="BD52" s="1207"/>
      <c r="BE52" s="1207"/>
      <c r="BF52" s="1207"/>
      <c r="BG52" s="1207"/>
      <c r="BH52" s="1207"/>
      <c r="BI52" s="1207"/>
      <c r="BJ52" s="1207"/>
      <c r="BK52" s="1207"/>
      <c r="BL52" s="1207"/>
      <c r="BM52" s="1207"/>
      <c r="BN52" s="1207"/>
      <c r="BO52" s="1207"/>
      <c r="BP52" s="1190"/>
      <c r="BQ52" s="1190"/>
      <c r="BR52" s="1190"/>
      <c r="BS52" s="1190"/>
      <c r="BT52" s="1190"/>
      <c r="BU52" s="1190"/>
      <c r="BV52" s="1190"/>
      <c r="BW52" s="1190"/>
      <c r="BX52" s="1190"/>
      <c r="BY52" s="1190"/>
      <c r="BZ52" s="1190"/>
      <c r="CA52" s="1190"/>
      <c r="CB52" s="1190"/>
      <c r="CC52" s="1190"/>
      <c r="CD52" s="1190"/>
      <c r="CE52" s="1190"/>
      <c r="CF52" s="1190"/>
      <c r="CG52" s="1190"/>
      <c r="CH52" s="1190"/>
      <c r="CI52" s="1190"/>
      <c r="CJ52" s="1190"/>
      <c r="CK52" s="1190"/>
      <c r="CL52" s="1190"/>
      <c r="CM52" s="1190"/>
      <c r="CN52" s="1190"/>
      <c r="CO52" s="1190"/>
      <c r="CP52" s="1190"/>
      <c r="CQ52" s="1190"/>
      <c r="CR52" s="1190"/>
      <c r="CS52" s="1190"/>
      <c r="CT52" s="1190"/>
      <c r="CU52" s="1190"/>
      <c r="CV52" s="1190"/>
      <c r="CW52" s="1190"/>
      <c r="CX52" s="1190"/>
      <c r="CY52" s="1190"/>
      <c r="CZ52" s="1190"/>
      <c r="DA52" s="1190"/>
      <c r="DB52" s="1190"/>
      <c r="DC52" s="1190"/>
    </row>
    <row r="53" spans="1:109" ht="13.2" x14ac:dyDescent="0.2">
      <c r="A53" s="18"/>
      <c r="B53" s="10"/>
      <c r="G53" s="1205"/>
      <c r="H53" s="1205"/>
      <c r="I53" s="1200"/>
      <c r="J53" s="1200"/>
      <c r="K53" s="1206"/>
      <c r="L53" s="1206"/>
      <c r="M53" s="1206"/>
      <c r="N53" s="1206"/>
      <c r="AM53" s="19"/>
      <c r="AN53" s="1207"/>
      <c r="AO53" s="1207"/>
      <c r="AP53" s="1207"/>
      <c r="AQ53" s="1207"/>
      <c r="AR53" s="1207"/>
      <c r="AS53" s="1207"/>
      <c r="AT53" s="1207"/>
      <c r="AU53" s="1207"/>
      <c r="AV53" s="1207"/>
      <c r="AW53" s="1207"/>
      <c r="AX53" s="1207"/>
      <c r="AY53" s="1207"/>
      <c r="AZ53" s="1207"/>
      <c r="BA53" s="1207"/>
      <c r="BB53" s="1207" t="s">
        <v>10</v>
      </c>
      <c r="BC53" s="1207"/>
      <c r="BD53" s="1207"/>
      <c r="BE53" s="1207"/>
      <c r="BF53" s="1207"/>
      <c r="BG53" s="1207"/>
      <c r="BH53" s="1207"/>
      <c r="BI53" s="1207"/>
      <c r="BJ53" s="1207"/>
      <c r="BK53" s="1207"/>
      <c r="BL53" s="1207"/>
      <c r="BM53" s="1207"/>
      <c r="BN53" s="1207"/>
      <c r="BO53" s="1207"/>
      <c r="BP53" s="1190">
        <v>64.599999999999994</v>
      </c>
      <c r="BQ53" s="1190"/>
      <c r="BR53" s="1190"/>
      <c r="BS53" s="1190"/>
      <c r="BT53" s="1190"/>
      <c r="BU53" s="1190"/>
      <c r="BV53" s="1190"/>
      <c r="BW53" s="1190"/>
      <c r="BX53" s="1190">
        <v>65.599999999999994</v>
      </c>
      <c r="BY53" s="1190"/>
      <c r="BZ53" s="1190"/>
      <c r="CA53" s="1190"/>
      <c r="CB53" s="1190"/>
      <c r="CC53" s="1190"/>
      <c r="CD53" s="1190"/>
      <c r="CE53" s="1190"/>
      <c r="CF53" s="1190">
        <v>64.8</v>
      </c>
      <c r="CG53" s="1190"/>
      <c r="CH53" s="1190"/>
      <c r="CI53" s="1190"/>
      <c r="CJ53" s="1190"/>
      <c r="CK53" s="1190"/>
      <c r="CL53" s="1190"/>
      <c r="CM53" s="1190"/>
      <c r="CN53" s="1190">
        <v>66</v>
      </c>
      <c r="CO53" s="1190"/>
      <c r="CP53" s="1190"/>
      <c r="CQ53" s="1190"/>
      <c r="CR53" s="1190"/>
      <c r="CS53" s="1190"/>
      <c r="CT53" s="1190"/>
      <c r="CU53" s="1190"/>
      <c r="CV53" s="1190">
        <v>67.5</v>
      </c>
      <c r="CW53" s="1190"/>
      <c r="CX53" s="1190"/>
      <c r="CY53" s="1190"/>
      <c r="CZ53" s="1190"/>
      <c r="DA53" s="1190"/>
      <c r="DB53" s="1190"/>
      <c r="DC53" s="1190"/>
    </row>
    <row r="54" spans="1:109" ht="13.2" x14ac:dyDescent="0.2">
      <c r="A54" s="18"/>
      <c r="B54" s="10"/>
      <c r="G54" s="1205"/>
      <c r="H54" s="1205"/>
      <c r="I54" s="1200"/>
      <c r="J54" s="1200"/>
      <c r="K54" s="1206"/>
      <c r="L54" s="1206"/>
      <c r="M54" s="1206"/>
      <c r="N54" s="1206"/>
      <c r="AM54" s="19"/>
      <c r="AN54" s="1207"/>
      <c r="AO54" s="1207"/>
      <c r="AP54" s="1207"/>
      <c r="AQ54" s="1207"/>
      <c r="AR54" s="1207"/>
      <c r="AS54" s="1207"/>
      <c r="AT54" s="1207"/>
      <c r="AU54" s="1207"/>
      <c r="AV54" s="1207"/>
      <c r="AW54" s="1207"/>
      <c r="AX54" s="1207"/>
      <c r="AY54" s="1207"/>
      <c r="AZ54" s="1207"/>
      <c r="BA54" s="1207"/>
      <c r="BB54" s="1207"/>
      <c r="BC54" s="1207"/>
      <c r="BD54" s="1207"/>
      <c r="BE54" s="1207"/>
      <c r="BF54" s="1207"/>
      <c r="BG54" s="1207"/>
      <c r="BH54" s="1207"/>
      <c r="BI54" s="1207"/>
      <c r="BJ54" s="1207"/>
      <c r="BK54" s="1207"/>
      <c r="BL54" s="1207"/>
      <c r="BM54" s="1207"/>
      <c r="BN54" s="1207"/>
      <c r="BO54" s="1207"/>
      <c r="BP54" s="1190"/>
      <c r="BQ54" s="1190"/>
      <c r="BR54" s="1190"/>
      <c r="BS54" s="1190"/>
      <c r="BT54" s="1190"/>
      <c r="BU54" s="1190"/>
      <c r="BV54" s="1190"/>
      <c r="BW54" s="1190"/>
      <c r="BX54" s="1190"/>
      <c r="BY54" s="1190"/>
      <c r="BZ54" s="1190"/>
      <c r="CA54" s="1190"/>
      <c r="CB54" s="1190"/>
      <c r="CC54" s="1190"/>
      <c r="CD54" s="1190"/>
      <c r="CE54" s="1190"/>
      <c r="CF54" s="1190"/>
      <c r="CG54" s="1190"/>
      <c r="CH54" s="1190"/>
      <c r="CI54" s="1190"/>
      <c r="CJ54" s="1190"/>
      <c r="CK54" s="1190"/>
      <c r="CL54" s="1190"/>
      <c r="CM54" s="1190"/>
      <c r="CN54" s="1190"/>
      <c r="CO54" s="1190"/>
      <c r="CP54" s="1190"/>
      <c r="CQ54" s="1190"/>
      <c r="CR54" s="1190"/>
      <c r="CS54" s="1190"/>
      <c r="CT54" s="1190"/>
      <c r="CU54" s="1190"/>
      <c r="CV54" s="1190"/>
      <c r="CW54" s="1190"/>
      <c r="CX54" s="1190"/>
      <c r="CY54" s="1190"/>
      <c r="CZ54" s="1190"/>
      <c r="DA54" s="1190"/>
      <c r="DB54" s="1190"/>
      <c r="DC54" s="1190"/>
    </row>
    <row r="55" spans="1:109" ht="13.2" x14ac:dyDescent="0.2">
      <c r="A55" s="18"/>
      <c r="B55" s="10"/>
      <c r="G55" s="1200"/>
      <c r="H55" s="1200"/>
      <c r="I55" s="1200"/>
      <c r="J55" s="1200"/>
      <c r="K55" s="1206"/>
      <c r="L55" s="1206"/>
      <c r="M55" s="1206"/>
      <c r="N55" s="1206"/>
      <c r="AN55" s="1204" t="s">
        <v>11</v>
      </c>
      <c r="AO55" s="1204"/>
      <c r="AP55" s="1204"/>
      <c r="AQ55" s="1204"/>
      <c r="AR55" s="1204"/>
      <c r="AS55" s="1204"/>
      <c r="AT55" s="1204"/>
      <c r="AU55" s="1204"/>
      <c r="AV55" s="1204"/>
      <c r="AW55" s="1204"/>
      <c r="AX55" s="1204"/>
      <c r="AY55" s="1204"/>
      <c r="AZ55" s="1204"/>
      <c r="BA55" s="1204"/>
      <c r="BB55" s="1207" t="s">
        <v>9</v>
      </c>
      <c r="BC55" s="1207"/>
      <c r="BD55" s="1207"/>
      <c r="BE55" s="1207"/>
      <c r="BF55" s="1207"/>
      <c r="BG55" s="1207"/>
      <c r="BH55" s="1207"/>
      <c r="BI55" s="1207"/>
      <c r="BJ55" s="1207"/>
      <c r="BK55" s="1207"/>
      <c r="BL55" s="1207"/>
      <c r="BM55" s="1207"/>
      <c r="BN55" s="1207"/>
      <c r="BO55" s="1207"/>
      <c r="BP55" s="1190">
        <v>14.9</v>
      </c>
      <c r="BQ55" s="1190"/>
      <c r="BR55" s="1190"/>
      <c r="BS55" s="1190"/>
      <c r="BT55" s="1190"/>
      <c r="BU55" s="1190"/>
      <c r="BV55" s="1190"/>
      <c r="BW55" s="1190"/>
      <c r="BX55" s="1190">
        <v>14.5</v>
      </c>
      <c r="BY55" s="1190"/>
      <c r="BZ55" s="1190"/>
      <c r="CA55" s="1190"/>
      <c r="CB55" s="1190"/>
      <c r="CC55" s="1190"/>
      <c r="CD55" s="1190"/>
      <c r="CE55" s="1190"/>
      <c r="CF55" s="1190">
        <v>13.3</v>
      </c>
      <c r="CG55" s="1190"/>
      <c r="CH55" s="1190"/>
      <c r="CI55" s="1190"/>
      <c r="CJ55" s="1190"/>
      <c r="CK55" s="1190"/>
      <c r="CL55" s="1190"/>
      <c r="CM55" s="1190"/>
      <c r="CN55" s="1190">
        <v>5.4</v>
      </c>
      <c r="CO55" s="1190"/>
      <c r="CP55" s="1190"/>
      <c r="CQ55" s="1190"/>
      <c r="CR55" s="1190"/>
      <c r="CS55" s="1190"/>
      <c r="CT55" s="1190"/>
      <c r="CU55" s="1190"/>
      <c r="CV55" s="1190">
        <v>0</v>
      </c>
      <c r="CW55" s="1190"/>
      <c r="CX55" s="1190"/>
      <c r="CY55" s="1190"/>
      <c r="CZ55" s="1190"/>
      <c r="DA55" s="1190"/>
      <c r="DB55" s="1190"/>
      <c r="DC55" s="1190"/>
    </row>
    <row r="56" spans="1:109" ht="13.2" x14ac:dyDescent="0.2">
      <c r="A56" s="18"/>
      <c r="B56" s="10"/>
      <c r="G56" s="1200"/>
      <c r="H56" s="1200"/>
      <c r="I56" s="1200"/>
      <c r="J56" s="1200"/>
      <c r="K56" s="1206"/>
      <c r="L56" s="1206"/>
      <c r="M56" s="1206"/>
      <c r="N56" s="1206"/>
      <c r="AN56" s="1204"/>
      <c r="AO56" s="1204"/>
      <c r="AP56" s="1204"/>
      <c r="AQ56" s="1204"/>
      <c r="AR56" s="1204"/>
      <c r="AS56" s="1204"/>
      <c r="AT56" s="1204"/>
      <c r="AU56" s="1204"/>
      <c r="AV56" s="1204"/>
      <c r="AW56" s="1204"/>
      <c r="AX56" s="1204"/>
      <c r="AY56" s="1204"/>
      <c r="AZ56" s="1204"/>
      <c r="BA56" s="1204"/>
      <c r="BB56" s="1207"/>
      <c r="BC56" s="1207"/>
      <c r="BD56" s="1207"/>
      <c r="BE56" s="1207"/>
      <c r="BF56" s="1207"/>
      <c r="BG56" s="1207"/>
      <c r="BH56" s="1207"/>
      <c r="BI56" s="1207"/>
      <c r="BJ56" s="1207"/>
      <c r="BK56" s="1207"/>
      <c r="BL56" s="1207"/>
      <c r="BM56" s="1207"/>
      <c r="BN56" s="1207"/>
      <c r="BO56" s="1207"/>
      <c r="BP56" s="1190"/>
      <c r="BQ56" s="1190"/>
      <c r="BR56" s="1190"/>
      <c r="BS56" s="1190"/>
      <c r="BT56" s="1190"/>
      <c r="BU56" s="1190"/>
      <c r="BV56" s="1190"/>
      <c r="BW56" s="1190"/>
      <c r="BX56" s="1190"/>
      <c r="BY56" s="1190"/>
      <c r="BZ56" s="1190"/>
      <c r="CA56" s="1190"/>
      <c r="CB56" s="1190"/>
      <c r="CC56" s="1190"/>
      <c r="CD56" s="1190"/>
      <c r="CE56" s="1190"/>
      <c r="CF56" s="1190"/>
      <c r="CG56" s="1190"/>
      <c r="CH56" s="1190"/>
      <c r="CI56" s="1190"/>
      <c r="CJ56" s="1190"/>
      <c r="CK56" s="1190"/>
      <c r="CL56" s="1190"/>
      <c r="CM56" s="1190"/>
      <c r="CN56" s="1190"/>
      <c r="CO56" s="1190"/>
      <c r="CP56" s="1190"/>
      <c r="CQ56" s="1190"/>
      <c r="CR56" s="1190"/>
      <c r="CS56" s="1190"/>
      <c r="CT56" s="1190"/>
      <c r="CU56" s="1190"/>
      <c r="CV56" s="1190"/>
      <c r="CW56" s="1190"/>
      <c r="CX56" s="1190"/>
      <c r="CY56" s="1190"/>
      <c r="CZ56" s="1190"/>
      <c r="DA56" s="1190"/>
      <c r="DB56" s="1190"/>
      <c r="DC56" s="1190"/>
    </row>
    <row r="57" spans="1:109" s="18" customFormat="1" ht="13.2" x14ac:dyDescent="0.2">
      <c r="B57" s="22"/>
      <c r="G57" s="1200"/>
      <c r="H57" s="1200"/>
      <c r="I57" s="1209"/>
      <c r="J57" s="1209"/>
      <c r="K57" s="1206"/>
      <c r="L57" s="1206"/>
      <c r="M57" s="1206"/>
      <c r="N57" s="1206"/>
      <c r="AM57" s="3"/>
      <c r="AN57" s="1204"/>
      <c r="AO57" s="1204"/>
      <c r="AP57" s="1204"/>
      <c r="AQ57" s="1204"/>
      <c r="AR57" s="1204"/>
      <c r="AS57" s="1204"/>
      <c r="AT57" s="1204"/>
      <c r="AU57" s="1204"/>
      <c r="AV57" s="1204"/>
      <c r="AW57" s="1204"/>
      <c r="AX57" s="1204"/>
      <c r="AY57" s="1204"/>
      <c r="AZ57" s="1204"/>
      <c r="BA57" s="1204"/>
      <c r="BB57" s="1207" t="s">
        <v>10</v>
      </c>
      <c r="BC57" s="1207"/>
      <c r="BD57" s="1207"/>
      <c r="BE57" s="1207"/>
      <c r="BF57" s="1207"/>
      <c r="BG57" s="1207"/>
      <c r="BH57" s="1207"/>
      <c r="BI57" s="1207"/>
      <c r="BJ57" s="1207"/>
      <c r="BK57" s="1207"/>
      <c r="BL57" s="1207"/>
      <c r="BM57" s="1207"/>
      <c r="BN57" s="1207"/>
      <c r="BO57" s="1207"/>
      <c r="BP57" s="1190">
        <v>58.5</v>
      </c>
      <c r="BQ57" s="1190"/>
      <c r="BR57" s="1190"/>
      <c r="BS57" s="1190"/>
      <c r="BT57" s="1190"/>
      <c r="BU57" s="1190"/>
      <c r="BV57" s="1190"/>
      <c r="BW57" s="1190"/>
      <c r="BX57" s="1190">
        <v>58.9</v>
      </c>
      <c r="BY57" s="1190"/>
      <c r="BZ57" s="1190"/>
      <c r="CA57" s="1190"/>
      <c r="CB57" s="1190"/>
      <c r="CC57" s="1190"/>
      <c r="CD57" s="1190"/>
      <c r="CE57" s="1190"/>
      <c r="CF57" s="1190">
        <v>61.5</v>
      </c>
      <c r="CG57" s="1190"/>
      <c r="CH57" s="1190"/>
      <c r="CI57" s="1190"/>
      <c r="CJ57" s="1190"/>
      <c r="CK57" s="1190"/>
      <c r="CL57" s="1190"/>
      <c r="CM57" s="1190"/>
      <c r="CN57" s="1190">
        <v>62.3</v>
      </c>
      <c r="CO57" s="1190"/>
      <c r="CP57" s="1190"/>
      <c r="CQ57" s="1190"/>
      <c r="CR57" s="1190"/>
      <c r="CS57" s="1190"/>
      <c r="CT57" s="1190"/>
      <c r="CU57" s="1190"/>
      <c r="CV57" s="1190">
        <v>63.5</v>
      </c>
      <c r="CW57" s="1190"/>
      <c r="CX57" s="1190"/>
      <c r="CY57" s="1190"/>
      <c r="CZ57" s="1190"/>
      <c r="DA57" s="1190"/>
      <c r="DB57" s="1190"/>
      <c r="DC57" s="1190"/>
      <c r="DD57" s="23"/>
      <c r="DE57" s="22"/>
    </row>
    <row r="58" spans="1:109" s="18" customFormat="1" ht="13.2" x14ac:dyDescent="0.2">
      <c r="A58" s="3"/>
      <c r="B58" s="22"/>
      <c r="G58" s="1200"/>
      <c r="H58" s="1200"/>
      <c r="I58" s="1209"/>
      <c r="J58" s="1209"/>
      <c r="K58" s="1206"/>
      <c r="L58" s="1206"/>
      <c r="M58" s="1206"/>
      <c r="N58" s="1206"/>
      <c r="AM58" s="3"/>
      <c r="AN58" s="1204"/>
      <c r="AO58" s="1204"/>
      <c r="AP58" s="1204"/>
      <c r="AQ58" s="1204"/>
      <c r="AR58" s="1204"/>
      <c r="AS58" s="1204"/>
      <c r="AT58" s="1204"/>
      <c r="AU58" s="1204"/>
      <c r="AV58" s="1204"/>
      <c r="AW58" s="1204"/>
      <c r="AX58" s="1204"/>
      <c r="AY58" s="1204"/>
      <c r="AZ58" s="1204"/>
      <c r="BA58" s="1204"/>
      <c r="BB58" s="1207"/>
      <c r="BC58" s="1207"/>
      <c r="BD58" s="1207"/>
      <c r="BE58" s="1207"/>
      <c r="BF58" s="1207"/>
      <c r="BG58" s="1207"/>
      <c r="BH58" s="1207"/>
      <c r="BI58" s="1207"/>
      <c r="BJ58" s="1207"/>
      <c r="BK58" s="1207"/>
      <c r="BL58" s="1207"/>
      <c r="BM58" s="1207"/>
      <c r="BN58" s="1207"/>
      <c r="BO58" s="1207"/>
      <c r="BP58" s="1190"/>
      <c r="BQ58" s="1190"/>
      <c r="BR58" s="1190"/>
      <c r="BS58" s="1190"/>
      <c r="BT58" s="1190"/>
      <c r="BU58" s="1190"/>
      <c r="BV58" s="1190"/>
      <c r="BW58" s="1190"/>
      <c r="BX58" s="1190"/>
      <c r="BY58" s="1190"/>
      <c r="BZ58" s="1190"/>
      <c r="CA58" s="1190"/>
      <c r="CB58" s="1190"/>
      <c r="CC58" s="1190"/>
      <c r="CD58" s="1190"/>
      <c r="CE58" s="1190"/>
      <c r="CF58" s="1190"/>
      <c r="CG58" s="1190"/>
      <c r="CH58" s="1190"/>
      <c r="CI58" s="1190"/>
      <c r="CJ58" s="1190"/>
      <c r="CK58" s="1190"/>
      <c r="CL58" s="1190"/>
      <c r="CM58" s="1190"/>
      <c r="CN58" s="1190"/>
      <c r="CO58" s="1190"/>
      <c r="CP58" s="1190"/>
      <c r="CQ58" s="1190"/>
      <c r="CR58" s="1190"/>
      <c r="CS58" s="1190"/>
      <c r="CT58" s="1190"/>
      <c r="CU58" s="1190"/>
      <c r="CV58" s="1190"/>
      <c r="CW58" s="1190"/>
      <c r="CX58" s="1190"/>
      <c r="CY58" s="1190"/>
      <c r="CZ58" s="1190"/>
      <c r="DA58" s="1190"/>
      <c r="DB58" s="1190"/>
      <c r="DC58" s="1190"/>
      <c r="DD58" s="23"/>
      <c r="DE58" s="22"/>
    </row>
    <row r="59" spans="1:109" s="18" customFormat="1" ht="13.2"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2"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2"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2"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2" x14ac:dyDescent="0.2">
      <c r="B63" s="29" t="s">
        <v>12</v>
      </c>
    </row>
    <row r="64" spans="1:109" ht="13.2"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2" x14ac:dyDescent="0.2">
      <c r="B65" s="10"/>
      <c r="AN65" s="1191" t="s">
        <v>16</v>
      </c>
      <c r="AO65" s="1192"/>
      <c r="AP65" s="1192"/>
      <c r="AQ65" s="1192"/>
      <c r="AR65" s="1192"/>
      <c r="AS65" s="1192"/>
      <c r="AT65" s="1192"/>
      <c r="AU65" s="1192"/>
      <c r="AV65" s="1192"/>
      <c r="AW65" s="1192"/>
      <c r="AX65" s="1192"/>
      <c r="AY65" s="1192"/>
      <c r="AZ65" s="1192"/>
      <c r="BA65" s="1192"/>
      <c r="BB65" s="1192"/>
      <c r="BC65" s="1192"/>
      <c r="BD65" s="1192"/>
      <c r="BE65" s="1192"/>
      <c r="BF65" s="1192"/>
      <c r="BG65" s="1192"/>
      <c r="BH65" s="1192"/>
      <c r="BI65" s="1192"/>
      <c r="BJ65" s="1192"/>
      <c r="BK65" s="1192"/>
      <c r="BL65" s="1192"/>
      <c r="BM65" s="1192"/>
      <c r="BN65" s="1192"/>
      <c r="BO65" s="1192"/>
      <c r="BP65" s="1192"/>
      <c r="BQ65" s="1192"/>
      <c r="BR65" s="1192"/>
      <c r="BS65" s="1192"/>
      <c r="BT65" s="1192"/>
      <c r="BU65" s="1192"/>
      <c r="BV65" s="1192"/>
      <c r="BW65" s="1192"/>
      <c r="BX65" s="1192"/>
      <c r="BY65" s="1192"/>
      <c r="BZ65" s="1192"/>
      <c r="CA65" s="1192"/>
      <c r="CB65" s="1192"/>
      <c r="CC65" s="1192"/>
      <c r="CD65" s="1192"/>
      <c r="CE65" s="1192"/>
      <c r="CF65" s="1192"/>
      <c r="CG65" s="1192"/>
      <c r="CH65" s="1192"/>
      <c r="CI65" s="1192"/>
      <c r="CJ65" s="1192"/>
      <c r="CK65" s="1192"/>
      <c r="CL65" s="1192"/>
      <c r="CM65" s="1192"/>
      <c r="CN65" s="1192"/>
      <c r="CO65" s="1192"/>
      <c r="CP65" s="1192"/>
      <c r="CQ65" s="1192"/>
      <c r="CR65" s="1192"/>
      <c r="CS65" s="1192"/>
      <c r="CT65" s="1192"/>
      <c r="CU65" s="1192"/>
      <c r="CV65" s="1192"/>
      <c r="CW65" s="1192"/>
      <c r="CX65" s="1192"/>
      <c r="CY65" s="1192"/>
      <c r="CZ65" s="1192"/>
      <c r="DA65" s="1192"/>
      <c r="DB65" s="1192"/>
      <c r="DC65" s="1193"/>
    </row>
    <row r="66" spans="2:107" ht="13.2" x14ac:dyDescent="0.2">
      <c r="B66" s="10"/>
      <c r="AN66" s="1194"/>
      <c r="AO66" s="1195"/>
      <c r="AP66" s="1195"/>
      <c r="AQ66" s="1195"/>
      <c r="AR66" s="1195"/>
      <c r="AS66" s="1195"/>
      <c r="AT66" s="1195"/>
      <c r="AU66" s="1195"/>
      <c r="AV66" s="1195"/>
      <c r="AW66" s="1195"/>
      <c r="AX66" s="1195"/>
      <c r="AY66" s="1195"/>
      <c r="AZ66" s="1195"/>
      <c r="BA66" s="1195"/>
      <c r="BB66" s="1195"/>
      <c r="BC66" s="1195"/>
      <c r="BD66" s="1195"/>
      <c r="BE66" s="1195"/>
      <c r="BF66" s="1195"/>
      <c r="BG66" s="1195"/>
      <c r="BH66" s="1195"/>
      <c r="BI66" s="1195"/>
      <c r="BJ66" s="1195"/>
      <c r="BK66" s="1195"/>
      <c r="BL66" s="1195"/>
      <c r="BM66" s="1195"/>
      <c r="BN66" s="1195"/>
      <c r="BO66" s="1195"/>
      <c r="BP66" s="1195"/>
      <c r="BQ66" s="1195"/>
      <c r="BR66" s="1195"/>
      <c r="BS66" s="1195"/>
      <c r="BT66" s="1195"/>
      <c r="BU66" s="1195"/>
      <c r="BV66" s="1195"/>
      <c r="BW66" s="1195"/>
      <c r="BX66" s="1195"/>
      <c r="BY66" s="1195"/>
      <c r="BZ66" s="1195"/>
      <c r="CA66" s="1195"/>
      <c r="CB66" s="1195"/>
      <c r="CC66" s="1195"/>
      <c r="CD66" s="1195"/>
      <c r="CE66" s="1195"/>
      <c r="CF66" s="1195"/>
      <c r="CG66" s="1195"/>
      <c r="CH66" s="1195"/>
      <c r="CI66" s="1195"/>
      <c r="CJ66" s="1195"/>
      <c r="CK66" s="1195"/>
      <c r="CL66" s="1195"/>
      <c r="CM66" s="1195"/>
      <c r="CN66" s="1195"/>
      <c r="CO66" s="1195"/>
      <c r="CP66" s="1195"/>
      <c r="CQ66" s="1195"/>
      <c r="CR66" s="1195"/>
      <c r="CS66" s="1195"/>
      <c r="CT66" s="1195"/>
      <c r="CU66" s="1195"/>
      <c r="CV66" s="1195"/>
      <c r="CW66" s="1195"/>
      <c r="CX66" s="1195"/>
      <c r="CY66" s="1195"/>
      <c r="CZ66" s="1195"/>
      <c r="DA66" s="1195"/>
      <c r="DB66" s="1195"/>
      <c r="DC66" s="1196"/>
    </row>
    <row r="67" spans="2:107" ht="13.2" x14ac:dyDescent="0.2">
      <c r="B67" s="10"/>
      <c r="AN67" s="1194"/>
      <c r="AO67" s="1195"/>
      <c r="AP67" s="1195"/>
      <c r="AQ67" s="1195"/>
      <c r="AR67" s="1195"/>
      <c r="AS67" s="1195"/>
      <c r="AT67" s="1195"/>
      <c r="AU67" s="1195"/>
      <c r="AV67" s="1195"/>
      <c r="AW67" s="1195"/>
      <c r="AX67" s="1195"/>
      <c r="AY67" s="1195"/>
      <c r="AZ67" s="1195"/>
      <c r="BA67" s="1195"/>
      <c r="BB67" s="1195"/>
      <c r="BC67" s="1195"/>
      <c r="BD67" s="1195"/>
      <c r="BE67" s="1195"/>
      <c r="BF67" s="1195"/>
      <c r="BG67" s="1195"/>
      <c r="BH67" s="1195"/>
      <c r="BI67" s="1195"/>
      <c r="BJ67" s="1195"/>
      <c r="BK67" s="1195"/>
      <c r="BL67" s="1195"/>
      <c r="BM67" s="1195"/>
      <c r="BN67" s="1195"/>
      <c r="BO67" s="1195"/>
      <c r="BP67" s="1195"/>
      <c r="BQ67" s="1195"/>
      <c r="BR67" s="1195"/>
      <c r="BS67" s="1195"/>
      <c r="BT67" s="1195"/>
      <c r="BU67" s="1195"/>
      <c r="BV67" s="1195"/>
      <c r="BW67" s="1195"/>
      <c r="BX67" s="1195"/>
      <c r="BY67" s="1195"/>
      <c r="BZ67" s="1195"/>
      <c r="CA67" s="1195"/>
      <c r="CB67" s="1195"/>
      <c r="CC67" s="1195"/>
      <c r="CD67" s="1195"/>
      <c r="CE67" s="1195"/>
      <c r="CF67" s="1195"/>
      <c r="CG67" s="1195"/>
      <c r="CH67" s="1195"/>
      <c r="CI67" s="1195"/>
      <c r="CJ67" s="1195"/>
      <c r="CK67" s="1195"/>
      <c r="CL67" s="1195"/>
      <c r="CM67" s="1195"/>
      <c r="CN67" s="1195"/>
      <c r="CO67" s="1195"/>
      <c r="CP67" s="1195"/>
      <c r="CQ67" s="1195"/>
      <c r="CR67" s="1195"/>
      <c r="CS67" s="1195"/>
      <c r="CT67" s="1195"/>
      <c r="CU67" s="1195"/>
      <c r="CV67" s="1195"/>
      <c r="CW67" s="1195"/>
      <c r="CX67" s="1195"/>
      <c r="CY67" s="1195"/>
      <c r="CZ67" s="1195"/>
      <c r="DA67" s="1195"/>
      <c r="DB67" s="1195"/>
      <c r="DC67" s="1196"/>
    </row>
    <row r="68" spans="2:107" ht="13.2" x14ac:dyDescent="0.2">
      <c r="B68" s="10"/>
      <c r="AN68" s="1194"/>
      <c r="AO68" s="1195"/>
      <c r="AP68" s="1195"/>
      <c r="AQ68" s="1195"/>
      <c r="AR68" s="1195"/>
      <c r="AS68" s="1195"/>
      <c r="AT68" s="1195"/>
      <c r="AU68" s="1195"/>
      <c r="AV68" s="1195"/>
      <c r="AW68" s="1195"/>
      <c r="AX68" s="1195"/>
      <c r="AY68" s="1195"/>
      <c r="AZ68" s="1195"/>
      <c r="BA68" s="1195"/>
      <c r="BB68" s="1195"/>
      <c r="BC68" s="1195"/>
      <c r="BD68" s="1195"/>
      <c r="BE68" s="1195"/>
      <c r="BF68" s="1195"/>
      <c r="BG68" s="1195"/>
      <c r="BH68" s="1195"/>
      <c r="BI68" s="1195"/>
      <c r="BJ68" s="1195"/>
      <c r="BK68" s="1195"/>
      <c r="BL68" s="1195"/>
      <c r="BM68" s="1195"/>
      <c r="BN68" s="1195"/>
      <c r="BO68" s="1195"/>
      <c r="BP68" s="1195"/>
      <c r="BQ68" s="1195"/>
      <c r="BR68" s="1195"/>
      <c r="BS68" s="1195"/>
      <c r="BT68" s="1195"/>
      <c r="BU68" s="1195"/>
      <c r="BV68" s="1195"/>
      <c r="BW68" s="1195"/>
      <c r="BX68" s="1195"/>
      <c r="BY68" s="1195"/>
      <c r="BZ68" s="1195"/>
      <c r="CA68" s="1195"/>
      <c r="CB68" s="1195"/>
      <c r="CC68" s="1195"/>
      <c r="CD68" s="1195"/>
      <c r="CE68" s="1195"/>
      <c r="CF68" s="1195"/>
      <c r="CG68" s="1195"/>
      <c r="CH68" s="1195"/>
      <c r="CI68" s="1195"/>
      <c r="CJ68" s="1195"/>
      <c r="CK68" s="1195"/>
      <c r="CL68" s="1195"/>
      <c r="CM68" s="1195"/>
      <c r="CN68" s="1195"/>
      <c r="CO68" s="1195"/>
      <c r="CP68" s="1195"/>
      <c r="CQ68" s="1195"/>
      <c r="CR68" s="1195"/>
      <c r="CS68" s="1195"/>
      <c r="CT68" s="1195"/>
      <c r="CU68" s="1195"/>
      <c r="CV68" s="1195"/>
      <c r="CW68" s="1195"/>
      <c r="CX68" s="1195"/>
      <c r="CY68" s="1195"/>
      <c r="CZ68" s="1195"/>
      <c r="DA68" s="1195"/>
      <c r="DB68" s="1195"/>
      <c r="DC68" s="1196"/>
    </row>
    <row r="69" spans="2:107" ht="13.2" x14ac:dyDescent="0.2">
      <c r="B69" s="10"/>
      <c r="AN69" s="1197"/>
      <c r="AO69" s="1198"/>
      <c r="AP69" s="1198"/>
      <c r="AQ69" s="1198"/>
      <c r="AR69" s="1198"/>
      <c r="AS69" s="1198"/>
      <c r="AT69" s="1198"/>
      <c r="AU69" s="1198"/>
      <c r="AV69" s="1198"/>
      <c r="AW69" s="1198"/>
      <c r="AX69" s="1198"/>
      <c r="AY69" s="1198"/>
      <c r="AZ69" s="1198"/>
      <c r="BA69" s="1198"/>
      <c r="BB69" s="1198"/>
      <c r="BC69" s="1198"/>
      <c r="BD69" s="1198"/>
      <c r="BE69" s="1198"/>
      <c r="BF69" s="1198"/>
      <c r="BG69" s="1198"/>
      <c r="BH69" s="1198"/>
      <c r="BI69" s="1198"/>
      <c r="BJ69" s="1198"/>
      <c r="BK69" s="1198"/>
      <c r="BL69" s="1198"/>
      <c r="BM69" s="1198"/>
      <c r="BN69" s="1198"/>
      <c r="BO69" s="1198"/>
      <c r="BP69" s="1198"/>
      <c r="BQ69" s="1198"/>
      <c r="BR69" s="1198"/>
      <c r="BS69" s="1198"/>
      <c r="BT69" s="1198"/>
      <c r="BU69" s="1198"/>
      <c r="BV69" s="1198"/>
      <c r="BW69" s="1198"/>
      <c r="BX69" s="1198"/>
      <c r="BY69" s="1198"/>
      <c r="BZ69" s="1198"/>
      <c r="CA69" s="1198"/>
      <c r="CB69" s="1198"/>
      <c r="CC69" s="1198"/>
      <c r="CD69" s="1198"/>
      <c r="CE69" s="1198"/>
      <c r="CF69" s="1198"/>
      <c r="CG69" s="1198"/>
      <c r="CH69" s="1198"/>
      <c r="CI69" s="1198"/>
      <c r="CJ69" s="1198"/>
      <c r="CK69" s="1198"/>
      <c r="CL69" s="1198"/>
      <c r="CM69" s="1198"/>
      <c r="CN69" s="1198"/>
      <c r="CO69" s="1198"/>
      <c r="CP69" s="1198"/>
      <c r="CQ69" s="1198"/>
      <c r="CR69" s="1198"/>
      <c r="CS69" s="1198"/>
      <c r="CT69" s="1198"/>
      <c r="CU69" s="1198"/>
      <c r="CV69" s="1198"/>
      <c r="CW69" s="1198"/>
      <c r="CX69" s="1198"/>
      <c r="CY69" s="1198"/>
      <c r="CZ69" s="1198"/>
      <c r="DA69" s="1198"/>
      <c r="DB69" s="1198"/>
      <c r="DC69" s="1199"/>
    </row>
    <row r="70" spans="2:107" ht="13.2"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2" x14ac:dyDescent="0.2">
      <c r="B71" s="10"/>
      <c r="G71" s="35"/>
      <c r="I71" s="36"/>
      <c r="J71" s="33"/>
      <c r="K71" s="33"/>
      <c r="L71" s="34"/>
      <c r="M71" s="33"/>
      <c r="N71" s="34"/>
      <c r="AM71" s="35"/>
      <c r="AN71" s="3" t="s">
        <v>2</v>
      </c>
    </row>
    <row r="72" spans="2:107" ht="13.2" x14ac:dyDescent="0.2">
      <c r="B72" s="10"/>
      <c r="G72" s="1200"/>
      <c r="H72" s="1200"/>
      <c r="I72" s="1200"/>
      <c r="J72" s="1200"/>
      <c r="K72" s="20"/>
      <c r="L72" s="20"/>
      <c r="M72" s="21"/>
      <c r="N72" s="21"/>
      <c r="AN72" s="1201"/>
      <c r="AO72" s="1202"/>
      <c r="AP72" s="1202"/>
      <c r="AQ72" s="1202"/>
      <c r="AR72" s="1202"/>
      <c r="AS72" s="1202"/>
      <c r="AT72" s="1202"/>
      <c r="AU72" s="1202"/>
      <c r="AV72" s="1202"/>
      <c r="AW72" s="1202"/>
      <c r="AX72" s="1202"/>
      <c r="AY72" s="1202"/>
      <c r="AZ72" s="1202"/>
      <c r="BA72" s="1202"/>
      <c r="BB72" s="1202"/>
      <c r="BC72" s="1202"/>
      <c r="BD72" s="1202"/>
      <c r="BE72" s="1202"/>
      <c r="BF72" s="1202"/>
      <c r="BG72" s="1202"/>
      <c r="BH72" s="1202"/>
      <c r="BI72" s="1202"/>
      <c r="BJ72" s="1202"/>
      <c r="BK72" s="1202"/>
      <c r="BL72" s="1202"/>
      <c r="BM72" s="1202"/>
      <c r="BN72" s="1202"/>
      <c r="BO72" s="1203"/>
      <c r="BP72" s="1204" t="s">
        <v>3</v>
      </c>
      <c r="BQ72" s="1204"/>
      <c r="BR72" s="1204"/>
      <c r="BS72" s="1204"/>
      <c r="BT72" s="1204"/>
      <c r="BU72" s="1204"/>
      <c r="BV72" s="1204"/>
      <c r="BW72" s="1204"/>
      <c r="BX72" s="1204" t="s">
        <v>4</v>
      </c>
      <c r="BY72" s="1204"/>
      <c r="BZ72" s="1204"/>
      <c r="CA72" s="1204"/>
      <c r="CB72" s="1204"/>
      <c r="CC72" s="1204"/>
      <c r="CD72" s="1204"/>
      <c r="CE72" s="1204"/>
      <c r="CF72" s="1204" t="s">
        <v>5</v>
      </c>
      <c r="CG72" s="1204"/>
      <c r="CH72" s="1204"/>
      <c r="CI72" s="1204"/>
      <c r="CJ72" s="1204"/>
      <c r="CK72" s="1204"/>
      <c r="CL72" s="1204"/>
      <c r="CM72" s="1204"/>
      <c r="CN72" s="1204" t="s">
        <v>6</v>
      </c>
      <c r="CO72" s="1204"/>
      <c r="CP72" s="1204"/>
      <c r="CQ72" s="1204"/>
      <c r="CR72" s="1204"/>
      <c r="CS72" s="1204"/>
      <c r="CT72" s="1204"/>
      <c r="CU72" s="1204"/>
      <c r="CV72" s="1204" t="s">
        <v>7</v>
      </c>
      <c r="CW72" s="1204"/>
      <c r="CX72" s="1204"/>
      <c r="CY72" s="1204"/>
      <c r="CZ72" s="1204"/>
      <c r="DA72" s="1204"/>
      <c r="DB72" s="1204"/>
      <c r="DC72" s="1204"/>
    </row>
    <row r="73" spans="2:107" ht="13.2" x14ac:dyDescent="0.2">
      <c r="B73" s="10"/>
      <c r="G73" s="1205"/>
      <c r="H73" s="1205"/>
      <c r="I73" s="1205"/>
      <c r="J73" s="1205"/>
      <c r="K73" s="1210"/>
      <c r="L73" s="1210"/>
      <c r="M73" s="1210"/>
      <c r="N73" s="1210"/>
      <c r="AM73" s="19"/>
      <c r="AN73" s="1207" t="s">
        <v>8</v>
      </c>
      <c r="AO73" s="1207"/>
      <c r="AP73" s="1207"/>
      <c r="AQ73" s="1207"/>
      <c r="AR73" s="1207"/>
      <c r="AS73" s="1207"/>
      <c r="AT73" s="1207"/>
      <c r="AU73" s="1207"/>
      <c r="AV73" s="1207"/>
      <c r="AW73" s="1207"/>
      <c r="AX73" s="1207"/>
      <c r="AY73" s="1207"/>
      <c r="AZ73" s="1207"/>
      <c r="BA73" s="1207"/>
      <c r="BB73" s="1207" t="s">
        <v>9</v>
      </c>
      <c r="BC73" s="1207"/>
      <c r="BD73" s="1207"/>
      <c r="BE73" s="1207"/>
      <c r="BF73" s="1207"/>
      <c r="BG73" s="1207"/>
      <c r="BH73" s="1207"/>
      <c r="BI73" s="1207"/>
      <c r="BJ73" s="1207"/>
      <c r="BK73" s="1207"/>
      <c r="BL73" s="1207"/>
      <c r="BM73" s="1207"/>
      <c r="BN73" s="1207"/>
      <c r="BO73" s="1207"/>
      <c r="BP73" s="1190"/>
      <c r="BQ73" s="1190"/>
      <c r="BR73" s="1190"/>
      <c r="BS73" s="1190"/>
      <c r="BT73" s="1190"/>
      <c r="BU73" s="1190"/>
      <c r="BV73" s="1190"/>
      <c r="BW73" s="1190"/>
      <c r="BX73" s="1190"/>
      <c r="BY73" s="1190"/>
      <c r="BZ73" s="1190"/>
      <c r="CA73" s="1190"/>
      <c r="CB73" s="1190"/>
      <c r="CC73" s="1190"/>
      <c r="CD73" s="1190"/>
      <c r="CE73" s="1190"/>
      <c r="CF73" s="1190"/>
      <c r="CG73" s="1190"/>
      <c r="CH73" s="1190"/>
      <c r="CI73" s="1190"/>
      <c r="CJ73" s="1190"/>
      <c r="CK73" s="1190"/>
      <c r="CL73" s="1190"/>
      <c r="CM73" s="1190"/>
      <c r="CN73" s="1190"/>
      <c r="CO73" s="1190"/>
      <c r="CP73" s="1190"/>
      <c r="CQ73" s="1190"/>
      <c r="CR73" s="1190"/>
      <c r="CS73" s="1190"/>
      <c r="CT73" s="1190"/>
      <c r="CU73" s="1190"/>
      <c r="CV73" s="1190"/>
      <c r="CW73" s="1190"/>
      <c r="CX73" s="1190"/>
      <c r="CY73" s="1190"/>
      <c r="CZ73" s="1190"/>
      <c r="DA73" s="1190"/>
      <c r="DB73" s="1190"/>
      <c r="DC73" s="1190"/>
    </row>
    <row r="74" spans="2:107" ht="13.2" x14ac:dyDescent="0.2">
      <c r="B74" s="10"/>
      <c r="G74" s="1205"/>
      <c r="H74" s="1205"/>
      <c r="I74" s="1205"/>
      <c r="J74" s="1205"/>
      <c r="K74" s="1210"/>
      <c r="L74" s="1210"/>
      <c r="M74" s="1210"/>
      <c r="N74" s="1210"/>
      <c r="AM74" s="19"/>
      <c r="AN74" s="1207"/>
      <c r="AO74" s="1207"/>
      <c r="AP74" s="1207"/>
      <c r="AQ74" s="1207"/>
      <c r="AR74" s="1207"/>
      <c r="AS74" s="1207"/>
      <c r="AT74" s="1207"/>
      <c r="AU74" s="1207"/>
      <c r="AV74" s="1207"/>
      <c r="AW74" s="1207"/>
      <c r="AX74" s="1207"/>
      <c r="AY74" s="1207"/>
      <c r="AZ74" s="1207"/>
      <c r="BA74" s="1207"/>
      <c r="BB74" s="1207"/>
      <c r="BC74" s="1207"/>
      <c r="BD74" s="1207"/>
      <c r="BE74" s="1207"/>
      <c r="BF74" s="1207"/>
      <c r="BG74" s="1207"/>
      <c r="BH74" s="1207"/>
      <c r="BI74" s="1207"/>
      <c r="BJ74" s="1207"/>
      <c r="BK74" s="1207"/>
      <c r="BL74" s="1207"/>
      <c r="BM74" s="1207"/>
      <c r="BN74" s="1207"/>
      <c r="BO74" s="1207"/>
      <c r="BP74" s="1190"/>
      <c r="BQ74" s="1190"/>
      <c r="BR74" s="1190"/>
      <c r="BS74" s="1190"/>
      <c r="BT74" s="1190"/>
      <c r="BU74" s="1190"/>
      <c r="BV74" s="1190"/>
      <c r="BW74" s="1190"/>
      <c r="BX74" s="1190"/>
      <c r="BY74" s="1190"/>
      <c r="BZ74" s="1190"/>
      <c r="CA74" s="1190"/>
      <c r="CB74" s="1190"/>
      <c r="CC74" s="1190"/>
      <c r="CD74" s="1190"/>
      <c r="CE74" s="1190"/>
      <c r="CF74" s="1190"/>
      <c r="CG74" s="1190"/>
      <c r="CH74" s="1190"/>
      <c r="CI74" s="1190"/>
      <c r="CJ74" s="1190"/>
      <c r="CK74" s="1190"/>
      <c r="CL74" s="1190"/>
      <c r="CM74" s="1190"/>
      <c r="CN74" s="1190"/>
      <c r="CO74" s="1190"/>
      <c r="CP74" s="1190"/>
      <c r="CQ74" s="1190"/>
      <c r="CR74" s="1190"/>
      <c r="CS74" s="1190"/>
      <c r="CT74" s="1190"/>
      <c r="CU74" s="1190"/>
      <c r="CV74" s="1190"/>
      <c r="CW74" s="1190"/>
      <c r="CX74" s="1190"/>
      <c r="CY74" s="1190"/>
      <c r="CZ74" s="1190"/>
      <c r="DA74" s="1190"/>
      <c r="DB74" s="1190"/>
      <c r="DC74" s="1190"/>
    </row>
    <row r="75" spans="2:107" ht="13.2" x14ac:dyDescent="0.2">
      <c r="B75" s="10"/>
      <c r="G75" s="1205"/>
      <c r="H75" s="1205"/>
      <c r="I75" s="1200"/>
      <c r="J75" s="1200"/>
      <c r="K75" s="1206"/>
      <c r="L75" s="1206"/>
      <c r="M75" s="1206"/>
      <c r="N75" s="1206"/>
      <c r="AM75" s="19"/>
      <c r="AN75" s="1207"/>
      <c r="AO75" s="1207"/>
      <c r="AP75" s="1207"/>
      <c r="AQ75" s="1207"/>
      <c r="AR75" s="1207"/>
      <c r="AS75" s="1207"/>
      <c r="AT75" s="1207"/>
      <c r="AU75" s="1207"/>
      <c r="AV75" s="1207"/>
      <c r="AW75" s="1207"/>
      <c r="AX75" s="1207"/>
      <c r="AY75" s="1207"/>
      <c r="AZ75" s="1207"/>
      <c r="BA75" s="1207"/>
      <c r="BB75" s="1207" t="s">
        <v>13</v>
      </c>
      <c r="BC75" s="1207"/>
      <c r="BD75" s="1207"/>
      <c r="BE75" s="1207"/>
      <c r="BF75" s="1207"/>
      <c r="BG75" s="1207"/>
      <c r="BH75" s="1207"/>
      <c r="BI75" s="1207"/>
      <c r="BJ75" s="1207"/>
      <c r="BK75" s="1207"/>
      <c r="BL75" s="1207"/>
      <c r="BM75" s="1207"/>
      <c r="BN75" s="1207"/>
      <c r="BO75" s="1207"/>
      <c r="BP75" s="1190">
        <v>4.8</v>
      </c>
      <c r="BQ75" s="1190"/>
      <c r="BR75" s="1190"/>
      <c r="BS75" s="1190"/>
      <c r="BT75" s="1190"/>
      <c r="BU75" s="1190"/>
      <c r="BV75" s="1190"/>
      <c r="BW75" s="1190"/>
      <c r="BX75" s="1190">
        <v>4</v>
      </c>
      <c r="BY75" s="1190"/>
      <c r="BZ75" s="1190"/>
      <c r="CA75" s="1190"/>
      <c r="CB75" s="1190"/>
      <c r="CC75" s="1190"/>
      <c r="CD75" s="1190"/>
      <c r="CE75" s="1190"/>
      <c r="CF75" s="1190">
        <v>2.9</v>
      </c>
      <c r="CG75" s="1190"/>
      <c r="CH75" s="1190"/>
      <c r="CI75" s="1190"/>
      <c r="CJ75" s="1190"/>
      <c r="CK75" s="1190"/>
      <c r="CL75" s="1190"/>
      <c r="CM75" s="1190"/>
      <c r="CN75" s="1190">
        <v>2.6</v>
      </c>
      <c r="CO75" s="1190"/>
      <c r="CP75" s="1190"/>
      <c r="CQ75" s="1190"/>
      <c r="CR75" s="1190"/>
      <c r="CS75" s="1190"/>
      <c r="CT75" s="1190"/>
      <c r="CU75" s="1190"/>
      <c r="CV75" s="1190">
        <v>2.8</v>
      </c>
      <c r="CW75" s="1190"/>
      <c r="CX75" s="1190"/>
      <c r="CY75" s="1190"/>
      <c r="CZ75" s="1190"/>
      <c r="DA75" s="1190"/>
      <c r="DB75" s="1190"/>
      <c r="DC75" s="1190"/>
    </row>
    <row r="76" spans="2:107" ht="13.2" x14ac:dyDescent="0.2">
      <c r="B76" s="10"/>
      <c r="G76" s="1205"/>
      <c r="H76" s="1205"/>
      <c r="I76" s="1200"/>
      <c r="J76" s="1200"/>
      <c r="K76" s="1206"/>
      <c r="L76" s="1206"/>
      <c r="M76" s="1206"/>
      <c r="N76" s="1206"/>
      <c r="AM76" s="19"/>
      <c r="AN76" s="1207"/>
      <c r="AO76" s="1207"/>
      <c r="AP76" s="1207"/>
      <c r="AQ76" s="1207"/>
      <c r="AR76" s="1207"/>
      <c r="AS76" s="1207"/>
      <c r="AT76" s="1207"/>
      <c r="AU76" s="1207"/>
      <c r="AV76" s="1207"/>
      <c r="AW76" s="1207"/>
      <c r="AX76" s="1207"/>
      <c r="AY76" s="1207"/>
      <c r="AZ76" s="1207"/>
      <c r="BA76" s="1207"/>
      <c r="BB76" s="1207"/>
      <c r="BC76" s="1207"/>
      <c r="BD76" s="1207"/>
      <c r="BE76" s="1207"/>
      <c r="BF76" s="1207"/>
      <c r="BG76" s="1207"/>
      <c r="BH76" s="1207"/>
      <c r="BI76" s="1207"/>
      <c r="BJ76" s="1207"/>
      <c r="BK76" s="1207"/>
      <c r="BL76" s="1207"/>
      <c r="BM76" s="1207"/>
      <c r="BN76" s="1207"/>
      <c r="BO76" s="1207"/>
      <c r="BP76" s="1190"/>
      <c r="BQ76" s="1190"/>
      <c r="BR76" s="1190"/>
      <c r="BS76" s="1190"/>
      <c r="BT76" s="1190"/>
      <c r="BU76" s="1190"/>
      <c r="BV76" s="1190"/>
      <c r="BW76" s="1190"/>
      <c r="BX76" s="1190"/>
      <c r="BY76" s="1190"/>
      <c r="BZ76" s="1190"/>
      <c r="CA76" s="1190"/>
      <c r="CB76" s="1190"/>
      <c r="CC76" s="1190"/>
      <c r="CD76" s="1190"/>
      <c r="CE76" s="1190"/>
      <c r="CF76" s="1190"/>
      <c r="CG76" s="1190"/>
      <c r="CH76" s="1190"/>
      <c r="CI76" s="1190"/>
      <c r="CJ76" s="1190"/>
      <c r="CK76" s="1190"/>
      <c r="CL76" s="1190"/>
      <c r="CM76" s="1190"/>
      <c r="CN76" s="1190"/>
      <c r="CO76" s="1190"/>
      <c r="CP76" s="1190"/>
      <c r="CQ76" s="1190"/>
      <c r="CR76" s="1190"/>
      <c r="CS76" s="1190"/>
      <c r="CT76" s="1190"/>
      <c r="CU76" s="1190"/>
      <c r="CV76" s="1190"/>
      <c r="CW76" s="1190"/>
      <c r="CX76" s="1190"/>
      <c r="CY76" s="1190"/>
      <c r="CZ76" s="1190"/>
      <c r="DA76" s="1190"/>
      <c r="DB76" s="1190"/>
      <c r="DC76" s="1190"/>
    </row>
    <row r="77" spans="2:107" ht="13.2" x14ac:dyDescent="0.2">
      <c r="B77" s="10"/>
      <c r="G77" s="1200"/>
      <c r="H77" s="1200"/>
      <c r="I77" s="1200"/>
      <c r="J77" s="1200"/>
      <c r="K77" s="1210"/>
      <c r="L77" s="1210"/>
      <c r="M77" s="1210"/>
      <c r="N77" s="1210"/>
      <c r="AN77" s="1204" t="s">
        <v>11</v>
      </c>
      <c r="AO77" s="1204"/>
      <c r="AP77" s="1204"/>
      <c r="AQ77" s="1204"/>
      <c r="AR77" s="1204"/>
      <c r="AS77" s="1204"/>
      <c r="AT77" s="1204"/>
      <c r="AU77" s="1204"/>
      <c r="AV77" s="1204"/>
      <c r="AW77" s="1204"/>
      <c r="AX77" s="1204"/>
      <c r="AY77" s="1204"/>
      <c r="AZ77" s="1204"/>
      <c r="BA77" s="1204"/>
      <c r="BB77" s="1207" t="s">
        <v>9</v>
      </c>
      <c r="BC77" s="1207"/>
      <c r="BD77" s="1207"/>
      <c r="BE77" s="1207"/>
      <c r="BF77" s="1207"/>
      <c r="BG77" s="1207"/>
      <c r="BH77" s="1207"/>
      <c r="BI77" s="1207"/>
      <c r="BJ77" s="1207"/>
      <c r="BK77" s="1207"/>
      <c r="BL77" s="1207"/>
      <c r="BM77" s="1207"/>
      <c r="BN77" s="1207"/>
      <c r="BO77" s="1207"/>
      <c r="BP77" s="1190">
        <v>14.9</v>
      </c>
      <c r="BQ77" s="1190"/>
      <c r="BR77" s="1190"/>
      <c r="BS77" s="1190"/>
      <c r="BT77" s="1190"/>
      <c r="BU77" s="1190"/>
      <c r="BV77" s="1190"/>
      <c r="BW77" s="1190"/>
      <c r="BX77" s="1190">
        <v>14.5</v>
      </c>
      <c r="BY77" s="1190"/>
      <c r="BZ77" s="1190"/>
      <c r="CA77" s="1190"/>
      <c r="CB77" s="1190"/>
      <c r="CC77" s="1190"/>
      <c r="CD77" s="1190"/>
      <c r="CE77" s="1190"/>
      <c r="CF77" s="1190">
        <v>13.3</v>
      </c>
      <c r="CG77" s="1190"/>
      <c r="CH77" s="1190"/>
      <c r="CI77" s="1190"/>
      <c r="CJ77" s="1190"/>
      <c r="CK77" s="1190"/>
      <c r="CL77" s="1190"/>
      <c r="CM77" s="1190"/>
      <c r="CN77" s="1190">
        <v>5.4</v>
      </c>
      <c r="CO77" s="1190"/>
      <c r="CP77" s="1190"/>
      <c r="CQ77" s="1190"/>
      <c r="CR77" s="1190"/>
      <c r="CS77" s="1190"/>
      <c r="CT77" s="1190"/>
      <c r="CU77" s="1190"/>
      <c r="CV77" s="1190">
        <v>0</v>
      </c>
      <c r="CW77" s="1190"/>
      <c r="CX77" s="1190"/>
      <c r="CY77" s="1190"/>
      <c r="CZ77" s="1190"/>
      <c r="DA77" s="1190"/>
      <c r="DB77" s="1190"/>
      <c r="DC77" s="1190"/>
    </row>
    <row r="78" spans="2:107" ht="13.2" x14ac:dyDescent="0.2">
      <c r="B78" s="10"/>
      <c r="G78" s="1200"/>
      <c r="H78" s="1200"/>
      <c r="I78" s="1200"/>
      <c r="J78" s="1200"/>
      <c r="K78" s="1210"/>
      <c r="L78" s="1210"/>
      <c r="M78" s="1210"/>
      <c r="N78" s="1210"/>
      <c r="AN78" s="1204"/>
      <c r="AO78" s="1204"/>
      <c r="AP78" s="1204"/>
      <c r="AQ78" s="1204"/>
      <c r="AR78" s="1204"/>
      <c r="AS78" s="1204"/>
      <c r="AT78" s="1204"/>
      <c r="AU78" s="1204"/>
      <c r="AV78" s="1204"/>
      <c r="AW78" s="1204"/>
      <c r="AX78" s="1204"/>
      <c r="AY78" s="1204"/>
      <c r="AZ78" s="1204"/>
      <c r="BA78" s="1204"/>
      <c r="BB78" s="1207"/>
      <c r="BC78" s="1207"/>
      <c r="BD78" s="1207"/>
      <c r="BE78" s="1207"/>
      <c r="BF78" s="1207"/>
      <c r="BG78" s="1207"/>
      <c r="BH78" s="1207"/>
      <c r="BI78" s="1207"/>
      <c r="BJ78" s="1207"/>
      <c r="BK78" s="1207"/>
      <c r="BL78" s="1207"/>
      <c r="BM78" s="1207"/>
      <c r="BN78" s="1207"/>
      <c r="BO78" s="1207"/>
      <c r="BP78" s="1190"/>
      <c r="BQ78" s="1190"/>
      <c r="BR78" s="1190"/>
      <c r="BS78" s="1190"/>
      <c r="BT78" s="1190"/>
      <c r="BU78" s="1190"/>
      <c r="BV78" s="1190"/>
      <c r="BW78" s="1190"/>
      <c r="BX78" s="1190"/>
      <c r="BY78" s="1190"/>
      <c r="BZ78" s="1190"/>
      <c r="CA78" s="1190"/>
      <c r="CB78" s="1190"/>
      <c r="CC78" s="1190"/>
      <c r="CD78" s="1190"/>
      <c r="CE78" s="1190"/>
      <c r="CF78" s="1190"/>
      <c r="CG78" s="1190"/>
      <c r="CH78" s="1190"/>
      <c r="CI78" s="1190"/>
      <c r="CJ78" s="1190"/>
      <c r="CK78" s="1190"/>
      <c r="CL78" s="1190"/>
      <c r="CM78" s="1190"/>
      <c r="CN78" s="1190"/>
      <c r="CO78" s="1190"/>
      <c r="CP78" s="1190"/>
      <c r="CQ78" s="1190"/>
      <c r="CR78" s="1190"/>
      <c r="CS78" s="1190"/>
      <c r="CT78" s="1190"/>
      <c r="CU78" s="1190"/>
      <c r="CV78" s="1190"/>
      <c r="CW78" s="1190"/>
      <c r="CX78" s="1190"/>
      <c r="CY78" s="1190"/>
      <c r="CZ78" s="1190"/>
      <c r="DA78" s="1190"/>
      <c r="DB78" s="1190"/>
      <c r="DC78" s="1190"/>
    </row>
    <row r="79" spans="2:107" ht="13.2" x14ac:dyDescent="0.2">
      <c r="B79" s="10"/>
      <c r="G79" s="1200"/>
      <c r="H79" s="1200"/>
      <c r="I79" s="1209"/>
      <c r="J79" s="1209"/>
      <c r="K79" s="1211"/>
      <c r="L79" s="1211"/>
      <c r="M79" s="1211"/>
      <c r="N79" s="1211"/>
      <c r="AN79" s="1204"/>
      <c r="AO79" s="1204"/>
      <c r="AP79" s="1204"/>
      <c r="AQ79" s="1204"/>
      <c r="AR79" s="1204"/>
      <c r="AS79" s="1204"/>
      <c r="AT79" s="1204"/>
      <c r="AU79" s="1204"/>
      <c r="AV79" s="1204"/>
      <c r="AW79" s="1204"/>
      <c r="AX79" s="1204"/>
      <c r="AY79" s="1204"/>
      <c r="AZ79" s="1204"/>
      <c r="BA79" s="1204"/>
      <c r="BB79" s="1207" t="s">
        <v>13</v>
      </c>
      <c r="BC79" s="1207"/>
      <c r="BD79" s="1207"/>
      <c r="BE79" s="1207"/>
      <c r="BF79" s="1207"/>
      <c r="BG79" s="1207"/>
      <c r="BH79" s="1207"/>
      <c r="BI79" s="1207"/>
      <c r="BJ79" s="1207"/>
      <c r="BK79" s="1207"/>
      <c r="BL79" s="1207"/>
      <c r="BM79" s="1207"/>
      <c r="BN79" s="1207"/>
      <c r="BO79" s="1207"/>
      <c r="BP79" s="1190">
        <v>8.5</v>
      </c>
      <c r="BQ79" s="1190"/>
      <c r="BR79" s="1190"/>
      <c r="BS79" s="1190"/>
      <c r="BT79" s="1190"/>
      <c r="BU79" s="1190"/>
      <c r="BV79" s="1190"/>
      <c r="BW79" s="1190"/>
      <c r="BX79" s="1190">
        <v>8.4</v>
      </c>
      <c r="BY79" s="1190"/>
      <c r="BZ79" s="1190"/>
      <c r="CA79" s="1190"/>
      <c r="CB79" s="1190"/>
      <c r="CC79" s="1190"/>
      <c r="CD79" s="1190"/>
      <c r="CE79" s="1190"/>
      <c r="CF79" s="1190">
        <v>8.4</v>
      </c>
      <c r="CG79" s="1190"/>
      <c r="CH79" s="1190"/>
      <c r="CI79" s="1190"/>
      <c r="CJ79" s="1190"/>
      <c r="CK79" s="1190"/>
      <c r="CL79" s="1190"/>
      <c r="CM79" s="1190"/>
      <c r="CN79" s="1190">
        <v>8.4</v>
      </c>
      <c r="CO79" s="1190"/>
      <c r="CP79" s="1190"/>
      <c r="CQ79" s="1190"/>
      <c r="CR79" s="1190"/>
      <c r="CS79" s="1190"/>
      <c r="CT79" s="1190"/>
      <c r="CU79" s="1190"/>
      <c r="CV79" s="1190">
        <v>8.6</v>
      </c>
      <c r="CW79" s="1190"/>
      <c r="CX79" s="1190"/>
      <c r="CY79" s="1190"/>
      <c r="CZ79" s="1190"/>
      <c r="DA79" s="1190"/>
      <c r="DB79" s="1190"/>
      <c r="DC79" s="1190"/>
    </row>
    <row r="80" spans="2:107" ht="13.2" x14ac:dyDescent="0.2">
      <c r="B80" s="10"/>
      <c r="G80" s="1200"/>
      <c r="H80" s="1200"/>
      <c r="I80" s="1209"/>
      <c r="J80" s="1209"/>
      <c r="K80" s="1211"/>
      <c r="L80" s="1211"/>
      <c r="M80" s="1211"/>
      <c r="N80" s="1211"/>
      <c r="AN80" s="1204"/>
      <c r="AO80" s="1204"/>
      <c r="AP80" s="1204"/>
      <c r="AQ80" s="1204"/>
      <c r="AR80" s="1204"/>
      <c r="AS80" s="1204"/>
      <c r="AT80" s="1204"/>
      <c r="AU80" s="1204"/>
      <c r="AV80" s="1204"/>
      <c r="AW80" s="1204"/>
      <c r="AX80" s="1204"/>
      <c r="AY80" s="1204"/>
      <c r="AZ80" s="1204"/>
      <c r="BA80" s="1204"/>
      <c r="BB80" s="1207"/>
      <c r="BC80" s="1207"/>
      <c r="BD80" s="1207"/>
      <c r="BE80" s="1207"/>
      <c r="BF80" s="1207"/>
      <c r="BG80" s="1207"/>
      <c r="BH80" s="1207"/>
      <c r="BI80" s="1207"/>
      <c r="BJ80" s="1207"/>
      <c r="BK80" s="1207"/>
      <c r="BL80" s="1207"/>
      <c r="BM80" s="1207"/>
      <c r="BN80" s="1207"/>
      <c r="BO80" s="1207"/>
      <c r="BP80" s="1190"/>
      <c r="BQ80" s="1190"/>
      <c r="BR80" s="1190"/>
      <c r="BS80" s="1190"/>
      <c r="BT80" s="1190"/>
      <c r="BU80" s="1190"/>
      <c r="BV80" s="1190"/>
      <c r="BW80" s="1190"/>
      <c r="BX80" s="1190"/>
      <c r="BY80" s="1190"/>
      <c r="BZ80" s="1190"/>
      <c r="CA80" s="1190"/>
      <c r="CB80" s="1190"/>
      <c r="CC80" s="1190"/>
      <c r="CD80" s="1190"/>
      <c r="CE80" s="1190"/>
      <c r="CF80" s="1190"/>
      <c r="CG80" s="1190"/>
      <c r="CH80" s="1190"/>
      <c r="CI80" s="1190"/>
      <c r="CJ80" s="1190"/>
      <c r="CK80" s="1190"/>
      <c r="CL80" s="1190"/>
      <c r="CM80" s="1190"/>
      <c r="CN80" s="1190"/>
      <c r="CO80" s="1190"/>
      <c r="CP80" s="1190"/>
      <c r="CQ80" s="1190"/>
      <c r="CR80" s="1190"/>
      <c r="CS80" s="1190"/>
      <c r="CT80" s="1190"/>
      <c r="CU80" s="1190"/>
      <c r="CV80" s="1190"/>
      <c r="CW80" s="1190"/>
      <c r="CX80" s="1190"/>
      <c r="CY80" s="1190"/>
      <c r="CZ80" s="1190"/>
      <c r="DA80" s="1190"/>
      <c r="DB80" s="1190"/>
      <c r="DC80" s="1190"/>
    </row>
    <row r="81" spans="2:109" ht="13.2" x14ac:dyDescent="0.2">
      <c r="B81" s="10"/>
    </row>
    <row r="82" spans="2:109" ht="16.2"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2"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2" x14ac:dyDescent="0.2">
      <c r="DD84" s="3"/>
      <c r="DE84" s="3"/>
    </row>
    <row r="85" spans="2:109" ht="13.2" x14ac:dyDescent="0.2">
      <c r="DD85" s="3"/>
      <c r="DE85" s="3"/>
    </row>
  </sheetData>
  <sheetProtection algorithmName="SHA-512" hashValue="9ancd80fkdLw1ubOdWBQqpvP07OL8HvkxsA/pPMqDvwLlRyCvDBX2UnIQif4/YcG9HI+vAlDLUOmU6AHbwes2g==" saltValue="jEomCAFVxKt7jiM6KRiHV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90" zoomScaleNormal="90" zoomScaleSheetLayoutView="70"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2" x14ac:dyDescent="0.2">
      <c r="S2" s="5"/>
      <c r="AH2" s="5"/>
    </row>
    <row r="3" spans="1: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2" x14ac:dyDescent="0.2"/>
    <row r="5" spans="1:34" ht="13.2" x14ac:dyDescent="0.2"/>
    <row r="6" spans="1:34" ht="13.2" x14ac:dyDescent="0.2"/>
    <row r="7" spans="1:34" ht="13.2" x14ac:dyDescent="0.2"/>
    <row r="8" spans="1:34" ht="13.2" x14ac:dyDescent="0.2"/>
    <row r="9" spans="1:34" ht="13.2" x14ac:dyDescent="0.2">
      <c r="AH9" s="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oxlHOra/qUD9dHLknlgSohPSpRgGi/WACWsHj2KXyApmso55X2UyYr8b5WqE09hCEBSe1bqYVXg3MrmdKOnYyw==" saltValue="L4w682g0KwIRvtQmUFZw6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90" zoomScaleNormal="90" zoomScaleSheetLayoutView="55"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2" x14ac:dyDescent="0.2">
      <c r="S2" s="5"/>
      <c r="AH2" s="5"/>
    </row>
    <row r="3" spans="2: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2" x14ac:dyDescent="0.2"/>
    <row r="5" spans="2:34" ht="13.2" x14ac:dyDescent="0.2"/>
    <row r="6" spans="2:34" ht="13.2" x14ac:dyDescent="0.2"/>
    <row r="7" spans="2:34" ht="13.2" x14ac:dyDescent="0.2"/>
    <row r="8" spans="2:34" ht="13.2" x14ac:dyDescent="0.2"/>
    <row r="9" spans="2:34" ht="13.2" x14ac:dyDescent="0.2">
      <c r="AH9" s="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c r="AG59" s="5"/>
      <c r="AH59" s="5"/>
    </row>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kIM6XRr2h8p/kUSORhfzeHFbE8xKBY5j8DlMjP+Tp1lq7G5x0v3JCFJtxwKHYTx2QtgMPri8qZTaZ8ZAE/ZPUA==" saltValue="HLYpOlt96PVhoepTFyAUD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49CF9-7EC7-4F4F-8D41-56299A60E883}">
  <sheetPr>
    <pageSetUpPr fitToPage="1"/>
  </sheetPr>
  <dimension ref="B1:EM49"/>
  <sheetViews>
    <sheetView showGridLines="0" workbookViewId="0"/>
  </sheetViews>
  <sheetFormatPr defaultColWidth="0" defaultRowHeight="11.25" customHeight="1" zeroHeight="1" x14ac:dyDescent="0.2"/>
  <cols>
    <col min="1" max="1" width="1.6640625" style="73" customWidth="1"/>
    <col min="2" max="2" width="2.33203125" style="73" customWidth="1"/>
    <col min="3" max="16" width="2.6640625" style="73" customWidth="1"/>
    <col min="17" max="17" width="2.33203125" style="73" customWidth="1"/>
    <col min="18" max="95" width="1.6640625" style="73" customWidth="1"/>
    <col min="96" max="133" width="1.6640625" style="85" customWidth="1"/>
    <col min="134" max="143" width="1.66406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93" t="s">
        <v>146</v>
      </c>
      <c r="DI1" s="694"/>
      <c r="DJ1" s="694"/>
      <c r="DK1" s="694"/>
      <c r="DL1" s="694"/>
      <c r="DM1" s="694"/>
      <c r="DN1" s="695"/>
      <c r="DO1" s="73"/>
      <c r="DP1" s="693" t="s">
        <v>147</v>
      </c>
      <c r="DQ1" s="694"/>
      <c r="DR1" s="694"/>
      <c r="DS1" s="694"/>
      <c r="DT1" s="694"/>
      <c r="DU1" s="694"/>
      <c r="DV1" s="694"/>
      <c r="DW1" s="694"/>
      <c r="DX1" s="694"/>
      <c r="DY1" s="694"/>
      <c r="DZ1" s="694"/>
      <c r="EA1" s="694"/>
      <c r="EB1" s="694"/>
      <c r="EC1" s="695"/>
      <c r="ED1" s="72"/>
      <c r="EE1" s="72"/>
      <c r="EF1" s="72"/>
      <c r="EG1" s="72"/>
      <c r="EH1" s="72"/>
      <c r="EI1" s="72"/>
      <c r="EJ1" s="72"/>
      <c r="EK1" s="72"/>
      <c r="EL1" s="72"/>
      <c r="EM1" s="72"/>
    </row>
    <row r="2" spans="2:143" ht="22.5" customHeight="1" x14ac:dyDescent="0.2">
      <c r="B2" s="74" t="s">
        <v>148</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654" t="s">
        <v>149</v>
      </c>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5"/>
      <c r="AN3" s="655"/>
      <c r="AO3" s="655"/>
      <c r="AP3" s="654" t="s">
        <v>150</v>
      </c>
      <c r="AQ3" s="655"/>
      <c r="AR3" s="655"/>
      <c r="AS3" s="655"/>
      <c r="AT3" s="655"/>
      <c r="AU3" s="655"/>
      <c r="AV3" s="655"/>
      <c r="AW3" s="655"/>
      <c r="AX3" s="655"/>
      <c r="AY3" s="655"/>
      <c r="AZ3" s="655"/>
      <c r="BA3" s="655"/>
      <c r="BB3" s="655"/>
      <c r="BC3" s="655"/>
      <c r="BD3" s="655"/>
      <c r="BE3" s="655"/>
      <c r="BF3" s="655"/>
      <c r="BG3" s="655"/>
      <c r="BH3" s="655"/>
      <c r="BI3" s="655"/>
      <c r="BJ3" s="655"/>
      <c r="BK3" s="655"/>
      <c r="BL3" s="655"/>
      <c r="BM3" s="655"/>
      <c r="BN3" s="655"/>
      <c r="BO3" s="655"/>
      <c r="BP3" s="655"/>
      <c r="BQ3" s="655"/>
      <c r="BR3" s="655"/>
      <c r="BS3" s="655"/>
      <c r="BT3" s="655"/>
      <c r="BU3" s="655"/>
      <c r="BV3" s="655"/>
      <c r="BW3" s="655"/>
      <c r="BX3" s="655"/>
      <c r="BY3" s="655"/>
      <c r="BZ3" s="655"/>
      <c r="CA3" s="655"/>
      <c r="CB3" s="656"/>
      <c r="CD3" s="654" t="s">
        <v>151</v>
      </c>
      <c r="CE3" s="655"/>
      <c r="CF3" s="655"/>
      <c r="CG3" s="655"/>
      <c r="CH3" s="655"/>
      <c r="CI3" s="655"/>
      <c r="CJ3" s="655"/>
      <c r="CK3" s="655"/>
      <c r="CL3" s="655"/>
      <c r="CM3" s="655"/>
      <c r="CN3" s="655"/>
      <c r="CO3" s="655"/>
      <c r="CP3" s="655"/>
      <c r="CQ3" s="655"/>
      <c r="CR3" s="655"/>
      <c r="CS3" s="655"/>
      <c r="CT3" s="655"/>
      <c r="CU3" s="655"/>
      <c r="CV3" s="655"/>
      <c r="CW3" s="655"/>
      <c r="CX3" s="655"/>
      <c r="CY3" s="655"/>
      <c r="CZ3" s="655"/>
      <c r="DA3" s="655"/>
      <c r="DB3" s="655"/>
      <c r="DC3" s="655"/>
      <c r="DD3" s="655"/>
      <c r="DE3" s="655"/>
      <c r="DF3" s="655"/>
      <c r="DG3" s="655"/>
      <c r="DH3" s="655"/>
      <c r="DI3" s="655"/>
      <c r="DJ3" s="655"/>
      <c r="DK3" s="655"/>
      <c r="DL3" s="655"/>
      <c r="DM3" s="655"/>
      <c r="DN3" s="655"/>
      <c r="DO3" s="655"/>
      <c r="DP3" s="655"/>
      <c r="DQ3" s="655"/>
      <c r="DR3" s="655"/>
      <c r="DS3" s="655"/>
      <c r="DT3" s="655"/>
      <c r="DU3" s="655"/>
      <c r="DV3" s="655"/>
      <c r="DW3" s="655"/>
      <c r="DX3" s="655"/>
      <c r="DY3" s="655"/>
      <c r="DZ3" s="655"/>
      <c r="EA3" s="655"/>
      <c r="EB3" s="655"/>
      <c r="EC3" s="656"/>
    </row>
    <row r="4" spans="2:143" ht="11.25" customHeight="1" x14ac:dyDescent="0.2">
      <c r="B4" s="654" t="s">
        <v>24</v>
      </c>
      <c r="C4" s="655"/>
      <c r="D4" s="655"/>
      <c r="E4" s="655"/>
      <c r="F4" s="655"/>
      <c r="G4" s="655"/>
      <c r="H4" s="655"/>
      <c r="I4" s="655"/>
      <c r="J4" s="655"/>
      <c r="K4" s="655"/>
      <c r="L4" s="655"/>
      <c r="M4" s="655"/>
      <c r="N4" s="655"/>
      <c r="O4" s="655"/>
      <c r="P4" s="655"/>
      <c r="Q4" s="656"/>
      <c r="R4" s="654" t="s">
        <v>152</v>
      </c>
      <c r="S4" s="655"/>
      <c r="T4" s="655"/>
      <c r="U4" s="655"/>
      <c r="V4" s="655"/>
      <c r="W4" s="655"/>
      <c r="X4" s="655"/>
      <c r="Y4" s="656"/>
      <c r="Z4" s="654" t="s">
        <v>153</v>
      </c>
      <c r="AA4" s="655"/>
      <c r="AB4" s="655"/>
      <c r="AC4" s="656"/>
      <c r="AD4" s="654" t="s">
        <v>154</v>
      </c>
      <c r="AE4" s="655"/>
      <c r="AF4" s="655"/>
      <c r="AG4" s="655"/>
      <c r="AH4" s="655"/>
      <c r="AI4" s="655"/>
      <c r="AJ4" s="655"/>
      <c r="AK4" s="656"/>
      <c r="AL4" s="654" t="s">
        <v>153</v>
      </c>
      <c r="AM4" s="655"/>
      <c r="AN4" s="655"/>
      <c r="AO4" s="656"/>
      <c r="AP4" s="690" t="s">
        <v>155</v>
      </c>
      <c r="AQ4" s="690"/>
      <c r="AR4" s="690"/>
      <c r="AS4" s="690"/>
      <c r="AT4" s="690"/>
      <c r="AU4" s="690"/>
      <c r="AV4" s="690"/>
      <c r="AW4" s="690"/>
      <c r="AX4" s="690"/>
      <c r="AY4" s="690"/>
      <c r="AZ4" s="690"/>
      <c r="BA4" s="690"/>
      <c r="BB4" s="690"/>
      <c r="BC4" s="690"/>
      <c r="BD4" s="690"/>
      <c r="BE4" s="690"/>
      <c r="BF4" s="690"/>
      <c r="BG4" s="690" t="s">
        <v>156</v>
      </c>
      <c r="BH4" s="690"/>
      <c r="BI4" s="690"/>
      <c r="BJ4" s="690"/>
      <c r="BK4" s="690"/>
      <c r="BL4" s="690"/>
      <c r="BM4" s="690"/>
      <c r="BN4" s="690"/>
      <c r="BO4" s="690" t="s">
        <v>153</v>
      </c>
      <c r="BP4" s="690"/>
      <c r="BQ4" s="690"/>
      <c r="BR4" s="690"/>
      <c r="BS4" s="690" t="s">
        <v>157</v>
      </c>
      <c r="BT4" s="690"/>
      <c r="BU4" s="690"/>
      <c r="BV4" s="690"/>
      <c r="BW4" s="690"/>
      <c r="BX4" s="690"/>
      <c r="BY4" s="690"/>
      <c r="BZ4" s="690"/>
      <c r="CA4" s="690"/>
      <c r="CB4" s="690"/>
      <c r="CD4" s="654" t="s">
        <v>158</v>
      </c>
      <c r="CE4" s="655"/>
      <c r="CF4" s="655"/>
      <c r="CG4" s="655"/>
      <c r="CH4" s="655"/>
      <c r="CI4" s="655"/>
      <c r="CJ4" s="655"/>
      <c r="CK4" s="655"/>
      <c r="CL4" s="655"/>
      <c r="CM4" s="655"/>
      <c r="CN4" s="655"/>
      <c r="CO4" s="655"/>
      <c r="CP4" s="655"/>
      <c r="CQ4" s="655"/>
      <c r="CR4" s="655"/>
      <c r="CS4" s="655"/>
      <c r="CT4" s="655"/>
      <c r="CU4" s="655"/>
      <c r="CV4" s="655"/>
      <c r="CW4" s="655"/>
      <c r="CX4" s="655"/>
      <c r="CY4" s="655"/>
      <c r="CZ4" s="655"/>
      <c r="DA4" s="655"/>
      <c r="DB4" s="655"/>
      <c r="DC4" s="655"/>
      <c r="DD4" s="655"/>
      <c r="DE4" s="655"/>
      <c r="DF4" s="655"/>
      <c r="DG4" s="655"/>
      <c r="DH4" s="655"/>
      <c r="DI4" s="655"/>
      <c r="DJ4" s="655"/>
      <c r="DK4" s="655"/>
      <c r="DL4" s="655"/>
      <c r="DM4" s="655"/>
      <c r="DN4" s="655"/>
      <c r="DO4" s="655"/>
      <c r="DP4" s="655"/>
      <c r="DQ4" s="655"/>
      <c r="DR4" s="655"/>
      <c r="DS4" s="655"/>
      <c r="DT4" s="655"/>
      <c r="DU4" s="655"/>
      <c r="DV4" s="655"/>
      <c r="DW4" s="655"/>
      <c r="DX4" s="655"/>
      <c r="DY4" s="655"/>
      <c r="DZ4" s="655"/>
      <c r="EA4" s="655"/>
      <c r="EB4" s="655"/>
      <c r="EC4" s="656"/>
    </row>
    <row r="5" spans="2:143" ht="11.25" customHeight="1" x14ac:dyDescent="0.2">
      <c r="B5" s="651" t="s">
        <v>159</v>
      </c>
      <c r="C5" s="652"/>
      <c r="D5" s="652"/>
      <c r="E5" s="652"/>
      <c r="F5" s="652"/>
      <c r="G5" s="652"/>
      <c r="H5" s="652"/>
      <c r="I5" s="652"/>
      <c r="J5" s="652"/>
      <c r="K5" s="652"/>
      <c r="L5" s="652"/>
      <c r="M5" s="652"/>
      <c r="N5" s="652"/>
      <c r="O5" s="652"/>
      <c r="P5" s="652"/>
      <c r="Q5" s="653"/>
      <c r="R5" s="648">
        <v>3306731</v>
      </c>
      <c r="S5" s="649"/>
      <c r="T5" s="649"/>
      <c r="U5" s="649"/>
      <c r="V5" s="649"/>
      <c r="W5" s="649"/>
      <c r="X5" s="649"/>
      <c r="Y5" s="677"/>
      <c r="Z5" s="691">
        <v>13.4</v>
      </c>
      <c r="AA5" s="691"/>
      <c r="AB5" s="691"/>
      <c r="AC5" s="691"/>
      <c r="AD5" s="692">
        <v>3306731</v>
      </c>
      <c r="AE5" s="692"/>
      <c r="AF5" s="692"/>
      <c r="AG5" s="692"/>
      <c r="AH5" s="692"/>
      <c r="AI5" s="692"/>
      <c r="AJ5" s="692"/>
      <c r="AK5" s="692"/>
      <c r="AL5" s="678">
        <v>34.799999999999997</v>
      </c>
      <c r="AM5" s="661"/>
      <c r="AN5" s="661"/>
      <c r="AO5" s="679"/>
      <c r="AP5" s="651" t="s">
        <v>160</v>
      </c>
      <c r="AQ5" s="652"/>
      <c r="AR5" s="652"/>
      <c r="AS5" s="652"/>
      <c r="AT5" s="652"/>
      <c r="AU5" s="652"/>
      <c r="AV5" s="652"/>
      <c r="AW5" s="652"/>
      <c r="AX5" s="652"/>
      <c r="AY5" s="652"/>
      <c r="AZ5" s="652"/>
      <c r="BA5" s="652"/>
      <c r="BB5" s="652"/>
      <c r="BC5" s="652"/>
      <c r="BD5" s="652"/>
      <c r="BE5" s="652"/>
      <c r="BF5" s="653"/>
      <c r="BG5" s="596">
        <v>3306130</v>
      </c>
      <c r="BH5" s="597"/>
      <c r="BI5" s="597"/>
      <c r="BJ5" s="597"/>
      <c r="BK5" s="597"/>
      <c r="BL5" s="597"/>
      <c r="BM5" s="597"/>
      <c r="BN5" s="598"/>
      <c r="BO5" s="638">
        <v>100</v>
      </c>
      <c r="BP5" s="638"/>
      <c r="BQ5" s="638"/>
      <c r="BR5" s="638"/>
      <c r="BS5" s="639">
        <v>240267</v>
      </c>
      <c r="BT5" s="639"/>
      <c r="BU5" s="639"/>
      <c r="BV5" s="639"/>
      <c r="BW5" s="639"/>
      <c r="BX5" s="639"/>
      <c r="BY5" s="639"/>
      <c r="BZ5" s="639"/>
      <c r="CA5" s="639"/>
      <c r="CB5" s="673"/>
      <c r="CD5" s="654" t="s">
        <v>155</v>
      </c>
      <c r="CE5" s="655"/>
      <c r="CF5" s="655"/>
      <c r="CG5" s="655"/>
      <c r="CH5" s="655"/>
      <c r="CI5" s="655"/>
      <c r="CJ5" s="655"/>
      <c r="CK5" s="655"/>
      <c r="CL5" s="655"/>
      <c r="CM5" s="655"/>
      <c r="CN5" s="655"/>
      <c r="CO5" s="655"/>
      <c r="CP5" s="655"/>
      <c r="CQ5" s="656"/>
      <c r="CR5" s="654" t="s">
        <v>161</v>
      </c>
      <c r="CS5" s="655"/>
      <c r="CT5" s="655"/>
      <c r="CU5" s="655"/>
      <c r="CV5" s="655"/>
      <c r="CW5" s="655"/>
      <c r="CX5" s="655"/>
      <c r="CY5" s="656"/>
      <c r="CZ5" s="654" t="s">
        <v>153</v>
      </c>
      <c r="DA5" s="655"/>
      <c r="DB5" s="655"/>
      <c r="DC5" s="656"/>
      <c r="DD5" s="654" t="s">
        <v>162</v>
      </c>
      <c r="DE5" s="655"/>
      <c r="DF5" s="655"/>
      <c r="DG5" s="655"/>
      <c r="DH5" s="655"/>
      <c r="DI5" s="655"/>
      <c r="DJ5" s="655"/>
      <c r="DK5" s="655"/>
      <c r="DL5" s="655"/>
      <c r="DM5" s="655"/>
      <c r="DN5" s="655"/>
      <c r="DO5" s="655"/>
      <c r="DP5" s="656"/>
      <c r="DQ5" s="654" t="s">
        <v>163</v>
      </c>
      <c r="DR5" s="655"/>
      <c r="DS5" s="655"/>
      <c r="DT5" s="655"/>
      <c r="DU5" s="655"/>
      <c r="DV5" s="655"/>
      <c r="DW5" s="655"/>
      <c r="DX5" s="655"/>
      <c r="DY5" s="655"/>
      <c r="DZ5" s="655"/>
      <c r="EA5" s="655"/>
      <c r="EB5" s="655"/>
      <c r="EC5" s="656"/>
    </row>
    <row r="6" spans="2:143" ht="11.25" customHeight="1" x14ac:dyDescent="0.2">
      <c r="B6" s="593" t="s">
        <v>164</v>
      </c>
      <c r="C6" s="594"/>
      <c r="D6" s="594"/>
      <c r="E6" s="594"/>
      <c r="F6" s="594"/>
      <c r="G6" s="594"/>
      <c r="H6" s="594"/>
      <c r="I6" s="594"/>
      <c r="J6" s="594"/>
      <c r="K6" s="594"/>
      <c r="L6" s="594"/>
      <c r="M6" s="594"/>
      <c r="N6" s="594"/>
      <c r="O6" s="594"/>
      <c r="P6" s="594"/>
      <c r="Q6" s="595"/>
      <c r="R6" s="596">
        <v>217799</v>
      </c>
      <c r="S6" s="597"/>
      <c r="T6" s="597"/>
      <c r="U6" s="597"/>
      <c r="V6" s="597"/>
      <c r="W6" s="597"/>
      <c r="X6" s="597"/>
      <c r="Y6" s="598"/>
      <c r="Z6" s="638">
        <v>0.9</v>
      </c>
      <c r="AA6" s="638"/>
      <c r="AB6" s="638"/>
      <c r="AC6" s="638"/>
      <c r="AD6" s="639">
        <v>217799</v>
      </c>
      <c r="AE6" s="639"/>
      <c r="AF6" s="639"/>
      <c r="AG6" s="639"/>
      <c r="AH6" s="639"/>
      <c r="AI6" s="639"/>
      <c r="AJ6" s="639"/>
      <c r="AK6" s="639"/>
      <c r="AL6" s="599">
        <v>2.2999999999999998</v>
      </c>
      <c r="AM6" s="600"/>
      <c r="AN6" s="600"/>
      <c r="AO6" s="640"/>
      <c r="AP6" s="593" t="s">
        <v>165</v>
      </c>
      <c r="AQ6" s="594"/>
      <c r="AR6" s="594"/>
      <c r="AS6" s="594"/>
      <c r="AT6" s="594"/>
      <c r="AU6" s="594"/>
      <c r="AV6" s="594"/>
      <c r="AW6" s="594"/>
      <c r="AX6" s="594"/>
      <c r="AY6" s="594"/>
      <c r="AZ6" s="594"/>
      <c r="BA6" s="594"/>
      <c r="BB6" s="594"/>
      <c r="BC6" s="594"/>
      <c r="BD6" s="594"/>
      <c r="BE6" s="594"/>
      <c r="BF6" s="595"/>
      <c r="BG6" s="596">
        <v>3306130</v>
      </c>
      <c r="BH6" s="597"/>
      <c r="BI6" s="597"/>
      <c r="BJ6" s="597"/>
      <c r="BK6" s="597"/>
      <c r="BL6" s="597"/>
      <c r="BM6" s="597"/>
      <c r="BN6" s="598"/>
      <c r="BO6" s="638">
        <v>100</v>
      </c>
      <c r="BP6" s="638"/>
      <c r="BQ6" s="638"/>
      <c r="BR6" s="638"/>
      <c r="BS6" s="639">
        <v>240267</v>
      </c>
      <c r="BT6" s="639"/>
      <c r="BU6" s="639"/>
      <c r="BV6" s="639"/>
      <c r="BW6" s="639"/>
      <c r="BX6" s="639"/>
      <c r="BY6" s="639"/>
      <c r="BZ6" s="639"/>
      <c r="CA6" s="639"/>
      <c r="CB6" s="673"/>
      <c r="CD6" s="651" t="s">
        <v>166</v>
      </c>
      <c r="CE6" s="652"/>
      <c r="CF6" s="652"/>
      <c r="CG6" s="652"/>
      <c r="CH6" s="652"/>
      <c r="CI6" s="652"/>
      <c r="CJ6" s="652"/>
      <c r="CK6" s="652"/>
      <c r="CL6" s="652"/>
      <c r="CM6" s="652"/>
      <c r="CN6" s="652"/>
      <c r="CO6" s="652"/>
      <c r="CP6" s="652"/>
      <c r="CQ6" s="653"/>
      <c r="CR6" s="596">
        <v>160308</v>
      </c>
      <c r="CS6" s="597"/>
      <c r="CT6" s="597"/>
      <c r="CU6" s="597"/>
      <c r="CV6" s="597"/>
      <c r="CW6" s="597"/>
      <c r="CX6" s="597"/>
      <c r="CY6" s="598"/>
      <c r="CZ6" s="678">
        <v>0.7</v>
      </c>
      <c r="DA6" s="661"/>
      <c r="DB6" s="661"/>
      <c r="DC6" s="680"/>
      <c r="DD6" s="602" t="s">
        <v>64</v>
      </c>
      <c r="DE6" s="597"/>
      <c r="DF6" s="597"/>
      <c r="DG6" s="597"/>
      <c r="DH6" s="597"/>
      <c r="DI6" s="597"/>
      <c r="DJ6" s="597"/>
      <c r="DK6" s="597"/>
      <c r="DL6" s="597"/>
      <c r="DM6" s="597"/>
      <c r="DN6" s="597"/>
      <c r="DO6" s="597"/>
      <c r="DP6" s="598"/>
      <c r="DQ6" s="602">
        <v>160308</v>
      </c>
      <c r="DR6" s="597"/>
      <c r="DS6" s="597"/>
      <c r="DT6" s="597"/>
      <c r="DU6" s="597"/>
      <c r="DV6" s="597"/>
      <c r="DW6" s="597"/>
      <c r="DX6" s="597"/>
      <c r="DY6" s="597"/>
      <c r="DZ6" s="597"/>
      <c r="EA6" s="597"/>
      <c r="EB6" s="597"/>
      <c r="EC6" s="637"/>
    </row>
    <row r="7" spans="2:143" ht="11.25" customHeight="1" x14ac:dyDescent="0.2">
      <c r="B7" s="593" t="s">
        <v>167</v>
      </c>
      <c r="C7" s="594"/>
      <c r="D7" s="594"/>
      <c r="E7" s="594"/>
      <c r="F7" s="594"/>
      <c r="G7" s="594"/>
      <c r="H7" s="594"/>
      <c r="I7" s="594"/>
      <c r="J7" s="594"/>
      <c r="K7" s="594"/>
      <c r="L7" s="594"/>
      <c r="M7" s="594"/>
      <c r="N7" s="594"/>
      <c r="O7" s="594"/>
      <c r="P7" s="594"/>
      <c r="Q7" s="595"/>
      <c r="R7" s="596">
        <v>448</v>
      </c>
      <c r="S7" s="597"/>
      <c r="T7" s="597"/>
      <c r="U7" s="597"/>
      <c r="V7" s="597"/>
      <c r="W7" s="597"/>
      <c r="X7" s="597"/>
      <c r="Y7" s="598"/>
      <c r="Z7" s="638">
        <v>0</v>
      </c>
      <c r="AA7" s="638"/>
      <c r="AB7" s="638"/>
      <c r="AC7" s="638"/>
      <c r="AD7" s="639">
        <v>448</v>
      </c>
      <c r="AE7" s="639"/>
      <c r="AF7" s="639"/>
      <c r="AG7" s="639"/>
      <c r="AH7" s="639"/>
      <c r="AI7" s="639"/>
      <c r="AJ7" s="639"/>
      <c r="AK7" s="639"/>
      <c r="AL7" s="599">
        <v>0</v>
      </c>
      <c r="AM7" s="600"/>
      <c r="AN7" s="600"/>
      <c r="AO7" s="640"/>
      <c r="AP7" s="593" t="s">
        <v>168</v>
      </c>
      <c r="AQ7" s="594"/>
      <c r="AR7" s="594"/>
      <c r="AS7" s="594"/>
      <c r="AT7" s="594"/>
      <c r="AU7" s="594"/>
      <c r="AV7" s="594"/>
      <c r="AW7" s="594"/>
      <c r="AX7" s="594"/>
      <c r="AY7" s="594"/>
      <c r="AZ7" s="594"/>
      <c r="BA7" s="594"/>
      <c r="BB7" s="594"/>
      <c r="BC7" s="594"/>
      <c r="BD7" s="594"/>
      <c r="BE7" s="594"/>
      <c r="BF7" s="595"/>
      <c r="BG7" s="596">
        <v>1126572</v>
      </c>
      <c r="BH7" s="597"/>
      <c r="BI7" s="597"/>
      <c r="BJ7" s="597"/>
      <c r="BK7" s="597"/>
      <c r="BL7" s="597"/>
      <c r="BM7" s="597"/>
      <c r="BN7" s="598"/>
      <c r="BO7" s="638">
        <v>34.1</v>
      </c>
      <c r="BP7" s="638"/>
      <c r="BQ7" s="638"/>
      <c r="BR7" s="638"/>
      <c r="BS7" s="639">
        <v>20490</v>
      </c>
      <c r="BT7" s="639"/>
      <c r="BU7" s="639"/>
      <c r="BV7" s="639"/>
      <c r="BW7" s="639"/>
      <c r="BX7" s="639"/>
      <c r="BY7" s="639"/>
      <c r="BZ7" s="639"/>
      <c r="CA7" s="639"/>
      <c r="CB7" s="673"/>
      <c r="CD7" s="593" t="s">
        <v>169</v>
      </c>
      <c r="CE7" s="594"/>
      <c r="CF7" s="594"/>
      <c r="CG7" s="594"/>
      <c r="CH7" s="594"/>
      <c r="CI7" s="594"/>
      <c r="CJ7" s="594"/>
      <c r="CK7" s="594"/>
      <c r="CL7" s="594"/>
      <c r="CM7" s="594"/>
      <c r="CN7" s="594"/>
      <c r="CO7" s="594"/>
      <c r="CP7" s="594"/>
      <c r="CQ7" s="595"/>
      <c r="CR7" s="596">
        <v>5727594</v>
      </c>
      <c r="CS7" s="597"/>
      <c r="CT7" s="597"/>
      <c r="CU7" s="597"/>
      <c r="CV7" s="597"/>
      <c r="CW7" s="597"/>
      <c r="CX7" s="597"/>
      <c r="CY7" s="598"/>
      <c r="CZ7" s="638">
        <v>24.1</v>
      </c>
      <c r="DA7" s="638"/>
      <c r="DB7" s="638"/>
      <c r="DC7" s="638"/>
      <c r="DD7" s="602">
        <v>19380</v>
      </c>
      <c r="DE7" s="597"/>
      <c r="DF7" s="597"/>
      <c r="DG7" s="597"/>
      <c r="DH7" s="597"/>
      <c r="DI7" s="597"/>
      <c r="DJ7" s="597"/>
      <c r="DK7" s="597"/>
      <c r="DL7" s="597"/>
      <c r="DM7" s="597"/>
      <c r="DN7" s="597"/>
      <c r="DO7" s="597"/>
      <c r="DP7" s="598"/>
      <c r="DQ7" s="602">
        <v>5574035</v>
      </c>
      <c r="DR7" s="597"/>
      <c r="DS7" s="597"/>
      <c r="DT7" s="597"/>
      <c r="DU7" s="597"/>
      <c r="DV7" s="597"/>
      <c r="DW7" s="597"/>
      <c r="DX7" s="597"/>
      <c r="DY7" s="597"/>
      <c r="DZ7" s="597"/>
      <c r="EA7" s="597"/>
      <c r="EB7" s="597"/>
      <c r="EC7" s="637"/>
    </row>
    <row r="8" spans="2:143" ht="11.25" customHeight="1" x14ac:dyDescent="0.2">
      <c r="B8" s="593" t="s">
        <v>170</v>
      </c>
      <c r="C8" s="594"/>
      <c r="D8" s="594"/>
      <c r="E8" s="594"/>
      <c r="F8" s="594"/>
      <c r="G8" s="594"/>
      <c r="H8" s="594"/>
      <c r="I8" s="594"/>
      <c r="J8" s="594"/>
      <c r="K8" s="594"/>
      <c r="L8" s="594"/>
      <c r="M8" s="594"/>
      <c r="N8" s="594"/>
      <c r="O8" s="594"/>
      <c r="P8" s="594"/>
      <c r="Q8" s="595"/>
      <c r="R8" s="596">
        <v>9627</v>
      </c>
      <c r="S8" s="597"/>
      <c r="T8" s="597"/>
      <c r="U8" s="597"/>
      <c r="V8" s="597"/>
      <c r="W8" s="597"/>
      <c r="X8" s="597"/>
      <c r="Y8" s="598"/>
      <c r="Z8" s="638">
        <v>0</v>
      </c>
      <c r="AA8" s="638"/>
      <c r="AB8" s="638"/>
      <c r="AC8" s="638"/>
      <c r="AD8" s="639">
        <v>9627</v>
      </c>
      <c r="AE8" s="639"/>
      <c r="AF8" s="639"/>
      <c r="AG8" s="639"/>
      <c r="AH8" s="639"/>
      <c r="AI8" s="639"/>
      <c r="AJ8" s="639"/>
      <c r="AK8" s="639"/>
      <c r="AL8" s="599">
        <v>0.1</v>
      </c>
      <c r="AM8" s="600"/>
      <c r="AN8" s="600"/>
      <c r="AO8" s="640"/>
      <c r="AP8" s="593" t="s">
        <v>171</v>
      </c>
      <c r="AQ8" s="594"/>
      <c r="AR8" s="594"/>
      <c r="AS8" s="594"/>
      <c r="AT8" s="594"/>
      <c r="AU8" s="594"/>
      <c r="AV8" s="594"/>
      <c r="AW8" s="594"/>
      <c r="AX8" s="594"/>
      <c r="AY8" s="594"/>
      <c r="AZ8" s="594"/>
      <c r="BA8" s="594"/>
      <c r="BB8" s="594"/>
      <c r="BC8" s="594"/>
      <c r="BD8" s="594"/>
      <c r="BE8" s="594"/>
      <c r="BF8" s="595"/>
      <c r="BG8" s="596">
        <v>47658</v>
      </c>
      <c r="BH8" s="597"/>
      <c r="BI8" s="597"/>
      <c r="BJ8" s="597"/>
      <c r="BK8" s="597"/>
      <c r="BL8" s="597"/>
      <c r="BM8" s="597"/>
      <c r="BN8" s="598"/>
      <c r="BO8" s="638">
        <v>1.4</v>
      </c>
      <c r="BP8" s="638"/>
      <c r="BQ8" s="638"/>
      <c r="BR8" s="638"/>
      <c r="BS8" s="639" t="s">
        <v>64</v>
      </c>
      <c r="BT8" s="639"/>
      <c r="BU8" s="639"/>
      <c r="BV8" s="639"/>
      <c r="BW8" s="639"/>
      <c r="BX8" s="639"/>
      <c r="BY8" s="639"/>
      <c r="BZ8" s="639"/>
      <c r="CA8" s="639"/>
      <c r="CB8" s="673"/>
      <c r="CD8" s="593" t="s">
        <v>172</v>
      </c>
      <c r="CE8" s="594"/>
      <c r="CF8" s="594"/>
      <c r="CG8" s="594"/>
      <c r="CH8" s="594"/>
      <c r="CI8" s="594"/>
      <c r="CJ8" s="594"/>
      <c r="CK8" s="594"/>
      <c r="CL8" s="594"/>
      <c r="CM8" s="594"/>
      <c r="CN8" s="594"/>
      <c r="CO8" s="594"/>
      <c r="CP8" s="594"/>
      <c r="CQ8" s="595"/>
      <c r="CR8" s="596">
        <v>7319002</v>
      </c>
      <c r="CS8" s="597"/>
      <c r="CT8" s="597"/>
      <c r="CU8" s="597"/>
      <c r="CV8" s="597"/>
      <c r="CW8" s="597"/>
      <c r="CX8" s="597"/>
      <c r="CY8" s="598"/>
      <c r="CZ8" s="638">
        <v>30.8</v>
      </c>
      <c r="DA8" s="638"/>
      <c r="DB8" s="638"/>
      <c r="DC8" s="638"/>
      <c r="DD8" s="602">
        <v>31774</v>
      </c>
      <c r="DE8" s="597"/>
      <c r="DF8" s="597"/>
      <c r="DG8" s="597"/>
      <c r="DH8" s="597"/>
      <c r="DI8" s="597"/>
      <c r="DJ8" s="597"/>
      <c r="DK8" s="597"/>
      <c r="DL8" s="597"/>
      <c r="DM8" s="597"/>
      <c r="DN8" s="597"/>
      <c r="DO8" s="597"/>
      <c r="DP8" s="598"/>
      <c r="DQ8" s="602">
        <v>3974335</v>
      </c>
      <c r="DR8" s="597"/>
      <c r="DS8" s="597"/>
      <c r="DT8" s="597"/>
      <c r="DU8" s="597"/>
      <c r="DV8" s="597"/>
      <c r="DW8" s="597"/>
      <c r="DX8" s="597"/>
      <c r="DY8" s="597"/>
      <c r="DZ8" s="597"/>
      <c r="EA8" s="597"/>
      <c r="EB8" s="597"/>
      <c r="EC8" s="637"/>
    </row>
    <row r="9" spans="2:143" ht="11.25" customHeight="1" x14ac:dyDescent="0.2">
      <c r="B9" s="593" t="s">
        <v>173</v>
      </c>
      <c r="C9" s="594"/>
      <c r="D9" s="594"/>
      <c r="E9" s="594"/>
      <c r="F9" s="594"/>
      <c r="G9" s="594"/>
      <c r="H9" s="594"/>
      <c r="I9" s="594"/>
      <c r="J9" s="594"/>
      <c r="K9" s="594"/>
      <c r="L9" s="594"/>
      <c r="M9" s="594"/>
      <c r="N9" s="594"/>
      <c r="O9" s="594"/>
      <c r="P9" s="594"/>
      <c r="Q9" s="595"/>
      <c r="R9" s="596">
        <v>10510</v>
      </c>
      <c r="S9" s="597"/>
      <c r="T9" s="597"/>
      <c r="U9" s="597"/>
      <c r="V9" s="597"/>
      <c r="W9" s="597"/>
      <c r="X9" s="597"/>
      <c r="Y9" s="598"/>
      <c r="Z9" s="638">
        <v>0</v>
      </c>
      <c r="AA9" s="638"/>
      <c r="AB9" s="638"/>
      <c r="AC9" s="638"/>
      <c r="AD9" s="639">
        <v>10510</v>
      </c>
      <c r="AE9" s="639"/>
      <c r="AF9" s="639"/>
      <c r="AG9" s="639"/>
      <c r="AH9" s="639"/>
      <c r="AI9" s="639"/>
      <c r="AJ9" s="639"/>
      <c r="AK9" s="639"/>
      <c r="AL9" s="599">
        <v>0.1</v>
      </c>
      <c r="AM9" s="600"/>
      <c r="AN9" s="600"/>
      <c r="AO9" s="640"/>
      <c r="AP9" s="593" t="s">
        <v>174</v>
      </c>
      <c r="AQ9" s="594"/>
      <c r="AR9" s="594"/>
      <c r="AS9" s="594"/>
      <c r="AT9" s="594"/>
      <c r="AU9" s="594"/>
      <c r="AV9" s="594"/>
      <c r="AW9" s="594"/>
      <c r="AX9" s="594"/>
      <c r="AY9" s="594"/>
      <c r="AZ9" s="594"/>
      <c r="BA9" s="594"/>
      <c r="BB9" s="594"/>
      <c r="BC9" s="594"/>
      <c r="BD9" s="594"/>
      <c r="BE9" s="594"/>
      <c r="BF9" s="595"/>
      <c r="BG9" s="596">
        <v>949712</v>
      </c>
      <c r="BH9" s="597"/>
      <c r="BI9" s="597"/>
      <c r="BJ9" s="597"/>
      <c r="BK9" s="597"/>
      <c r="BL9" s="597"/>
      <c r="BM9" s="597"/>
      <c r="BN9" s="598"/>
      <c r="BO9" s="638">
        <v>28.7</v>
      </c>
      <c r="BP9" s="638"/>
      <c r="BQ9" s="638"/>
      <c r="BR9" s="638"/>
      <c r="BS9" s="639" t="s">
        <v>64</v>
      </c>
      <c r="BT9" s="639"/>
      <c r="BU9" s="639"/>
      <c r="BV9" s="639"/>
      <c r="BW9" s="639"/>
      <c r="BX9" s="639"/>
      <c r="BY9" s="639"/>
      <c r="BZ9" s="639"/>
      <c r="CA9" s="639"/>
      <c r="CB9" s="673"/>
      <c r="CD9" s="593" t="s">
        <v>175</v>
      </c>
      <c r="CE9" s="594"/>
      <c r="CF9" s="594"/>
      <c r="CG9" s="594"/>
      <c r="CH9" s="594"/>
      <c r="CI9" s="594"/>
      <c r="CJ9" s="594"/>
      <c r="CK9" s="594"/>
      <c r="CL9" s="594"/>
      <c r="CM9" s="594"/>
      <c r="CN9" s="594"/>
      <c r="CO9" s="594"/>
      <c r="CP9" s="594"/>
      <c r="CQ9" s="595"/>
      <c r="CR9" s="596">
        <v>1947452</v>
      </c>
      <c r="CS9" s="597"/>
      <c r="CT9" s="597"/>
      <c r="CU9" s="597"/>
      <c r="CV9" s="597"/>
      <c r="CW9" s="597"/>
      <c r="CX9" s="597"/>
      <c r="CY9" s="598"/>
      <c r="CZ9" s="638">
        <v>8.1999999999999993</v>
      </c>
      <c r="DA9" s="638"/>
      <c r="DB9" s="638"/>
      <c r="DC9" s="638"/>
      <c r="DD9" s="602">
        <v>51356</v>
      </c>
      <c r="DE9" s="597"/>
      <c r="DF9" s="597"/>
      <c r="DG9" s="597"/>
      <c r="DH9" s="597"/>
      <c r="DI9" s="597"/>
      <c r="DJ9" s="597"/>
      <c r="DK9" s="597"/>
      <c r="DL9" s="597"/>
      <c r="DM9" s="597"/>
      <c r="DN9" s="597"/>
      <c r="DO9" s="597"/>
      <c r="DP9" s="598"/>
      <c r="DQ9" s="602">
        <v>1481386</v>
      </c>
      <c r="DR9" s="597"/>
      <c r="DS9" s="597"/>
      <c r="DT9" s="597"/>
      <c r="DU9" s="597"/>
      <c r="DV9" s="597"/>
      <c r="DW9" s="597"/>
      <c r="DX9" s="597"/>
      <c r="DY9" s="597"/>
      <c r="DZ9" s="597"/>
      <c r="EA9" s="597"/>
      <c r="EB9" s="597"/>
      <c r="EC9" s="637"/>
    </row>
    <row r="10" spans="2:143" ht="11.25" customHeight="1" x14ac:dyDescent="0.2">
      <c r="B10" s="593" t="s">
        <v>176</v>
      </c>
      <c r="C10" s="594"/>
      <c r="D10" s="594"/>
      <c r="E10" s="594"/>
      <c r="F10" s="594"/>
      <c r="G10" s="594"/>
      <c r="H10" s="594"/>
      <c r="I10" s="594"/>
      <c r="J10" s="594"/>
      <c r="K10" s="594"/>
      <c r="L10" s="594"/>
      <c r="M10" s="594"/>
      <c r="N10" s="594"/>
      <c r="O10" s="594"/>
      <c r="P10" s="594"/>
      <c r="Q10" s="595"/>
      <c r="R10" s="596" t="s">
        <v>64</v>
      </c>
      <c r="S10" s="597"/>
      <c r="T10" s="597"/>
      <c r="U10" s="597"/>
      <c r="V10" s="597"/>
      <c r="W10" s="597"/>
      <c r="X10" s="597"/>
      <c r="Y10" s="598"/>
      <c r="Z10" s="638" t="s">
        <v>64</v>
      </c>
      <c r="AA10" s="638"/>
      <c r="AB10" s="638"/>
      <c r="AC10" s="638"/>
      <c r="AD10" s="639" t="s">
        <v>64</v>
      </c>
      <c r="AE10" s="639"/>
      <c r="AF10" s="639"/>
      <c r="AG10" s="639"/>
      <c r="AH10" s="639"/>
      <c r="AI10" s="639"/>
      <c r="AJ10" s="639"/>
      <c r="AK10" s="639"/>
      <c r="AL10" s="599" t="s">
        <v>64</v>
      </c>
      <c r="AM10" s="600"/>
      <c r="AN10" s="600"/>
      <c r="AO10" s="640"/>
      <c r="AP10" s="593" t="s">
        <v>177</v>
      </c>
      <c r="AQ10" s="594"/>
      <c r="AR10" s="594"/>
      <c r="AS10" s="594"/>
      <c r="AT10" s="594"/>
      <c r="AU10" s="594"/>
      <c r="AV10" s="594"/>
      <c r="AW10" s="594"/>
      <c r="AX10" s="594"/>
      <c r="AY10" s="594"/>
      <c r="AZ10" s="594"/>
      <c r="BA10" s="594"/>
      <c r="BB10" s="594"/>
      <c r="BC10" s="594"/>
      <c r="BD10" s="594"/>
      <c r="BE10" s="594"/>
      <c r="BF10" s="595"/>
      <c r="BG10" s="596">
        <v>57196</v>
      </c>
      <c r="BH10" s="597"/>
      <c r="BI10" s="597"/>
      <c r="BJ10" s="597"/>
      <c r="BK10" s="597"/>
      <c r="BL10" s="597"/>
      <c r="BM10" s="597"/>
      <c r="BN10" s="598"/>
      <c r="BO10" s="638">
        <v>1.7</v>
      </c>
      <c r="BP10" s="638"/>
      <c r="BQ10" s="638"/>
      <c r="BR10" s="638"/>
      <c r="BS10" s="639" t="s">
        <v>64</v>
      </c>
      <c r="BT10" s="639"/>
      <c r="BU10" s="639"/>
      <c r="BV10" s="639"/>
      <c r="BW10" s="639"/>
      <c r="BX10" s="639"/>
      <c r="BY10" s="639"/>
      <c r="BZ10" s="639"/>
      <c r="CA10" s="639"/>
      <c r="CB10" s="673"/>
      <c r="CD10" s="593" t="s">
        <v>178</v>
      </c>
      <c r="CE10" s="594"/>
      <c r="CF10" s="594"/>
      <c r="CG10" s="594"/>
      <c r="CH10" s="594"/>
      <c r="CI10" s="594"/>
      <c r="CJ10" s="594"/>
      <c r="CK10" s="594"/>
      <c r="CL10" s="594"/>
      <c r="CM10" s="594"/>
      <c r="CN10" s="594"/>
      <c r="CO10" s="594"/>
      <c r="CP10" s="594"/>
      <c r="CQ10" s="595"/>
      <c r="CR10" s="596">
        <v>23865</v>
      </c>
      <c r="CS10" s="597"/>
      <c r="CT10" s="597"/>
      <c r="CU10" s="597"/>
      <c r="CV10" s="597"/>
      <c r="CW10" s="597"/>
      <c r="CX10" s="597"/>
      <c r="CY10" s="598"/>
      <c r="CZ10" s="638">
        <v>0.1</v>
      </c>
      <c r="DA10" s="638"/>
      <c r="DB10" s="638"/>
      <c r="DC10" s="638"/>
      <c r="DD10" s="602" t="s">
        <v>64</v>
      </c>
      <c r="DE10" s="597"/>
      <c r="DF10" s="597"/>
      <c r="DG10" s="597"/>
      <c r="DH10" s="597"/>
      <c r="DI10" s="597"/>
      <c r="DJ10" s="597"/>
      <c r="DK10" s="597"/>
      <c r="DL10" s="597"/>
      <c r="DM10" s="597"/>
      <c r="DN10" s="597"/>
      <c r="DO10" s="597"/>
      <c r="DP10" s="598"/>
      <c r="DQ10" s="602">
        <v>23654</v>
      </c>
      <c r="DR10" s="597"/>
      <c r="DS10" s="597"/>
      <c r="DT10" s="597"/>
      <c r="DU10" s="597"/>
      <c r="DV10" s="597"/>
      <c r="DW10" s="597"/>
      <c r="DX10" s="597"/>
      <c r="DY10" s="597"/>
      <c r="DZ10" s="597"/>
      <c r="EA10" s="597"/>
      <c r="EB10" s="597"/>
      <c r="EC10" s="637"/>
    </row>
    <row r="11" spans="2:143" ht="11.25" customHeight="1" x14ac:dyDescent="0.2">
      <c r="B11" s="593" t="s">
        <v>179</v>
      </c>
      <c r="C11" s="594"/>
      <c r="D11" s="594"/>
      <c r="E11" s="594"/>
      <c r="F11" s="594"/>
      <c r="G11" s="594"/>
      <c r="H11" s="594"/>
      <c r="I11" s="594"/>
      <c r="J11" s="594"/>
      <c r="K11" s="594"/>
      <c r="L11" s="594"/>
      <c r="M11" s="594"/>
      <c r="N11" s="594"/>
      <c r="O11" s="594"/>
      <c r="P11" s="594"/>
      <c r="Q11" s="595"/>
      <c r="R11" s="596">
        <v>711893</v>
      </c>
      <c r="S11" s="597"/>
      <c r="T11" s="597"/>
      <c r="U11" s="597"/>
      <c r="V11" s="597"/>
      <c r="W11" s="597"/>
      <c r="X11" s="597"/>
      <c r="Y11" s="598"/>
      <c r="Z11" s="599">
        <v>2.9</v>
      </c>
      <c r="AA11" s="600"/>
      <c r="AB11" s="600"/>
      <c r="AC11" s="601"/>
      <c r="AD11" s="602">
        <v>711893</v>
      </c>
      <c r="AE11" s="597"/>
      <c r="AF11" s="597"/>
      <c r="AG11" s="597"/>
      <c r="AH11" s="597"/>
      <c r="AI11" s="597"/>
      <c r="AJ11" s="597"/>
      <c r="AK11" s="598"/>
      <c r="AL11" s="599">
        <v>7.5</v>
      </c>
      <c r="AM11" s="600"/>
      <c r="AN11" s="600"/>
      <c r="AO11" s="640"/>
      <c r="AP11" s="593" t="s">
        <v>180</v>
      </c>
      <c r="AQ11" s="594"/>
      <c r="AR11" s="594"/>
      <c r="AS11" s="594"/>
      <c r="AT11" s="594"/>
      <c r="AU11" s="594"/>
      <c r="AV11" s="594"/>
      <c r="AW11" s="594"/>
      <c r="AX11" s="594"/>
      <c r="AY11" s="594"/>
      <c r="AZ11" s="594"/>
      <c r="BA11" s="594"/>
      <c r="BB11" s="594"/>
      <c r="BC11" s="594"/>
      <c r="BD11" s="594"/>
      <c r="BE11" s="594"/>
      <c r="BF11" s="595"/>
      <c r="BG11" s="596">
        <v>72006</v>
      </c>
      <c r="BH11" s="597"/>
      <c r="BI11" s="597"/>
      <c r="BJ11" s="597"/>
      <c r="BK11" s="597"/>
      <c r="BL11" s="597"/>
      <c r="BM11" s="597"/>
      <c r="BN11" s="598"/>
      <c r="BO11" s="638">
        <v>2.2000000000000002</v>
      </c>
      <c r="BP11" s="638"/>
      <c r="BQ11" s="638"/>
      <c r="BR11" s="638"/>
      <c r="BS11" s="639">
        <v>20490</v>
      </c>
      <c r="BT11" s="639"/>
      <c r="BU11" s="639"/>
      <c r="BV11" s="639"/>
      <c r="BW11" s="639"/>
      <c r="BX11" s="639"/>
      <c r="BY11" s="639"/>
      <c r="BZ11" s="639"/>
      <c r="CA11" s="639"/>
      <c r="CB11" s="673"/>
      <c r="CD11" s="593" t="s">
        <v>181</v>
      </c>
      <c r="CE11" s="594"/>
      <c r="CF11" s="594"/>
      <c r="CG11" s="594"/>
      <c r="CH11" s="594"/>
      <c r="CI11" s="594"/>
      <c r="CJ11" s="594"/>
      <c r="CK11" s="594"/>
      <c r="CL11" s="594"/>
      <c r="CM11" s="594"/>
      <c r="CN11" s="594"/>
      <c r="CO11" s="594"/>
      <c r="CP11" s="594"/>
      <c r="CQ11" s="595"/>
      <c r="CR11" s="596">
        <v>2315175</v>
      </c>
      <c r="CS11" s="597"/>
      <c r="CT11" s="597"/>
      <c r="CU11" s="597"/>
      <c r="CV11" s="597"/>
      <c r="CW11" s="597"/>
      <c r="CX11" s="597"/>
      <c r="CY11" s="598"/>
      <c r="CZ11" s="638">
        <v>9.8000000000000007</v>
      </c>
      <c r="DA11" s="638"/>
      <c r="DB11" s="638"/>
      <c r="DC11" s="638"/>
      <c r="DD11" s="602">
        <v>1153748</v>
      </c>
      <c r="DE11" s="597"/>
      <c r="DF11" s="597"/>
      <c r="DG11" s="597"/>
      <c r="DH11" s="597"/>
      <c r="DI11" s="597"/>
      <c r="DJ11" s="597"/>
      <c r="DK11" s="597"/>
      <c r="DL11" s="597"/>
      <c r="DM11" s="597"/>
      <c r="DN11" s="597"/>
      <c r="DO11" s="597"/>
      <c r="DP11" s="598"/>
      <c r="DQ11" s="602">
        <v>707705</v>
      </c>
      <c r="DR11" s="597"/>
      <c r="DS11" s="597"/>
      <c r="DT11" s="597"/>
      <c r="DU11" s="597"/>
      <c r="DV11" s="597"/>
      <c r="DW11" s="597"/>
      <c r="DX11" s="597"/>
      <c r="DY11" s="597"/>
      <c r="DZ11" s="597"/>
      <c r="EA11" s="597"/>
      <c r="EB11" s="597"/>
      <c r="EC11" s="637"/>
    </row>
    <row r="12" spans="2:143" ht="11.25" customHeight="1" x14ac:dyDescent="0.2">
      <c r="B12" s="593" t="s">
        <v>182</v>
      </c>
      <c r="C12" s="594"/>
      <c r="D12" s="594"/>
      <c r="E12" s="594"/>
      <c r="F12" s="594"/>
      <c r="G12" s="594"/>
      <c r="H12" s="594"/>
      <c r="I12" s="594"/>
      <c r="J12" s="594"/>
      <c r="K12" s="594"/>
      <c r="L12" s="594"/>
      <c r="M12" s="594"/>
      <c r="N12" s="594"/>
      <c r="O12" s="594"/>
      <c r="P12" s="594"/>
      <c r="Q12" s="595"/>
      <c r="R12" s="596" t="s">
        <v>64</v>
      </c>
      <c r="S12" s="597"/>
      <c r="T12" s="597"/>
      <c r="U12" s="597"/>
      <c r="V12" s="597"/>
      <c r="W12" s="597"/>
      <c r="X12" s="597"/>
      <c r="Y12" s="598"/>
      <c r="Z12" s="638" t="s">
        <v>64</v>
      </c>
      <c r="AA12" s="638"/>
      <c r="AB12" s="638"/>
      <c r="AC12" s="638"/>
      <c r="AD12" s="639" t="s">
        <v>64</v>
      </c>
      <c r="AE12" s="639"/>
      <c r="AF12" s="639"/>
      <c r="AG12" s="639"/>
      <c r="AH12" s="639"/>
      <c r="AI12" s="639"/>
      <c r="AJ12" s="639"/>
      <c r="AK12" s="639"/>
      <c r="AL12" s="599" t="s">
        <v>64</v>
      </c>
      <c r="AM12" s="600"/>
      <c r="AN12" s="600"/>
      <c r="AO12" s="640"/>
      <c r="AP12" s="593" t="s">
        <v>183</v>
      </c>
      <c r="AQ12" s="594"/>
      <c r="AR12" s="594"/>
      <c r="AS12" s="594"/>
      <c r="AT12" s="594"/>
      <c r="AU12" s="594"/>
      <c r="AV12" s="594"/>
      <c r="AW12" s="594"/>
      <c r="AX12" s="594"/>
      <c r="AY12" s="594"/>
      <c r="AZ12" s="594"/>
      <c r="BA12" s="594"/>
      <c r="BB12" s="594"/>
      <c r="BC12" s="594"/>
      <c r="BD12" s="594"/>
      <c r="BE12" s="594"/>
      <c r="BF12" s="595"/>
      <c r="BG12" s="596">
        <v>1811660</v>
      </c>
      <c r="BH12" s="597"/>
      <c r="BI12" s="597"/>
      <c r="BJ12" s="597"/>
      <c r="BK12" s="597"/>
      <c r="BL12" s="597"/>
      <c r="BM12" s="597"/>
      <c r="BN12" s="598"/>
      <c r="BO12" s="638">
        <v>54.8</v>
      </c>
      <c r="BP12" s="638"/>
      <c r="BQ12" s="638"/>
      <c r="BR12" s="638"/>
      <c r="BS12" s="639">
        <v>219777</v>
      </c>
      <c r="BT12" s="639"/>
      <c r="BU12" s="639"/>
      <c r="BV12" s="639"/>
      <c r="BW12" s="639"/>
      <c r="BX12" s="639"/>
      <c r="BY12" s="639"/>
      <c r="BZ12" s="639"/>
      <c r="CA12" s="639"/>
      <c r="CB12" s="673"/>
      <c r="CD12" s="593" t="s">
        <v>184</v>
      </c>
      <c r="CE12" s="594"/>
      <c r="CF12" s="594"/>
      <c r="CG12" s="594"/>
      <c r="CH12" s="594"/>
      <c r="CI12" s="594"/>
      <c r="CJ12" s="594"/>
      <c r="CK12" s="594"/>
      <c r="CL12" s="594"/>
      <c r="CM12" s="594"/>
      <c r="CN12" s="594"/>
      <c r="CO12" s="594"/>
      <c r="CP12" s="594"/>
      <c r="CQ12" s="595"/>
      <c r="CR12" s="596">
        <v>835825</v>
      </c>
      <c r="CS12" s="597"/>
      <c r="CT12" s="597"/>
      <c r="CU12" s="597"/>
      <c r="CV12" s="597"/>
      <c r="CW12" s="597"/>
      <c r="CX12" s="597"/>
      <c r="CY12" s="598"/>
      <c r="CZ12" s="638">
        <v>3.5</v>
      </c>
      <c r="DA12" s="638"/>
      <c r="DB12" s="638"/>
      <c r="DC12" s="638"/>
      <c r="DD12" s="602">
        <v>42096</v>
      </c>
      <c r="DE12" s="597"/>
      <c r="DF12" s="597"/>
      <c r="DG12" s="597"/>
      <c r="DH12" s="597"/>
      <c r="DI12" s="597"/>
      <c r="DJ12" s="597"/>
      <c r="DK12" s="597"/>
      <c r="DL12" s="597"/>
      <c r="DM12" s="597"/>
      <c r="DN12" s="597"/>
      <c r="DO12" s="597"/>
      <c r="DP12" s="598"/>
      <c r="DQ12" s="602">
        <v>540737</v>
      </c>
      <c r="DR12" s="597"/>
      <c r="DS12" s="597"/>
      <c r="DT12" s="597"/>
      <c r="DU12" s="597"/>
      <c r="DV12" s="597"/>
      <c r="DW12" s="597"/>
      <c r="DX12" s="597"/>
      <c r="DY12" s="597"/>
      <c r="DZ12" s="597"/>
      <c r="EA12" s="597"/>
      <c r="EB12" s="597"/>
      <c r="EC12" s="637"/>
    </row>
    <row r="13" spans="2:143" ht="11.25" customHeight="1" x14ac:dyDescent="0.2">
      <c r="B13" s="593" t="s">
        <v>185</v>
      </c>
      <c r="C13" s="594"/>
      <c r="D13" s="594"/>
      <c r="E13" s="594"/>
      <c r="F13" s="594"/>
      <c r="G13" s="594"/>
      <c r="H13" s="594"/>
      <c r="I13" s="594"/>
      <c r="J13" s="594"/>
      <c r="K13" s="594"/>
      <c r="L13" s="594"/>
      <c r="M13" s="594"/>
      <c r="N13" s="594"/>
      <c r="O13" s="594"/>
      <c r="P13" s="594"/>
      <c r="Q13" s="595"/>
      <c r="R13" s="596" t="s">
        <v>64</v>
      </c>
      <c r="S13" s="597"/>
      <c r="T13" s="597"/>
      <c r="U13" s="597"/>
      <c r="V13" s="597"/>
      <c r="W13" s="597"/>
      <c r="X13" s="597"/>
      <c r="Y13" s="598"/>
      <c r="Z13" s="638" t="s">
        <v>64</v>
      </c>
      <c r="AA13" s="638"/>
      <c r="AB13" s="638"/>
      <c r="AC13" s="638"/>
      <c r="AD13" s="639" t="s">
        <v>64</v>
      </c>
      <c r="AE13" s="639"/>
      <c r="AF13" s="639"/>
      <c r="AG13" s="639"/>
      <c r="AH13" s="639"/>
      <c r="AI13" s="639"/>
      <c r="AJ13" s="639"/>
      <c r="AK13" s="639"/>
      <c r="AL13" s="599" t="s">
        <v>64</v>
      </c>
      <c r="AM13" s="600"/>
      <c r="AN13" s="600"/>
      <c r="AO13" s="640"/>
      <c r="AP13" s="593" t="s">
        <v>186</v>
      </c>
      <c r="AQ13" s="594"/>
      <c r="AR13" s="594"/>
      <c r="AS13" s="594"/>
      <c r="AT13" s="594"/>
      <c r="AU13" s="594"/>
      <c r="AV13" s="594"/>
      <c r="AW13" s="594"/>
      <c r="AX13" s="594"/>
      <c r="AY13" s="594"/>
      <c r="AZ13" s="594"/>
      <c r="BA13" s="594"/>
      <c r="BB13" s="594"/>
      <c r="BC13" s="594"/>
      <c r="BD13" s="594"/>
      <c r="BE13" s="594"/>
      <c r="BF13" s="595"/>
      <c r="BG13" s="596">
        <v>1763560</v>
      </c>
      <c r="BH13" s="597"/>
      <c r="BI13" s="597"/>
      <c r="BJ13" s="597"/>
      <c r="BK13" s="597"/>
      <c r="BL13" s="597"/>
      <c r="BM13" s="597"/>
      <c r="BN13" s="598"/>
      <c r="BO13" s="638">
        <v>53.3</v>
      </c>
      <c r="BP13" s="638"/>
      <c r="BQ13" s="638"/>
      <c r="BR13" s="638"/>
      <c r="BS13" s="639">
        <v>219777</v>
      </c>
      <c r="BT13" s="639"/>
      <c r="BU13" s="639"/>
      <c r="BV13" s="639"/>
      <c r="BW13" s="639"/>
      <c r="BX13" s="639"/>
      <c r="BY13" s="639"/>
      <c r="BZ13" s="639"/>
      <c r="CA13" s="639"/>
      <c r="CB13" s="673"/>
      <c r="CD13" s="593" t="s">
        <v>187</v>
      </c>
      <c r="CE13" s="594"/>
      <c r="CF13" s="594"/>
      <c r="CG13" s="594"/>
      <c r="CH13" s="594"/>
      <c r="CI13" s="594"/>
      <c r="CJ13" s="594"/>
      <c r="CK13" s="594"/>
      <c r="CL13" s="594"/>
      <c r="CM13" s="594"/>
      <c r="CN13" s="594"/>
      <c r="CO13" s="594"/>
      <c r="CP13" s="594"/>
      <c r="CQ13" s="595"/>
      <c r="CR13" s="596">
        <v>1567710</v>
      </c>
      <c r="CS13" s="597"/>
      <c r="CT13" s="597"/>
      <c r="CU13" s="597"/>
      <c r="CV13" s="597"/>
      <c r="CW13" s="597"/>
      <c r="CX13" s="597"/>
      <c r="CY13" s="598"/>
      <c r="CZ13" s="638">
        <v>6.6</v>
      </c>
      <c r="DA13" s="638"/>
      <c r="DB13" s="638"/>
      <c r="DC13" s="638"/>
      <c r="DD13" s="602">
        <v>532737</v>
      </c>
      <c r="DE13" s="597"/>
      <c r="DF13" s="597"/>
      <c r="DG13" s="597"/>
      <c r="DH13" s="597"/>
      <c r="DI13" s="597"/>
      <c r="DJ13" s="597"/>
      <c r="DK13" s="597"/>
      <c r="DL13" s="597"/>
      <c r="DM13" s="597"/>
      <c r="DN13" s="597"/>
      <c r="DO13" s="597"/>
      <c r="DP13" s="598"/>
      <c r="DQ13" s="602">
        <v>1238777</v>
      </c>
      <c r="DR13" s="597"/>
      <c r="DS13" s="597"/>
      <c r="DT13" s="597"/>
      <c r="DU13" s="597"/>
      <c r="DV13" s="597"/>
      <c r="DW13" s="597"/>
      <c r="DX13" s="597"/>
      <c r="DY13" s="597"/>
      <c r="DZ13" s="597"/>
      <c r="EA13" s="597"/>
      <c r="EB13" s="597"/>
      <c r="EC13" s="637"/>
    </row>
    <row r="14" spans="2:143" ht="11.25" customHeight="1" x14ac:dyDescent="0.2">
      <c r="B14" s="593" t="s">
        <v>188</v>
      </c>
      <c r="C14" s="594"/>
      <c r="D14" s="594"/>
      <c r="E14" s="594"/>
      <c r="F14" s="594"/>
      <c r="G14" s="594"/>
      <c r="H14" s="594"/>
      <c r="I14" s="594"/>
      <c r="J14" s="594"/>
      <c r="K14" s="594"/>
      <c r="L14" s="594"/>
      <c r="M14" s="594"/>
      <c r="N14" s="594"/>
      <c r="O14" s="594"/>
      <c r="P14" s="594"/>
      <c r="Q14" s="595"/>
      <c r="R14" s="596">
        <v>820</v>
      </c>
      <c r="S14" s="597"/>
      <c r="T14" s="597"/>
      <c r="U14" s="597"/>
      <c r="V14" s="597"/>
      <c r="W14" s="597"/>
      <c r="X14" s="597"/>
      <c r="Y14" s="598"/>
      <c r="Z14" s="638">
        <v>0</v>
      </c>
      <c r="AA14" s="638"/>
      <c r="AB14" s="638"/>
      <c r="AC14" s="638"/>
      <c r="AD14" s="639">
        <v>820</v>
      </c>
      <c r="AE14" s="639"/>
      <c r="AF14" s="639"/>
      <c r="AG14" s="639"/>
      <c r="AH14" s="639"/>
      <c r="AI14" s="639"/>
      <c r="AJ14" s="639"/>
      <c r="AK14" s="639"/>
      <c r="AL14" s="599">
        <v>0</v>
      </c>
      <c r="AM14" s="600"/>
      <c r="AN14" s="600"/>
      <c r="AO14" s="640"/>
      <c r="AP14" s="593" t="s">
        <v>189</v>
      </c>
      <c r="AQ14" s="594"/>
      <c r="AR14" s="594"/>
      <c r="AS14" s="594"/>
      <c r="AT14" s="594"/>
      <c r="AU14" s="594"/>
      <c r="AV14" s="594"/>
      <c r="AW14" s="594"/>
      <c r="AX14" s="594"/>
      <c r="AY14" s="594"/>
      <c r="AZ14" s="594"/>
      <c r="BA14" s="594"/>
      <c r="BB14" s="594"/>
      <c r="BC14" s="594"/>
      <c r="BD14" s="594"/>
      <c r="BE14" s="594"/>
      <c r="BF14" s="595"/>
      <c r="BG14" s="596">
        <v>141486</v>
      </c>
      <c r="BH14" s="597"/>
      <c r="BI14" s="597"/>
      <c r="BJ14" s="597"/>
      <c r="BK14" s="597"/>
      <c r="BL14" s="597"/>
      <c r="BM14" s="597"/>
      <c r="BN14" s="598"/>
      <c r="BO14" s="638">
        <v>4.3</v>
      </c>
      <c r="BP14" s="638"/>
      <c r="BQ14" s="638"/>
      <c r="BR14" s="638"/>
      <c r="BS14" s="639" t="s">
        <v>64</v>
      </c>
      <c r="BT14" s="639"/>
      <c r="BU14" s="639"/>
      <c r="BV14" s="639"/>
      <c r="BW14" s="639"/>
      <c r="BX14" s="639"/>
      <c r="BY14" s="639"/>
      <c r="BZ14" s="639"/>
      <c r="CA14" s="639"/>
      <c r="CB14" s="673"/>
      <c r="CD14" s="593" t="s">
        <v>190</v>
      </c>
      <c r="CE14" s="594"/>
      <c r="CF14" s="594"/>
      <c r="CG14" s="594"/>
      <c r="CH14" s="594"/>
      <c r="CI14" s="594"/>
      <c r="CJ14" s="594"/>
      <c r="CK14" s="594"/>
      <c r="CL14" s="594"/>
      <c r="CM14" s="594"/>
      <c r="CN14" s="594"/>
      <c r="CO14" s="594"/>
      <c r="CP14" s="594"/>
      <c r="CQ14" s="595"/>
      <c r="CR14" s="596">
        <v>581302</v>
      </c>
      <c r="CS14" s="597"/>
      <c r="CT14" s="597"/>
      <c r="CU14" s="597"/>
      <c r="CV14" s="597"/>
      <c r="CW14" s="597"/>
      <c r="CX14" s="597"/>
      <c r="CY14" s="598"/>
      <c r="CZ14" s="638">
        <v>2.4</v>
      </c>
      <c r="DA14" s="638"/>
      <c r="DB14" s="638"/>
      <c r="DC14" s="638"/>
      <c r="DD14" s="602">
        <v>82500</v>
      </c>
      <c r="DE14" s="597"/>
      <c r="DF14" s="597"/>
      <c r="DG14" s="597"/>
      <c r="DH14" s="597"/>
      <c r="DI14" s="597"/>
      <c r="DJ14" s="597"/>
      <c r="DK14" s="597"/>
      <c r="DL14" s="597"/>
      <c r="DM14" s="597"/>
      <c r="DN14" s="597"/>
      <c r="DO14" s="597"/>
      <c r="DP14" s="598"/>
      <c r="DQ14" s="602">
        <v>553168</v>
      </c>
      <c r="DR14" s="597"/>
      <c r="DS14" s="597"/>
      <c r="DT14" s="597"/>
      <c r="DU14" s="597"/>
      <c r="DV14" s="597"/>
      <c r="DW14" s="597"/>
      <c r="DX14" s="597"/>
      <c r="DY14" s="597"/>
      <c r="DZ14" s="597"/>
      <c r="EA14" s="597"/>
      <c r="EB14" s="597"/>
      <c r="EC14" s="637"/>
    </row>
    <row r="15" spans="2:143" ht="11.25" customHeight="1" x14ac:dyDescent="0.2">
      <c r="B15" s="593" t="s">
        <v>191</v>
      </c>
      <c r="C15" s="594"/>
      <c r="D15" s="594"/>
      <c r="E15" s="594"/>
      <c r="F15" s="594"/>
      <c r="G15" s="594"/>
      <c r="H15" s="594"/>
      <c r="I15" s="594"/>
      <c r="J15" s="594"/>
      <c r="K15" s="594"/>
      <c r="L15" s="594"/>
      <c r="M15" s="594"/>
      <c r="N15" s="594"/>
      <c r="O15" s="594"/>
      <c r="P15" s="594"/>
      <c r="Q15" s="595"/>
      <c r="R15" s="596" t="s">
        <v>64</v>
      </c>
      <c r="S15" s="597"/>
      <c r="T15" s="597"/>
      <c r="U15" s="597"/>
      <c r="V15" s="597"/>
      <c r="W15" s="597"/>
      <c r="X15" s="597"/>
      <c r="Y15" s="598"/>
      <c r="Z15" s="638" t="s">
        <v>64</v>
      </c>
      <c r="AA15" s="638"/>
      <c r="AB15" s="638"/>
      <c r="AC15" s="638"/>
      <c r="AD15" s="639" t="s">
        <v>64</v>
      </c>
      <c r="AE15" s="639"/>
      <c r="AF15" s="639"/>
      <c r="AG15" s="639"/>
      <c r="AH15" s="639"/>
      <c r="AI15" s="639"/>
      <c r="AJ15" s="639"/>
      <c r="AK15" s="639"/>
      <c r="AL15" s="599" t="s">
        <v>64</v>
      </c>
      <c r="AM15" s="600"/>
      <c r="AN15" s="600"/>
      <c r="AO15" s="640"/>
      <c r="AP15" s="593" t="s">
        <v>192</v>
      </c>
      <c r="AQ15" s="594"/>
      <c r="AR15" s="594"/>
      <c r="AS15" s="594"/>
      <c r="AT15" s="594"/>
      <c r="AU15" s="594"/>
      <c r="AV15" s="594"/>
      <c r="AW15" s="594"/>
      <c r="AX15" s="594"/>
      <c r="AY15" s="594"/>
      <c r="AZ15" s="594"/>
      <c r="BA15" s="594"/>
      <c r="BB15" s="594"/>
      <c r="BC15" s="594"/>
      <c r="BD15" s="594"/>
      <c r="BE15" s="594"/>
      <c r="BF15" s="595"/>
      <c r="BG15" s="596">
        <v>226412</v>
      </c>
      <c r="BH15" s="597"/>
      <c r="BI15" s="597"/>
      <c r="BJ15" s="597"/>
      <c r="BK15" s="597"/>
      <c r="BL15" s="597"/>
      <c r="BM15" s="597"/>
      <c r="BN15" s="598"/>
      <c r="BO15" s="638">
        <v>6.8</v>
      </c>
      <c r="BP15" s="638"/>
      <c r="BQ15" s="638"/>
      <c r="BR15" s="638"/>
      <c r="BS15" s="639" t="s">
        <v>64</v>
      </c>
      <c r="BT15" s="639"/>
      <c r="BU15" s="639"/>
      <c r="BV15" s="639"/>
      <c r="BW15" s="639"/>
      <c r="BX15" s="639"/>
      <c r="BY15" s="639"/>
      <c r="BZ15" s="639"/>
      <c r="CA15" s="639"/>
      <c r="CB15" s="673"/>
      <c r="CD15" s="593" t="s">
        <v>193</v>
      </c>
      <c r="CE15" s="594"/>
      <c r="CF15" s="594"/>
      <c r="CG15" s="594"/>
      <c r="CH15" s="594"/>
      <c r="CI15" s="594"/>
      <c r="CJ15" s="594"/>
      <c r="CK15" s="594"/>
      <c r="CL15" s="594"/>
      <c r="CM15" s="594"/>
      <c r="CN15" s="594"/>
      <c r="CO15" s="594"/>
      <c r="CP15" s="594"/>
      <c r="CQ15" s="595"/>
      <c r="CR15" s="596">
        <v>1901957</v>
      </c>
      <c r="CS15" s="597"/>
      <c r="CT15" s="597"/>
      <c r="CU15" s="597"/>
      <c r="CV15" s="597"/>
      <c r="CW15" s="597"/>
      <c r="CX15" s="597"/>
      <c r="CY15" s="598"/>
      <c r="CZ15" s="638">
        <v>8</v>
      </c>
      <c r="DA15" s="638"/>
      <c r="DB15" s="638"/>
      <c r="DC15" s="638"/>
      <c r="DD15" s="602">
        <v>393936</v>
      </c>
      <c r="DE15" s="597"/>
      <c r="DF15" s="597"/>
      <c r="DG15" s="597"/>
      <c r="DH15" s="597"/>
      <c r="DI15" s="597"/>
      <c r="DJ15" s="597"/>
      <c r="DK15" s="597"/>
      <c r="DL15" s="597"/>
      <c r="DM15" s="597"/>
      <c r="DN15" s="597"/>
      <c r="DO15" s="597"/>
      <c r="DP15" s="598"/>
      <c r="DQ15" s="602">
        <v>1346194</v>
      </c>
      <c r="DR15" s="597"/>
      <c r="DS15" s="597"/>
      <c r="DT15" s="597"/>
      <c r="DU15" s="597"/>
      <c r="DV15" s="597"/>
      <c r="DW15" s="597"/>
      <c r="DX15" s="597"/>
      <c r="DY15" s="597"/>
      <c r="DZ15" s="597"/>
      <c r="EA15" s="597"/>
      <c r="EB15" s="597"/>
      <c r="EC15" s="637"/>
    </row>
    <row r="16" spans="2:143" ht="11.25" customHeight="1" x14ac:dyDescent="0.2">
      <c r="B16" s="593" t="s">
        <v>194</v>
      </c>
      <c r="C16" s="594"/>
      <c r="D16" s="594"/>
      <c r="E16" s="594"/>
      <c r="F16" s="594"/>
      <c r="G16" s="594"/>
      <c r="H16" s="594"/>
      <c r="I16" s="594"/>
      <c r="J16" s="594"/>
      <c r="K16" s="594"/>
      <c r="L16" s="594"/>
      <c r="M16" s="594"/>
      <c r="N16" s="594"/>
      <c r="O16" s="594"/>
      <c r="P16" s="594"/>
      <c r="Q16" s="595"/>
      <c r="R16" s="596">
        <v>11662</v>
      </c>
      <c r="S16" s="597"/>
      <c r="T16" s="597"/>
      <c r="U16" s="597"/>
      <c r="V16" s="597"/>
      <c r="W16" s="597"/>
      <c r="X16" s="597"/>
      <c r="Y16" s="598"/>
      <c r="Z16" s="638">
        <v>0</v>
      </c>
      <c r="AA16" s="638"/>
      <c r="AB16" s="638"/>
      <c r="AC16" s="638"/>
      <c r="AD16" s="639">
        <v>11662</v>
      </c>
      <c r="AE16" s="639"/>
      <c r="AF16" s="639"/>
      <c r="AG16" s="639"/>
      <c r="AH16" s="639"/>
      <c r="AI16" s="639"/>
      <c r="AJ16" s="639"/>
      <c r="AK16" s="639"/>
      <c r="AL16" s="599">
        <v>0.1</v>
      </c>
      <c r="AM16" s="600"/>
      <c r="AN16" s="600"/>
      <c r="AO16" s="640"/>
      <c r="AP16" s="593" t="s">
        <v>195</v>
      </c>
      <c r="AQ16" s="594"/>
      <c r="AR16" s="594"/>
      <c r="AS16" s="594"/>
      <c r="AT16" s="594"/>
      <c r="AU16" s="594"/>
      <c r="AV16" s="594"/>
      <c r="AW16" s="594"/>
      <c r="AX16" s="594"/>
      <c r="AY16" s="594"/>
      <c r="AZ16" s="594"/>
      <c r="BA16" s="594"/>
      <c r="BB16" s="594"/>
      <c r="BC16" s="594"/>
      <c r="BD16" s="594"/>
      <c r="BE16" s="594"/>
      <c r="BF16" s="595"/>
      <c r="BG16" s="596" t="s">
        <v>64</v>
      </c>
      <c r="BH16" s="597"/>
      <c r="BI16" s="597"/>
      <c r="BJ16" s="597"/>
      <c r="BK16" s="597"/>
      <c r="BL16" s="597"/>
      <c r="BM16" s="597"/>
      <c r="BN16" s="598"/>
      <c r="BO16" s="638" t="s">
        <v>64</v>
      </c>
      <c r="BP16" s="638"/>
      <c r="BQ16" s="638"/>
      <c r="BR16" s="638"/>
      <c r="BS16" s="639" t="s">
        <v>64</v>
      </c>
      <c r="BT16" s="639"/>
      <c r="BU16" s="639"/>
      <c r="BV16" s="639"/>
      <c r="BW16" s="639"/>
      <c r="BX16" s="639"/>
      <c r="BY16" s="639"/>
      <c r="BZ16" s="639"/>
      <c r="CA16" s="639"/>
      <c r="CB16" s="673"/>
      <c r="CD16" s="593" t="s">
        <v>196</v>
      </c>
      <c r="CE16" s="594"/>
      <c r="CF16" s="594"/>
      <c r="CG16" s="594"/>
      <c r="CH16" s="594"/>
      <c r="CI16" s="594"/>
      <c r="CJ16" s="594"/>
      <c r="CK16" s="594"/>
      <c r="CL16" s="594"/>
      <c r="CM16" s="594"/>
      <c r="CN16" s="594"/>
      <c r="CO16" s="594"/>
      <c r="CP16" s="594"/>
      <c r="CQ16" s="595"/>
      <c r="CR16" s="596">
        <v>417318</v>
      </c>
      <c r="CS16" s="597"/>
      <c r="CT16" s="597"/>
      <c r="CU16" s="597"/>
      <c r="CV16" s="597"/>
      <c r="CW16" s="597"/>
      <c r="CX16" s="597"/>
      <c r="CY16" s="598"/>
      <c r="CZ16" s="638">
        <v>1.8</v>
      </c>
      <c r="DA16" s="638"/>
      <c r="DB16" s="638"/>
      <c r="DC16" s="638"/>
      <c r="DD16" s="602" t="s">
        <v>64</v>
      </c>
      <c r="DE16" s="597"/>
      <c r="DF16" s="597"/>
      <c r="DG16" s="597"/>
      <c r="DH16" s="597"/>
      <c r="DI16" s="597"/>
      <c r="DJ16" s="597"/>
      <c r="DK16" s="597"/>
      <c r="DL16" s="597"/>
      <c r="DM16" s="597"/>
      <c r="DN16" s="597"/>
      <c r="DO16" s="597"/>
      <c r="DP16" s="598"/>
      <c r="DQ16" s="602">
        <v>52668</v>
      </c>
      <c r="DR16" s="597"/>
      <c r="DS16" s="597"/>
      <c r="DT16" s="597"/>
      <c r="DU16" s="597"/>
      <c r="DV16" s="597"/>
      <c r="DW16" s="597"/>
      <c r="DX16" s="597"/>
      <c r="DY16" s="597"/>
      <c r="DZ16" s="597"/>
      <c r="EA16" s="597"/>
      <c r="EB16" s="597"/>
      <c r="EC16" s="637"/>
    </row>
    <row r="17" spans="2:133" ht="11.25" customHeight="1" x14ac:dyDescent="0.2">
      <c r="B17" s="593" t="s">
        <v>197</v>
      </c>
      <c r="C17" s="594"/>
      <c r="D17" s="594"/>
      <c r="E17" s="594"/>
      <c r="F17" s="594"/>
      <c r="G17" s="594"/>
      <c r="H17" s="594"/>
      <c r="I17" s="594"/>
      <c r="J17" s="594"/>
      <c r="K17" s="594"/>
      <c r="L17" s="594"/>
      <c r="M17" s="594"/>
      <c r="N17" s="594"/>
      <c r="O17" s="594"/>
      <c r="P17" s="594"/>
      <c r="Q17" s="595"/>
      <c r="R17" s="596">
        <v>42442</v>
      </c>
      <c r="S17" s="597"/>
      <c r="T17" s="597"/>
      <c r="U17" s="597"/>
      <c r="V17" s="597"/>
      <c r="W17" s="597"/>
      <c r="X17" s="597"/>
      <c r="Y17" s="598"/>
      <c r="Z17" s="638">
        <v>0.2</v>
      </c>
      <c r="AA17" s="638"/>
      <c r="AB17" s="638"/>
      <c r="AC17" s="638"/>
      <c r="AD17" s="639">
        <v>42442</v>
      </c>
      <c r="AE17" s="639"/>
      <c r="AF17" s="639"/>
      <c r="AG17" s="639"/>
      <c r="AH17" s="639"/>
      <c r="AI17" s="639"/>
      <c r="AJ17" s="639"/>
      <c r="AK17" s="639"/>
      <c r="AL17" s="599">
        <v>0.4</v>
      </c>
      <c r="AM17" s="600"/>
      <c r="AN17" s="600"/>
      <c r="AO17" s="640"/>
      <c r="AP17" s="593" t="s">
        <v>198</v>
      </c>
      <c r="AQ17" s="594"/>
      <c r="AR17" s="594"/>
      <c r="AS17" s="594"/>
      <c r="AT17" s="594"/>
      <c r="AU17" s="594"/>
      <c r="AV17" s="594"/>
      <c r="AW17" s="594"/>
      <c r="AX17" s="594"/>
      <c r="AY17" s="594"/>
      <c r="AZ17" s="594"/>
      <c r="BA17" s="594"/>
      <c r="BB17" s="594"/>
      <c r="BC17" s="594"/>
      <c r="BD17" s="594"/>
      <c r="BE17" s="594"/>
      <c r="BF17" s="595"/>
      <c r="BG17" s="596" t="s">
        <v>64</v>
      </c>
      <c r="BH17" s="597"/>
      <c r="BI17" s="597"/>
      <c r="BJ17" s="597"/>
      <c r="BK17" s="597"/>
      <c r="BL17" s="597"/>
      <c r="BM17" s="597"/>
      <c r="BN17" s="598"/>
      <c r="BO17" s="638" t="s">
        <v>64</v>
      </c>
      <c r="BP17" s="638"/>
      <c r="BQ17" s="638"/>
      <c r="BR17" s="638"/>
      <c r="BS17" s="639" t="s">
        <v>64</v>
      </c>
      <c r="BT17" s="639"/>
      <c r="BU17" s="639"/>
      <c r="BV17" s="639"/>
      <c r="BW17" s="639"/>
      <c r="BX17" s="639"/>
      <c r="BY17" s="639"/>
      <c r="BZ17" s="639"/>
      <c r="CA17" s="639"/>
      <c r="CB17" s="673"/>
      <c r="CD17" s="593" t="s">
        <v>199</v>
      </c>
      <c r="CE17" s="594"/>
      <c r="CF17" s="594"/>
      <c r="CG17" s="594"/>
      <c r="CH17" s="594"/>
      <c r="CI17" s="594"/>
      <c r="CJ17" s="594"/>
      <c r="CK17" s="594"/>
      <c r="CL17" s="594"/>
      <c r="CM17" s="594"/>
      <c r="CN17" s="594"/>
      <c r="CO17" s="594"/>
      <c r="CP17" s="594"/>
      <c r="CQ17" s="595"/>
      <c r="CR17" s="596">
        <v>939396</v>
      </c>
      <c r="CS17" s="597"/>
      <c r="CT17" s="597"/>
      <c r="CU17" s="597"/>
      <c r="CV17" s="597"/>
      <c r="CW17" s="597"/>
      <c r="CX17" s="597"/>
      <c r="CY17" s="598"/>
      <c r="CZ17" s="638">
        <v>4</v>
      </c>
      <c r="DA17" s="638"/>
      <c r="DB17" s="638"/>
      <c r="DC17" s="638"/>
      <c r="DD17" s="602" t="s">
        <v>64</v>
      </c>
      <c r="DE17" s="597"/>
      <c r="DF17" s="597"/>
      <c r="DG17" s="597"/>
      <c r="DH17" s="597"/>
      <c r="DI17" s="597"/>
      <c r="DJ17" s="597"/>
      <c r="DK17" s="597"/>
      <c r="DL17" s="597"/>
      <c r="DM17" s="597"/>
      <c r="DN17" s="597"/>
      <c r="DO17" s="597"/>
      <c r="DP17" s="598"/>
      <c r="DQ17" s="602">
        <v>908641</v>
      </c>
      <c r="DR17" s="597"/>
      <c r="DS17" s="597"/>
      <c r="DT17" s="597"/>
      <c r="DU17" s="597"/>
      <c r="DV17" s="597"/>
      <c r="DW17" s="597"/>
      <c r="DX17" s="597"/>
      <c r="DY17" s="597"/>
      <c r="DZ17" s="597"/>
      <c r="EA17" s="597"/>
      <c r="EB17" s="597"/>
      <c r="EC17" s="637"/>
    </row>
    <row r="18" spans="2:133" ht="11.25" customHeight="1" x14ac:dyDescent="0.2">
      <c r="B18" s="593" t="s">
        <v>200</v>
      </c>
      <c r="C18" s="594"/>
      <c r="D18" s="594"/>
      <c r="E18" s="594"/>
      <c r="F18" s="594"/>
      <c r="G18" s="594"/>
      <c r="H18" s="594"/>
      <c r="I18" s="594"/>
      <c r="J18" s="594"/>
      <c r="K18" s="594"/>
      <c r="L18" s="594"/>
      <c r="M18" s="594"/>
      <c r="N18" s="594"/>
      <c r="O18" s="594"/>
      <c r="P18" s="594"/>
      <c r="Q18" s="595"/>
      <c r="R18" s="596">
        <v>28893</v>
      </c>
      <c r="S18" s="597"/>
      <c r="T18" s="597"/>
      <c r="U18" s="597"/>
      <c r="V18" s="597"/>
      <c r="W18" s="597"/>
      <c r="X18" s="597"/>
      <c r="Y18" s="598"/>
      <c r="Z18" s="638">
        <v>0.1</v>
      </c>
      <c r="AA18" s="638"/>
      <c r="AB18" s="638"/>
      <c r="AC18" s="638"/>
      <c r="AD18" s="639">
        <v>28893</v>
      </c>
      <c r="AE18" s="639"/>
      <c r="AF18" s="639"/>
      <c r="AG18" s="639"/>
      <c r="AH18" s="639"/>
      <c r="AI18" s="639"/>
      <c r="AJ18" s="639"/>
      <c r="AK18" s="639"/>
      <c r="AL18" s="599">
        <v>0.3</v>
      </c>
      <c r="AM18" s="600"/>
      <c r="AN18" s="600"/>
      <c r="AO18" s="640"/>
      <c r="AP18" s="593" t="s">
        <v>201</v>
      </c>
      <c r="AQ18" s="594"/>
      <c r="AR18" s="594"/>
      <c r="AS18" s="594"/>
      <c r="AT18" s="594"/>
      <c r="AU18" s="594"/>
      <c r="AV18" s="594"/>
      <c r="AW18" s="594"/>
      <c r="AX18" s="594"/>
      <c r="AY18" s="594"/>
      <c r="AZ18" s="594"/>
      <c r="BA18" s="594"/>
      <c r="BB18" s="594"/>
      <c r="BC18" s="594"/>
      <c r="BD18" s="594"/>
      <c r="BE18" s="594"/>
      <c r="BF18" s="595"/>
      <c r="BG18" s="596" t="s">
        <v>64</v>
      </c>
      <c r="BH18" s="597"/>
      <c r="BI18" s="597"/>
      <c r="BJ18" s="597"/>
      <c r="BK18" s="597"/>
      <c r="BL18" s="597"/>
      <c r="BM18" s="597"/>
      <c r="BN18" s="598"/>
      <c r="BO18" s="638" t="s">
        <v>64</v>
      </c>
      <c r="BP18" s="638"/>
      <c r="BQ18" s="638"/>
      <c r="BR18" s="638"/>
      <c r="BS18" s="639" t="s">
        <v>64</v>
      </c>
      <c r="BT18" s="639"/>
      <c r="BU18" s="639"/>
      <c r="BV18" s="639"/>
      <c r="BW18" s="639"/>
      <c r="BX18" s="639"/>
      <c r="BY18" s="639"/>
      <c r="BZ18" s="639"/>
      <c r="CA18" s="639"/>
      <c r="CB18" s="673"/>
      <c r="CD18" s="593" t="s">
        <v>202</v>
      </c>
      <c r="CE18" s="594"/>
      <c r="CF18" s="594"/>
      <c r="CG18" s="594"/>
      <c r="CH18" s="594"/>
      <c r="CI18" s="594"/>
      <c r="CJ18" s="594"/>
      <c r="CK18" s="594"/>
      <c r="CL18" s="594"/>
      <c r="CM18" s="594"/>
      <c r="CN18" s="594"/>
      <c r="CO18" s="594"/>
      <c r="CP18" s="594"/>
      <c r="CQ18" s="595"/>
      <c r="CR18" s="596" t="s">
        <v>64</v>
      </c>
      <c r="CS18" s="597"/>
      <c r="CT18" s="597"/>
      <c r="CU18" s="597"/>
      <c r="CV18" s="597"/>
      <c r="CW18" s="597"/>
      <c r="CX18" s="597"/>
      <c r="CY18" s="598"/>
      <c r="CZ18" s="638" t="s">
        <v>64</v>
      </c>
      <c r="DA18" s="638"/>
      <c r="DB18" s="638"/>
      <c r="DC18" s="638"/>
      <c r="DD18" s="602" t="s">
        <v>64</v>
      </c>
      <c r="DE18" s="597"/>
      <c r="DF18" s="597"/>
      <c r="DG18" s="597"/>
      <c r="DH18" s="597"/>
      <c r="DI18" s="597"/>
      <c r="DJ18" s="597"/>
      <c r="DK18" s="597"/>
      <c r="DL18" s="597"/>
      <c r="DM18" s="597"/>
      <c r="DN18" s="597"/>
      <c r="DO18" s="597"/>
      <c r="DP18" s="598"/>
      <c r="DQ18" s="602" t="s">
        <v>64</v>
      </c>
      <c r="DR18" s="597"/>
      <c r="DS18" s="597"/>
      <c r="DT18" s="597"/>
      <c r="DU18" s="597"/>
      <c r="DV18" s="597"/>
      <c r="DW18" s="597"/>
      <c r="DX18" s="597"/>
      <c r="DY18" s="597"/>
      <c r="DZ18" s="597"/>
      <c r="EA18" s="597"/>
      <c r="EB18" s="597"/>
      <c r="EC18" s="637"/>
    </row>
    <row r="19" spans="2:133" ht="11.25" customHeight="1" x14ac:dyDescent="0.2">
      <c r="B19" s="593" t="s">
        <v>203</v>
      </c>
      <c r="C19" s="594"/>
      <c r="D19" s="594"/>
      <c r="E19" s="594"/>
      <c r="F19" s="594"/>
      <c r="G19" s="594"/>
      <c r="H19" s="594"/>
      <c r="I19" s="594"/>
      <c r="J19" s="594"/>
      <c r="K19" s="594"/>
      <c r="L19" s="594"/>
      <c r="M19" s="594"/>
      <c r="N19" s="594"/>
      <c r="O19" s="594"/>
      <c r="P19" s="594"/>
      <c r="Q19" s="595"/>
      <c r="R19" s="596">
        <v>20680</v>
      </c>
      <c r="S19" s="597"/>
      <c r="T19" s="597"/>
      <c r="U19" s="597"/>
      <c r="V19" s="597"/>
      <c r="W19" s="597"/>
      <c r="X19" s="597"/>
      <c r="Y19" s="598"/>
      <c r="Z19" s="638">
        <v>0.1</v>
      </c>
      <c r="AA19" s="638"/>
      <c r="AB19" s="638"/>
      <c r="AC19" s="638"/>
      <c r="AD19" s="639">
        <v>20680</v>
      </c>
      <c r="AE19" s="639"/>
      <c r="AF19" s="639"/>
      <c r="AG19" s="639"/>
      <c r="AH19" s="639"/>
      <c r="AI19" s="639"/>
      <c r="AJ19" s="639"/>
      <c r="AK19" s="639"/>
      <c r="AL19" s="599">
        <v>0.2</v>
      </c>
      <c r="AM19" s="600"/>
      <c r="AN19" s="600"/>
      <c r="AO19" s="640"/>
      <c r="AP19" s="593" t="s">
        <v>204</v>
      </c>
      <c r="AQ19" s="594"/>
      <c r="AR19" s="594"/>
      <c r="AS19" s="594"/>
      <c r="AT19" s="594"/>
      <c r="AU19" s="594"/>
      <c r="AV19" s="594"/>
      <c r="AW19" s="594"/>
      <c r="AX19" s="594"/>
      <c r="AY19" s="594"/>
      <c r="AZ19" s="594"/>
      <c r="BA19" s="594"/>
      <c r="BB19" s="594"/>
      <c r="BC19" s="594"/>
      <c r="BD19" s="594"/>
      <c r="BE19" s="594"/>
      <c r="BF19" s="595"/>
      <c r="BG19" s="596">
        <v>601</v>
      </c>
      <c r="BH19" s="597"/>
      <c r="BI19" s="597"/>
      <c r="BJ19" s="597"/>
      <c r="BK19" s="597"/>
      <c r="BL19" s="597"/>
      <c r="BM19" s="597"/>
      <c r="BN19" s="598"/>
      <c r="BO19" s="638">
        <v>0</v>
      </c>
      <c r="BP19" s="638"/>
      <c r="BQ19" s="638"/>
      <c r="BR19" s="638"/>
      <c r="BS19" s="639" t="s">
        <v>64</v>
      </c>
      <c r="BT19" s="639"/>
      <c r="BU19" s="639"/>
      <c r="BV19" s="639"/>
      <c r="BW19" s="639"/>
      <c r="BX19" s="639"/>
      <c r="BY19" s="639"/>
      <c r="BZ19" s="639"/>
      <c r="CA19" s="639"/>
      <c r="CB19" s="673"/>
      <c r="CD19" s="593" t="s">
        <v>205</v>
      </c>
      <c r="CE19" s="594"/>
      <c r="CF19" s="594"/>
      <c r="CG19" s="594"/>
      <c r="CH19" s="594"/>
      <c r="CI19" s="594"/>
      <c r="CJ19" s="594"/>
      <c r="CK19" s="594"/>
      <c r="CL19" s="594"/>
      <c r="CM19" s="594"/>
      <c r="CN19" s="594"/>
      <c r="CO19" s="594"/>
      <c r="CP19" s="594"/>
      <c r="CQ19" s="595"/>
      <c r="CR19" s="596" t="s">
        <v>64</v>
      </c>
      <c r="CS19" s="597"/>
      <c r="CT19" s="597"/>
      <c r="CU19" s="597"/>
      <c r="CV19" s="597"/>
      <c r="CW19" s="597"/>
      <c r="CX19" s="597"/>
      <c r="CY19" s="598"/>
      <c r="CZ19" s="638" t="s">
        <v>64</v>
      </c>
      <c r="DA19" s="638"/>
      <c r="DB19" s="638"/>
      <c r="DC19" s="638"/>
      <c r="DD19" s="602" t="s">
        <v>64</v>
      </c>
      <c r="DE19" s="597"/>
      <c r="DF19" s="597"/>
      <c r="DG19" s="597"/>
      <c r="DH19" s="597"/>
      <c r="DI19" s="597"/>
      <c r="DJ19" s="597"/>
      <c r="DK19" s="597"/>
      <c r="DL19" s="597"/>
      <c r="DM19" s="597"/>
      <c r="DN19" s="597"/>
      <c r="DO19" s="597"/>
      <c r="DP19" s="598"/>
      <c r="DQ19" s="602" t="s">
        <v>64</v>
      </c>
      <c r="DR19" s="597"/>
      <c r="DS19" s="597"/>
      <c r="DT19" s="597"/>
      <c r="DU19" s="597"/>
      <c r="DV19" s="597"/>
      <c r="DW19" s="597"/>
      <c r="DX19" s="597"/>
      <c r="DY19" s="597"/>
      <c r="DZ19" s="597"/>
      <c r="EA19" s="597"/>
      <c r="EB19" s="597"/>
      <c r="EC19" s="637"/>
    </row>
    <row r="20" spans="2:133" ht="11.25" customHeight="1" x14ac:dyDescent="0.2">
      <c r="B20" s="663" t="s">
        <v>206</v>
      </c>
      <c r="C20" s="664"/>
      <c r="D20" s="664"/>
      <c r="E20" s="664"/>
      <c r="F20" s="664"/>
      <c r="G20" s="664"/>
      <c r="H20" s="664"/>
      <c r="I20" s="664"/>
      <c r="J20" s="664"/>
      <c r="K20" s="664"/>
      <c r="L20" s="664"/>
      <c r="M20" s="664"/>
      <c r="N20" s="664"/>
      <c r="O20" s="664"/>
      <c r="P20" s="664"/>
      <c r="Q20" s="665"/>
      <c r="R20" s="596">
        <v>8213</v>
      </c>
      <c r="S20" s="597"/>
      <c r="T20" s="597"/>
      <c r="U20" s="597"/>
      <c r="V20" s="597"/>
      <c r="W20" s="597"/>
      <c r="X20" s="597"/>
      <c r="Y20" s="598"/>
      <c r="Z20" s="638">
        <v>0</v>
      </c>
      <c r="AA20" s="638"/>
      <c r="AB20" s="638"/>
      <c r="AC20" s="638"/>
      <c r="AD20" s="639">
        <v>8213</v>
      </c>
      <c r="AE20" s="639"/>
      <c r="AF20" s="639"/>
      <c r="AG20" s="639"/>
      <c r="AH20" s="639"/>
      <c r="AI20" s="639"/>
      <c r="AJ20" s="639"/>
      <c r="AK20" s="639"/>
      <c r="AL20" s="599">
        <v>0.1</v>
      </c>
      <c r="AM20" s="600"/>
      <c r="AN20" s="600"/>
      <c r="AO20" s="640"/>
      <c r="AP20" s="593" t="s">
        <v>207</v>
      </c>
      <c r="AQ20" s="594"/>
      <c r="AR20" s="594"/>
      <c r="AS20" s="594"/>
      <c r="AT20" s="594"/>
      <c r="AU20" s="594"/>
      <c r="AV20" s="594"/>
      <c r="AW20" s="594"/>
      <c r="AX20" s="594"/>
      <c r="AY20" s="594"/>
      <c r="AZ20" s="594"/>
      <c r="BA20" s="594"/>
      <c r="BB20" s="594"/>
      <c r="BC20" s="594"/>
      <c r="BD20" s="594"/>
      <c r="BE20" s="594"/>
      <c r="BF20" s="595"/>
      <c r="BG20" s="596">
        <v>601</v>
      </c>
      <c r="BH20" s="597"/>
      <c r="BI20" s="597"/>
      <c r="BJ20" s="597"/>
      <c r="BK20" s="597"/>
      <c r="BL20" s="597"/>
      <c r="BM20" s="597"/>
      <c r="BN20" s="598"/>
      <c r="BO20" s="638">
        <v>0</v>
      </c>
      <c r="BP20" s="638"/>
      <c r="BQ20" s="638"/>
      <c r="BR20" s="638"/>
      <c r="BS20" s="639" t="s">
        <v>64</v>
      </c>
      <c r="BT20" s="639"/>
      <c r="BU20" s="639"/>
      <c r="BV20" s="639"/>
      <c r="BW20" s="639"/>
      <c r="BX20" s="639"/>
      <c r="BY20" s="639"/>
      <c r="BZ20" s="639"/>
      <c r="CA20" s="639"/>
      <c r="CB20" s="673"/>
      <c r="CD20" s="593" t="s">
        <v>208</v>
      </c>
      <c r="CE20" s="594"/>
      <c r="CF20" s="594"/>
      <c r="CG20" s="594"/>
      <c r="CH20" s="594"/>
      <c r="CI20" s="594"/>
      <c r="CJ20" s="594"/>
      <c r="CK20" s="594"/>
      <c r="CL20" s="594"/>
      <c r="CM20" s="594"/>
      <c r="CN20" s="594"/>
      <c r="CO20" s="594"/>
      <c r="CP20" s="594"/>
      <c r="CQ20" s="595"/>
      <c r="CR20" s="596">
        <v>23736904</v>
      </c>
      <c r="CS20" s="597"/>
      <c r="CT20" s="597"/>
      <c r="CU20" s="597"/>
      <c r="CV20" s="597"/>
      <c r="CW20" s="597"/>
      <c r="CX20" s="597"/>
      <c r="CY20" s="598"/>
      <c r="CZ20" s="638">
        <v>100</v>
      </c>
      <c r="DA20" s="638"/>
      <c r="DB20" s="638"/>
      <c r="DC20" s="638"/>
      <c r="DD20" s="602">
        <v>2307527</v>
      </c>
      <c r="DE20" s="597"/>
      <c r="DF20" s="597"/>
      <c r="DG20" s="597"/>
      <c r="DH20" s="597"/>
      <c r="DI20" s="597"/>
      <c r="DJ20" s="597"/>
      <c r="DK20" s="597"/>
      <c r="DL20" s="597"/>
      <c r="DM20" s="597"/>
      <c r="DN20" s="597"/>
      <c r="DO20" s="597"/>
      <c r="DP20" s="598"/>
      <c r="DQ20" s="602">
        <v>16561608</v>
      </c>
      <c r="DR20" s="597"/>
      <c r="DS20" s="597"/>
      <c r="DT20" s="597"/>
      <c r="DU20" s="597"/>
      <c r="DV20" s="597"/>
      <c r="DW20" s="597"/>
      <c r="DX20" s="597"/>
      <c r="DY20" s="597"/>
      <c r="DZ20" s="597"/>
      <c r="EA20" s="597"/>
      <c r="EB20" s="597"/>
      <c r="EC20" s="637"/>
    </row>
    <row r="21" spans="2:133" ht="11.25" customHeight="1" x14ac:dyDescent="0.2">
      <c r="B21" s="593" t="s">
        <v>209</v>
      </c>
      <c r="C21" s="594"/>
      <c r="D21" s="594"/>
      <c r="E21" s="594"/>
      <c r="F21" s="594"/>
      <c r="G21" s="594"/>
      <c r="H21" s="594"/>
      <c r="I21" s="594"/>
      <c r="J21" s="594"/>
      <c r="K21" s="594"/>
      <c r="L21" s="594"/>
      <c r="M21" s="594"/>
      <c r="N21" s="594"/>
      <c r="O21" s="594"/>
      <c r="P21" s="594"/>
      <c r="Q21" s="595"/>
      <c r="R21" s="596">
        <v>5994527</v>
      </c>
      <c r="S21" s="597"/>
      <c r="T21" s="597"/>
      <c r="U21" s="597"/>
      <c r="V21" s="597"/>
      <c r="W21" s="597"/>
      <c r="X21" s="597"/>
      <c r="Y21" s="598"/>
      <c r="Z21" s="638">
        <v>24.3</v>
      </c>
      <c r="AA21" s="638"/>
      <c r="AB21" s="638"/>
      <c r="AC21" s="638"/>
      <c r="AD21" s="639">
        <v>5145110</v>
      </c>
      <c r="AE21" s="639"/>
      <c r="AF21" s="639"/>
      <c r="AG21" s="639"/>
      <c r="AH21" s="639"/>
      <c r="AI21" s="639"/>
      <c r="AJ21" s="639"/>
      <c r="AK21" s="639"/>
      <c r="AL21" s="599">
        <v>54.1</v>
      </c>
      <c r="AM21" s="600"/>
      <c r="AN21" s="600"/>
      <c r="AO21" s="640"/>
      <c r="AP21" s="593" t="s">
        <v>210</v>
      </c>
      <c r="AQ21" s="674"/>
      <c r="AR21" s="674"/>
      <c r="AS21" s="674"/>
      <c r="AT21" s="674"/>
      <c r="AU21" s="674"/>
      <c r="AV21" s="674"/>
      <c r="AW21" s="674"/>
      <c r="AX21" s="674"/>
      <c r="AY21" s="674"/>
      <c r="AZ21" s="674"/>
      <c r="BA21" s="674"/>
      <c r="BB21" s="674"/>
      <c r="BC21" s="674"/>
      <c r="BD21" s="674"/>
      <c r="BE21" s="674"/>
      <c r="BF21" s="675"/>
      <c r="BG21" s="596">
        <v>601</v>
      </c>
      <c r="BH21" s="597"/>
      <c r="BI21" s="597"/>
      <c r="BJ21" s="597"/>
      <c r="BK21" s="597"/>
      <c r="BL21" s="597"/>
      <c r="BM21" s="597"/>
      <c r="BN21" s="598"/>
      <c r="BO21" s="638">
        <v>0</v>
      </c>
      <c r="BP21" s="638"/>
      <c r="BQ21" s="638"/>
      <c r="BR21" s="638"/>
      <c r="BS21" s="639" t="s">
        <v>64</v>
      </c>
      <c r="BT21" s="639"/>
      <c r="BU21" s="639"/>
      <c r="BV21" s="639"/>
      <c r="BW21" s="639"/>
      <c r="BX21" s="639"/>
      <c r="BY21" s="639"/>
      <c r="BZ21" s="639"/>
      <c r="CA21" s="639"/>
      <c r="CB21" s="673"/>
      <c r="CD21" s="577"/>
      <c r="CE21" s="578"/>
      <c r="CF21" s="578"/>
      <c r="CG21" s="578"/>
      <c r="CH21" s="578"/>
      <c r="CI21" s="578"/>
      <c r="CJ21" s="578"/>
      <c r="CK21" s="578"/>
      <c r="CL21" s="578"/>
      <c r="CM21" s="578"/>
      <c r="CN21" s="578"/>
      <c r="CO21" s="578"/>
      <c r="CP21" s="578"/>
      <c r="CQ21" s="579"/>
      <c r="CR21" s="687"/>
      <c r="CS21" s="685"/>
      <c r="CT21" s="685"/>
      <c r="CU21" s="685"/>
      <c r="CV21" s="685"/>
      <c r="CW21" s="685"/>
      <c r="CX21" s="685"/>
      <c r="CY21" s="688"/>
      <c r="CZ21" s="689"/>
      <c r="DA21" s="689"/>
      <c r="DB21" s="689"/>
      <c r="DC21" s="689"/>
      <c r="DD21" s="684"/>
      <c r="DE21" s="685"/>
      <c r="DF21" s="685"/>
      <c r="DG21" s="685"/>
      <c r="DH21" s="685"/>
      <c r="DI21" s="685"/>
      <c r="DJ21" s="685"/>
      <c r="DK21" s="685"/>
      <c r="DL21" s="685"/>
      <c r="DM21" s="685"/>
      <c r="DN21" s="685"/>
      <c r="DO21" s="685"/>
      <c r="DP21" s="688"/>
      <c r="DQ21" s="684"/>
      <c r="DR21" s="685"/>
      <c r="DS21" s="685"/>
      <c r="DT21" s="685"/>
      <c r="DU21" s="685"/>
      <c r="DV21" s="685"/>
      <c r="DW21" s="685"/>
      <c r="DX21" s="685"/>
      <c r="DY21" s="685"/>
      <c r="DZ21" s="685"/>
      <c r="EA21" s="685"/>
      <c r="EB21" s="685"/>
      <c r="EC21" s="686"/>
    </row>
    <row r="22" spans="2:133" ht="11.25" customHeight="1" x14ac:dyDescent="0.2">
      <c r="B22" s="593" t="s">
        <v>211</v>
      </c>
      <c r="C22" s="594"/>
      <c r="D22" s="594"/>
      <c r="E22" s="594"/>
      <c r="F22" s="594"/>
      <c r="G22" s="594"/>
      <c r="H22" s="594"/>
      <c r="I22" s="594"/>
      <c r="J22" s="594"/>
      <c r="K22" s="594"/>
      <c r="L22" s="594"/>
      <c r="M22" s="594"/>
      <c r="N22" s="594"/>
      <c r="O22" s="594"/>
      <c r="P22" s="594"/>
      <c r="Q22" s="595"/>
      <c r="R22" s="596">
        <v>5145110</v>
      </c>
      <c r="S22" s="597"/>
      <c r="T22" s="597"/>
      <c r="U22" s="597"/>
      <c r="V22" s="597"/>
      <c r="W22" s="597"/>
      <c r="X22" s="597"/>
      <c r="Y22" s="598"/>
      <c r="Z22" s="638">
        <v>20.8</v>
      </c>
      <c r="AA22" s="638"/>
      <c r="AB22" s="638"/>
      <c r="AC22" s="638"/>
      <c r="AD22" s="639">
        <v>5145110</v>
      </c>
      <c r="AE22" s="639"/>
      <c r="AF22" s="639"/>
      <c r="AG22" s="639"/>
      <c r="AH22" s="639"/>
      <c r="AI22" s="639"/>
      <c r="AJ22" s="639"/>
      <c r="AK22" s="639"/>
      <c r="AL22" s="599">
        <v>54.1</v>
      </c>
      <c r="AM22" s="600"/>
      <c r="AN22" s="600"/>
      <c r="AO22" s="640"/>
      <c r="AP22" s="593" t="s">
        <v>212</v>
      </c>
      <c r="AQ22" s="674"/>
      <c r="AR22" s="674"/>
      <c r="AS22" s="674"/>
      <c r="AT22" s="674"/>
      <c r="AU22" s="674"/>
      <c r="AV22" s="674"/>
      <c r="AW22" s="674"/>
      <c r="AX22" s="674"/>
      <c r="AY22" s="674"/>
      <c r="AZ22" s="674"/>
      <c r="BA22" s="674"/>
      <c r="BB22" s="674"/>
      <c r="BC22" s="674"/>
      <c r="BD22" s="674"/>
      <c r="BE22" s="674"/>
      <c r="BF22" s="675"/>
      <c r="BG22" s="596" t="s">
        <v>64</v>
      </c>
      <c r="BH22" s="597"/>
      <c r="BI22" s="597"/>
      <c r="BJ22" s="597"/>
      <c r="BK22" s="597"/>
      <c r="BL22" s="597"/>
      <c r="BM22" s="597"/>
      <c r="BN22" s="598"/>
      <c r="BO22" s="638" t="s">
        <v>64</v>
      </c>
      <c r="BP22" s="638"/>
      <c r="BQ22" s="638"/>
      <c r="BR22" s="638"/>
      <c r="BS22" s="639" t="s">
        <v>64</v>
      </c>
      <c r="BT22" s="639"/>
      <c r="BU22" s="639"/>
      <c r="BV22" s="639"/>
      <c r="BW22" s="639"/>
      <c r="BX22" s="639"/>
      <c r="BY22" s="639"/>
      <c r="BZ22" s="639"/>
      <c r="CA22" s="639"/>
      <c r="CB22" s="673"/>
      <c r="CD22" s="654" t="s">
        <v>213</v>
      </c>
      <c r="CE22" s="655"/>
      <c r="CF22" s="655"/>
      <c r="CG22" s="655"/>
      <c r="CH22" s="655"/>
      <c r="CI22" s="655"/>
      <c r="CJ22" s="655"/>
      <c r="CK22" s="655"/>
      <c r="CL22" s="655"/>
      <c r="CM22" s="655"/>
      <c r="CN22" s="655"/>
      <c r="CO22" s="655"/>
      <c r="CP22" s="655"/>
      <c r="CQ22" s="655"/>
      <c r="CR22" s="655"/>
      <c r="CS22" s="655"/>
      <c r="CT22" s="655"/>
      <c r="CU22" s="655"/>
      <c r="CV22" s="655"/>
      <c r="CW22" s="655"/>
      <c r="CX22" s="655"/>
      <c r="CY22" s="655"/>
      <c r="CZ22" s="655"/>
      <c r="DA22" s="655"/>
      <c r="DB22" s="655"/>
      <c r="DC22" s="655"/>
      <c r="DD22" s="655"/>
      <c r="DE22" s="655"/>
      <c r="DF22" s="655"/>
      <c r="DG22" s="655"/>
      <c r="DH22" s="655"/>
      <c r="DI22" s="655"/>
      <c r="DJ22" s="655"/>
      <c r="DK22" s="655"/>
      <c r="DL22" s="655"/>
      <c r="DM22" s="655"/>
      <c r="DN22" s="655"/>
      <c r="DO22" s="655"/>
      <c r="DP22" s="655"/>
      <c r="DQ22" s="655"/>
      <c r="DR22" s="655"/>
      <c r="DS22" s="655"/>
      <c r="DT22" s="655"/>
      <c r="DU22" s="655"/>
      <c r="DV22" s="655"/>
      <c r="DW22" s="655"/>
      <c r="DX22" s="655"/>
      <c r="DY22" s="655"/>
      <c r="DZ22" s="655"/>
      <c r="EA22" s="655"/>
      <c r="EB22" s="655"/>
      <c r="EC22" s="656"/>
    </row>
    <row r="23" spans="2:133" ht="11.25" customHeight="1" x14ac:dyDescent="0.2">
      <c r="B23" s="593" t="s">
        <v>214</v>
      </c>
      <c r="C23" s="594"/>
      <c r="D23" s="594"/>
      <c r="E23" s="594"/>
      <c r="F23" s="594"/>
      <c r="G23" s="594"/>
      <c r="H23" s="594"/>
      <c r="I23" s="594"/>
      <c r="J23" s="594"/>
      <c r="K23" s="594"/>
      <c r="L23" s="594"/>
      <c r="M23" s="594"/>
      <c r="N23" s="594"/>
      <c r="O23" s="594"/>
      <c r="P23" s="594"/>
      <c r="Q23" s="595"/>
      <c r="R23" s="596">
        <v>849417</v>
      </c>
      <c r="S23" s="597"/>
      <c r="T23" s="597"/>
      <c r="U23" s="597"/>
      <c r="V23" s="597"/>
      <c r="W23" s="597"/>
      <c r="X23" s="597"/>
      <c r="Y23" s="598"/>
      <c r="Z23" s="638">
        <v>3.4</v>
      </c>
      <c r="AA23" s="638"/>
      <c r="AB23" s="638"/>
      <c r="AC23" s="638"/>
      <c r="AD23" s="639" t="s">
        <v>64</v>
      </c>
      <c r="AE23" s="639"/>
      <c r="AF23" s="639"/>
      <c r="AG23" s="639"/>
      <c r="AH23" s="639"/>
      <c r="AI23" s="639"/>
      <c r="AJ23" s="639"/>
      <c r="AK23" s="639"/>
      <c r="AL23" s="599" t="s">
        <v>64</v>
      </c>
      <c r="AM23" s="600"/>
      <c r="AN23" s="600"/>
      <c r="AO23" s="640"/>
      <c r="AP23" s="593" t="s">
        <v>215</v>
      </c>
      <c r="AQ23" s="674"/>
      <c r="AR23" s="674"/>
      <c r="AS23" s="674"/>
      <c r="AT23" s="674"/>
      <c r="AU23" s="674"/>
      <c r="AV23" s="674"/>
      <c r="AW23" s="674"/>
      <c r="AX23" s="674"/>
      <c r="AY23" s="674"/>
      <c r="AZ23" s="674"/>
      <c r="BA23" s="674"/>
      <c r="BB23" s="674"/>
      <c r="BC23" s="674"/>
      <c r="BD23" s="674"/>
      <c r="BE23" s="674"/>
      <c r="BF23" s="675"/>
      <c r="BG23" s="596" t="s">
        <v>64</v>
      </c>
      <c r="BH23" s="597"/>
      <c r="BI23" s="597"/>
      <c r="BJ23" s="597"/>
      <c r="BK23" s="597"/>
      <c r="BL23" s="597"/>
      <c r="BM23" s="597"/>
      <c r="BN23" s="598"/>
      <c r="BO23" s="638" t="s">
        <v>64</v>
      </c>
      <c r="BP23" s="638"/>
      <c r="BQ23" s="638"/>
      <c r="BR23" s="638"/>
      <c r="BS23" s="639" t="s">
        <v>64</v>
      </c>
      <c r="BT23" s="639"/>
      <c r="BU23" s="639"/>
      <c r="BV23" s="639"/>
      <c r="BW23" s="639"/>
      <c r="BX23" s="639"/>
      <c r="BY23" s="639"/>
      <c r="BZ23" s="639"/>
      <c r="CA23" s="639"/>
      <c r="CB23" s="673"/>
      <c r="CD23" s="654" t="s">
        <v>155</v>
      </c>
      <c r="CE23" s="655"/>
      <c r="CF23" s="655"/>
      <c r="CG23" s="655"/>
      <c r="CH23" s="655"/>
      <c r="CI23" s="655"/>
      <c r="CJ23" s="655"/>
      <c r="CK23" s="655"/>
      <c r="CL23" s="655"/>
      <c r="CM23" s="655"/>
      <c r="CN23" s="655"/>
      <c r="CO23" s="655"/>
      <c r="CP23" s="655"/>
      <c r="CQ23" s="656"/>
      <c r="CR23" s="654" t="s">
        <v>216</v>
      </c>
      <c r="CS23" s="655"/>
      <c r="CT23" s="655"/>
      <c r="CU23" s="655"/>
      <c r="CV23" s="655"/>
      <c r="CW23" s="655"/>
      <c r="CX23" s="655"/>
      <c r="CY23" s="656"/>
      <c r="CZ23" s="654" t="s">
        <v>217</v>
      </c>
      <c r="DA23" s="655"/>
      <c r="DB23" s="655"/>
      <c r="DC23" s="656"/>
      <c r="DD23" s="654" t="s">
        <v>218</v>
      </c>
      <c r="DE23" s="655"/>
      <c r="DF23" s="655"/>
      <c r="DG23" s="655"/>
      <c r="DH23" s="655"/>
      <c r="DI23" s="655"/>
      <c r="DJ23" s="655"/>
      <c r="DK23" s="656"/>
      <c r="DL23" s="681" t="s">
        <v>219</v>
      </c>
      <c r="DM23" s="682"/>
      <c r="DN23" s="682"/>
      <c r="DO23" s="682"/>
      <c r="DP23" s="682"/>
      <c r="DQ23" s="682"/>
      <c r="DR23" s="682"/>
      <c r="DS23" s="682"/>
      <c r="DT23" s="682"/>
      <c r="DU23" s="682"/>
      <c r="DV23" s="683"/>
      <c r="DW23" s="654" t="s">
        <v>220</v>
      </c>
      <c r="DX23" s="655"/>
      <c r="DY23" s="655"/>
      <c r="DZ23" s="655"/>
      <c r="EA23" s="655"/>
      <c r="EB23" s="655"/>
      <c r="EC23" s="656"/>
    </row>
    <row r="24" spans="2:133" ht="11.25" customHeight="1" x14ac:dyDescent="0.2">
      <c r="B24" s="593" t="s">
        <v>221</v>
      </c>
      <c r="C24" s="594"/>
      <c r="D24" s="594"/>
      <c r="E24" s="594"/>
      <c r="F24" s="594"/>
      <c r="G24" s="594"/>
      <c r="H24" s="594"/>
      <c r="I24" s="594"/>
      <c r="J24" s="594"/>
      <c r="K24" s="594"/>
      <c r="L24" s="594"/>
      <c r="M24" s="594"/>
      <c r="N24" s="594"/>
      <c r="O24" s="594"/>
      <c r="P24" s="594"/>
      <c r="Q24" s="595"/>
      <c r="R24" s="596" t="s">
        <v>64</v>
      </c>
      <c r="S24" s="597"/>
      <c r="T24" s="597"/>
      <c r="U24" s="597"/>
      <c r="V24" s="597"/>
      <c r="W24" s="597"/>
      <c r="X24" s="597"/>
      <c r="Y24" s="598"/>
      <c r="Z24" s="638" t="s">
        <v>64</v>
      </c>
      <c r="AA24" s="638"/>
      <c r="AB24" s="638"/>
      <c r="AC24" s="638"/>
      <c r="AD24" s="639" t="s">
        <v>64</v>
      </c>
      <c r="AE24" s="639"/>
      <c r="AF24" s="639"/>
      <c r="AG24" s="639"/>
      <c r="AH24" s="639"/>
      <c r="AI24" s="639"/>
      <c r="AJ24" s="639"/>
      <c r="AK24" s="639"/>
      <c r="AL24" s="599" t="s">
        <v>64</v>
      </c>
      <c r="AM24" s="600"/>
      <c r="AN24" s="600"/>
      <c r="AO24" s="640"/>
      <c r="AP24" s="593" t="s">
        <v>222</v>
      </c>
      <c r="AQ24" s="674"/>
      <c r="AR24" s="674"/>
      <c r="AS24" s="674"/>
      <c r="AT24" s="674"/>
      <c r="AU24" s="674"/>
      <c r="AV24" s="674"/>
      <c r="AW24" s="674"/>
      <c r="AX24" s="674"/>
      <c r="AY24" s="674"/>
      <c r="AZ24" s="674"/>
      <c r="BA24" s="674"/>
      <c r="BB24" s="674"/>
      <c r="BC24" s="674"/>
      <c r="BD24" s="674"/>
      <c r="BE24" s="674"/>
      <c r="BF24" s="675"/>
      <c r="BG24" s="596" t="s">
        <v>64</v>
      </c>
      <c r="BH24" s="597"/>
      <c r="BI24" s="597"/>
      <c r="BJ24" s="597"/>
      <c r="BK24" s="597"/>
      <c r="BL24" s="597"/>
      <c r="BM24" s="597"/>
      <c r="BN24" s="598"/>
      <c r="BO24" s="638" t="s">
        <v>64</v>
      </c>
      <c r="BP24" s="638"/>
      <c r="BQ24" s="638"/>
      <c r="BR24" s="638"/>
      <c r="BS24" s="639" t="s">
        <v>64</v>
      </c>
      <c r="BT24" s="639"/>
      <c r="BU24" s="639"/>
      <c r="BV24" s="639"/>
      <c r="BW24" s="639"/>
      <c r="BX24" s="639"/>
      <c r="BY24" s="639"/>
      <c r="BZ24" s="639"/>
      <c r="CA24" s="639"/>
      <c r="CB24" s="673"/>
      <c r="CD24" s="651" t="s">
        <v>223</v>
      </c>
      <c r="CE24" s="652"/>
      <c r="CF24" s="652"/>
      <c r="CG24" s="652"/>
      <c r="CH24" s="652"/>
      <c r="CI24" s="652"/>
      <c r="CJ24" s="652"/>
      <c r="CK24" s="652"/>
      <c r="CL24" s="652"/>
      <c r="CM24" s="652"/>
      <c r="CN24" s="652"/>
      <c r="CO24" s="652"/>
      <c r="CP24" s="652"/>
      <c r="CQ24" s="653"/>
      <c r="CR24" s="648">
        <v>8942100</v>
      </c>
      <c r="CS24" s="649"/>
      <c r="CT24" s="649"/>
      <c r="CU24" s="649"/>
      <c r="CV24" s="649"/>
      <c r="CW24" s="649"/>
      <c r="CX24" s="649"/>
      <c r="CY24" s="677"/>
      <c r="CZ24" s="678">
        <v>37.700000000000003</v>
      </c>
      <c r="DA24" s="661"/>
      <c r="DB24" s="661"/>
      <c r="DC24" s="680"/>
      <c r="DD24" s="676">
        <v>5686970</v>
      </c>
      <c r="DE24" s="649"/>
      <c r="DF24" s="649"/>
      <c r="DG24" s="649"/>
      <c r="DH24" s="649"/>
      <c r="DI24" s="649"/>
      <c r="DJ24" s="649"/>
      <c r="DK24" s="677"/>
      <c r="DL24" s="676">
        <v>5069026</v>
      </c>
      <c r="DM24" s="649"/>
      <c r="DN24" s="649"/>
      <c r="DO24" s="649"/>
      <c r="DP24" s="649"/>
      <c r="DQ24" s="649"/>
      <c r="DR24" s="649"/>
      <c r="DS24" s="649"/>
      <c r="DT24" s="649"/>
      <c r="DU24" s="649"/>
      <c r="DV24" s="677"/>
      <c r="DW24" s="678">
        <v>53</v>
      </c>
      <c r="DX24" s="661"/>
      <c r="DY24" s="661"/>
      <c r="DZ24" s="661"/>
      <c r="EA24" s="661"/>
      <c r="EB24" s="661"/>
      <c r="EC24" s="679"/>
    </row>
    <row r="25" spans="2:133" ht="11.25" customHeight="1" x14ac:dyDescent="0.2">
      <c r="B25" s="593" t="s">
        <v>224</v>
      </c>
      <c r="C25" s="594"/>
      <c r="D25" s="594"/>
      <c r="E25" s="594"/>
      <c r="F25" s="594"/>
      <c r="G25" s="594"/>
      <c r="H25" s="594"/>
      <c r="I25" s="594"/>
      <c r="J25" s="594"/>
      <c r="K25" s="594"/>
      <c r="L25" s="594"/>
      <c r="M25" s="594"/>
      <c r="N25" s="594"/>
      <c r="O25" s="594"/>
      <c r="P25" s="594"/>
      <c r="Q25" s="595"/>
      <c r="R25" s="596">
        <v>10335352</v>
      </c>
      <c r="S25" s="597"/>
      <c r="T25" s="597"/>
      <c r="U25" s="597"/>
      <c r="V25" s="597"/>
      <c r="W25" s="597"/>
      <c r="X25" s="597"/>
      <c r="Y25" s="598"/>
      <c r="Z25" s="638">
        <v>41.9</v>
      </c>
      <c r="AA25" s="638"/>
      <c r="AB25" s="638"/>
      <c r="AC25" s="638"/>
      <c r="AD25" s="639">
        <v>9485935</v>
      </c>
      <c r="AE25" s="639"/>
      <c r="AF25" s="639"/>
      <c r="AG25" s="639"/>
      <c r="AH25" s="639"/>
      <c r="AI25" s="639"/>
      <c r="AJ25" s="639"/>
      <c r="AK25" s="639"/>
      <c r="AL25" s="599">
        <v>99.8</v>
      </c>
      <c r="AM25" s="600"/>
      <c r="AN25" s="600"/>
      <c r="AO25" s="640"/>
      <c r="AP25" s="593" t="s">
        <v>225</v>
      </c>
      <c r="AQ25" s="674"/>
      <c r="AR25" s="674"/>
      <c r="AS25" s="674"/>
      <c r="AT25" s="674"/>
      <c r="AU25" s="674"/>
      <c r="AV25" s="674"/>
      <c r="AW25" s="674"/>
      <c r="AX25" s="674"/>
      <c r="AY25" s="674"/>
      <c r="AZ25" s="674"/>
      <c r="BA25" s="674"/>
      <c r="BB25" s="674"/>
      <c r="BC25" s="674"/>
      <c r="BD25" s="674"/>
      <c r="BE25" s="674"/>
      <c r="BF25" s="675"/>
      <c r="BG25" s="596" t="s">
        <v>64</v>
      </c>
      <c r="BH25" s="597"/>
      <c r="BI25" s="597"/>
      <c r="BJ25" s="597"/>
      <c r="BK25" s="597"/>
      <c r="BL25" s="597"/>
      <c r="BM25" s="597"/>
      <c r="BN25" s="598"/>
      <c r="BO25" s="638" t="s">
        <v>64</v>
      </c>
      <c r="BP25" s="638"/>
      <c r="BQ25" s="638"/>
      <c r="BR25" s="638"/>
      <c r="BS25" s="639" t="s">
        <v>64</v>
      </c>
      <c r="BT25" s="639"/>
      <c r="BU25" s="639"/>
      <c r="BV25" s="639"/>
      <c r="BW25" s="639"/>
      <c r="BX25" s="639"/>
      <c r="BY25" s="639"/>
      <c r="BZ25" s="639"/>
      <c r="CA25" s="639"/>
      <c r="CB25" s="673"/>
      <c r="CD25" s="593" t="s">
        <v>226</v>
      </c>
      <c r="CE25" s="594"/>
      <c r="CF25" s="594"/>
      <c r="CG25" s="594"/>
      <c r="CH25" s="594"/>
      <c r="CI25" s="594"/>
      <c r="CJ25" s="594"/>
      <c r="CK25" s="594"/>
      <c r="CL25" s="594"/>
      <c r="CM25" s="594"/>
      <c r="CN25" s="594"/>
      <c r="CO25" s="594"/>
      <c r="CP25" s="594"/>
      <c r="CQ25" s="595"/>
      <c r="CR25" s="596">
        <v>3047107</v>
      </c>
      <c r="CS25" s="609"/>
      <c r="CT25" s="609"/>
      <c r="CU25" s="609"/>
      <c r="CV25" s="609"/>
      <c r="CW25" s="609"/>
      <c r="CX25" s="609"/>
      <c r="CY25" s="610"/>
      <c r="CZ25" s="599">
        <v>12.8</v>
      </c>
      <c r="DA25" s="611"/>
      <c r="DB25" s="611"/>
      <c r="DC25" s="612"/>
      <c r="DD25" s="602">
        <v>2861227</v>
      </c>
      <c r="DE25" s="609"/>
      <c r="DF25" s="609"/>
      <c r="DG25" s="609"/>
      <c r="DH25" s="609"/>
      <c r="DI25" s="609"/>
      <c r="DJ25" s="609"/>
      <c r="DK25" s="610"/>
      <c r="DL25" s="602">
        <v>2793827</v>
      </c>
      <c r="DM25" s="609"/>
      <c r="DN25" s="609"/>
      <c r="DO25" s="609"/>
      <c r="DP25" s="609"/>
      <c r="DQ25" s="609"/>
      <c r="DR25" s="609"/>
      <c r="DS25" s="609"/>
      <c r="DT25" s="609"/>
      <c r="DU25" s="609"/>
      <c r="DV25" s="610"/>
      <c r="DW25" s="599">
        <v>29.2</v>
      </c>
      <c r="DX25" s="611"/>
      <c r="DY25" s="611"/>
      <c r="DZ25" s="611"/>
      <c r="EA25" s="611"/>
      <c r="EB25" s="611"/>
      <c r="EC25" s="627"/>
    </row>
    <row r="26" spans="2:133" ht="11.25" customHeight="1" x14ac:dyDescent="0.2">
      <c r="B26" s="593" t="s">
        <v>227</v>
      </c>
      <c r="C26" s="594"/>
      <c r="D26" s="594"/>
      <c r="E26" s="594"/>
      <c r="F26" s="594"/>
      <c r="G26" s="594"/>
      <c r="H26" s="594"/>
      <c r="I26" s="594"/>
      <c r="J26" s="594"/>
      <c r="K26" s="594"/>
      <c r="L26" s="594"/>
      <c r="M26" s="594"/>
      <c r="N26" s="594"/>
      <c r="O26" s="594"/>
      <c r="P26" s="594"/>
      <c r="Q26" s="595"/>
      <c r="R26" s="596">
        <v>3904</v>
      </c>
      <c r="S26" s="597"/>
      <c r="T26" s="597"/>
      <c r="U26" s="597"/>
      <c r="V26" s="597"/>
      <c r="W26" s="597"/>
      <c r="X26" s="597"/>
      <c r="Y26" s="598"/>
      <c r="Z26" s="638">
        <v>0</v>
      </c>
      <c r="AA26" s="638"/>
      <c r="AB26" s="638"/>
      <c r="AC26" s="638"/>
      <c r="AD26" s="639">
        <v>3904</v>
      </c>
      <c r="AE26" s="639"/>
      <c r="AF26" s="639"/>
      <c r="AG26" s="639"/>
      <c r="AH26" s="639"/>
      <c r="AI26" s="639"/>
      <c r="AJ26" s="639"/>
      <c r="AK26" s="639"/>
      <c r="AL26" s="599">
        <v>0</v>
      </c>
      <c r="AM26" s="600"/>
      <c r="AN26" s="600"/>
      <c r="AO26" s="640"/>
      <c r="AP26" s="593" t="s">
        <v>228</v>
      </c>
      <c r="AQ26" s="674"/>
      <c r="AR26" s="674"/>
      <c r="AS26" s="674"/>
      <c r="AT26" s="674"/>
      <c r="AU26" s="674"/>
      <c r="AV26" s="674"/>
      <c r="AW26" s="674"/>
      <c r="AX26" s="674"/>
      <c r="AY26" s="674"/>
      <c r="AZ26" s="674"/>
      <c r="BA26" s="674"/>
      <c r="BB26" s="674"/>
      <c r="BC26" s="674"/>
      <c r="BD26" s="674"/>
      <c r="BE26" s="674"/>
      <c r="BF26" s="675"/>
      <c r="BG26" s="596" t="s">
        <v>64</v>
      </c>
      <c r="BH26" s="597"/>
      <c r="BI26" s="597"/>
      <c r="BJ26" s="597"/>
      <c r="BK26" s="597"/>
      <c r="BL26" s="597"/>
      <c r="BM26" s="597"/>
      <c r="BN26" s="598"/>
      <c r="BO26" s="638" t="s">
        <v>64</v>
      </c>
      <c r="BP26" s="638"/>
      <c r="BQ26" s="638"/>
      <c r="BR26" s="638"/>
      <c r="BS26" s="639" t="s">
        <v>64</v>
      </c>
      <c r="BT26" s="639"/>
      <c r="BU26" s="639"/>
      <c r="BV26" s="639"/>
      <c r="BW26" s="639"/>
      <c r="BX26" s="639"/>
      <c r="BY26" s="639"/>
      <c r="BZ26" s="639"/>
      <c r="CA26" s="639"/>
      <c r="CB26" s="673"/>
      <c r="CD26" s="593" t="s">
        <v>229</v>
      </c>
      <c r="CE26" s="594"/>
      <c r="CF26" s="594"/>
      <c r="CG26" s="594"/>
      <c r="CH26" s="594"/>
      <c r="CI26" s="594"/>
      <c r="CJ26" s="594"/>
      <c r="CK26" s="594"/>
      <c r="CL26" s="594"/>
      <c r="CM26" s="594"/>
      <c r="CN26" s="594"/>
      <c r="CO26" s="594"/>
      <c r="CP26" s="594"/>
      <c r="CQ26" s="595"/>
      <c r="CR26" s="596">
        <v>1943319</v>
      </c>
      <c r="CS26" s="597"/>
      <c r="CT26" s="597"/>
      <c r="CU26" s="597"/>
      <c r="CV26" s="597"/>
      <c r="CW26" s="597"/>
      <c r="CX26" s="597"/>
      <c r="CY26" s="598"/>
      <c r="CZ26" s="599">
        <v>8.1999999999999993</v>
      </c>
      <c r="DA26" s="611"/>
      <c r="DB26" s="611"/>
      <c r="DC26" s="612"/>
      <c r="DD26" s="602">
        <v>1862051</v>
      </c>
      <c r="DE26" s="597"/>
      <c r="DF26" s="597"/>
      <c r="DG26" s="597"/>
      <c r="DH26" s="597"/>
      <c r="DI26" s="597"/>
      <c r="DJ26" s="597"/>
      <c r="DK26" s="598"/>
      <c r="DL26" s="602" t="s">
        <v>64</v>
      </c>
      <c r="DM26" s="597"/>
      <c r="DN26" s="597"/>
      <c r="DO26" s="597"/>
      <c r="DP26" s="597"/>
      <c r="DQ26" s="597"/>
      <c r="DR26" s="597"/>
      <c r="DS26" s="597"/>
      <c r="DT26" s="597"/>
      <c r="DU26" s="597"/>
      <c r="DV26" s="598"/>
      <c r="DW26" s="599" t="s">
        <v>64</v>
      </c>
      <c r="DX26" s="611"/>
      <c r="DY26" s="611"/>
      <c r="DZ26" s="611"/>
      <c r="EA26" s="611"/>
      <c r="EB26" s="611"/>
      <c r="EC26" s="627"/>
    </row>
    <row r="27" spans="2:133" ht="11.25" customHeight="1" x14ac:dyDescent="0.2">
      <c r="B27" s="593" t="s">
        <v>230</v>
      </c>
      <c r="C27" s="594"/>
      <c r="D27" s="594"/>
      <c r="E27" s="594"/>
      <c r="F27" s="594"/>
      <c r="G27" s="594"/>
      <c r="H27" s="594"/>
      <c r="I27" s="594"/>
      <c r="J27" s="594"/>
      <c r="K27" s="594"/>
      <c r="L27" s="594"/>
      <c r="M27" s="594"/>
      <c r="N27" s="594"/>
      <c r="O27" s="594"/>
      <c r="P27" s="594"/>
      <c r="Q27" s="595"/>
      <c r="R27" s="596">
        <v>106006</v>
      </c>
      <c r="S27" s="597"/>
      <c r="T27" s="597"/>
      <c r="U27" s="597"/>
      <c r="V27" s="597"/>
      <c r="W27" s="597"/>
      <c r="X27" s="597"/>
      <c r="Y27" s="598"/>
      <c r="Z27" s="638">
        <v>0.4</v>
      </c>
      <c r="AA27" s="638"/>
      <c r="AB27" s="638"/>
      <c r="AC27" s="638"/>
      <c r="AD27" s="639" t="s">
        <v>64</v>
      </c>
      <c r="AE27" s="639"/>
      <c r="AF27" s="639"/>
      <c r="AG27" s="639"/>
      <c r="AH27" s="639"/>
      <c r="AI27" s="639"/>
      <c r="AJ27" s="639"/>
      <c r="AK27" s="639"/>
      <c r="AL27" s="599" t="s">
        <v>64</v>
      </c>
      <c r="AM27" s="600"/>
      <c r="AN27" s="600"/>
      <c r="AO27" s="640"/>
      <c r="AP27" s="593" t="s">
        <v>231</v>
      </c>
      <c r="AQ27" s="594"/>
      <c r="AR27" s="594"/>
      <c r="AS27" s="594"/>
      <c r="AT27" s="594"/>
      <c r="AU27" s="594"/>
      <c r="AV27" s="594"/>
      <c r="AW27" s="594"/>
      <c r="AX27" s="594"/>
      <c r="AY27" s="594"/>
      <c r="AZ27" s="594"/>
      <c r="BA27" s="594"/>
      <c r="BB27" s="594"/>
      <c r="BC27" s="594"/>
      <c r="BD27" s="594"/>
      <c r="BE27" s="594"/>
      <c r="BF27" s="595"/>
      <c r="BG27" s="596">
        <v>3306731</v>
      </c>
      <c r="BH27" s="597"/>
      <c r="BI27" s="597"/>
      <c r="BJ27" s="597"/>
      <c r="BK27" s="597"/>
      <c r="BL27" s="597"/>
      <c r="BM27" s="597"/>
      <c r="BN27" s="598"/>
      <c r="BO27" s="638">
        <v>100</v>
      </c>
      <c r="BP27" s="638"/>
      <c r="BQ27" s="638"/>
      <c r="BR27" s="638"/>
      <c r="BS27" s="639">
        <v>240267</v>
      </c>
      <c r="BT27" s="639"/>
      <c r="BU27" s="639"/>
      <c r="BV27" s="639"/>
      <c r="BW27" s="639"/>
      <c r="BX27" s="639"/>
      <c r="BY27" s="639"/>
      <c r="BZ27" s="639"/>
      <c r="CA27" s="639"/>
      <c r="CB27" s="673"/>
      <c r="CD27" s="593" t="s">
        <v>232</v>
      </c>
      <c r="CE27" s="594"/>
      <c r="CF27" s="594"/>
      <c r="CG27" s="594"/>
      <c r="CH27" s="594"/>
      <c r="CI27" s="594"/>
      <c r="CJ27" s="594"/>
      <c r="CK27" s="594"/>
      <c r="CL27" s="594"/>
      <c r="CM27" s="594"/>
      <c r="CN27" s="594"/>
      <c r="CO27" s="594"/>
      <c r="CP27" s="594"/>
      <c r="CQ27" s="595"/>
      <c r="CR27" s="596">
        <v>4955597</v>
      </c>
      <c r="CS27" s="609"/>
      <c r="CT27" s="609"/>
      <c r="CU27" s="609"/>
      <c r="CV27" s="609"/>
      <c r="CW27" s="609"/>
      <c r="CX27" s="609"/>
      <c r="CY27" s="610"/>
      <c r="CZ27" s="599">
        <v>20.9</v>
      </c>
      <c r="DA27" s="611"/>
      <c r="DB27" s="611"/>
      <c r="DC27" s="612"/>
      <c r="DD27" s="602">
        <v>1917102</v>
      </c>
      <c r="DE27" s="609"/>
      <c r="DF27" s="609"/>
      <c r="DG27" s="609"/>
      <c r="DH27" s="609"/>
      <c r="DI27" s="609"/>
      <c r="DJ27" s="609"/>
      <c r="DK27" s="610"/>
      <c r="DL27" s="602">
        <v>1366558</v>
      </c>
      <c r="DM27" s="609"/>
      <c r="DN27" s="609"/>
      <c r="DO27" s="609"/>
      <c r="DP27" s="609"/>
      <c r="DQ27" s="609"/>
      <c r="DR27" s="609"/>
      <c r="DS27" s="609"/>
      <c r="DT27" s="609"/>
      <c r="DU27" s="609"/>
      <c r="DV27" s="610"/>
      <c r="DW27" s="599">
        <v>14.3</v>
      </c>
      <c r="DX27" s="611"/>
      <c r="DY27" s="611"/>
      <c r="DZ27" s="611"/>
      <c r="EA27" s="611"/>
      <c r="EB27" s="611"/>
      <c r="EC27" s="627"/>
    </row>
    <row r="28" spans="2:133" ht="11.25" customHeight="1" x14ac:dyDescent="0.2">
      <c r="B28" s="593" t="s">
        <v>233</v>
      </c>
      <c r="C28" s="594"/>
      <c r="D28" s="594"/>
      <c r="E28" s="594"/>
      <c r="F28" s="594"/>
      <c r="G28" s="594"/>
      <c r="H28" s="594"/>
      <c r="I28" s="594"/>
      <c r="J28" s="594"/>
      <c r="K28" s="594"/>
      <c r="L28" s="594"/>
      <c r="M28" s="594"/>
      <c r="N28" s="594"/>
      <c r="O28" s="594"/>
      <c r="P28" s="594"/>
      <c r="Q28" s="595"/>
      <c r="R28" s="596">
        <v>183062</v>
      </c>
      <c r="S28" s="597"/>
      <c r="T28" s="597"/>
      <c r="U28" s="597"/>
      <c r="V28" s="597"/>
      <c r="W28" s="597"/>
      <c r="X28" s="597"/>
      <c r="Y28" s="598"/>
      <c r="Z28" s="638">
        <v>0.7</v>
      </c>
      <c r="AA28" s="638"/>
      <c r="AB28" s="638"/>
      <c r="AC28" s="638"/>
      <c r="AD28" s="639">
        <v>7413</v>
      </c>
      <c r="AE28" s="639"/>
      <c r="AF28" s="639"/>
      <c r="AG28" s="639"/>
      <c r="AH28" s="639"/>
      <c r="AI28" s="639"/>
      <c r="AJ28" s="639"/>
      <c r="AK28" s="639"/>
      <c r="AL28" s="599">
        <v>0.1</v>
      </c>
      <c r="AM28" s="600"/>
      <c r="AN28" s="600"/>
      <c r="AO28" s="640"/>
      <c r="AP28" s="593"/>
      <c r="AQ28" s="594"/>
      <c r="AR28" s="594"/>
      <c r="AS28" s="594"/>
      <c r="AT28" s="594"/>
      <c r="AU28" s="594"/>
      <c r="AV28" s="594"/>
      <c r="AW28" s="594"/>
      <c r="AX28" s="594"/>
      <c r="AY28" s="594"/>
      <c r="AZ28" s="594"/>
      <c r="BA28" s="594"/>
      <c r="BB28" s="594"/>
      <c r="BC28" s="594"/>
      <c r="BD28" s="594"/>
      <c r="BE28" s="594"/>
      <c r="BF28" s="595"/>
      <c r="BG28" s="596"/>
      <c r="BH28" s="597"/>
      <c r="BI28" s="597"/>
      <c r="BJ28" s="597"/>
      <c r="BK28" s="597"/>
      <c r="BL28" s="597"/>
      <c r="BM28" s="597"/>
      <c r="BN28" s="598"/>
      <c r="BO28" s="638"/>
      <c r="BP28" s="638"/>
      <c r="BQ28" s="638"/>
      <c r="BR28" s="638"/>
      <c r="BS28" s="602"/>
      <c r="BT28" s="597"/>
      <c r="BU28" s="597"/>
      <c r="BV28" s="597"/>
      <c r="BW28" s="597"/>
      <c r="BX28" s="597"/>
      <c r="BY28" s="597"/>
      <c r="BZ28" s="597"/>
      <c r="CA28" s="597"/>
      <c r="CB28" s="637"/>
      <c r="CD28" s="593" t="s">
        <v>234</v>
      </c>
      <c r="CE28" s="594"/>
      <c r="CF28" s="594"/>
      <c r="CG28" s="594"/>
      <c r="CH28" s="594"/>
      <c r="CI28" s="594"/>
      <c r="CJ28" s="594"/>
      <c r="CK28" s="594"/>
      <c r="CL28" s="594"/>
      <c r="CM28" s="594"/>
      <c r="CN28" s="594"/>
      <c r="CO28" s="594"/>
      <c r="CP28" s="594"/>
      <c r="CQ28" s="595"/>
      <c r="CR28" s="596">
        <v>939396</v>
      </c>
      <c r="CS28" s="597"/>
      <c r="CT28" s="597"/>
      <c r="CU28" s="597"/>
      <c r="CV28" s="597"/>
      <c r="CW28" s="597"/>
      <c r="CX28" s="597"/>
      <c r="CY28" s="598"/>
      <c r="CZ28" s="599">
        <v>4</v>
      </c>
      <c r="DA28" s="611"/>
      <c r="DB28" s="611"/>
      <c r="DC28" s="612"/>
      <c r="DD28" s="602">
        <v>908641</v>
      </c>
      <c r="DE28" s="597"/>
      <c r="DF28" s="597"/>
      <c r="DG28" s="597"/>
      <c r="DH28" s="597"/>
      <c r="DI28" s="597"/>
      <c r="DJ28" s="597"/>
      <c r="DK28" s="598"/>
      <c r="DL28" s="602">
        <v>908641</v>
      </c>
      <c r="DM28" s="597"/>
      <c r="DN28" s="597"/>
      <c r="DO28" s="597"/>
      <c r="DP28" s="597"/>
      <c r="DQ28" s="597"/>
      <c r="DR28" s="597"/>
      <c r="DS28" s="597"/>
      <c r="DT28" s="597"/>
      <c r="DU28" s="597"/>
      <c r="DV28" s="598"/>
      <c r="DW28" s="599">
        <v>9.5</v>
      </c>
      <c r="DX28" s="611"/>
      <c r="DY28" s="611"/>
      <c r="DZ28" s="611"/>
      <c r="EA28" s="611"/>
      <c r="EB28" s="611"/>
      <c r="EC28" s="627"/>
    </row>
    <row r="29" spans="2:133" ht="11.25" customHeight="1" x14ac:dyDescent="0.2">
      <c r="B29" s="593" t="s">
        <v>235</v>
      </c>
      <c r="C29" s="594"/>
      <c r="D29" s="594"/>
      <c r="E29" s="594"/>
      <c r="F29" s="594"/>
      <c r="G29" s="594"/>
      <c r="H29" s="594"/>
      <c r="I29" s="594"/>
      <c r="J29" s="594"/>
      <c r="K29" s="594"/>
      <c r="L29" s="594"/>
      <c r="M29" s="594"/>
      <c r="N29" s="594"/>
      <c r="O29" s="594"/>
      <c r="P29" s="594"/>
      <c r="Q29" s="595"/>
      <c r="R29" s="596">
        <v>100285</v>
      </c>
      <c r="S29" s="597"/>
      <c r="T29" s="597"/>
      <c r="U29" s="597"/>
      <c r="V29" s="597"/>
      <c r="W29" s="597"/>
      <c r="X29" s="597"/>
      <c r="Y29" s="598"/>
      <c r="Z29" s="638">
        <v>0.4</v>
      </c>
      <c r="AA29" s="638"/>
      <c r="AB29" s="638"/>
      <c r="AC29" s="638"/>
      <c r="AD29" s="639" t="s">
        <v>64</v>
      </c>
      <c r="AE29" s="639"/>
      <c r="AF29" s="639"/>
      <c r="AG29" s="639"/>
      <c r="AH29" s="639"/>
      <c r="AI29" s="639"/>
      <c r="AJ29" s="639"/>
      <c r="AK29" s="639"/>
      <c r="AL29" s="599" t="s">
        <v>64</v>
      </c>
      <c r="AM29" s="600"/>
      <c r="AN29" s="600"/>
      <c r="AO29" s="640"/>
      <c r="AP29" s="577"/>
      <c r="AQ29" s="578"/>
      <c r="AR29" s="578"/>
      <c r="AS29" s="578"/>
      <c r="AT29" s="578"/>
      <c r="AU29" s="578"/>
      <c r="AV29" s="578"/>
      <c r="AW29" s="578"/>
      <c r="AX29" s="578"/>
      <c r="AY29" s="578"/>
      <c r="AZ29" s="578"/>
      <c r="BA29" s="578"/>
      <c r="BB29" s="578"/>
      <c r="BC29" s="578"/>
      <c r="BD29" s="578"/>
      <c r="BE29" s="578"/>
      <c r="BF29" s="579"/>
      <c r="BG29" s="596"/>
      <c r="BH29" s="597"/>
      <c r="BI29" s="597"/>
      <c r="BJ29" s="597"/>
      <c r="BK29" s="597"/>
      <c r="BL29" s="597"/>
      <c r="BM29" s="597"/>
      <c r="BN29" s="598"/>
      <c r="BO29" s="638"/>
      <c r="BP29" s="638"/>
      <c r="BQ29" s="638"/>
      <c r="BR29" s="638"/>
      <c r="BS29" s="639"/>
      <c r="BT29" s="639"/>
      <c r="BU29" s="639"/>
      <c r="BV29" s="639"/>
      <c r="BW29" s="639"/>
      <c r="BX29" s="639"/>
      <c r="BY29" s="639"/>
      <c r="BZ29" s="639"/>
      <c r="CA29" s="639"/>
      <c r="CB29" s="673"/>
      <c r="CD29" s="615" t="s">
        <v>236</v>
      </c>
      <c r="CE29" s="616"/>
      <c r="CF29" s="593" t="s">
        <v>237</v>
      </c>
      <c r="CG29" s="594"/>
      <c r="CH29" s="594"/>
      <c r="CI29" s="594"/>
      <c r="CJ29" s="594"/>
      <c r="CK29" s="594"/>
      <c r="CL29" s="594"/>
      <c r="CM29" s="594"/>
      <c r="CN29" s="594"/>
      <c r="CO29" s="594"/>
      <c r="CP29" s="594"/>
      <c r="CQ29" s="595"/>
      <c r="CR29" s="596">
        <v>939396</v>
      </c>
      <c r="CS29" s="609"/>
      <c r="CT29" s="609"/>
      <c r="CU29" s="609"/>
      <c r="CV29" s="609"/>
      <c r="CW29" s="609"/>
      <c r="CX29" s="609"/>
      <c r="CY29" s="610"/>
      <c r="CZ29" s="599">
        <v>4</v>
      </c>
      <c r="DA29" s="611"/>
      <c r="DB29" s="611"/>
      <c r="DC29" s="612"/>
      <c r="DD29" s="602">
        <v>908641</v>
      </c>
      <c r="DE29" s="609"/>
      <c r="DF29" s="609"/>
      <c r="DG29" s="609"/>
      <c r="DH29" s="609"/>
      <c r="DI29" s="609"/>
      <c r="DJ29" s="609"/>
      <c r="DK29" s="610"/>
      <c r="DL29" s="602">
        <v>908641</v>
      </c>
      <c r="DM29" s="609"/>
      <c r="DN29" s="609"/>
      <c r="DO29" s="609"/>
      <c r="DP29" s="609"/>
      <c r="DQ29" s="609"/>
      <c r="DR29" s="609"/>
      <c r="DS29" s="609"/>
      <c r="DT29" s="609"/>
      <c r="DU29" s="609"/>
      <c r="DV29" s="610"/>
      <c r="DW29" s="599">
        <v>9.5</v>
      </c>
      <c r="DX29" s="611"/>
      <c r="DY29" s="611"/>
      <c r="DZ29" s="611"/>
      <c r="EA29" s="611"/>
      <c r="EB29" s="611"/>
      <c r="EC29" s="627"/>
    </row>
    <row r="30" spans="2:133" ht="11.25" customHeight="1" x14ac:dyDescent="0.2">
      <c r="B30" s="593" t="s">
        <v>238</v>
      </c>
      <c r="C30" s="594"/>
      <c r="D30" s="594"/>
      <c r="E30" s="594"/>
      <c r="F30" s="594"/>
      <c r="G30" s="594"/>
      <c r="H30" s="594"/>
      <c r="I30" s="594"/>
      <c r="J30" s="594"/>
      <c r="K30" s="594"/>
      <c r="L30" s="594"/>
      <c r="M30" s="594"/>
      <c r="N30" s="594"/>
      <c r="O30" s="594"/>
      <c r="P30" s="594"/>
      <c r="Q30" s="595"/>
      <c r="R30" s="596">
        <v>3794388</v>
      </c>
      <c r="S30" s="597"/>
      <c r="T30" s="597"/>
      <c r="U30" s="597"/>
      <c r="V30" s="597"/>
      <c r="W30" s="597"/>
      <c r="X30" s="597"/>
      <c r="Y30" s="598"/>
      <c r="Z30" s="638">
        <v>15.4</v>
      </c>
      <c r="AA30" s="638"/>
      <c r="AB30" s="638"/>
      <c r="AC30" s="638"/>
      <c r="AD30" s="639" t="s">
        <v>64</v>
      </c>
      <c r="AE30" s="639"/>
      <c r="AF30" s="639"/>
      <c r="AG30" s="639"/>
      <c r="AH30" s="639"/>
      <c r="AI30" s="639"/>
      <c r="AJ30" s="639"/>
      <c r="AK30" s="639"/>
      <c r="AL30" s="599" t="s">
        <v>64</v>
      </c>
      <c r="AM30" s="600"/>
      <c r="AN30" s="600"/>
      <c r="AO30" s="640"/>
      <c r="AP30" s="654" t="s">
        <v>155</v>
      </c>
      <c r="AQ30" s="655"/>
      <c r="AR30" s="655"/>
      <c r="AS30" s="655"/>
      <c r="AT30" s="655"/>
      <c r="AU30" s="655"/>
      <c r="AV30" s="655"/>
      <c r="AW30" s="655"/>
      <c r="AX30" s="655"/>
      <c r="AY30" s="655"/>
      <c r="AZ30" s="655"/>
      <c r="BA30" s="655"/>
      <c r="BB30" s="655"/>
      <c r="BC30" s="655"/>
      <c r="BD30" s="655"/>
      <c r="BE30" s="655"/>
      <c r="BF30" s="656"/>
      <c r="BG30" s="654" t="s">
        <v>239</v>
      </c>
      <c r="BH30" s="671"/>
      <c r="BI30" s="671"/>
      <c r="BJ30" s="671"/>
      <c r="BK30" s="671"/>
      <c r="BL30" s="671"/>
      <c r="BM30" s="671"/>
      <c r="BN30" s="671"/>
      <c r="BO30" s="671"/>
      <c r="BP30" s="671"/>
      <c r="BQ30" s="672"/>
      <c r="BR30" s="654" t="s">
        <v>240</v>
      </c>
      <c r="BS30" s="671"/>
      <c r="BT30" s="671"/>
      <c r="BU30" s="671"/>
      <c r="BV30" s="671"/>
      <c r="BW30" s="671"/>
      <c r="BX30" s="671"/>
      <c r="BY30" s="671"/>
      <c r="BZ30" s="671"/>
      <c r="CA30" s="671"/>
      <c r="CB30" s="672"/>
      <c r="CD30" s="617"/>
      <c r="CE30" s="618"/>
      <c r="CF30" s="593" t="s">
        <v>241</v>
      </c>
      <c r="CG30" s="594"/>
      <c r="CH30" s="594"/>
      <c r="CI30" s="594"/>
      <c r="CJ30" s="594"/>
      <c r="CK30" s="594"/>
      <c r="CL30" s="594"/>
      <c r="CM30" s="594"/>
      <c r="CN30" s="594"/>
      <c r="CO30" s="594"/>
      <c r="CP30" s="594"/>
      <c r="CQ30" s="595"/>
      <c r="CR30" s="596">
        <v>903443</v>
      </c>
      <c r="CS30" s="597"/>
      <c r="CT30" s="597"/>
      <c r="CU30" s="597"/>
      <c r="CV30" s="597"/>
      <c r="CW30" s="597"/>
      <c r="CX30" s="597"/>
      <c r="CY30" s="598"/>
      <c r="CZ30" s="599">
        <v>3.8</v>
      </c>
      <c r="DA30" s="611"/>
      <c r="DB30" s="611"/>
      <c r="DC30" s="612"/>
      <c r="DD30" s="602">
        <v>873775</v>
      </c>
      <c r="DE30" s="597"/>
      <c r="DF30" s="597"/>
      <c r="DG30" s="597"/>
      <c r="DH30" s="597"/>
      <c r="DI30" s="597"/>
      <c r="DJ30" s="597"/>
      <c r="DK30" s="598"/>
      <c r="DL30" s="602">
        <v>873775</v>
      </c>
      <c r="DM30" s="597"/>
      <c r="DN30" s="597"/>
      <c r="DO30" s="597"/>
      <c r="DP30" s="597"/>
      <c r="DQ30" s="597"/>
      <c r="DR30" s="597"/>
      <c r="DS30" s="597"/>
      <c r="DT30" s="597"/>
      <c r="DU30" s="597"/>
      <c r="DV30" s="598"/>
      <c r="DW30" s="599">
        <v>9.1</v>
      </c>
      <c r="DX30" s="611"/>
      <c r="DY30" s="611"/>
      <c r="DZ30" s="611"/>
      <c r="EA30" s="611"/>
      <c r="EB30" s="611"/>
      <c r="EC30" s="627"/>
    </row>
    <row r="31" spans="2:133" ht="11.25" customHeight="1" x14ac:dyDescent="0.2">
      <c r="B31" s="663" t="s">
        <v>242</v>
      </c>
      <c r="C31" s="664"/>
      <c r="D31" s="664"/>
      <c r="E31" s="664"/>
      <c r="F31" s="664"/>
      <c r="G31" s="664"/>
      <c r="H31" s="664"/>
      <c r="I31" s="664"/>
      <c r="J31" s="664"/>
      <c r="K31" s="664"/>
      <c r="L31" s="664"/>
      <c r="M31" s="664"/>
      <c r="N31" s="664"/>
      <c r="O31" s="664"/>
      <c r="P31" s="664"/>
      <c r="Q31" s="665"/>
      <c r="R31" s="596" t="s">
        <v>64</v>
      </c>
      <c r="S31" s="597"/>
      <c r="T31" s="597"/>
      <c r="U31" s="597"/>
      <c r="V31" s="597"/>
      <c r="W31" s="597"/>
      <c r="X31" s="597"/>
      <c r="Y31" s="598"/>
      <c r="Z31" s="638" t="s">
        <v>64</v>
      </c>
      <c r="AA31" s="638"/>
      <c r="AB31" s="638"/>
      <c r="AC31" s="638"/>
      <c r="AD31" s="639" t="s">
        <v>64</v>
      </c>
      <c r="AE31" s="639"/>
      <c r="AF31" s="639"/>
      <c r="AG31" s="639"/>
      <c r="AH31" s="639"/>
      <c r="AI31" s="639"/>
      <c r="AJ31" s="639"/>
      <c r="AK31" s="639"/>
      <c r="AL31" s="599" t="s">
        <v>64</v>
      </c>
      <c r="AM31" s="600"/>
      <c r="AN31" s="600"/>
      <c r="AO31" s="640"/>
      <c r="AP31" s="666" t="s">
        <v>243</v>
      </c>
      <c r="AQ31" s="667"/>
      <c r="AR31" s="667"/>
      <c r="AS31" s="667"/>
      <c r="AT31" s="668" t="s">
        <v>244</v>
      </c>
      <c r="AU31" s="77"/>
      <c r="AV31" s="77"/>
      <c r="AW31" s="77"/>
      <c r="AX31" s="651" t="s">
        <v>120</v>
      </c>
      <c r="AY31" s="652"/>
      <c r="AZ31" s="652"/>
      <c r="BA31" s="652"/>
      <c r="BB31" s="652"/>
      <c r="BC31" s="652"/>
      <c r="BD31" s="652"/>
      <c r="BE31" s="652"/>
      <c r="BF31" s="653"/>
      <c r="BG31" s="659">
        <v>99.4</v>
      </c>
      <c r="BH31" s="660"/>
      <c r="BI31" s="660"/>
      <c r="BJ31" s="660"/>
      <c r="BK31" s="660"/>
      <c r="BL31" s="660"/>
      <c r="BM31" s="661">
        <v>98.8</v>
      </c>
      <c r="BN31" s="660"/>
      <c r="BO31" s="660"/>
      <c r="BP31" s="660"/>
      <c r="BQ31" s="662"/>
      <c r="BR31" s="659">
        <v>99.6</v>
      </c>
      <c r="BS31" s="660"/>
      <c r="BT31" s="660"/>
      <c r="BU31" s="660"/>
      <c r="BV31" s="660"/>
      <c r="BW31" s="660"/>
      <c r="BX31" s="661">
        <v>98.9</v>
      </c>
      <c r="BY31" s="660"/>
      <c r="BZ31" s="660"/>
      <c r="CA31" s="660"/>
      <c r="CB31" s="662"/>
      <c r="CD31" s="617"/>
      <c r="CE31" s="618"/>
      <c r="CF31" s="593" t="s">
        <v>245</v>
      </c>
      <c r="CG31" s="594"/>
      <c r="CH31" s="594"/>
      <c r="CI31" s="594"/>
      <c r="CJ31" s="594"/>
      <c r="CK31" s="594"/>
      <c r="CL31" s="594"/>
      <c r="CM31" s="594"/>
      <c r="CN31" s="594"/>
      <c r="CO31" s="594"/>
      <c r="CP31" s="594"/>
      <c r="CQ31" s="595"/>
      <c r="CR31" s="596">
        <v>35953</v>
      </c>
      <c r="CS31" s="609"/>
      <c r="CT31" s="609"/>
      <c r="CU31" s="609"/>
      <c r="CV31" s="609"/>
      <c r="CW31" s="609"/>
      <c r="CX31" s="609"/>
      <c r="CY31" s="610"/>
      <c r="CZ31" s="599">
        <v>0.2</v>
      </c>
      <c r="DA31" s="611"/>
      <c r="DB31" s="611"/>
      <c r="DC31" s="612"/>
      <c r="DD31" s="602">
        <v>34866</v>
      </c>
      <c r="DE31" s="609"/>
      <c r="DF31" s="609"/>
      <c r="DG31" s="609"/>
      <c r="DH31" s="609"/>
      <c r="DI31" s="609"/>
      <c r="DJ31" s="609"/>
      <c r="DK31" s="610"/>
      <c r="DL31" s="602">
        <v>34866</v>
      </c>
      <c r="DM31" s="609"/>
      <c r="DN31" s="609"/>
      <c r="DO31" s="609"/>
      <c r="DP31" s="609"/>
      <c r="DQ31" s="609"/>
      <c r="DR31" s="609"/>
      <c r="DS31" s="609"/>
      <c r="DT31" s="609"/>
      <c r="DU31" s="609"/>
      <c r="DV31" s="610"/>
      <c r="DW31" s="599">
        <v>0.4</v>
      </c>
      <c r="DX31" s="611"/>
      <c r="DY31" s="611"/>
      <c r="DZ31" s="611"/>
      <c r="EA31" s="611"/>
      <c r="EB31" s="611"/>
      <c r="EC31" s="627"/>
    </row>
    <row r="32" spans="2:133" ht="11.25" customHeight="1" x14ac:dyDescent="0.2">
      <c r="B32" s="593" t="s">
        <v>246</v>
      </c>
      <c r="C32" s="594"/>
      <c r="D32" s="594"/>
      <c r="E32" s="594"/>
      <c r="F32" s="594"/>
      <c r="G32" s="594"/>
      <c r="H32" s="594"/>
      <c r="I32" s="594"/>
      <c r="J32" s="594"/>
      <c r="K32" s="594"/>
      <c r="L32" s="594"/>
      <c r="M32" s="594"/>
      <c r="N32" s="594"/>
      <c r="O32" s="594"/>
      <c r="P32" s="594"/>
      <c r="Q32" s="595"/>
      <c r="R32" s="596">
        <v>2852968</v>
      </c>
      <c r="S32" s="597"/>
      <c r="T32" s="597"/>
      <c r="U32" s="597"/>
      <c r="V32" s="597"/>
      <c r="W32" s="597"/>
      <c r="X32" s="597"/>
      <c r="Y32" s="598"/>
      <c r="Z32" s="638">
        <v>11.6</v>
      </c>
      <c r="AA32" s="638"/>
      <c r="AB32" s="638"/>
      <c r="AC32" s="638"/>
      <c r="AD32" s="639" t="s">
        <v>64</v>
      </c>
      <c r="AE32" s="639"/>
      <c r="AF32" s="639"/>
      <c r="AG32" s="639"/>
      <c r="AH32" s="639"/>
      <c r="AI32" s="639"/>
      <c r="AJ32" s="639"/>
      <c r="AK32" s="639"/>
      <c r="AL32" s="599" t="s">
        <v>64</v>
      </c>
      <c r="AM32" s="600"/>
      <c r="AN32" s="600"/>
      <c r="AO32" s="640"/>
      <c r="AP32" s="641"/>
      <c r="AQ32" s="642"/>
      <c r="AR32" s="642"/>
      <c r="AS32" s="642"/>
      <c r="AT32" s="669"/>
      <c r="AU32" s="73" t="s">
        <v>247</v>
      </c>
      <c r="AX32" s="593" t="s">
        <v>248</v>
      </c>
      <c r="AY32" s="594"/>
      <c r="AZ32" s="594"/>
      <c r="BA32" s="594"/>
      <c r="BB32" s="594"/>
      <c r="BC32" s="594"/>
      <c r="BD32" s="594"/>
      <c r="BE32" s="594"/>
      <c r="BF32" s="595"/>
      <c r="BG32" s="658">
        <v>99.2</v>
      </c>
      <c r="BH32" s="609"/>
      <c r="BI32" s="609"/>
      <c r="BJ32" s="609"/>
      <c r="BK32" s="609"/>
      <c r="BL32" s="609"/>
      <c r="BM32" s="600">
        <v>98.7</v>
      </c>
      <c r="BN32" s="609"/>
      <c r="BO32" s="609"/>
      <c r="BP32" s="609"/>
      <c r="BQ32" s="636"/>
      <c r="BR32" s="658">
        <v>99.6</v>
      </c>
      <c r="BS32" s="609"/>
      <c r="BT32" s="609"/>
      <c r="BU32" s="609"/>
      <c r="BV32" s="609"/>
      <c r="BW32" s="609"/>
      <c r="BX32" s="600">
        <v>99.1</v>
      </c>
      <c r="BY32" s="609"/>
      <c r="BZ32" s="609"/>
      <c r="CA32" s="609"/>
      <c r="CB32" s="636"/>
      <c r="CD32" s="619"/>
      <c r="CE32" s="620"/>
      <c r="CF32" s="593" t="s">
        <v>249</v>
      </c>
      <c r="CG32" s="594"/>
      <c r="CH32" s="594"/>
      <c r="CI32" s="594"/>
      <c r="CJ32" s="594"/>
      <c r="CK32" s="594"/>
      <c r="CL32" s="594"/>
      <c r="CM32" s="594"/>
      <c r="CN32" s="594"/>
      <c r="CO32" s="594"/>
      <c r="CP32" s="594"/>
      <c r="CQ32" s="595"/>
      <c r="CR32" s="596" t="s">
        <v>64</v>
      </c>
      <c r="CS32" s="597"/>
      <c r="CT32" s="597"/>
      <c r="CU32" s="597"/>
      <c r="CV32" s="597"/>
      <c r="CW32" s="597"/>
      <c r="CX32" s="597"/>
      <c r="CY32" s="598"/>
      <c r="CZ32" s="599" t="s">
        <v>64</v>
      </c>
      <c r="DA32" s="611"/>
      <c r="DB32" s="611"/>
      <c r="DC32" s="612"/>
      <c r="DD32" s="602" t="s">
        <v>64</v>
      </c>
      <c r="DE32" s="597"/>
      <c r="DF32" s="597"/>
      <c r="DG32" s="597"/>
      <c r="DH32" s="597"/>
      <c r="DI32" s="597"/>
      <c r="DJ32" s="597"/>
      <c r="DK32" s="598"/>
      <c r="DL32" s="602" t="s">
        <v>64</v>
      </c>
      <c r="DM32" s="597"/>
      <c r="DN32" s="597"/>
      <c r="DO32" s="597"/>
      <c r="DP32" s="597"/>
      <c r="DQ32" s="597"/>
      <c r="DR32" s="597"/>
      <c r="DS32" s="597"/>
      <c r="DT32" s="597"/>
      <c r="DU32" s="597"/>
      <c r="DV32" s="598"/>
      <c r="DW32" s="599" t="s">
        <v>64</v>
      </c>
      <c r="DX32" s="611"/>
      <c r="DY32" s="611"/>
      <c r="DZ32" s="611"/>
      <c r="EA32" s="611"/>
      <c r="EB32" s="611"/>
      <c r="EC32" s="627"/>
    </row>
    <row r="33" spans="2:133" ht="11.25" customHeight="1" x14ac:dyDescent="0.2">
      <c r="B33" s="593" t="s">
        <v>250</v>
      </c>
      <c r="C33" s="594"/>
      <c r="D33" s="594"/>
      <c r="E33" s="594"/>
      <c r="F33" s="594"/>
      <c r="G33" s="594"/>
      <c r="H33" s="594"/>
      <c r="I33" s="594"/>
      <c r="J33" s="594"/>
      <c r="K33" s="594"/>
      <c r="L33" s="594"/>
      <c r="M33" s="594"/>
      <c r="N33" s="594"/>
      <c r="O33" s="594"/>
      <c r="P33" s="594"/>
      <c r="Q33" s="595"/>
      <c r="R33" s="596">
        <v>43934</v>
      </c>
      <c r="S33" s="597"/>
      <c r="T33" s="597"/>
      <c r="U33" s="597"/>
      <c r="V33" s="597"/>
      <c r="W33" s="597"/>
      <c r="X33" s="597"/>
      <c r="Y33" s="598"/>
      <c r="Z33" s="638">
        <v>0.2</v>
      </c>
      <c r="AA33" s="638"/>
      <c r="AB33" s="638"/>
      <c r="AC33" s="638"/>
      <c r="AD33" s="639">
        <v>11719</v>
      </c>
      <c r="AE33" s="639"/>
      <c r="AF33" s="639"/>
      <c r="AG33" s="639"/>
      <c r="AH33" s="639"/>
      <c r="AI33" s="639"/>
      <c r="AJ33" s="639"/>
      <c r="AK33" s="639"/>
      <c r="AL33" s="599">
        <v>0.1</v>
      </c>
      <c r="AM33" s="600"/>
      <c r="AN33" s="600"/>
      <c r="AO33" s="640"/>
      <c r="AP33" s="643"/>
      <c r="AQ33" s="644"/>
      <c r="AR33" s="644"/>
      <c r="AS33" s="644"/>
      <c r="AT33" s="670"/>
      <c r="AU33" s="78"/>
      <c r="AV33" s="78"/>
      <c r="AW33" s="78"/>
      <c r="AX33" s="577" t="s">
        <v>251</v>
      </c>
      <c r="AY33" s="578"/>
      <c r="AZ33" s="578"/>
      <c r="BA33" s="578"/>
      <c r="BB33" s="578"/>
      <c r="BC33" s="578"/>
      <c r="BD33" s="578"/>
      <c r="BE33" s="578"/>
      <c r="BF33" s="579"/>
      <c r="BG33" s="657">
        <v>99.5</v>
      </c>
      <c r="BH33" s="581"/>
      <c r="BI33" s="581"/>
      <c r="BJ33" s="581"/>
      <c r="BK33" s="581"/>
      <c r="BL33" s="581"/>
      <c r="BM33" s="631">
        <v>98.6</v>
      </c>
      <c r="BN33" s="581"/>
      <c r="BO33" s="581"/>
      <c r="BP33" s="581"/>
      <c r="BQ33" s="625"/>
      <c r="BR33" s="657">
        <v>99.5</v>
      </c>
      <c r="BS33" s="581"/>
      <c r="BT33" s="581"/>
      <c r="BU33" s="581"/>
      <c r="BV33" s="581"/>
      <c r="BW33" s="581"/>
      <c r="BX33" s="631">
        <v>98.7</v>
      </c>
      <c r="BY33" s="581"/>
      <c r="BZ33" s="581"/>
      <c r="CA33" s="581"/>
      <c r="CB33" s="625"/>
      <c r="CD33" s="593" t="s">
        <v>252</v>
      </c>
      <c r="CE33" s="594"/>
      <c r="CF33" s="594"/>
      <c r="CG33" s="594"/>
      <c r="CH33" s="594"/>
      <c r="CI33" s="594"/>
      <c r="CJ33" s="594"/>
      <c r="CK33" s="594"/>
      <c r="CL33" s="594"/>
      <c r="CM33" s="594"/>
      <c r="CN33" s="594"/>
      <c r="CO33" s="594"/>
      <c r="CP33" s="594"/>
      <c r="CQ33" s="595"/>
      <c r="CR33" s="596">
        <v>12069959</v>
      </c>
      <c r="CS33" s="609"/>
      <c r="CT33" s="609"/>
      <c r="CU33" s="609"/>
      <c r="CV33" s="609"/>
      <c r="CW33" s="609"/>
      <c r="CX33" s="609"/>
      <c r="CY33" s="610"/>
      <c r="CZ33" s="599">
        <v>50.8</v>
      </c>
      <c r="DA33" s="611"/>
      <c r="DB33" s="611"/>
      <c r="DC33" s="612"/>
      <c r="DD33" s="602">
        <v>10054195</v>
      </c>
      <c r="DE33" s="609"/>
      <c r="DF33" s="609"/>
      <c r="DG33" s="609"/>
      <c r="DH33" s="609"/>
      <c r="DI33" s="609"/>
      <c r="DJ33" s="609"/>
      <c r="DK33" s="610"/>
      <c r="DL33" s="602">
        <v>3622940</v>
      </c>
      <c r="DM33" s="609"/>
      <c r="DN33" s="609"/>
      <c r="DO33" s="609"/>
      <c r="DP33" s="609"/>
      <c r="DQ33" s="609"/>
      <c r="DR33" s="609"/>
      <c r="DS33" s="609"/>
      <c r="DT33" s="609"/>
      <c r="DU33" s="609"/>
      <c r="DV33" s="610"/>
      <c r="DW33" s="599">
        <v>37.9</v>
      </c>
      <c r="DX33" s="611"/>
      <c r="DY33" s="611"/>
      <c r="DZ33" s="611"/>
      <c r="EA33" s="611"/>
      <c r="EB33" s="611"/>
      <c r="EC33" s="627"/>
    </row>
    <row r="34" spans="2:133" ht="11.25" customHeight="1" x14ac:dyDescent="0.2">
      <c r="B34" s="593" t="s">
        <v>253</v>
      </c>
      <c r="C34" s="594"/>
      <c r="D34" s="594"/>
      <c r="E34" s="594"/>
      <c r="F34" s="594"/>
      <c r="G34" s="594"/>
      <c r="H34" s="594"/>
      <c r="I34" s="594"/>
      <c r="J34" s="594"/>
      <c r="K34" s="594"/>
      <c r="L34" s="594"/>
      <c r="M34" s="594"/>
      <c r="N34" s="594"/>
      <c r="O34" s="594"/>
      <c r="P34" s="594"/>
      <c r="Q34" s="595"/>
      <c r="R34" s="596">
        <v>3300988</v>
      </c>
      <c r="S34" s="597"/>
      <c r="T34" s="597"/>
      <c r="U34" s="597"/>
      <c r="V34" s="597"/>
      <c r="W34" s="597"/>
      <c r="X34" s="597"/>
      <c r="Y34" s="598"/>
      <c r="Z34" s="638">
        <v>13.4</v>
      </c>
      <c r="AA34" s="638"/>
      <c r="AB34" s="638"/>
      <c r="AC34" s="638"/>
      <c r="AD34" s="639" t="s">
        <v>64</v>
      </c>
      <c r="AE34" s="639"/>
      <c r="AF34" s="639"/>
      <c r="AG34" s="639"/>
      <c r="AH34" s="639"/>
      <c r="AI34" s="639"/>
      <c r="AJ34" s="639"/>
      <c r="AK34" s="639"/>
      <c r="AL34" s="599" t="s">
        <v>64</v>
      </c>
      <c r="AM34" s="600"/>
      <c r="AN34" s="600"/>
      <c r="AO34" s="640"/>
      <c r="AP34" s="81"/>
      <c r="AQ34" s="82"/>
      <c r="AS34" s="77"/>
      <c r="AT34" s="77"/>
      <c r="AU34" s="77"/>
      <c r="AV34" s="77"/>
      <c r="AW34" s="77"/>
      <c r="AX34" s="77"/>
      <c r="AY34" s="77"/>
      <c r="AZ34" s="77"/>
      <c r="BA34" s="77"/>
      <c r="BB34" s="77"/>
      <c r="BC34" s="77"/>
      <c r="BD34" s="77"/>
      <c r="BE34" s="77"/>
      <c r="BF34" s="77"/>
      <c r="BG34" s="82"/>
      <c r="BH34" s="82"/>
      <c r="BI34" s="82"/>
      <c r="BJ34" s="82"/>
      <c r="BK34" s="82"/>
      <c r="BL34" s="82"/>
      <c r="BM34" s="82"/>
      <c r="BN34" s="82"/>
      <c r="BO34" s="82"/>
      <c r="BP34" s="82"/>
      <c r="BQ34" s="82"/>
      <c r="BR34" s="82"/>
      <c r="BS34" s="82"/>
      <c r="BT34" s="82"/>
      <c r="BU34" s="82"/>
      <c r="BV34" s="82"/>
      <c r="BW34" s="82"/>
      <c r="BX34" s="82"/>
      <c r="BY34" s="82"/>
      <c r="BZ34" s="82"/>
      <c r="CA34" s="82"/>
      <c r="CB34" s="82"/>
      <c r="CD34" s="593" t="s">
        <v>254</v>
      </c>
      <c r="CE34" s="594"/>
      <c r="CF34" s="594"/>
      <c r="CG34" s="594"/>
      <c r="CH34" s="594"/>
      <c r="CI34" s="594"/>
      <c r="CJ34" s="594"/>
      <c r="CK34" s="594"/>
      <c r="CL34" s="594"/>
      <c r="CM34" s="594"/>
      <c r="CN34" s="594"/>
      <c r="CO34" s="594"/>
      <c r="CP34" s="594"/>
      <c r="CQ34" s="595"/>
      <c r="CR34" s="596">
        <v>3003599</v>
      </c>
      <c r="CS34" s="597"/>
      <c r="CT34" s="597"/>
      <c r="CU34" s="597"/>
      <c r="CV34" s="597"/>
      <c r="CW34" s="597"/>
      <c r="CX34" s="597"/>
      <c r="CY34" s="598"/>
      <c r="CZ34" s="599">
        <v>12.7</v>
      </c>
      <c r="DA34" s="611"/>
      <c r="DB34" s="611"/>
      <c r="DC34" s="612"/>
      <c r="DD34" s="602">
        <v>2422024</v>
      </c>
      <c r="DE34" s="597"/>
      <c r="DF34" s="597"/>
      <c r="DG34" s="597"/>
      <c r="DH34" s="597"/>
      <c r="DI34" s="597"/>
      <c r="DJ34" s="597"/>
      <c r="DK34" s="598"/>
      <c r="DL34" s="602">
        <v>1418764</v>
      </c>
      <c r="DM34" s="597"/>
      <c r="DN34" s="597"/>
      <c r="DO34" s="597"/>
      <c r="DP34" s="597"/>
      <c r="DQ34" s="597"/>
      <c r="DR34" s="597"/>
      <c r="DS34" s="597"/>
      <c r="DT34" s="597"/>
      <c r="DU34" s="597"/>
      <c r="DV34" s="598"/>
      <c r="DW34" s="599">
        <v>14.8</v>
      </c>
      <c r="DX34" s="611"/>
      <c r="DY34" s="611"/>
      <c r="DZ34" s="611"/>
      <c r="EA34" s="611"/>
      <c r="EB34" s="611"/>
      <c r="EC34" s="627"/>
    </row>
    <row r="35" spans="2:133" ht="11.25" customHeight="1" x14ac:dyDescent="0.2">
      <c r="B35" s="593" t="s">
        <v>255</v>
      </c>
      <c r="C35" s="594"/>
      <c r="D35" s="594"/>
      <c r="E35" s="594"/>
      <c r="F35" s="594"/>
      <c r="G35" s="594"/>
      <c r="H35" s="594"/>
      <c r="I35" s="594"/>
      <c r="J35" s="594"/>
      <c r="K35" s="594"/>
      <c r="L35" s="594"/>
      <c r="M35" s="594"/>
      <c r="N35" s="594"/>
      <c r="O35" s="594"/>
      <c r="P35" s="594"/>
      <c r="Q35" s="595"/>
      <c r="R35" s="596">
        <v>2383475</v>
      </c>
      <c r="S35" s="597"/>
      <c r="T35" s="597"/>
      <c r="U35" s="597"/>
      <c r="V35" s="597"/>
      <c r="W35" s="597"/>
      <c r="X35" s="597"/>
      <c r="Y35" s="598"/>
      <c r="Z35" s="638">
        <v>9.6999999999999993</v>
      </c>
      <c r="AA35" s="638"/>
      <c r="AB35" s="638"/>
      <c r="AC35" s="638"/>
      <c r="AD35" s="639" t="s">
        <v>64</v>
      </c>
      <c r="AE35" s="639"/>
      <c r="AF35" s="639"/>
      <c r="AG35" s="639"/>
      <c r="AH35" s="639"/>
      <c r="AI35" s="639"/>
      <c r="AJ35" s="639"/>
      <c r="AK35" s="639"/>
      <c r="AL35" s="599" t="s">
        <v>64</v>
      </c>
      <c r="AM35" s="600"/>
      <c r="AN35" s="600"/>
      <c r="AO35" s="640"/>
      <c r="AP35" s="83"/>
      <c r="AQ35" s="654" t="s">
        <v>256</v>
      </c>
      <c r="AR35" s="655"/>
      <c r="AS35" s="655"/>
      <c r="AT35" s="655"/>
      <c r="AU35" s="655"/>
      <c r="AV35" s="655"/>
      <c r="AW35" s="655"/>
      <c r="AX35" s="655"/>
      <c r="AY35" s="655"/>
      <c r="AZ35" s="655"/>
      <c r="BA35" s="655"/>
      <c r="BB35" s="655"/>
      <c r="BC35" s="655"/>
      <c r="BD35" s="655"/>
      <c r="BE35" s="655"/>
      <c r="BF35" s="656"/>
      <c r="BG35" s="654" t="s">
        <v>257</v>
      </c>
      <c r="BH35" s="655"/>
      <c r="BI35" s="655"/>
      <c r="BJ35" s="655"/>
      <c r="BK35" s="655"/>
      <c r="BL35" s="655"/>
      <c r="BM35" s="655"/>
      <c r="BN35" s="655"/>
      <c r="BO35" s="655"/>
      <c r="BP35" s="655"/>
      <c r="BQ35" s="655"/>
      <c r="BR35" s="655"/>
      <c r="BS35" s="655"/>
      <c r="BT35" s="655"/>
      <c r="BU35" s="655"/>
      <c r="BV35" s="655"/>
      <c r="BW35" s="655"/>
      <c r="BX35" s="655"/>
      <c r="BY35" s="655"/>
      <c r="BZ35" s="655"/>
      <c r="CA35" s="655"/>
      <c r="CB35" s="656"/>
      <c r="CD35" s="593" t="s">
        <v>258</v>
      </c>
      <c r="CE35" s="594"/>
      <c r="CF35" s="594"/>
      <c r="CG35" s="594"/>
      <c r="CH35" s="594"/>
      <c r="CI35" s="594"/>
      <c r="CJ35" s="594"/>
      <c r="CK35" s="594"/>
      <c r="CL35" s="594"/>
      <c r="CM35" s="594"/>
      <c r="CN35" s="594"/>
      <c r="CO35" s="594"/>
      <c r="CP35" s="594"/>
      <c r="CQ35" s="595"/>
      <c r="CR35" s="596">
        <v>257590</v>
      </c>
      <c r="CS35" s="609"/>
      <c r="CT35" s="609"/>
      <c r="CU35" s="609"/>
      <c r="CV35" s="609"/>
      <c r="CW35" s="609"/>
      <c r="CX35" s="609"/>
      <c r="CY35" s="610"/>
      <c r="CZ35" s="599">
        <v>1.1000000000000001</v>
      </c>
      <c r="DA35" s="611"/>
      <c r="DB35" s="611"/>
      <c r="DC35" s="612"/>
      <c r="DD35" s="602">
        <v>213956</v>
      </c>
      <c r="DE35" s="609"/>
      <c r="DF35" s="609"/>
      <c r="DG35" s="609"/>
      <c r="DH35" s="609"/>
      <c r="DI35" s="609"/>
      <c r="DJ35" s="609"/>
      <c r="DK35" s="610"/>
      <c r="DL35" s="602">
        <v>213956</v>
      </c>
      <c r="DM35" s="609"/>
      <c r="DN35" s="609"/>
      <c r="DO35" s="609"/>
      <c r="DP35" s="609"/>
      <c r="DQ35" s="609"/>
      <c r="DR35" s="609"/>
      <c r="DS35" s="609"/>
      <c r="DT35" s="609"/>
      <c r="DU35" s="609"/>
      <c r="DV35" s="610"/>
      <c r="DW35" s="599">
        <v>2.2000000000000002</v>
      </c>
      <c r="DX35" s="611"/>
      <c r="DY35" s="611"/>
      <c r="DZ35" s="611"/>
      <c r="EA35" s="611"/>
      <c r="EB35" s="611"/>
      <c r="EC35" s="627"/>
    </row>
    <row r="36" spans="2:133" ht="11.25" customHeight="1" x14ac:dyDescent="0.2">
      <c r="B36" s="593" t="s">
        <v>259</v>
      </c>
      <c r="C36" s="594"/>
      <c r="D36" s="594"/>
      <c r="E36" s="594"/>
      <c r="F36" s="594"/>
      <c r="G36" s="594"/>
      <c r="H36" s="594"/>
      <c r="I36" s="594"/>
      <c r="J36" s="594"/>
      <c r="K36" s="594"/>
      <c r="L36" s="594"/>
      <c r="M36" s="594"/>
      <c r="N36" s="594"/>
      <c r="O36" s="594"/>
      <c r="P36" s="594"/>
      <c r="Q36" s="595"/>
      <c r="R36" s="596">
        <v>942009</v>
      </c>
      <c r="S36" s="597"/>
      <c r="T36" s="597"/>
      <c r="U36" s="597"/>
      <c r="V36" s="597"/>
      <c r="W36" s="597"/>
      <c r="X36" s="597"/>
      <c r="Y36" s="598"/>
      <c r="Z36" s="638">
        <v>3.8</v>
      </c>
      <c r="AA36" s="638"/>
      <c r="AB36" s="638"/>
      <c r="AC36" s="638"/>
      <c r="AD36" s="639" t="s">
        <v>64</v>
      </c>
      <c r="AE36" s="639"/>
      <c r="AF36" s="639"/>
      <c r="AG36" s="639"/>
      <c r="AH36" s="639"/>
      <c r="AI36" s="639"/>
      <c r="AJ36" s="639"/>
      <c r="AK36" s="639"/>
      <c r="AL36" s="599" t="s">
        <v>64</v>
      </c>
      <c r="AM36" s="600"/>
      <c r="AN36" s="600"/>
      <c r="AO36" s="640"/>
      <c r="AP36" s="83"/>
      <c r="AQ36" s="645" t="s">
        <v>260</v>
      </c>
      <c r="AR36" s="646"/>
      <c r="AS36" s="646"/>
      <c r="AT36" s="646"/>
      <c r="AU36" s="646"/>
      <c r="AV36" s="646"/>
      <c r="AW36" s="646"/>
      <c r="AX36" s="646"/>
      <c r="AY36" s="647"/>
      <c r="AZ36" s="648">
        <v>2346428</v>
      </c>
      <c r="BA36" s="649"/>
      <c r="BB36" s="649"/>
      <c r="BC36" s="649"/>
      <c r="BD36" s="649"/>
      <c r="BE36" s="649"/>
      <c r="BF36" s="650"/>
      <c r="BG36" s="651" t="s">
        <v>261</v>
      </c>
      <c r="BH36" s="652"/>
      <c r="BI36" s="652"/>
      <c r="BJ36" s="652"/>
      <c r="BK36" s="652"/>
      <c r="BL36" s="652"/>
      <c r="BM36" s="652"/>
      <c r="BN36" s="652"/>
      <c r="BO36" s="652"/>
      <c r="BP36" s="652"/>
      <c r="BQ36" s="652"/>
      <c r="BR36" s="652"/>
      <c r="BS36" s="652"/>
      <c r="BT36" s="652"/>
      <c r="BU36" s="653"/>
      <c r="BV36" s="648">
        <v>122953</v>
      </c>
      <c r="BW36" s="649"/>
      <c r="BX36" s="649"/>
      <c r="BY36" s="649"/>
      <c r="BZ36" s="649"/>
      <c r="CA36" s="649"/>
      <c r="CB36" s="650"/>
      <c r="CD36" s="593" t="s">
        <v>262</v>
      </c>
      <c r="CE36" s="594"/>
      <c r="CF36" s="594"/>
      <c r="CG36" s="594"/>
      <c r="CH36" s="594"/>
      <c r="CI36" s="594"/>
      <c r="CJ36" s="594"/>
      <c r="CK36" s="594"/>
      <c r="CL36" s="594"/>
      <c r="CM36" s="594"/>
      <c r="CN36" s="594"/>
      <c r="CO36" s="594"/>
      <c r="CP36" s="594"/>
      <c r="CQ36" s="595"/>
      <c r="CR36" s="596">
        <v>2936016</v>
      </c>
      <c r="CS36" s="597"/>
      <c r="CT36" s="597"/>
      <c r="CU36" s="597"/>
      <c r="CV36" s="597"/>
      <c r="CW36" s="597"/>
      <c r="CX36" s="597"/>
      <c r="CY36" s="598"/>
      <c r="CZ36" s="599">
        <v>12.4</v>
      </c>
      <c r="DA36" s="611"/>
      <c r="DB36" s="611"/>
      <c r="DC36" s="612"/>
      <c r="DD36" s="602">
        <v>2175437</v>
      </c>
      <c r="DE36" s="597"/>
      <c r="DF36" s="597"/>
      <c r="DG36" s="597"/>
      <c r="DH36" s="597"/>
      <c r="DI36" s="597"/>
      <c r="DJ36" s="597"/>
      <c r="DK36" s="598"/>
      <c r="DL36" s="602">
        <v>639930</v>
      </c>
      <c r="DM36" s="597"/>
      <c r="DN36" s="597"/>
      <c r="DO36" s="597"/>
      <c r="DP36" s="597"/>
      <c r="DQ36" s="597"/>
      <c r="DR36" s="597"/>
      <c r="DS36" s="597"/>
      <c r="DT36" s="597"/>
      <c r="DU36" s="597"/>
      <c r="DV36" s="598"/>
      <c r="DW36" s="599">
        <v>6.7</v>
      </c>
      <c r="DX36" s="611"/>
      <c r="DY36" s="611"/>
      <c r="DZ36" s="611"/>
      <c r="EA36" s="611"/>
      <c r="EB36" s="611"/>
      <c r="EC36" s="627"/>
    </row>
    <row r="37" spans="2:133" ht="11.25" customHeight="1" x14ac:dyDescent="0.2">
      <c r="B37" s="593" t="s">
        <v>263</v>
      </c>
      <c r="C37" s="594"/>
      <c r="D37" s="594"/>
      <c r="E37" s="594"/>
      <c r="F37" s="594"/>
      <c r="G37" s="594"/>
      <c r="H37" s="594"/>
      <c r="I37" s="594"/>
      <c r="J37" s="594"/>
      <c r="K37" s="594"/>
      <c r="L37" s="594"/>
      <c r="M37" s="594"/>
      <c r="N37" s="594"/>
      <c r="O37" s="594"/>
      <c r="P37" s="594"/>
      <c r="Q37" s="595"/>
      <c r="R37" s="596">
        <v>422440</v>
      </c>
      <c r="S37" s="597"/>
      <c r="T37" s="597"/>
      <c r="U37" s="597"/>
      <c r="V37" s="597"/>
      <c r="W37" s="597"/>
      <c r="X37" s="597"/>
      <c r="Y37" s="598"/>
      <c r="Z37" s="638">
        <v>1.7</v>
      </c>
      <c r="AA37" s="638"/>
      <c r="AB37" s="638"/>
      <c r="AC37" s="638"/>
      <c r="AD37" s="639">
        <v>2</v>
      </c>
      <c r="AE37" s="639"/>
      <c r="AF37" s="639"/>
      <c r="AG37" s="639"/>
      <c r="AH37" s="639"/>
      <c r="AI37" s="639"/>
      <c r="AJ37" s="639"/>
      <c r="AK37" s="639"/>
      <c r="AL37" s="599">
        <v>0</v>
      </c>
      <c r="AM37" s="600"/>
      <c r="AN37" s="600"/>
      <c r="AO37" s="640"/>
      <c r="AQ37" s="633" t="s">
        <v>264</v>
      </c>
      <c r="AR37" s="634"/>
      <c r="AS37" s="634"/>
      <c r="AT37" s="634"/>
      <c r="AU37" s="634"/>
      <c r="AV37" s="634"/>
      <c r="AW37" s="634"/>
      <c r="AX37" s="634"/>
      <c r="AY37" s="635"/>
      <c r="AZ37" s="596">
        <v>415046</v>
      </c>
      <c r="BA37" s="597"/>
      <c r="BB37" s="597"/>
      <c r="BC37" s="597"/>
      <c r="BD37" s="609"/>
      <c r="BE37" s="609"/>
      <c r="BF37" s="636"/>
      <c r="BG37" s="593" t="s">
        <v>265</v>
      </c>
      <c r="BH37" s="594"/>
      <c r="BI37" s="594"/>
      <c r="BJ37" s="594"/>
      <c r="BK37" s="594"/>
      <c r="BL37" s="594"/>
      <c r="BM37" s="594"/>
      <c r="BN37" s="594"/>
      <c r="BO37" s="594"/>
      <c r="BP37" s="594"/>
      <c r="BQ37" s="594"/>
      <c r="BR37" s="594"/>
      <c r="BS37" s="594"/>
      <c r="BT37" s="594"/>
      <c r="BU37" s="595"/>
      <c r="BV37" s="596">
        <v>55662</v>
      </c>
      <c r="BW37" s="597"/>
      <c r="BX37" s="597"/>
      <c r="BY37" s="597"/>
      <c r="BZ37" s="597"/>
      <c r="CA37" s="597"/>
      <c r="CB37" s="637"/>
      <c r="CD37" s="593" t="s">
        <v>266</v>
      </c>
      <c r="CE37" s="594"/>
      <c r="CF37" s="594"/>
      <c r="CG37" s="594"/>
      <c r="CH37" s="594"/>
      <c r="CI37" s="594"/>
      <c r="CJ37" s="594"/>
      <c r="CK37" s="594"/>
      <c r="CL37" s="594"/>
      <c r="CM37" s="594"/>
      <c r="CN37" s="594"/>
      <c r="CO37" s="594"/>
      <c r="CP37" s="594"/>
      <c r="CQ37" s="595"/>
      <c r="CR37" s="596">
        <v>246389</v>
      </c>
      <c r="CS37" s="609"/>
      <c r="CT37" s="609"/>
      <c r="CU37" s="609"/>
      <c r="CV37" s="609"/>
      <c r="CW37" s="609"/>
      <c r="CX37" s="609"/>
      <c r="CY37" s="610"/>
      <c r="CZ37" s="599">
        <v>1</v>
      </c>
      <c r="DA37" s="611"/>
      <c r="DB37" s="611"/>
      <c r="DC37" s="612"/>
      <c r="DD37" s="602">
        <v>17005</v>
      </c>
      <c r="DE37" s="609"/>
      <c r="DF37" s="609"/>
      <c r="DG37" s="609"/>
      <c r="DH37" s="609"/>
      <c r="DI37" s="609"/>
      <c r="DJ37" s="609"/>
      <c r="DK37" s="610"/>
      <c r="DL37" s="602">
        <v>17005</v>
      </c>
      <c r="DM37" s="609"/>
      <c r="DN37" s="609"/>
      <c r="DO37" s="609"/>
      <c r="DP37" s="609"/>
      <c r="DQ37" s="609"/>
      <c r="DR37" s="609"/>
      <c r="DS37" s="609"/>
      <c r="DT37" s="609"/>
      <c r="DU37" s="609"/>
      <c r="DV37" s="610"/>
      <c r="DW37" s="599">
        <v>0.2</v>
      </c>
      <c r="DX37" s="611"/>
      <c r="DY37" s="611"/>
      <c r="DZ37" s="611"/>
      <c r="EA37" s="611"/>
      <c r="EB37" s="611"/>
      <c r="EC37" s="627"/>
    </row>
    <row r="38" spans="2:133" ht="11.25" customHeight="1" x14ac:dyDescent="0.2">
      <c r="B38" s="593" t="s">
        <v>267</v>
      </c>
      <c r="C38" s="594"/>
      <c r="D38" s="594"/>
      <c r="E38" s="594"/>
      <c r="F38" s="594"/>
      <c r="G38" s="594"/>
      <c r="H38" s="594"/>
      <c r="I38" s="594"/>
      <c r="J38" s="594"/>
      <c r="K38" s="594"/>
      <c r="L38" s="594"/>
      <c r="M38" s="594"/>
      <c r="N38" s="594"/>
      <c r="O38" s="594"/>
      <c r="P38" s="594"/>
      <c r="Q38" s="595"/>
      <c r="R38" s="596">
        <v>223683</v>
      </c>
      <c r="S38" s="597"/>
      <c r="T38" s="597"/>
      <c r="U38" s="597"/>
      <c r="V38" s="597"/>
      <c r="W38" s="597"/>
      <c r="X38" s="597"/>
      <c r="Y38" s="598"/>
      <c r="Z38" s="638">
        <v>0.9</v>
      </c>
      <c r="AA38" s="638"/>
      <c r="AB38" s="638"/>
      <c r="AC38" s="638"/>
      <c r="AD38" s="639" t="s">
        <v>64</v>
      </c>
      <c r="AE38" s="639"/>
      <c r="AF38" s="639"/>
      <c r="AG38" s="639"/>
      <c r="AH38" s="639"/>
      <c r="AI38" s="639"/>
      <c r="AJ38" s="639"/>
      <c r="AK38" s="639"/>
      <c r="AL38" s="599" t="s">
        <v>64</v>
      </c>
      <c r="AM38" s="600"/>
      <c r="AN38" s="600"/>
      <c r="AO38" s="640"/>
      <c r="AQ38" s="633" t="s">
        <v>268</v>
      </c>
      <c r="AR38" s="634"/>
      <c r="AS38" s="634"/>
      <c r="AT38" s="634"/>
      <c r="AU38" s="634"/>
      <c r="AV38" s="634"/>
      <c r="AW38" s="634"/>
      <c r="AX38" s="634"/>
      <c r="AY38" s="635"/>
      <c r="AZ38" s="596">
        <v>109476</v>
      </c>
      <c r="BA38" s="597"/>
      <c r="BB38" s="597"/>
      <c r="BC38" s="597"/>
      <c r="BD38" s="609"/>
      <c r="BE38" s="609"/>
      <c r="BF38" s="636"/>
      <c r="BG38" s="593" t="s">
        <v>269</v>
      </c>
      <c r="BH38" s="594"/>
      <c r="BI38" s="594"/>
      <c r="BJ38" s="594"/>
      <c r="BK38" s="594"/>
      <c r="BL38" s="594"/>
      <c r="BM38" s="594"/>
      <c r="BN38" s="594"/>
      <c r="BO38" s="594"/>
      <c r="BP38" s="594"/>
      <c r="BQ38" s="594"/>
      <c r="BR38" s="594"/>
      <c r="BS38" s="594"/>
      <c r="BT38" s="594"/>
      <c r="BU38" s="595"/>
      <c r="BV38" s="596">
        <v>4743</v>
      </c>
      <c r="BW38" s="597"/>
      <c r="BX38" s="597"/>
      <c r="BY38" s="597"/>
      <c r="BZ38" s="597"/>
      <c r="CA38" s="597"/>
      <c r="CB38" s="637"/>
      <c r="CD38" s="593" t="s">
        <v>270</v>
      </c>
      <c r="CE38" s="594"/>
      <c r="CF38" s="594"/>
      <c r="CG38" s="594"/>
      <c r="CH38" s="594"/>
      <c r="CI38" s="594"/>
      <c r="CJ38" s="594"/>
      <c r="CK38" s="594"/>
      <c r="CL38" s="594"/>
      <c r="CM38" s="594"/>
      <c r="CN38" s="594"/>
      <c r="CO38" s="594"/>
      <c r="CP38" s="594"/>
      <c r="CQ38" s="595"/>
      <c r="CR38" s="596">
        <v>1769793</v>
      </c>
      <c r="CS38" s="597"/>
      <c r="CT38" s="597"/>
      <c r="CU38" s="597"/>
      <c r="CV38" s="597"/>
      <c r="CW38" s="597"/>
      <c r="CX38" s="597"/>
      <c r="CY38" s="598"/>
      <c r="CZ38" s="599">
        <v>7.5</v>
      </c>
      <c r="DA38" s="611"/>
      <c r="DB38" s="611"/>
      <c r="DC38" s="612"/>
      <c r="DD38" s="602">
        <v>1422257</v>
      </c>
      <c r="DE38" s="597"/>
      <c r="DF38" s="597"/>
      <c r="DG38" s="597"/>
      <c r="DH38" s="597"/>
      <c r="DI38" s="597"/>
      <c r="DJ38" s="597"/>
      <c r="DK38" s="598"/>
      <c r="DL38" s="602">
        <v>1265478</v>
      </c>
      <c r="DM38" s="597"/>
      <c r="DN38" s="597"/>
      <c r="DO38" s="597"/>
      <c r="DP38" s="597"/>
      <c r="DQ38" s="597"/>
      <c r="DR38" s="597"/>
      <c r="DS38" s="597"/>
      <c r="DT38" s="597"/>
      <c r="DU38" s="597"/>
      <c r="DV38" s="598"/>
      <c r="DW38" s="599">
        <v>13.2</v>
      </c>
      <c r="DX38" s="611"/>
      <c r="DY38" s="611"/>
      <c r="DZ38" s="611"/>
      <c r="EA38" s="611"/>
      <c r="EB38" s="611"/>
      <c r="EC38" s="627"/>
    </row>
    <row r="39" spans="2:133" ht="11.25" customHeight="1" x14ac:dyDescent="0.2">
      <c r="B39" s="593" t="s">
        <v>271</v>
      </c>
      <c r="C39" s="594"/>
      <c r="D39" s="594"/>
      <c r="E39" s="594"/>
      <c r="F39" s="594"/>
      <c r="G39" s="594"/>
      <c r="H39" s="594"/>
      <c r="I39" s="594"/>
      <c r="J39" s="594"/>
      <c r="K39" s="594"/>
      <c r="L39" s="594"/>
      <c r="M39" s="594"/>
      <c r="N39" s="594"/>
      <c r="O39" s="594"/>
      <c r="P39" s="594"/>
      <c r="Q39" s="595"/>
      <c r="R39" s="596" t="s">
        <v>64</v>
      </c>
      <c r="S39" s="597"/>
      <c r="T39" s="597"/>
      <c r="U39" s="597"/>
      <c r="V39" s="597"/>
      <c r="W39" s="597"/>
      <c r="X39" s="597"/>
      <c r="Y39" s="598"/>
      <c r="Z39" s="638" t="s">
        <v>64</v>
      </c>
      <c r="AA39" s="638"/>
      <c r="AB39" s="638"/>
      <c r="AC39" s="638"/>
      <c r="AD39" s="639" t="s">
        <v>64</v>
      </c>
      <c r="AE39" s="639"/>
      <c r="AF39" s="639"/>
      <c r="AG39" s="639"/>
      <c r="AH39" s="639"/>
      <c r="AI39" s="639"/>
      <c r="AJ39" s="639"/>
      <c r="AK39" s="639"/>
      <c r="AL39" s="599" t="s">
        <v>64</v>
      </c>
      <c r="AM39" s="600"/>
      <c r="AN39" s="600"/>
      <c r="AO39" s="640"/>
      <c r="AQ39" s="633" t="s">
        <v>272</v>
      </c>
      <c r="AR39" s="634"/>
      <c r="AS39" s="634"/>
      <c r="AT39" s="634"/>
      <c r="AU39" s="634"/>
      <c r="AV39" s="634"/>
      <c r="AW39" s="634"/>
      <c r="AX39" s="634"/>
      <c r="AY39" s="635"/>
      <c r="AZ39" s="596">
        <v>52113</v>
      </c>
      <c r="BA39" s="597"/>
      <c r="BB39" s="597"/>
      <c r="BC39" s="597"/>
      <c r="BD39" s="609"/>
      <c r="BE39" s="609"/>
      <c r="BF39" s="636"/>
      <c r="BG39" s="593" t="s">
        <v>273</v>
      </c>
      <c r="BH39" s="594"/>
      <c r="BI39" s="594"/>
      <c r="BJ39" s="594"/>
      <c r="BK39" s="594"/>
      <c r="BL39" s="594"/>
      <c r="BM39" s="594"/>
      <c r="BN39" s="594"/>
      <c r="BO39" s="594"/>
      <c r="BP39" s="594"/>
      <c r="BQ39" s="594"/>
      <c r="BR39" s="594"/>
      <c r="BS39" s="594"/>
      <c r="BT39" s="594"/>
      <c r="BU39" s="595"/>
      <c r="BV39" s="596">
        <v>7742</v>
      </c>
      <c r="BW39" s="597"/>
      <c r="BX39" s="597"/>
      <c r="BY39" s="597"/>
      <c r="BZ39" s="597"/>
      <c r="CA39" s="597"/>
      <c r="CB39" s="637"/>
      <c r="CD39" s="593" t="s">
        <v>274</v>
      </c>
      <c r="CE39" s="594"/>
      <c r="CF39" s="594"/>
      <c r="CG39" s="594"/>
      <c r="CH39" s="594"/>
      <c r="CI39" s="594"/>
      <c r="CJ39" s="594"/>
      <c r="CK39" s="594"/>
      <c r="CL39" s="594"/>
      <c r="CM39" s="594"/>
      <c r="CN39" s="594"/>
      <c r="CO39" s="594"/>
      <c r="CP39" s="594"/>
      <c r="CQ39" s="595"/>
      <c r="CR39" s="596">
        <v>3561163</v>
      </c>
      <c r="CS39" s="609"/>
      <c r="CT39" s="609"/>
      <c r="CU39" s="609"/>
      <c r="CV39" s="609"/>
      <c r="CW39" s="609"/>
      <c r="CX39" s="609"/>
      <c r="CY39" s="610"/>
      <c r="CZ39" s="599">
        <v>15</v>
      </c>
      <c r="DA39" s="611"/>
      <c r="DB39" s="611"/>
      <c r="DC39" s="612"/>
      <c r="DD39" s="602">
        <v>3535357</v>
      </c>
      <c r="DE39" s="609"/>
      <c r="DF39" s="609"/>
      <c r="DG39" s="609"/>
      <c r="DH39" s="609"/>
      <c r="DI39" s="609"/>
      <c r="DJ39" s="609"/>
      <c r="DK39" s="610"/>
      <c r="DL39" s="602" t="s">
        <v>64</v>
      </c>
      <c r="DM39" s="609"/>
      <c r="DN39" s="609"/>
      <c r="DO39" s="609"/>
      <c r="DP39" s="609"/>
      <c r="DQ39" s="609"/>
      <c r="DR39" s="609"/>
      <c r="DS39" s="609"/>
      <c r="DT39" s="609"/>
      <c r="DU39" s="609"/>
      <c r="DV39" s="610"/>
      <c r="DW39" s="599" t="s">
        <v>64</v>
      </c>
      <c r="DX39" s="611"/>
      <c r="DY39" s="611"/>
      <c r="DZ39" s="611"/>
      <c r="EA39" s="611"/>
      <c r="EB39" s="611"/>
      <c r="EC39" s="627"/>
    </row>
    <row r="40" spans="2:133" ht="11.25" customHeight="1" x14ac:dyDescent="0.2">
      <c r="B40" s="593" t="s">
        <v>275</v>
      </c>
      <c r="C40" s="594"/>
      <c r="D40" s="594"/>
      <c r="E40" s="594"/>
      <c r="F40" s="594"/>
      <c r="G40" s="594"/>
      <c r="H40" s="594"/>
      <c r="I40" s="594"/>
      <c r="J40" s="594"/>
      <c r="K40" s="594"/>
      <c r="L40" s="594"/>
      <c r="M40" s="594"/>
      <c r="N40" s="594"/>
      <c r="O40" s="594"/>
      <c r="P40" s="594"/>
      <c r="Q40" s="595"/>
      <c r="R40" s="596">
        <v>53983</v>
      </c>
      <c r="S40" s="597"/>
      <c r="T40" s="597"/>
      <c r="U40" s="597"/>
      <c r="V40" s="597"/>
      <c r="W40" s="597"/>
      <c r="X40" s="597"/>
      <c r="Y40" s="598"/>
      <c r="Z40" s="638">
        <v>0.2</v>
      </c>
      <c r="AA40" s="638"/>
      <c r="AB40" s="638"/>
      <c r="AC40" s="638"/>
      <c r="AD40" s="639" t="s">
        <v>64</v>
      </c>
      <c r="AE40" s="639"/>
      <c r="AF40" s="639"/>
      <c r="AG40" s="639"/>
      <c r="AH40" s="639"/>
      <c r="AI40" s="639"/>
      <c r="AJ40" s="639"/>
      <c r="AK40" s="639"/>
      <c r="AL40" s="599" t="s">
        <v>64</v>
      </c>
      <c r="AM40" s="600"/>
      <c r="AN40" s="600"/>
      <c r="AO40" s="640"/>
      <c r="AQ40" s="633" t="s">
        <v>276</v>
      </c>
      <c r="AR40" s="634"/>
      <c r="AS40" s="634"/>
      <c r="AT40" s="634"/>
      <c r="AU40" s="634"/>
      <c r="AV40" s="634"/>
      <c r="AW40" s="634"/>
      <c r="AX40" s="634"/>
      <c r="AY40" s="635"/>
      <c r="AZ40" s="596" t="s">
        <v>64</v>
      </c>
      <c r="BA40" s="597"/>
      <c r="BB40" s="597"/>
      <c r="BC40" s="597"/>
      <c r="BD40" s="609"/>
      <c r="BE40" s="609"/>
      <c r="BF40" s="636"/>
      <c r="BG40" s="641" t="s">
        <v>277</v>
      </c>
      <c r="BH40" s="642"/>
      <c r="BI40" s="642"/>
      <c r="BJ40" s="642"/>
      <c r="BK40" s="642"/>
      <c r="BL40" s="79"/>
      <c r="BM40" s="594" t="s">
        <v>278</v>
      </c>
      <c r="BN40" s="594"/>
      <c r="BO40" s="594"/>
      <c r="BP40" s="594"/>
      <c r="BQ40" s="594"/>
      <c r="BR40" s="594"/>
      <c r="BS40" s="594"/>
      <c r="BT40" s="594"/>
      <c r="BU40" s="595"/>
      <c r="BV40" s="596">
        <v>115</v>
      </c>
      <c r="BW40" s="597"/>
      <c r="BX40" s="597"/>
      <c r="BY40" s="597"/>
      <c r="BZ40" s="597"/>
      <c r="CA40" s="597"/>
      <c r="CB40" s="637"/>
      <c r="CD40" s="593" t="s">
        <v>279</v>
      </c>
      <c r="CE40" s="594"/>
      <c r="CF40" s="594"/>
      <c r="CG40" s="594"/>
      <c r="CH40" s="594"/>
      <c r="CI40" s="594"/>
      <c r="CJ40" s="594"/>
      <c r="CK40" s="594"/>
      <c r="CL40" s="594"/>
      <c r="CM40" s="594"/>
      <c r="CN40" s="594"/>
      <c r="CO40" s="594"/>
      <c r="CP40" s="594"/>
      <c r="CQ40" s="595"/>
      <c r="CR40" s="596">
        <v>541798</v>
      </c>
      <c r="CS40" s="597"/>
      <c r="CT40" s="597"/>
      <c r="CU40" s="597"/>
      <c r="CV40" s="597"/>
      <c r="CW40" s="597"/>
      <c r="CX40" s="597"/>
      <c r="CY40" s="598"/>
      <c r="CZ40" s="599">
        <v>2.2999999999999998</v>
      </c>
      <c r="DA40" s="611"/>
      <c r="DB40" s="611"/>
      <c r="DC40" s="612"/>
      <c r="DD40" s="602">
        <v>285164</v>
      </c>
      <c r="DE40" s="597"/>
      <c r="DF40" s="597"/>
      <c r="DG40" s="597"/>
      <c r="DH40" s="597"/>
      <c r="DI40" s="597"/>
      <c r="DJ40" s="597"/>
      <c r="DK40" s="598"/>
      <c r="DL40" s="602">
        <v>84812</v>
      </c>
      <c r="DM40" s="597"/>
      <c r="DN40" s="597"/>
      <c r="DO40" s="597"/>
      <c r="DP40" s="597"/>
      <c r="DQ40" s="597"/>
      <c r="DR40" s="597"/>
      <c r="DS40" s="597"/>
      <c r="DT40" s="597"/>
      <c r="DU40" s="597"/>
      <c r="DV40" s="598"/>
      <c r="DW40" s="599">
        <v>0.9</v>
      </c>
      <c r="DX40" s="611"/>
      <c r="DY40" s="611"/>
      <c r="DZ40" s="611"/>
      <c r="EA40" s="611"/>
      <c r="EB40" s="611"/>
      <c r="EC40" s="627"/>
    </row>
    <row r="41" spans="2:133" ht="11.25" customHeight="1" x14ac:dyDescent="0.2">
      <c r="B41" s="577" t="s">
        <v>280</v>
      </c>
      <c r="C41" s="578"/>
      <c r="D41" s="578"/>
      <c r="E41" s="578"/>
      <c r="F41" s="578"/>
      <c r="G41" s="578"/>
      <c r="H41" s="578"/>
      <c r="I41" s="578"/>
      <c r="J41" s="578"/>
      <c r="K41" s="578"/>
      <c r="L41" s="578"/>
      <c r="M41" s="578"/>
      <c r="N41" s="578"/>
      <c r="O41" s="578"/>
      <c r="P41" s="578"/>
      <c r="Q41" s="579"/>
      <c r="R41" s="580">
        <v>24692494</v>
      </c>
      <c r="S41" s="624"/>
      <c r="T41" s="624"/>
      <c r="U41" s="624"/>
      <c r="V41" s="624"/>
      <c r="W41" s="624"/>
      <c r="X41" s="624"/>
      <c r="Y41" s="628"/>
      <c r="Z41" s="629">
        <v>100</v>
      </c>
      <c r="AA41" s="629"/>
      <c r="AB41" s="629"/>
      <c r="AC41" s="629"/>
      <c r="AD41" s="630">
        <v>9508973</v>
      </c>
      <c r="AE41" s="630"/>
      <c r="AF41" s="630"/>
      <c r="AG41" s="630"/>
      <c r="AH41" s="630"/>
      <c r="AI41" s="630"/>
      <c r="AJ41" s="630"/>
      <c r="AK41" s="630"/>
      <c r="AL41" s="583">
        <v>100</v>
      </c>
      <c r="AM41" s="631"/>
      <c r="AN41" s="631"/>
      <c r="AO41" s="632"/>
      <c r="AQ41" s="633" t="s">
        <v>281</v>
      </c>
      <c r="AR41" s="634"/>
      <c r="AS41" s="634"/>
      <c r="AT41" s="634"/>
      <c r="AU41" s="634"/>
      <c r="AV41" s="634"/>
      <c r="AW41" s="634"/>
      <c r="AX41" s="634"/>
      <c r="AY41" s="635"/>
      <c r="AZ41" s="596">
        <v>437549</v>
      </c>
      <c r="BA41" s="597"/>
      <c r="BB41" s="597"/>
      <c r="BC41" s="597"/>
      <c r="BD41" s="609"/>
      <c r="BE41" s="609"/>
      <c r="BF41" s="636"/>
      <c r="BG41" s="641"/>
      <c r="BH41" s="642"/>
      <c r="BI41" s="642"/>
      <c r="BJ41" s="642"/>
      <c r="BK41" s="642"/>
      <c r="BL41" s="79"/>
      <c r="BM41" s="594" t="s">
        <v>282</v>
      </c>
      <c r="BN41" s="594"/>
      <c r="BO41" s="594"/>
      <c r="BP41" s="594"/>
      <c r="BQ41" s="594"/>
      <c r="BR41" s="594"/>
      <c r="BS41" s="594"/>
      <c r="BT41" s="594"/>
      <c r="BU41" s="595"/>
      <c r="BV41" s="596" t="s">
        <v>64</v>
      </c>
      <c r="BW41" s="597"/>
      <c r="BX41" s="597"/>
      <c r="BY41" s="597"/>
      <c r="BZ41" s="597"/>
      <c r="CA41" s="597"/>
      <c r="CB41" s="637"/>
      <c r="CD41" s="593" t="s">
        <v>283</v>
      </c>
      <c r="CE41" s="594"/>
      <c r="CF41" s="594"/>
      <c r="CG41" s="594"/>
      <c r="CH41" s="594"/>
      <c r="CI41" s="594"/>
      <c r="CJ41" s="594"/>
      <c r="CK41" s="594"/>
      <c r="CL41" s="594"/>
      <c r="CM41" s="594"/>
      <c r="CN41" s="594"/>
      <c r="CO41" s="594"/>
      <c r="CP41" s="594"/>
      <c r="CQ41" s="595"/>
      <c r="CR41" s="596" t="s">
        <v>64</v>
      </c>
      <c r="CS41" s="609"/>
      <c r="CT41" s="609"/>
      <c r="CU41" s="609"/>
      <c r="CV41" s="609"/>
      <c r="CW41" s="609"/>
      <c r="CX41" s="609"/>
      <c r="CY41" s="610"/>
      <c r="CZ41" s="599" t="s">
        <v>64</v>
      </c>
      <c r="DA41" s="611"/>
      <c r="DB41" s="611"/>
      <c r="DC41" s="612"/>
      <c r="DD41" s="602" t="s">
        <v>64</v>
      </c>
      <c r="DE41" s="609"/>
      <c r="DF41" s="609"/>
      <c r="DG41" s="609"/>
      <c r="DH41" s="609"/>
      <c r="DI41" s="609"/>
      <c r="DJ41" s="609"/>
      <c r="DK41" s="610"/>
      <c r="DL41" s="603"/>
      <c r="DM41" s="604"/>
      <c r="DN41" s="604"/>
      <c r="DO41" s="604"/>
      <c r="DP41" s="604"/>
      <c r="DQ41" s="604"/>
      <c r="DR41" s="604"/>
      <c r="DS41" s="604"/>
      <c r="DT41" s="604"/>
      <c r="DU41" s="604"/>
      <c r="DV41" s="605"/>
      <c r="DW41" s="606"/>
      <c r="DX41" s="607"/>
      <c r="DY41" s="607"/>
      <c r="DZ41" s="607"/>
      <c r="EA41" s="607"/>
      <c r="EB41" s="607"/>
      <c r="EC41" s="608"/>
    </row>
    <row r="42" spans="2:133" ht="11.25" customHeight="1" x14ac:dyDescent="0.2">
      <c r="AQ42" s="621" t="s">
        <v>284</v>
      </c>
      <c r="AR42" s="622"/>
      <c r="AS42" s="622"/>
      <c r="AT42" s="622"/>
      <c r="AU42" s="622"/>
      <c r="AV42" s="622"/>
      <c r="AW42" s="622"/>
      <c r="AX42" s="622"/>
      <c r="AY42" s="623"/>
      <c r="AZ42" s="580">
        <v>1332244</v>
      </c>
      <c r="BA42" s="624"/>
      <c r="BB42" s="624"/>
      <c r="BC42" s="624"/>
      <c r="BD42" s="581"/>
      <c r="BE42" s="581"/>
      <c r="BF42" s="625"/>
      <c r="BG42" s="643"/>
      <c r="BH42" s="644"/>
      <c r="BI42" s="644"/>
      <c r="BJ42" s="644"/>
      <c r="BK42" s="644"/>
      <c r="BL42" s="80"/>
      <c r="BM42" s="578" t="s">
        <v>285</v>
      </c>
      <c r="BN42" s="578"/>
      <c r="BO42" s="578"/>
      <c r="BP42" s="578"/>
      <c r="BQ42" s="578"/>
      <c r="BR42" s="578"/>
      <c r="BS42" s="578"/>
      <c r="BT42" s="578"/>
      <c r="BU42" s="579"/>
      <c r="BV42" s="580">
        <v>383</v>
      </c>
      <c r="BW42" s="624"/>
      <c r="BX42" s="624"/>
      <c r="BY42" s="624"/>
      <c r="BZ42" s="624"/>
      <c r="CA42" s="624"/>
      <c r="CB42" s="626"/>
      <c r="CD42" s="593" t="s">
        <v>286</v>
      </c>
      <c r="CE42" s="594"/>
      <c r="CF42" s="594"/>
      <c r="CG42" s="594"/>
      <c r="CH42" s="594"/>
      <c r="CI42" s="594"/>
      <c r="CJ42" s="594"/>
      <c r="CK42" s="594"/>
      <c r="CL42" s="594"/>
      <c r="CM42" s="594"/>
      <c r="CN42" s="594"/>
      <c r="CO42" s="594"/>
      <c r="CP42" s="594"/>
      <c r="CQ42" s="595"/>
      <c r="CR42" s="596">
        <v>2724845</v>
      </c>
      <c r="CS42" s="609"/>
      <c r="CT42" s="609"/>
      <c r="CU42" s="609"/>
      <c r="CV42" s="609"/>
      <c r="CW42" s="609"/>
      <c r="CX42" s="609"/>
      <c r="CY42" s="610"/>
      <c r="CZ42" s="599">
        <v>11.5</v>
      </c>
      <c r="DA42" s="611"/>
      <c r="DB42" s="611"/>
      <c r="DC42" s="612"/>
      <c r="DD42" s="602">
        <v>820443</v>
      </c>
      <c r="DE42" s="609"/>
      <c r="DF42" s="609"/>
      <c r="DG42" s="609"/>
      <c r="DH42" s="609"/>
      <c r="DI42" s="609"/>
      <c r="DJ42" s="609"/>
      <c r="DK42" s="610"/>
      <c r="DL42" s="603"/>
      <c r="DM42" s="604"/>
      <c r="DN42" s="604"/>
      <c r="DO42" s="604"/>
      <c r="DP42" s="604"/>
      <c r="DQ42" s="604"/>
      <c r="DR42" s="604"/>
      <c r="DS42" s="604"/>
      <c r="DT42" s="604"/>
      <c r="DU42" s="604"/>
      <c r="DV42" s="605"/>
      <c r="DW42" s="606"/>
      <c r="DX42" s="607"/>
      <c r="DY42" s="607"/>
      <c r="DZ42" s="607"/>
      <c r="EA42" s="607"/>
      <c r="EB42" s="607"/>
      <c r="EC42" s="608"/>
    </row>
    <row r="43" spans="2:133" ht="11.25" customHeight="1" x14ac:dyDescent="0.2">
      <c r="B43" s="73" t="s">
        <v>287</v>
      </c>
      <c r="CD43" s="593" t="s">
        <v>288</v>
      </c>
      <c r="CE43" s="594"/>
      <c r="CF43" s="594"/>
      <c r="CG43" s="594"/>
      <c r="CH43" s="594"/>
      <c r="CI43" s="594"/>
      <c r="CJ43" s="594"/>
      <c r="CK43" s="594"/>
      <c r="CL43" s="594"/>
      <c r="CM43" s="594"/>
      <c r="CN43" s="594"/>
      <c r="CO43" s="594"/>
      <c r="CP43" s="594"/>
      <c r="CQ43" s="595"/>
      <c r="CR43" s="596">
        <v>2268</v>
      </c>
      <c r="CS43" s="609"/>
      <c r="CT43" s="609"/>
      <c r="CU43" s="609"/>
      <c r="CV43" s="609"/>
      <c r="CW43" s="609"/>
      <c r="CX43" s="609"/>
      <c r="CY43" s="610"/>
      <c r="CZ43" s="599">
        <v>0</v>
      </c>
      <c r="DA43" s="611"/>
      <c r="DB43" s="611"/>
      <c r="DC43" s="612"/>
      <c r="DD43" s="602">
        <v>2268</v>
      </c>
      <c r="DE43" s="609"/>
      <c r="DF43" s="609"/>
      <c r="DG43" s="609"/>
      <c r="DH43" s="609"/>
      <c r="DI43" s="609"/>
      <c r="DJ43" s="609"/>
      <c r="DK43" s="610"/>
      <c r="DL43" s="603"/>
      <c r="DM43" s="604"/>
      <c r="DN43" s="604"/>
      <c r="DO43" s="604"/>
      <c r="DP43" s="604"/>
      <c r="DQ43" s="604"/>
      <c r="DR43" s="604"/>
      <c r="DS43" s="604"/>
      <c r="DT43" s="604"/>
      <c r="DU43" s="604"/>
      <c r="DV43" s="605"/>
      <c r="DW43" s="606"/>
      <c r="DX43" s="607"/>
      <c r="DY43" s="607"/>
      <c r="DZ43" s="607"/>
      <c r="EA43" s="607"/>
      <c r="EB43" s="607"/>
      <c r="EC43" s="608"/>
    </row>
    <row r="44" spans="2:133" ht="11.25" customHeight="1" x14ac:dyDescent="0.2">
      <c r="B44" s="613" t="s">
        <v>289</v>
      </c>
      <c r="C44" s="613"/>
      <c r="D44" s="613"/>
      <c r="E44" s="613"/>
      <c r="F44" s="613"/>
      <c r="G44" s="613"/>
      <c r="H44" s="613"/>
      <c r="I44" s="613"/>
      <c r="J44" s="613"/>
      <c r="K44" s="613"/>
      <c r="L44" s="613"/>
      <c r="M44" s="613"/>
      <c r="N44" s="613"/>
      <c r="O44" s="613"/>
      <c r="P44" s="613"/>
      <c r="Q44" s="613"/>
      <c r="R44" s="613"/>
      <c r="S44" s="613"/>
      <c r="T44" s="613"/>
      <c r="U44" s="613"/>
      <c r="V44" s="613"/>
      <c r="W44" s="613"/>
      <c r="X44" s="613"/>
      <c r="Y44" s="613"/>
      <c r="Z44" s="613"/>
      <c r="AA44" s="613"/>
      <c r="AB44" s="613"/>
      <c r="AC44" s="613"/>
      <c r="AD44" s="613"/>
      <c r="AE44" s="613"/>
      <c r="AF44" s="613"/>
      <c r="AG44" s="613"/>
      <c r="AH44" s="613"/>
      <c r="AI44" s="613"/>
      <c r="AJ44" s="613"/>
      <c r="AK44" s="613"/>
      <c r="AL44" s="613"/>
      <c r="AM44" s="613"/>
      <c r="AN44" s="613"/>
      <c r="AO44" s="613"/>
      <c r="AP44" s="613"/>
      <c r="AQ44" s="613"/>
      <c r="AR44" s="613"/>
      <c r="AS44" s="613"/>
      <c r="AT44" s="613"/>
      <c r="AU44" s="613"/>
      <c r="AV44" s="613"/>
      <c r="AW44" s="613"/>
      <c r="AX44" s="613"/>
      <c r="AY44" s="613"/>
      <c r="AZ44" s="613"/>
      <c r="BA44" s="613"/>
      <c r="BB44" s="613"/>
      <c r="BC44" s="613"/>
      <c r="BD44" s="613"/>
      <c r="BE44" s="613"/>
      <c r="BF44" s="613"/>
      <c r="BG44" s="613"/>
      <c r="BH44" s="613"/>
      <c r="BI44" s="613"/>
      <c r="BJ44" s="613"/>
      <c r="BK44" s="613"/>
      <c r="BL44" s="613"/>
      <c r="BM44" s="613"/>
      <c r="BN44" s="613"/>
      <c r="BO44" s="613"/>
      <c r="BP44" s="613"/>
      <c r="BQ44" s="613"/>
      <c r="BR44" s="613"/>
      <c r="BS44" s="613"/>
      <c r="BT44" s="613"/>
      <c r="BU44" s="613"/>
      <c r="BV44" s="613"/>
      <c r="BW44" s="613"/>
      <c r="BX44" s="613"/>
      <c r="BY44" s="613"/>
      <c r="BZ44" s="613"/>
      <c r="CA44" s="613"/>
      <c r="CB44" s="613"/>
      <c r="CC44" s="614"/>
      <c r="CD44" s="615" t="s">
        <v>236</v>
      </c>
      <c r="CE44" s="616"/>
      <c r="CF44" s="593" t="s">
        <v>290</v>
      </c>
      <c r="CG44" s="594"/>
      <c r="CH44" s="594"/>
      <c r="CI44" s="594"/>
      <c r="CJ44" s="594"/>
      <c r="CK44" s="594"/>
      <c r="CL44" s="594"/>
      <c r="CM44" s="594"/>
      <c r="CN44" s="594"/>
      <c r="CO44" s="594"/>
      <c r="CP44" s="594"/>
      <c r="CQ44" s="595"/>
      <c r="CR44" s="596">
        <v>2307527</v>
      </c>
      <c r="CS44" s="597"/>
      <c r="CT44" s="597"/>
      <c r="CU44" s="597"/>
      <c r="CV44" s="597"/>
      <c r="CW44" s="597"/>
      <c r="CX44" s="597"/>
      <c r="CY44" s="598"/>
      <c r="CZ44" s="599">
        <v>9.6999999999999993</v>
      </c>
      <c r="DA44" s="600"/>
      <c r="DB44" s="600"/>
      <c r="DC44" s="601"/>
      <c r="DD44" s="602">
        <v>767775</v>
      </c>
      <c r="DE44" s="597"/>
      <c r="DF44" s="597"/>
      <c r="DG44" s="597"/>
      <c r="DH44" s="597"/>
      <c r="DI44" s="597"/>
      <c r="DJ44" s="597"/>
      <c r="DK44" s="598"/>
      <c r="DL44" s="603"/>
      <c r="DM44" s="604"/>
      <c r="DN44" s="604"/>
      <c r="DO44" s="604"/>
      <c r="DP44" s="604"/>
      <c r="DQ44" s="604"/>
      <c r="DR44" s="604"/>
      <c r="DS44" s="604"/>
      <c r="DT44" s="604"/>
      <c r="DU44" s="604"/>
      <c r="DV44" s="605"/>
      <c r="DW44" s="606"/>
      <c r="DX44" s="607"/>
      <c r="DY44" s="607"/>
      <c r="DZ44" s="607"/>
      <c r="EA44" s="607"/>
      <c r="EB44" s="607"/>
      <c r="EC44" s="608"/>
    </row>
    <row r="45" spans="2:133" ht="11.25" customHeight="1" x14ac:dyDescent="0.2">
      <c r="B45" s="613" t="s">
        <v>291</v>
      </c>
      <c r="C45" s="613"/>
      <c r="D45" s="613"/>
      <c r="E45" s="613"/>
      <c r="F45" s="613"/>
      <c r="G45" s="613"/>
      <c r="H45" s="613"/>
      <c r="I45" s="613"/>
      <c r="J45" s="613"/>
      <c r="K45" s="613"/>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613"/>
      <c r="AP45" s="613"/>
      <c r="AQ45" s="613"/>
      <c r="AR45" s="613"/>
      <c r="AS45" s="613"/>
      <c r="AT45" s="613"/>
      <c r="AU45" s="613"/>
      <c r="AV45" s="613"/>
      <c r="AW45" s="613"/>
      <c r="AX45" s="613"/>
      <c r="AY45" s="613"/>
      <c r="AZ45" s="613"/>
      <c r="BA45" s="613"/>
      <c r="BB45" s="613"/>
      <c r="BC45" s="613"/>
      <c r="BD45" s="613"/>
      <c r="BE45" s="613"/>
      <c r="BF45" s="613"/>
      <c r="BG45" s="613"/>
      <c r="BH45" s="613"/>
      <c r="BI45" s="613"/>
      <c r="BJ45" s="613"/>
      <c r="BK45" s="613"/>
      <c r="BL45" s="613"/>
      <c r="BM45" s="613"/>
      <c r="BN45" s="613"/>
      <c r="BO45" s="613"/>
      <c r="BP45" s="613"/>
      <c r="BQ45" s="613"/>
      <c r="BR45" s="613"/>
      <c r="BS45" s="613"/>
      <c r="BT45" s="613"/>
      <c r="BU45" s="613"/>
      <c r="BV45" s="613"/>
      <c r="BW45" s="613"/>
      <c r="BX45" s="613"/>
      <c r="BY45" s="613"/>
      <c r="BZ45" s="613"/>
      <c r="CA45" s="613"/>
      <c r="CB45" s="613"/>
      <c r="CC45" s="614"/>
      <c r="CD45" s="617"/>
      <c r="CE45" s="618"/>
      <c r="CF45" s="593" t="s">
        <v>292</v>
      </c>
      <c r="CG45" s="594"/>
      <c r="CH45" s="594"/>
      <c r="CI45" s="594"/>
      <c r="CJ45" s="594"/>
      <c r="CK45" s="594"/>
      <c r="CL45" s="594"/>
      <c r="CM45" s="594"/>
      <c r="CN45" s="594"/>
      <c r="CO45" s="594"/>
      <c r="CP45" s="594"/>
      <c r="CQ45" s="595"/>
      <c r="CR45" s="596">
        <v>1417153</v>
      </c>
      <c r="CS45" s="609"/>
      <c r="CT45" s="609"/>
      <c r="CU45" s="609"/>
      <c r="CV45" s="609"/>
      <c r="CW45" s="609"/>
      <c r="CX45" s="609"/>
      <c r="CY45" s="610"/>
      <c r="CZ45" s="599">
        <v>6</v>
      </c>
      <c r="DA45" s="611"/>
      <c r="DB45" s="611"/>
      <c r="DC45" s="612"/>
      <c r="DD45" s="602">
        <v>68704</v>
      </c>
      <c r="DE45" s="609"/>
      <c r="DF45" s="609"/>
      <c r="DG45" s="609"/>
      <c r="DH45" s="609"/>
      <c r="DI45" s="609"/>
      <c r="DJ45" s="609"/>
      <c r="DK45" s="610"/>
      <c r="DL45" s="603"/>
      <c r="DM45" s="604"/>
      <c r="DN45" s="604"/>
      <c r="DO45" s="604"/>
      <c r="DP45" s="604"/>
      <c r="DQ45" s="604"/>
      <c r="DR45" s="604"/>
      <c r="DS45" s="604"/>
      <c r="DT45" s="604"/>
      <c r="DU45" s="604"/>
      <c r="DV45" s="605"/>
      <c r="DW45" s="606"/>
      <c r="DX45" s="607"/>
      <c r="DY45" s="607"/>
      <c r="DZ45" s="607"/>
      <c r="EA45" s="607"/>
      <c r="EB45" s="607"/>
      <c r="EC45" s="608"/>
    </row>
    <row r="46" spans="2:133" ht="11.25" customHeight="1" x14ac:dyDescent="0.2">
      <c r="B46" s="84"/>
      <c r="CD46" s="617"/>
      <c r="CE46" s="618"/>
      <c r="CF46" s="593" t="s">
        <v>293</v>
      </c>
      <c r="CG46" s="594"/>
      <c r="CH46" s="594"/>
      <c r="CI46" s="594"/>
      <c r="CJ46" s="594"/>
      <c r="CK46" s="594"/>
      <c r="CL46" s="594"/>
      <c r="CM46" s="594"/>
      <c r="CN46" s="594"/>
      <c r="CO46" s="594"/>
      <c r="CP46" s="594"/>
      <c r="CQ46" s="595"/>
      <c r="CR46" s="596">
        <v>864446</v>
      </c>
      <c r="CS46" s="597"/>
      <c r="CT46" s="597"/>
      <c r="CU46" s="597"/>
      <c r="CV46" s="597"/>
      <c r="CW46" s="597"/>
      <c r="CX46" s="597"/>
      <c r="CY46" s="598"/>
      <c r="CZ46" s="599">
        <v>3.6</v>
      </c>
      <c r="DA46" s="600"/>
      <c r="DB46" s="600"/>
      <c r="DC46" s="601"/>
      <c r="DD46" s="602">
        <v>690843</v>
      </c>
      <c r="DE46" s="597"/>
      <c r="DF46" s="597"/>
      <c r="DG46" s="597"/>
      <c r="DH46" s="597"/>
      <c r="DI46" s="597"/>
      <c r="DJ46" s="597"/>
      <c r="DK46" s="598"/>
      <c r="DL46" s="603"/>
      <c r="DM46" s="604"/>
      <c r="DN46" s="604"/>
      <c r="DO46" s="604"/>
      <c r="DP46" s="604"/>
      <c r="DQ46" s="604"/>
      <c r="DR46" s="604"/>
      <c r="DS46" s="604"/>
      <c r="DT46" s="604"/>
      <c r="DU46" s="604"/>
      <c r="DV46" s="605"/>
      <c r="DW46" s="606"/>
      <c r="DX46" s="607"/>
      <c r="DY46" s="607"/>
      <c r="DZ46" s="607"/>
      <c r="EA46" s="607"/>
      <c r="EB46" s="607"/>
      <c r="EC46" s="608"/>
    </row>
    <row r="47" spans="2:133" ht="11.25" customHeight="1" x14ac:dyDescent="0.2">
      <c r="B47" s="84"/>
      <c r="CD47" s="617"/>
      <c r="CE47" s="618"/>
      <c r="CF47" s="593" t="s">
        <v>294</v>
      </c>
      <c r="CG47" s="594"/>
      <c r="CH47" s="594"/>
      <c r="CI47" s="594"/>
      <c r="CJ47" s="594"/>
      <c r="CK47" s="594"/>
      <c r="CL47" s="594"/>
      <c r="CM47" s="594"/>
      <c r="CN47" s="594"/>
      <c r="CO47" s="594"/>
      <c r="CP47" s="594"/>
      <c r="CQ47" s="595"/>
      <c r="CR47" s="596">
        <v>417318</v>
      </c>
      <c r="CS47" s="609"/>
      <c r="CT47" s="609"/>
      <c r="CU47" s="609"/>
      <c r="CV47" s="609"/>
      <c r="CW47" s="609"/>
      <c r="CX47" s="609"/>
      <c r="CY47" s="610"/>
      <c r="CZ47" s="599">
        <v>1.8</v>
      </c>
      <c r="DA47" s="611"/>
      <c r="DB47" s="611"/>
      <c r="DC47" s="612"/>
      <c r="DD47" s="602">
        <v>52668</v>
      </c>
      <c r="DE47" s="609"/>
      <c r="DF47" s="609"/>
      <c r="DG47" s="609"/>
      <c r="DH47" s="609"/>
      <c r="DI47" s="609"/>
      <c r="DJ47" s="609"/>
      <c r="DK47" s="610"/>
      <c r="DL47" s="603"/>
      <c r="DM47" s="604"/>
      <c r="DN47" s="604"/>
      <c r="DO47" s="604"/>
      <c r="DP47" s="604"/>
      <c r="DQ47" s="604"/>
      <c r="DR47" s="604"/>
      <c r="DS47" s="604"/>
      <c r="DT47" s="604"/>
      <c r="DU47" s="604"/>
      <c r="DV47" s="605"/>
      <c r="DW47" s="606"/>
      <c r="DX47" s="607"/>
      <c r="DY47" s="607"/>
      <c r="DZ47" s="607"/>
      <c r="EA47" s="607"/>
      <c r="EB47" s="607"/>
      <c r="EC47" s="608"/>
    </row>
    <row r="48" spans="2:133" ht="10.8" x14ac:dyDescent="0.2">
      <c r="B48" s="84"/>
      <c r="CD48" s="619"/>
      <c r="CE48" s="620"/>
      <c r="CF48" s="593" t="s">
        <v>295</v>
      </c>
      <c r="CG48" s="594"/>
      <c r="CH48" s="594"/>
      <c r="CI48" s="594"/>
      <c r="CJ48" s="594"/>
      <c r="CK48" s="594"/>
      <c r="CL48" s="594"/>
      <c r="CM48" s="594"/>
      <c r="CN48" s="594"/>
      <c r="CO48" s="594"/>
      <c r="CP48" s="594"/>
      <c r="CQ48" s="595"/>
      <c r="CR48" s="596" t="s">
        <v>64</v>
      </c>
      <c r="CS48" s="597"/>
      <c r="CT48" s="597"/>
      <c r="CU48" s="597"/>
      <c r="CV48" s="597"/>
      <c r="CW48" s="597"/>
      <c r="CX48" s="597"/>
      <c r="CY48" s="598"/>
      <c r="CZ48" s="599" t="s">
        <v>64</v>
      </c>
      <c r="DA48" s="600"/>
      <c r="DB48" s="600"/>
      <c r="DC48" s="601"/>
      <c r="DD48" s="602" t="s">
        <v>64</v>
      </c>
      <c r="DE48" s="597"/>
      <c r="DF48" s="597"/>
      <c r="DG48" s="597"/>
      <c r="DH48" s="597"/>
      <c r="DI48" s="597"/>
      <c r="DJ48" s="597"/>
      <c r="DK48" s="598"/>
      <c r="DL48" s="603"/>
      <c r="DM48" s="604"/>
      <c r="DN48" s="604"/>
      <c r="DO48" s="604"/>
      <c r="DP48" s="604"/>
      <c r="DQ48" s="604"/>
      <c r="DR48" s="604"/>
      <c r="DS48" s="604"/>
      <c r="DT48" s="604"/>
      <c r="DU48" s="604"/>
      <c r="DV48" s="605"/>
      <c r="DW48" s="606"/>
      <c r="DX48" s="607"/>
      <c r="DY48" s="607"/>
      <c r="DZ48" s="607"/>
      <c r="EA48" s="607"/>
      <c r="EB48" s="607"/>
      <c r="EC48" s="608"/>
    </row>
    <row r="49" spans="2:133" ht="11.25" customHeight="1" x14ac:dyDescent="0.2">
      <c r="B49" s="84"/>
      <c r="CD49" s="577" t="s">
        <v>296</v>
      </c>
      <c r="CE49" s="578"/>
      <c r="CF49" s="578"/>
      <c r="CG49" s="578"/>
      <c r="CH49" s="578"/>
      <c r="CI49" s="578"/>
      <c r="CJ49" s="578"/>
      <c r="CK49" s="578"/>
      <c r="CL49" s="578"/>
      <c r="CM49" s="578"/>
      <c r="CN49" s="578"/>
      <c r="CO49" s="578"/>
      <c r="CP49" s="578"/>
      <c r="CQ49" s="579"/>
      <c r="CR49" s="580">
        <v>23736904</v>
      </c>
      <c r="CS49" s="581"/>
      <c r="CT49" s="581"/>
      <c r="CU49" s="581"/>
      <c r="CV49" s="581"/>
      <c r="CW49" s="581"/>
      <c r="CX49" s="581"/>
      <c r="CY49" s="582"/>
      <c r="CZ49" s="583">
        <v>100</v>
      </c>
      <c r="DA49" s="584"/>
      <c r="DB49" s="584"/>
      <c r="DC49" s="585"/>
      <c r="DD49" s="586">
        <v>16561608</v>
      </c>
      <c r="DE49" s="581"/>
      <c r="DF49" s="581"/>
      <c r="DG49" s="581"/>
      <c r="DH49" s="581"/>
      <c r="DI49" s="581"/>
      <c r="DJ49" s="581"/>
      <c r="DK49" s="582"/>
      <c r="DL49" s="587"/>
      <c r="DM49" s="588"/>
      <c r="DN49" s="588"/>
      <c r="DO49" s="588"/>
      <c r="DP49" s="588"/>
      <c r="DQ49" s="588"/>
      <c r="DR49" s="588"/>
      <c r="DS49" s="588"/>
      <c r="DT49" s="588"/>
      <c r="DU49" s="588"/>
      <c r="DV49" s="589"/>
      <c r="DW49" s="590"/>
      <c r="DX49" s="591"/>
      <c r="DY49" s="591"/>
      <c r="DZ49" s="591"/>
      <c r="EA49" s="591"/>
      <c r="EB49" s="591"/>
      <c r="EC49" s="592"/>
    </row>
  </sheetData>
  <sheetProtection algorithmName="SHA-512" hashValue="gqi96YpuIaeST1xMzYtMXeu7jaMTCUSpehZI9QO3heM1tE0vlG05BlPYYQZfzYTqBGMTNIFQFGmWznoRa2twcg==" saltValue="ay6ybM5iNt5AEDNwC3er8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BF4EE-9DF7-40EA-A6E5-3DB5D654E14B}">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90" customWidth="1"/>
    <col min="131" max="131" width="1.66406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1082" t="s">
        <v>297</v>
      </c>
      <c r="B2" s="1082"/>
      <c r="C2" s="1082"/>
      <c r="D2" s="1082"/>
      <c r="E2" s="1082"/>
      <c r="F2" s="1082"/>
      <c r="G2" s="1082"/>
      <c r="H2" s="1082"/>
      <c r="I2" s="1082"/>
      <c r="J2" s="1082"/>
      <c r="K2" s="1082"/>
      <c r="L2" s="1082"/>
      <c r="M2" s="1082"/>
      <c r="N2" s="1082"/>
      <c r="O2" s="1082"/>
      <c r="P2" s="1082"/>
      <c r="Q2" s="1082"/>
      <c r="R2" s="1082"/>
      <c r="S2" s="1082"/>
      <c r="T2" s="1082"/>
      <c r="U2" s="1082"/>
      <c r="V2" s="1082"/>
      <c r="W2" s="1082"/>
      <c r="X2" s="1082"/>
      <c r="Y2" s="1082"/>
      <c r="Z2" s="1082"/>
      <c r="AA2" s="1082"/>
      <c r="AB2" s="1082"/>
      <c r="AC2" s="1082"/>
      <c r="AD2" s="1082"/>
      <c r="AE2" s="1082"/>
      <c r="AF2" s="1082"/>
      <c r="AG2" s="1082"/>
      <c r="AH2" s="1082"/>
      <c r="AI2" s="1082"/>
      <c r="AJ2" s="1082"/>
      <c r="AK2" s="1082"/>
      <c r="AL2" s="1082"/>
      <c r="AM2" s="1082"/>
      <c r="AN2" s="1082"/>
      <c r="AO2" s="1082"/>
      <c r="AP2" s="1082"/>
      <c r="AQ2" s="1082"/>
      <c r="AR2" s="1082"/>
      <c r="AS2" s="1082"/>
      <c r="AT2" s="1082"/>
      <c r="AU2" s="1082"/>
      <c r="AV2" s="1082"/>
      <c r="AW2" s="1082"/>
      <c r="AX2" s="1082"/>
      <c r="AY2" s="1082"/>
      <c r="AZ2" s="1082"/>
      <c r="BA2" s="1082"/>
      <c r="BB2" s="1082"/>
      <c r="BC2" s="1082"/>
      <c r="BD2" s="1082"/>
      <c r="BE2" s="1082"/>
      <c r="BF2" s="1082"/>
      <c r="BG2" s="1082"/>
      <c r="BH2" s="1082"/>
      <c r="BI2" s="1082"/>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83" t="s">
        <v>298</v>
      </c>
      <c r="DK2" s="1084"/>
      <c r="DL2" s="1084"/>
      <c r="DM2" s="1084"/>
      <c r="DN2" s="1084"/>
      <c r="DO2" s="1085"/>
      <c r="DP2" s="87"/>
      <c r="DQ2" s="1083" t="s">
        <v>299</v>
      </c>
      <c r="DR2" s="1084"/>
      <c r="DS2" s="1084"/>
      <c r="DT2" s="1084"/>
      <c r="DU2" s="1084"/>
      <c r="DV2" s="1084"/>
      <c r="DW2" s="1084"/>
      <c r="DX2" s="1084"/>
      <c r="DY2" s="1084"/>
      <c r="DZ2" s="1085"/>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5" customFormat="1" ht="26.25" customHeight="1" thickBot="1" x14ac:dyDescent="0.25">
      <c r="A4" s="1034" t="s">
        <v>300</v>
      </c>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J4" s="1034"/>
      <c r="AK4" s="1034"/>
      <c r="AL4" s="1034"/>
      <c r="AM4" s="1034"/>
      <c r="AN4" s="1034"/>
      <c r="AO4" s="1034"/>
      <c r="AP4" s="1034"/>
      <c r="AQ4" s="1034"/>
      <c r="AR4" s="1034"/>
      <c r="AS4" s="1034"/>
      <c r="AT4" s="1034"/>
      <c r="AU4" s="1034"/>
      <c r="AV4" s="1034"/>
      <c r="AW4" s="1034"/>
      <c r="AX4" s="1034"/>
      <c r="AY4" s="1034"/>
      <c r="AZ4" s="91"/>
      <c r="BA4" s="91"/>
      <c r="BB4" s="91"/>
      <c r="BC4" s="91"/>
      <c r="BD4" s="91"/>
      <c r="BE4" s="92"/>
      <c r="BF4" s="92"/>
      <c r="BG4" s="92"/>
      <c r="BH4" s="92"/>
      <c r="BI4" s="92"/>
      <c r="BJ4" s="92"/>
      <c r="BK4" s="92"/>
      <c r="BL4" s="92"/>
      <c r="BM4" s="92"/>
      <c r="BN4" s="92"/>
      <c r="BO4" s="92"/>
      <c r="BP4" s="92"/>
      <c r="BQ4" s="705" t="s">
        <v>301</v>
      </c>
      <c r="BR4" s="705"/>
      <c r="BS4" s="705"/>
      <c r="BT4" s="705"/>
      <c r="BU4" s="705"/>
      <c r="BV4" s="705"/>
      <c r="BW4" s="705"/>
      <c r="BX4" s="705"/>
      <c r="BY4" s="705"/>
      <c r="BZ4" s="705"/>
      <c r="CA4" s="705"/>
      <c r="CB4" s="705"/>
      <c r="CC4" s="705"/>
      <c r="CD4" s="705"/>
      <c r="CE4" s="705"/>
      <c r="CF4" s="705"/>
      <c r="CG4" s="705"/>
      <c r="CH4" s="705"/>
      <c r="CI4" s="705"/>
      <c r="CJ4" s="705"/>
      <c r="CK4" s="705"/>
      <c r="CL4" s="705"/>
      <c r="CM4" s="705"/>
      <c r="CN4" s="705"/>
      <c r="CO4" s="705"/>
      <c r="CP4" s="705"/>
      <c r="CQ4" s="705"/>
      <c r="CR4" s="705"/>
      <c r="CS4" s="705"/>
      <c r="CT4" s="705"/>
      <c r="CU4" s="705"/>
      <c r="CV4" s="705"/>
      <c r="CW4" s="705"/>
      <c r="CX4" s="705"/>
      <c r="CY4" s="705"/>
      <c r="CZ4" s="705"/>
      <c r="DA4" s="705"/>
      <c r="DB4" s="705"/>
      <c r="DC4" s="705"/>
      <c r="DD4" s="705"/>
      <c r="DE4" s="705"/>
      <c r="DF4" s="705"/>
      <c r="DG4" s="705"/>
      <c r="DH4" s="705"/>
      <c r="DI4" s="705"/>
      <c r="DJ4" s="705"/>
      <c r="DK4" s="705"/>
      <c r="DL4" s="705"/>
      <c r="DM4" s="705"/>
      <c r="DN4" s="705"/>
      <c r="DO4" s="705"/>
      <c r="DP4" s="705"/>
      <c r="DQ4" s="705"/>
      <c r="DR4" s="705"/>
      <c r="DS4" s="705"/>
      <c r="DT4" s="705"/>
      <c r="DU4" s="705"/>
      <c r="DV4" s="705"/>
      <c r="DW4" s="705"/>
      <c r="DX4" s="705"/>
      <c r="DY4" s="705"/>
      <c r="DZ4" s="705"/>
      <c r="EA4" s="94"/>
    </row>
    <row r="5" spans="1:131" s="95" customFormat="1" ht="26.25" customHeight="1" x14ac:dyDescent="0.2">
      <c r="A5" s="978" t="s">
        <v>302</v>
      </c>
      <c r="B5" s="979"/>
      <c r="C5" s="979"/>
      <c r="D5" s="979"/>
      <c r="E5" s="979"/>
      <c r="F5" s="979"/>
      <c r="G5" s="979"/>
      <c r="H5" s="979"/>
      <c r="I5" s="979"/>
      <c r="J5" s="979"/>
      <c r="K5" s="979"/>
      <c r="L5" s="979"/>
      <c r="M5" s="979"/>
      <c r="N5" s="979"/>
      <c r="O5" s="979"/>
      <c r="P5" s="980"/>
      <c r="Q5" s="964" t="s">
        <v>303</v>
      </c>
      <c r="R5" s="965"/>
      <c r="S5" s="965"/>
      <c r="T5" s="965"/>
      <c r="U5" s="966"/>
      <c r="V5" s="964" t="s">
        <v>304</v>
      </c>
      <c r="W5" s="965"/>
      <c r="X5" s="965"/>
      <c r="Y5" s="965"/>
      <c r="Z5" s="966"/>
      <c r="AA5" s="964" t="s">
        <v>305</v>
      </c>
      <c r="AB5" s="965"/>
      <c r="AC5" s="965"/>
      <c r="AD5" s="965"/>
      <c r="AE5" s="965"/>
      <c r="AF5" s="1086" t="s">
        <v>306</v>
      </c>
      <c r="AG5" s="965"/>
      <c r="AH5" s="965"/>
      <c r="AI5" s="965"/>
      <c r="AJ5" s="970"/>
      <c r="AK5" s="965" t="s">
        <v>307</v>
      </c>
      <c r="AL5" s="965"/>
      <c r="AM5" s="965"/>
      <c r="AN5" s="965"/>
      <c r="AO5" s="966"/>
      <c r="AP5" s="964" t="s">
        <v>308</v>
      </c>
      <c r="AQ5" s="965"/>
      <c r="AR5" s="965"/>
      <c r="AS5" s="965"/>
      <c r="AT5" s="966"/>
      <c r="AU5" s="964" t="s">
        <v>309</v>
      </c>
      <c r="AV5" s="965"/>
      <c r="AW5" s="965"/>
      <c r="AX5" s="965"/>
      <c r="AY5" s="970"/>
      <c r="AZ5" s="91"/>
      <c r="BA5" s="91"/>
      <c r="BB5" s="91"/>
      <c r="BC5" s="91"/>
      <c r="BD5" s="91"/>
      <c r="BE5" s="92"/>
      <c r="BF5" s="92"/>
      <c r="BG5" s="92"/>
      <c r="BH5" s="92"/>
      <c r="BI5" s="92"/>
      <c r="BJ5" s="92"/>
      <c r="BK5" s="92"/>
      <c r="BL5" s="92"/>
      <c r="BM5" s="92"/>
      <c r="BN5" s="92"/>
      <c r="BO5" s="92"/>
      <c r="BP5" s="92"/>
      <c r="BQ5" s="978" t="s">
        <v>310</v>
      </c>
      <c r="BR5" s="979"/>
      <c r="BS5" s="979"/>
      <c r="BT5" s="979"/>
      <c r="BU5" s="979"/>
      <c r="BV5" s="979"/>
      <c r="BW5" s="979"/>
      <c r="BX5" s="979"/>
      <c r="BY5" s="979"/>
      <c r="BZ5" s="979"/>
      <c r="CA5" s="979"/>
      <c r="CB5" s="979"/>
      <c r="CC5" s="979"/>
      <c r="CD5" s="979"/>
      <c r="CE5" s="979"/>
      <c r="CF5" s="979"/>
      <c r="CG5" s="980"/>
      <c r="CH5" s="964" t="s">
        <v>311</v>
      </c>
      <c r="CI5" s="965"/>
      <c r="CJ5" s="965"/>
      <c r="CK5" s="965"/>
      <c r="CL5" s="966"/>
      <c r="CM5" s="964" t="s">
        <v>312</v>
      </c>
      <c r="CN5" s="965"/>
      <c r="CO5" s="965"/>
      <c r="CP5" s="965"/>
      <c r="CQ5" s="966"/>
      <c r="CR5" s="964" t="s">
        <v>313</v>
      </c>
      <c r="CS5" s="965"/>
      <c r="CT5" s="965"/>
      <c r="CU5" s="965"/>
      <c r="CV5" s="966"/>
      <c r="CW5" s="964" t="s">
        <v>314</v>
      </c>
      <c r="CX5" s="965"/>
      <c r="CY5" s="965"/>
      <c r="CZ5" s="965"/>
      <c r="DA5" s="966"/>
      <c r="DB5" s="964" t="s">
        <v>315</v>
      </c>
      <c r="DC5" s="965"/>
      <c r="DD5" s="965"/>
      <c r="DE5" s="965"/>
      <c r="DF5" s="966"/>
      <c r="DG5" s="1076" t="s">
        <v>316</v>
      </c>
      <c r="DH5" s="1077"/>
      <c r="DI5" s="1077"/>
      <c r="DJ5" s="1077"/>
      <c r="DK5" s="1078"/>
      <c r="DL5" s="1076" t="s">
        <v>317</v>
      </c>
      <c r="DM5" s="1077"/>
      <c r="DN5" s="1077"/>
      <c r="DO5" s="1077"/>
      <c r="DP5" s="1078"/>
      <c r="DQ5" s="964" t="s">
        <v>318</v>
      </c>
      <c r="DR5" s="965"/>
      <c r="DS5" s="965"/>
      <c r="DT5" s="965"/>
      <c r="DU5" s="966"/>
      <c r="DV5" s="964" t="s">
        <v>309</v>
      </c>
      <c r="DW5" s="965"/>
      <c r="DX5" s="965"/>
      <c r="DY5" s="965"/>
      <c r="DZ5" s="970"/>
      <c r="EA5" s="94"/>
    </row>
    <row r="6" spans="1:131" s="95" customFormat="1" ht="26.25" customHeight="1" thickBot="1" x14ac:dyDescent="0.25">
      <c r="A6" s="981"/>
      <c r="B6" s="982"/>
      <c r="C6" s="982"/>
      <c r="D6" s="982"/>
      <c r="E6" s="982"/>
      <c r="F6" s="982"/>
      <c r="G6" s="982"/>
      <c r="H6" s="982"/>
      <c r="I6" s="982"/>
      <c r="J6" s="982"/>
      <c r="K6" s="982"/>
      <c r="L6" s="982"/>
      <c r="M6" s="982"/>
      <c r="N6" s="982"/>
      <c r="O6" s="982"/>
      <c r="P6" s="983"/>
      <c r="Q6" s="967"/>
      <c r="R6" s="968"/>
      <c r="S6" s="968"/>
      <c r="T6" s="968"/>
      <c r="U6" s="969"/>
      <c r="V6" s="967"/>
      <c r="W6" s="968"/>
      <c r="X6" s="968"/>
      <c r="Y6" s="968"/>
      <c r="Z6" s="969"/>
      <c r="AA6" s="967"/>
      <c r="AB6" s="968"/>
      <c r="AC6" s="968"/>
      <c r="AD6" s="968"/>
      <c r="AE6" s="968"/>
      <c r="AF6" s="1087"/>
      <c r="AG6" s="968"/>
      <c r="AH6" s="968"/>
      <c r="AI6" s="968"/>
      <c r="AJ6" s="971"/>
      <c r="AK6" s="968"/>
      <c r="AL6" s="968"/>
      <c r="AM6" s="968"/>
      <c r="AN6" s="968"/>
      <c r="AO6" s="969"/>
      <c r="AP6" s="967"/>
      <c r="AQ6" s="968"/>
      <c r="AR6" s="968"/>
      <c r="AS6" s="968"/>
      <c r="AT6" s="969"/>
      <c r="AU6" s="967"/>
      <c r="AV6" s="968"/>
      <c r="AW6" s="968"/>
      <c r="AX6" s="968"/>
      <c r="AY6" s="971"/>
      <c r="AZ6" s="91"/>
      <c r="BA6" s="91"/>
      <c r="BB6" s="91"/>
      <c r="BC6" s="91"/>
      <c r="BD6" s="91"/>
      <c r="BE6" s="92"/>
      <c r="BF6" s="92"/>
      <c r="BG6" s="92"/>
      <c r="BH6" s="92"/>
      <c r="BI6" s="92"/>
      <c r="BJ6" s="92"/>
      <c r="BK6" s="92"/>
      <c r="BL6" s="92"/>
      <c r="BM6" s="92"/>
      <c r="BN6" s="92"/>
      <c r="BO6" s="92"/>
      <c r="BP6" s="92"/>
      <c r="BQ6" s="981"/>
      <c r="BR6" s="982"/>
      <c r="BS6" s="982"/>
      <c r="BT6" s="982"/>
      <c r="BU6" s="982"/>
      <c r="BV6" s="982"/>
      <c r="BW6" s="982"/>
      <c r="BX6" s="982"/>
      <c r="BY6" s="982"/>
      <c r="BZ6" s="982"/>
      <c r="CA6" s="982"/>
      <c r="CB6" s="982"/>
      <c r="CC6" s="982"/>
      <c r="CD6" s="982"/>
      <c r="CE6" s="982"/>
      <c r="CF6" s="982"/>
      <c r="CG6" s="983"/>
      <c r="CH6" s="967"/>
      <c r="CI6" s="968"/>
      <c r="CJ6" s="968"/>
      <c r="CK6" s="968"/>
      <c r="CL6" s="969"/>
      <c r="CM6" s="967"/>
      <c r="CN6" s="968"/>
      <c r="CO6" s="968"/>
      <c r="CP6" s="968"/>
      <c r="CQ6" s="969"/>
      <c r="CR6" s="967"/>
      <c r="CS6" s="968"/>
      <c r="CT6" s="968"/>
      <c r="CU6" s="968"/>
      <c r="CV6" s="969"/>
      <c r="CW6" s="967"/>
      <c r="CX6" s="968"/>
      <c r="CY6" s="968"/>
      <c r="CZ6" s="968"/>
      <c r="DA6" s="969"/>
      <c r="DB6" s="967"/>
      <c r="DC6" s="968"/>
      <c r="DD6" s="968"/>
      <c r="DE6" s="968"/>
      <c r="DF6" s="969"/>
      <c r="DG6" s="1079"/>
      <c r="DH6" s="1080"/>
      <c r="DI6" s="1080"/>
      <c r="DJ6" s="1080"/>
      <c r="DK6" s="1081"/>
      <c r="DL6" s="1079"/>
      <c r="DM6" s="1080"/>
      <c r="DN6" s="1080"/>
      <c r="DO6" s="1080"/>
      <c r="DP6" s="1081"/>
      <c r="DQ6" s="967"/>
      <c r="DR6" s="968"/>
      <c r="DS6" s="968"/>
      <c r="DT6" s="968"/>
      <c r="DU6" s="969"/>
      <c r="DV6" s="967"/>
      <c r="DW6" s="968"/>
      <c r="DX6" s="968"/>
      <c r="DY6" s="968"/>
      <c r="DZ6" s="971"/>
      <c r="EA6" s="94"/>
    </row>
    <row r="7" spans="1:131" s="95" customFormat="1" ht="26.25" customHeight="1" thickTop="1" x14ac:dyDescent="0.2">
      <c r="A7" s="96">
        <v>1</v>
      </c>
      <c r="B7" s="1019" t="s">
        <v>319</v>
      </c>
      <c r="C7" s="1020"/>
      <c r="D7" s="1020"/>
      <c r="E7" s="1020"/>
      <c r="F7" s="1020"/>
      <c r="G7" s="1020"/>
      <c r="H7" s="1020"/>
      <c r="I7" s="1020"/>
      <c r="J7" s="1020"/>
      <c r="K7" s="1020"/>
      <c r="L7" s="1020"/>
      <c r="M7" s="1020"/>
      <c r="N7" s="1020"/>
      <c r="O7" s="1020"/>
      <c r="P7" s="1021"/>
      <c r="Q7" s="1065">
        <v>24568</v>
      </c>
      <c r="R7" s="1066"/>
      <c r="S7" s="1066"/>
      <c r="T7" s="1066"/>
      <c r="U7" s="1066"/>
      <c r="V7" s="1066">
        <v>23621</v>
      </c>
      <c r="W7" s="1066"/>
      <c r="X7" s="1066"/>
      <c r="Y7" s="1066"/>
      <c r="Z7" s="1066"/>
      <c r="AA7" s="1066">
        <v>948</v>
      </c>
      <c r="AB7" s="1066"/>
      <c r="AC7" s="1066"/>
      <c r="AD7" s="1066"/>
      <c r="AE7" s="1067"/>
      <c r="AF7" s="1068">
        <v>657</v>
      </c>
      <c r="AG7" s="1069"/>
      <c r="AH7" s="1069"/>
      <c r="AI7" s="1069"/>
      <c r="AJ7" s="1070"/>
      <c r="AK7" s="1071">
        <v>2438</v>
      </c>
      <c r="AL7" s="1072"/>
      <c r="AM7" s="1072"/>
      <c r="AN7" s="1072"/>
      <c r="AO7" s="1072"/>
      <c r="AP7" s="1072">
        <v>11551</v>
      </c>
      <c r="AQ7" s="1072"/>
      <c r="AR7" s="1072"/>
      <c r="AS7" s="1072"/>
      <c r="AT7" s="1072"/>
      <c r="AU7" s="1073"/>
      <c r="AV7" s="1073"/>
      <c r="AW7" s="1073"/>
      <c r="AX7" s="1073"/>
      <c r="AY7" s="1074"/>
      <c r="AZ7" s="91"/>
      <c r="BA7" s="91"/>
      <c r="BB7" s="91"/>
      <c r="BC7" s="91"/>
      <c r="BD7" s="91"/>
      <c r="BE7" s="92"/>
      <c r="BF7" s="92"/>
      <c r="BG7" s="92"/>
      <c r="BH7" s="92"/>
      <c r="BI7" s="92"/>
      <c r="BJ7" s="92"/>
      <c r="BK7" s="92"/>
      <c r="BL7" s="92"/>
      <c r="BM7" s="92"/>
      <c r="BN7" s="92"/>
      <c r="BO7" s="92"/>
      <c r="BP7" s="92"/>
      <c r="BQ7" s="96">
        <v>1</v>
      </c>
      <c r="BR7" s="97"/>
      <c r="BS7" s="1062" t="s">
        <v>320</v>
      </c>
      <c r="BT7" s="1063"/>
      <c r="BU7" s="1063"/>
      <c r="BV7" s="1063"/>
      <c r="BW7" s="1063"/>
      <c r="BX7" s="1063"/>
      <c r="BY7" s="1063"/>
      <c r="BZ7" s="1063"/>
      <c r="CA7" s="1063"/>
      <c r="CB7" s="1063"/>
      <c r="CC7" s="1063"/>
      <c r="CD7" s="1063"/>
      <c r="CE7" s="1063"/>
      <c r="CF7" s="1063"/>
      <c r="CG7" s="1075"/>
      <c r="CH7" s="1059">
        <v>-71</v>
      </c>
      <c r="CI7" s="1060"/>
      <c r="CJ7" s="1060"/>
      <c r="CK7" s="1060"/>
      <c r="CL7" s="1061"/>
      <c r="CM7" s="1059">
        <v>-12619</v>
      </c>
      <c r="CN7" s="1060"/>
      <c r="CO7" s="1060"/>
      <c r="CP7" s="1060"/>
      <c r="CQ7" s="1061"/>
      <c r="CR7" s="1059">
        <v>0</v>
      </c>
      <c r="CS7" s="1060"/>
      <c r="CT7" s="1060"/>
      <c r="CU7" s="1060"/>
      <c r="CV7" s="1061"/>
      <c r="CW7" s="1059" t="s">
        <v>321</v>
      </c>
      <c r="CX7" s="1060"/>
      <c r="CY7" s="1060"/>
      <c r="CZ7" s="1060"/>
      <c r="DA7" s="1061"/>
      <c r="DB7" s="1059">
        <v>46</v>
      </c>
      <c r="DC7" s="1060"/>
      <c r="DD7" s="1060"/>
      <c r="DE7" s="1060"/>
      <c r="DF7" s="1061"/>
      <c r="DG7" s="1059" t="s">
        <v>321</v>
      </c>
      <c r="DH7" s="1060"/>
      <c r="DI7" s="1060"/>
      <c r="DJ7" s="1060"/>
      <c r="DK7" s="1061"/>
      <c r="DL7" s="1059" t="s">
        <v>321</v>
      </c>
      <c r="DM7" s="1060"/>
      <c r="DN7" s="1060"/>
      <c r="DO7" s="1060"/>
      <c r="DP7" s="1061"/>
      <c r="DQ7" s="1059" t="s">
        <v>321</v>
      </c>
      <c r="DR7" s="1060"/>
      <c r="DS7" s="1060"/>
      <c r="DT7" s="1060"/>
      <c r="DU7" s="1061"/>
      <c r="DV7" s="1062"/>
      <c r="DW7" s="1063"/>
      <c r="DX7" s="1063"/>
      <c r="DY7" s="1063"/>
      <c r="DZ7" s="1064"/>
      <c r="EA7" s="94"/>
    </row>
    <row r="8" spans="1:131" s="95" customFormat="1" ht="26.25" customHeight="1" x14ac:dyDescent="0.2">
      <c r="A8" s="98">
        <v>2</v>
      </c>
      <c r="B8" s="1005" t="s">
        <v>322</v>
      </c>
      <c r="C8" s="1006"/>
      <c r="D8" s="1006"/>
      <c r="E8" s="1006"/>
      <c r="F8" s="1006"/>
      <c r="G8" s="1006"/>
      <c r="H8" s="1006"/>
      <c r="I8" s="1006"/>
      <c r="J8" s="1006"/>
      <c r="K8" s="1006"/>
      <c r="L8" s="1006"/>
      <c r="M8" s="1006"/>
      <c r="N8" s="1006"/>
      <c r="O8" s="1006"/>
      <c r="P8" s="1007"/>
      <c r="Q8" s="1013">
        <v>170</v>
      </c>
      <c r="R8" s="1014"/>
      <c r="S8" s="1014"/>
      <c r="T8" s="1014"/>
      <c r="U8" s="1014"/>
      <c r="V8" s="1014">
        <v>163</v>
      </c>
      <c r="W8" s="1014"/>
      <c r="X8" s="1014"/>
      <c r="Y8" s="1014"/>
      <c r="Z8" s="1014"/>
      <c r="AA8" s="1014">
        <v>7</v>
      </c>
      <c r="AB8" s="1014"/>
      <c r="AC8" s="1014"/>
      <c r="AD8" s="1014"/>
      <c r="AE8" s="1015"/>
      <c r="AF8" s="1010">
        <v>7</v>
      </c>
      <c r="AG8" s="1011"/>
      <c r="AH8" s="1011"/>
      <c r="AI8" s="1011"/>
      <c r="AJ8" s="1012"/>
      <c r="AK8" s="1055" t="s">
        <v>321</v>
      </c>
      <c r="AL8" s="1056"/>
      <c r="AM8" s="1056"/>
      <c r="AN8" s="1056"/>
      <c r="AO8" s="1056"/>
      <c r="AP8" s="1056">
        <v>38</v>
      </c>
      <c r="AQ8" s="1056"/>
      <c r="AR8" s="1056"/>
      <c r="AS8" s="1056"/>
      <c r="AT8" s="1056"/>
      <c r="AU8" s="1057"/>
      <c r="AV8" s="1057"/>
      <c r="AW8" s="1057"/>
      <c r="AX8" s="1057"/>
      <c r="AY8" s="1058"/>
      <c r="AZ8" s="91"/>
      <c r="BA8" s="91"/>
      <c r="BB8" s="91"/>
      <c r="BC8" s="91"/>
      <c r="BD8" s="91"/>
      <c r="BE8" s="92"/>
      <c r="BF8" s="92"/>
      <c r="BG8" s="92"/>
      <c r="BH8" s="92"/>
      <c r="BI8" s="92"/>
      <c r="BJ8" s="92"/>
      <c r="BK8" s="92"/>
      <c r="BL8" s="92"/>
      <c r="BM8" s="92"/>
      <c r="BN8" s="92"/>
      <c r="BO8" s="92"/>
      <c r="BP8" s="92"/>
      <c r="BQ8" s="98">
        <v>2</v>
      </c>
      <c r="BR8" s="99"/>
      <c r="BS8" s="975" t="s">
        <v>323</v>
      </c>
      <c r="BT8" s="976"/>
      <c r="BU8" s="976"/>
      <c r="BV8" s="976"/>
      <c r="BW8" s="976"/>
      <c r="BX8" s="976"/>
      <c r="BY8" s="976"/>
      <c r="BZ8" s="976"/>
      <c r="CA8" s="976"/>
      <c r="CB8" s="976"/>
      <c r="CC8" s="976"/>
      <c r="CD8" s="976"/>
      <c r="CE8" s="976"/>
      <c r="CF8" s="976"/>
      <c r="CG8" s="991"/>
      <c r="CH8" s="972">
        <v>-143</v>
      </c>
      <c r="CI8" s="973"/>
      <c r="CJ8" s="973"/>
      <c r="CK8" s="973"/>
      <c r="CL8" s="974"/>
      <c r="CM8" s="972">
        <v>54</v>
      </c>
      <c r="CN8" s="973"/>
      <c r="CO8" s="973"/>
      <c r="CP8" s="973"/>
      <c r="CQ8" s="974"/>
      <c r="CR8" s="972">
        <v>210</v>
      </c>
      <c r="CS8" s="973"/>
      <c r="CT8" s="973"/>
      <c r="CU8" s="973"/>
      <c r="CV8" s="974"/>
      <c r="CW8" s="972">
        <v>237</v>
      </c>
      <c r="CX8" s="973"/>
      <c r="CY8" s="973"/>
      <c r="CZ8" s="973"/>
      <c r="DA8" s="974"/>
      <c r="DB8" s="972" t="s">
        <v>321</v>
      </c>
      <c r="DC8" s="973"/>
      <c r="DD8" s="973"/>
      <c r="DE8" s="973"/>
      <c r="DF8" s="974"/>
      <c r="DG8" s="972" t="s">
        <v>321</v>
      </c>
      <c r="DH8" s="973"/>
      <c r="DI8" s="973"/>
      <c r="DJ8" s="973"/>
      <c r="DK8" s="974"/>
      <c r="DL8" s="972" t="s">
        <v>321</v>
      </c>
      <c r="DM8" s="973"/>
      <c r="DN8" s="973"/>
      <c r="DO8" s="973"/>
      <c r="DP8" s="974"/>
      <c r="DQ8" s="972" t="s">
        <v>321</v>
      </c>
      <c r="DR8" s="973"/>
      <c r="DS8" s="973"/>
      <c r="DT8" s="973"/>
      <c r="DU8" s="974"/>
      <c r="DV8" s="975"/>
      <c r="DW8" s="976"/>
      <c r="DX8" s="976"/>
      <c r="DY8" s="976"/>
      <c r="DZ8" s="977"/>
      <c r="EA8" s="94"/>
    </row>
    <row r="9" spans="1:131" s="95" customFormat="1" ht="26.25" customHeight="1" x14ac:dyDescent="0.2">
      <c r="A9" s="98">
        <v>3</v>
      </c>
      <c r="B9" s="1005" t="s">
        <v>324</v>
      </c>
      <c r="C9" s="1006"/>
      <c r="D9" s="1006"/>
      <c r="E9" s="1006"/>
      <c r="F9" s="1006"/>
      <c r="G9" s="1006"/>
      <c r="H9" s="1006"/>
      <c r="I9" s="1006"/>
      <c r="J9" s="1006"/>
      <c r="K9" s="1006"/>
      <c r="L9" s="1006"/>
      <c r="M9" s="1006"/>
      <c r="N9" s="1006"/>
      <c r="O9" s="1006"/>
      <c r="P9" s="1007"/>
      <c r="Q9" s="1013">
        <v>12</v>
      </c>
      <c r="R9" s="1014"/>
      <c r="S9" s="1014"/>
      <c r="T9" s="1014"/>
      <c r="U9" s="1014"/>
      <c r="V9" s="1014">
        <v>11</v>
      </c>
      <c r="W9" s="1014"/>
      <c r="X9" s="1014"/>
      <c r="Y9" s="1014"/>
      <c r="Z9" s="1014"/>
      <c r="AA9" s="1014">
        <v>1</v>
      </c>
      <c r="AB9" s="1014"/>
      <c r="AC9" s="1014"/>
      <c r="AD9" s="1014"/>
      <c r="AE9" s="1015"/>
      <c r="AF9" s="1010">
        <v>1</v>
      </c>
      <c r="AG9" s="1011"/>
      <c r="AH9" s="1011"/>
      <c r="AI9" s="1011"/>
      <c r="AJ9" s="1012"/>
      <c r="AK9" s="1055">
        <v>3</v>
      </c>
      <c r="AL9" s="1056"/>
      <c r="AM9" s="1056"/>
      <c r="AN9" s="1056"/>
      <c r="AO9" s="1056"/>
      <c r="AP9" s="1056" t="s">
        <v>321</v>
      </c>
      <c r="AQ9" s="1056"/>
      <c r="AR9" s="1056"/>
      <c r="AS9" s="1056"/>
      <c r="AT9" s="1056"/>
      <c r="AU9" s="1057"/>
      <c r="AV9" s="1057"/>
      <c r="AW9" s="1057"/>
      <c r="AX9" s="1057"/>
      <c r="AY9" s="1058"/>
      <c r="AZ9" s="91"/>
      <c r="BA9" s="91"/>
      <c r="BB9" s="91"/>
      <c r="BC9" s="91"/>
      <c r="BD9" s="91"/>
      <c r="BE9" s="92"/>
      <c r="BF9" s="92"/>
      <c r="BG9" s="92"/>
      <c r="BH9" s="92"/>
      <c r="BI9" s="92"/>
      <c r="BJ9" s="92"/>
      <c r="BK9" s="92"/>
      <c r="BL9" s="92"/>
      <c r="BM9" s="92"/>
      <c r="BN9" s="92"/>
      <c r="BO9" s="92"/>
      <c r="BP9" s="92"/>
      <c r="BQ9" s="98">
        <v>3</v>
      </c>
      <c r="BR9" s="99"/>
      <c r="BS9" s="975"/>
      <c r="BT9" s="976"/>
      <c r="BU9" s="976"/>
      <c r="BV9" s="976"/>
      <c r="BW9" s="976"/>
      <c r="BX9" s="976"/>
      <c r="BY9" s="976"/>
      <c r="BZ9" s="976"/>
      <c r="CA9" s="976"/>
      <c r="CB9" s="976"/>
      <c r="CC9" s="976"/>
      <c r="CD9" s="976"/>
      <c r="CE9" s="976"/>
      <c r="CF9" s="976"/>
      <c r="CG9" s="991"/>
      <c r="CH9" s="972"/>
      <c r="CI9" s="973"/>
      <c r="CJ9" s="973"/>
      <c r="CK9" s="973"/>
      <c r="CL9" s="974"/>
      <c r="CM9" s="972"/>
      <c r="CN9" s="973"/>
      <c r="CO9" s="973"/>
      <c r="CP9" s="973"/>
      <c r="CQ9" s="974"/>
      <c r="CR9" s="972"/>
      <c r="CS9" s="973"/>
      <c r="CT9" s="973"/>
      <c r="CU9" s="973"/>
      <c r="CV9" s="974"/>
      <c r="CW9" s="972"/>
      <c r="CX9" s="973"/>
      <c r="CY9" s="973"/>
      <c r="CZ9" s="973"/>
      <c r="DA9" s="974"/>
      <c r="DB9" s="972"/>
      <c r="DC9" s="973"/>
      <c r="DD9" s="973"/>
      <c r="DE9" s="973"/>
      <c r="DF9" s="974"/>
      <c r="DG9" s="972"/>
      <c r="DH9" s="973"/>
      <c r="DI9" s="973"/>
      <c r="DJ9" s="973"/>
      <c r="DK9" s="974"/>
      <c r="DL9" s="972"/>
      <c r="DM9" s="973"/>
      <c r="DN9" s="973"/>
      <c r="DO9" s="973"/>
      <c r="DP9" s="974"/>
      <c r="DQ9" s="972"/>
      <c r="DR9" s="973"/>
      <c r="DS9" s="973"/>
      <c r="DT9" s="973"/>
      <c r="DU9" s="974"/>
      <c r="DV9" s="975"/>
      <c r="DW9" s="976"/>
      <c r="DX9" s="976"/>
      <c r="DY9" s="976"/>
      <c r="DZ9" s="977"/>
      <c r="EA9" s="94"/>
    </row>
    <row r="10" spans="1:131" s="95" customFormat="1" ht="26.25" customHeight="1" x14ac:dyDescent="0.2">
      <c r="A10" s="98">
        <v>4</v>
      </c>
      <c r="B10" s="1005" t="s">
        <v>325</v>
      </c>
      <c r="C10" s="1006"/>
      <c r="D10" s="1006"/>
      <c r="E10" s="1006"/>
      <c r="F10" s="1006"/>
      <c r="G10" s="1006"/>
      <c r="H10" s="1006"/>
      <c r="I10" s="1006"/>
      <c r="J10" s="1006"/>
      <c r="K10" s="1006"/>
      <c r="L10" s="1006"/>
      <c r="M10" s="1006"/>
      <c r="N10" s="1006"/>
      <c r="O10" s="1006"/>
      <c r="P10" s="1007"/>
      <c r="Q10" s="1013">
        <v>0</v>
      </c>
      <c r="R10" s="1014"/>
      <c r="S10" s="1014"/>
      <c r="T10" s="1014"/>
      <c r="U10" s="1014"/>
      <c r="V10" s="1014">
        <v>0</v>
      </c>
      <c r="W10" s="1014"/>
      <c r="X10" s="1014"/>
      <c r="Y10" s="1014"/>
      <c r="Z10" s="1014"/>
      <c r="AA10" s="1014">
        <v>0</v>
      </c>
      <c r="AB10" s="1014"/>
      <c r="AC10" s="1014"/>
      <c r="AD10" s="1014"/>
      <c r="AE10" s="1015"/>
      <c r="AF10" s="1010">
        <v>0</v>
      </c>
      <c r="AG10" s="1011"/>
      <c r="AH10" s="1011"/>
      <c r="AI10" s="1011"/>
      <c r="AJ10" s="1012"/>
      <c r="AK10" s="1055">
        <v>0</v>
      </c>
      <c r="AL10" s="1056"/>
      <c r="AM10" s="1056"/>
      <c r="AN10" s="1056"/>
      <c r="AO10" s="1056"/>
      <c r="AP10" s="1056" t="s">
        <v>321</v>
      </c>
      <c r="AQ10" s="1056"/>
      <c r="AR10" s="1056"/>
      <c r="AS10" s="1056"/>
      <c r="AT10" s="1056"/>
      <c r="AU10" s="1057"/>
      <c r="AV10" s="1057"/>
      <c r="AW10" s="1057"/>
      <c r="AX10" s="1057"/>
      <c r="AY10" s="1058"/>
      <c r="AZ10" s="91"/>
      <c r="BA10" s="91"/>
      <c r="BB10" s="91"/>
      <c r="BC10" s="91"/>
      <c r="BD10" s="91"/>
      <c r="BE10" s="92"/>
      <c r="BF10" s="92"/>
      <c r="BG10" s="92"/>
      <c r="BH10" s="92"/>
      <c r="BI10" s="92"/>
      <c r="BJ10" s="92"/>
      <c r="BK10" s="92"/>
      <c r="BL10" s="92"/>
      <c r="BM10" s="92"/>
      <c r="BN10" s="92"/>
      <c r="BO10" s="92"/>
      <c r="BP10" s="92"/>
      <c r="BQ10" s="98">
        <v>4</v>
      </c>
      <c r="BR10" s="99"/>
      <c r="BS10" s="975"/>
      <c r="BT10" s="976"/>
      <c r="BU10" s="976"/>
      <c r="BV10" s="976"/>
      <c r="BW10" s="976"/>
      <c r="BX10" s="976"/>
      <c r="BY10" s="976"/>
      <c r="BZ10" s="976"/>
      <c r="CA10" s="976"/>
      <c r="CB10" s="976"/>
      <c r="CC10" s="976"/>
      <c r="CD10" s="976"/>
      <c r="CE10" s="976"/>
      <c r="CF10" s="976"/>
      <c r="CG10" s="991"/>
      <c r="CH10" s="972"/>
      <c r="CI10" s="973"/>
      <c r="CJ10" s="973"/>
      <c r="CK10" s="973"/>
      <c r="CL10" s="974"/>
      <c r="CM10" s="972"/>
      <c r="CN10" s="973"/>
      <c r="CO10" s="973"/>
      <c r="CP10" s="973"/>
      <c r="CQ10" s="974"/>
      <c r="CR10" s="972"/>
      <c r="CS10" s="973"/>
      <c r="CT10" s="973"/>
      <c r="CU10" s="973"/>
      <c r="CV10" s="974"/>
      <c r="CW10" s="972"/>
      <c r="CX10" s="973"/>
      <c r="CY10" s="973"/>
      <c r="CZ10" s="973"/>
      <c r="DA10" s="974"/>
      <c r="DB10" s="972"/>
      <c r="DC10" s="973"/>
      <c r="DD10" s="973"/>
      <c r="DE10" s="973"/>
      <c r="DF10" s="974"/>
      <c r="DG10" s="972"/>
      <c r="DH10" s="973"/>
      <c r="DI10" s="973"/>
      <c r="DJ10" s="973"/>
      <c r="DK10" s="974"/>
      <c r="DL10" s="972"/>
      <c r="DM10" s="973"/>
      <c r="DN10" s="973"/>
      <c r="DO10" s="973"/>
      <c r="DP10" s="974"/>
      <c r="DQ10" s="972"/>
      <c r="DR10" s="973"/>
      <c r="DS10" s="973"/>
      <c r="DT10" s="973"/>
      <c r="DU10" s="974"/>
      <c r="DV10" s="975"/>
      <c r="DW10" s="976"/>
      <c r="DX10" s="976"/>
      <c r="DY10" s="976"/>
      <c r="DZ10" s="977"/>
      <c r="EA10" s="94"/>
    </row>
    <row r="11" spans="1:131" s="95" customFormat="1" ht="26.25" customHeight="1" x14ac:dyDescent="0.2">
      <c r="A11" s="98">
        <v>5</v>
      </c>
      <c r="B11" s="1005" t="s">
        <v>326</v>
      </c>
      <c r="C11" s="1006"/>
      <c r="D11" s="1006"/>
      <c r="E11" s="1006"/>
      <c r="F11" s="1006"/>
      <c r="G11" s="1006"/>
      <c r="H11" s="1006"/>
      <c r="I11" s="1006"/>
      <c r="J11" s="1006"/>
      <c r="K11" s="1006"/>
      <c r="L11" s="1006"/>
      <c r="M11" s="1006"/>
      <c r="N11" s="1006"/>
      <c r="O11" s="1006"/>
      <c r="P11" s="1007"/>
      <c r="Q11" s="1013">
        <v>0</v>
      </c>
      <c r="R11" s="1014"/>
      <c r="S11" s="1014"/>
      <c r="T11" s="1014"/>
      <c r="U11" s="1014"/>
      <c r="V11" s="1014">
        <v>0</v>
      </c>
      <c r="W11" s="1014"/>
      <c r="X11" s="1014"/>
      <c r="Y11" s="1014"/>
      <c r="Z11" s="1014"/>
      <c r="AA11" s="1014">
        <v>0</v>
      </c>
      <c r="AB11" s="1014"/>
      <c r="AC11" s="1014"/>
      <c r="AD11" s="1014"/>
      <c r="AE11" s="1015"/>
      <c r="AF11" s="1010">
        <v>0</v>
      </c>
      <c r="AG11" s="1011"/>
      <c r="AH11" s="1011"/>
      <c r="AI11" s="1011"/>
      <c r="AJ11" s="1012"/>
      <c r="AK11" s="1055">
        <v>0</v>
      </c>
      <c r="AL11" s="1056"/>
      <c r="AM11" s="1056"/>
      <c r="AN11" s="1056"/>
      <c r="AO11" s="1056"/>
      <c r="AP11" s="1056" t="s">
        <v>321</v>
      </c>
      <c r="AQ11" s="1056"/>
      <c r="AR11" s="1056"/>
      <c r="AS11" s="1056"/>
      <c r="AT11" s="1056"/>
      <c r="AU11" s="1057"/>
      <c r="AV11" s="1057"/>
      <c r="AW11" s="1057"/>
      <c r="AX11" s="1057"/>
      <c r="AY11" s="1058"/>
      <c r="AZ11" s="91"/>
      <c r="BA11" s="91"/>
      <c r="BB11" s="91"/>
      <c r="BC11" s="91"/>
      <c r="BD11" s="91"/>
      <c r="BE11" s="92"/>
      <c r="BF11" s="92"/>
      <c r="BG11" s="92"/>
      <c r="BH11" s="92"/>
      <c r="BI11" s="92"/>
      <c r="BJ11" s="92"/>
      <c r="BK11" s="92"/>
      <c r="BL11" s="92"/>
      <c r="BM11" s="92"/>
      <c r="BN11" s="92"/>
      <c r="BO11" s="92"/>
      <c r="BP11" s="92"/>
      <c r="BQ11" s="98">
        <v>5</v>
      </c>
      <c r="BR11" s="99"/>
      <c r="BS11" s="975"/>
      <c r="BT11" s="976"/>
      <c r="BU11" s="976"/>
      <c r="BV11" s="976"/>
      <c r="BW11" s="976"/>
      <c r="BX11" s="976"/>
      <c r="BY11" s="976"/>
      <c r="BZ11" s="976"/>
      <c r="CA11" s="976"/>
      <c r="CB11" s="976"/>
      <c r="CC11" s="976"/>
      <c r="CD11" s="976"/>
      <c r="CE11" s="976"/>
      <c r="CF11" s="976"/>
      <c r="CG11" s="991"/>
      <c r="CH11" s="972"/>
      <c r="CI11" s="973"/>
      <c r="CJ11" s="973"/>
      <c r="CK11" s="973"/>
      <c r="CL11" s="974"/>
      <c r="CM11" s="972"/>
      <c r="CN11" s="973"/>
      <c r="CO11" s="973"/>
      <c r="CP11" s="973"/>
      <c r="CQ11" s="974"/>
      <c r="CR11" s="972"/>
      <c r="CS11" s="973"/>
      <c r="CT11" s="973"/>
      <c r="CU11" s="973"/>
      <c r="CV11" s="974"/>
      <c r="CW11" s="972"/>
      <c r="CX11" s="973"/>
      <c r="CY11" s="973"/>
      <c r="CZ11" s="973"/>
      <c r="DA11" s="974"/>
      <c r="DB11" s="972"/>
      <c r="DC11" s="973"/>
      <c r="DD11" s="973"/>
      <c r="DE11" s="973"/>
      <c r="DF11" s="974"/>
      <c r="DG11" s="972"/>
      <c r="DH11" s="973"/>
      <c r="DI11" s="973"/>
      <c r="DJ11" s="973"/>
      <c r="DK11" s="974"/>
      <c r="DL11" s="972"/>
      <c r="DM11" s="973"/>
      <c r="DN11" s="973"/>
      <c r="DO11" s="973"/>
      <c r="DP11" s="974"/>
      <c r="DQ11" s="972"/>
      <c r="DR11" s="973"/>
      <c r="DS11" s="973"/>
      <c r="DT11" s="973"/>
      <c r="DU11" s="974"/>
      <c r="DV11" s="975"/>
      <c r="DW11" s="976"/>
      <c r="DX11" s="976"/>
      <c r="DY11" s="976"/>
      <c r="DZ11" s="977"/>
      <c r="EA11" s="94"/>
    </row>
    <row r="12" spans="1:131" s="95" customFormat="1" ht="26.25" customHeight="1" x14ac:dyDescent="0.2">
      <c r="A12" s="98">
        <v>6</v>
      </c>
      <c r="B12" s="1005" t="s">
        <v>327</v>
      </c>
      <c r="C12" s="1006"/>
      <c r="D12" s="1006"/>
      <c r="E12" s="1006"/>
      <c r="F12" s="1006"/>
      <c r="G12" s="1006"/>
      <c r="H12" s="1006"/>
      <c r="I12" s="1006"/>
      <c r="J12" s="1006"/>
      <c r="K12" s="1006"/>
      <c r="L12" s="1006"/>
      <c r="M12" s="1006"/>
      <c r="N12" s="1006"/>
      <c r="O12" s="1006"/>
      <c r="P12" s="1007"/>
      <c r="Q12" s="1013">
        <v>1</v>
      </c>
      <c r="R12" s="1014"/>
      <c r="S12" s="1014"/>
      <c r="T12" s="1014"/>
      <c r="U12" s="1014"/>
      <c r="V12" s="1014">
        <v>1</v>
      </c>
      <c r="W12" s="1014"/>
      <c r="X12" s="1014"/>
      <c r="Y12" s="1014"/>
      <c r="Z12" s="1014"/>
      <c r="AA12" s="1014">
        <v>0</v>
      </c>
      <c r="AB12" s="1014"/>
      <c r="AC12" s="1014"/>
      <c r="AD12" s="1014"/>
      <c r="AE12" s="1015"/>
      <c r="AF12" s="1010">
        <v>0</v>
      </c>
      <c r="AG12" s="1011"/>
      <c r="AH12" s="1011"/>
      <c r="AI12" s="1011"/>
      <c r="AJ12" s="1012"/>
      <c r="AK12" s="1055">
        <v>0</v>
      </c>
      <c r="AL12" s="1056"/>
      <c r="AM12" s="1056"/>
      <c r="AN12" s="1056"/>
      <c r="AO12" s="1056"/>
      <c r="AP12" s="1056" t="s">
        <v>321</v>
      </c>
      <c r="AQ12" s="1056"/>
      <c r="AR12" s="1056"/>
      <c r="AS12" s="1056"/>
      <c r="AT12" s="1056"/>
      <c r="AU12" s="1057"/>
      <c r="AV12" s="1057"/>
      <c r="AW12" s="1057"/>
      <c r="AX12" s="1057"/>
      <c r="AY12" s="1058"/>
      <c r="AZ12" s="91"/>
      <c r="BA12" s="91"/>
      <c r="BB12" s="91"/>
      <c r="BC12" s="91"/>
      <c r="BD12" s="91"/>
      <c r="BE12" s="92"/>
      <c r="BF12" s="92"/>
      <c r="BG12" s="92"/>
      <c r="BH12" s="92"/>
      <c r="BI12" s="92"/>
      <c r="BJ12" s="92"/>
      <c r="BK12" s="92"/>
      <c r="BL12" s="92"/>
      <c r="BM12" s="92"/>
      <c r="BN12" s="92"/>
      <c r="BO12" s="92"/>
      <c r="BP12" s="92"/>
      <c r="BQ12" s="98">
        <v>6</v>
      </c>
      <c r="BR12" s="99"/>
      <c r="BS12" s="975"/>
      <c r="BT12" s="976"/>
      <c r="BU12" s="976"/>
      <c r="BV12" s="976"/>
      <c r="BW12" s="976"/>
      <c r="BX12" s="976"/>
      <c r="BY12" s="976"/>
      <c r="BZ12" s="976"/>
      <c r="CA12" s="976"/>
      <c r="CB12" s="976"/>
      <c r="CC12" s="976"/>
      <c r="CD12" s="976"/>
      <c r="CE12" s="976"/>
      <c r="CF12" s="976"/>
      <c r="CG12" s="991"/>
      <c r="CH12" s="972"/>
      <c r="CI12" s="973"/>
      <c r="CJ12" s="973"/>
      <c r="CK12" s="973"/>
      <c r="CL12" s="974"/>
      <c r="CM12" s="972"/>
      <c r="CN12" s="973"/>
      <c r="CO12" s="973"/>
      <c r="CP12" s="973"/>
      <c r="CQ12" s="974"/>
      <c r="CR12" s="972"/>
      <c r="CS12" s="973"/>
      <c r="CT12" s="973"/>
      <c r="CU12" s="973"/>
      <c r="CV12" s="974"/>
      <c r="CW12" s="972"/>
      <c r="CX12" s="973"/>
      <c r="CY12" s="973"/>
      <c r="CZ12" s="973"/>
      <c r="DA12" s="974"/>
      <c r="DB12" s="972"/>
      <c r="DC12" s="973"/>
      <c r="DD12" s="973"/>
      <c r="DE12" s="973"/>
      <c r="DF12" s="974"/>
      <c r="DG12" s="972"/>
      <c r="DH12" s="973"/>
      <c r="DI12" s="973"/>
      <c r="DJ12" s="973"/>
      <c r="DK12" s="974"/>
      <c r="DL12" s="972"/>
      <c r="DM12" s="973"/>
      <c r="DN12" s="973"/>
      <c r="DO12" s="973"/>
      <c r="DP12" s="974"/>
      <c r="DQ12" s="972"/>
      <c r="DR12" s="973"/>
      <c r="DS12" s="973"/>
      <c r="DT12" s="973"/>
      <c r="DU12" s="974"/>
      <c r="DV12" s="975"/>
      <c r="DW12" s="976"/>
      <c r="DX12" s="976"/>
      <c r="DY12" s="976"/>
      <c r="DZ12" s="977"/>
      <c r="EA12" s="94"/>
    </row>
    <row r="13" spans="1:131" s="95" customFormat="1" ht="26.25" customHeight="1" x14ac:dyDescent="0.2">
      <c r="A13" s="98">
        <v>7</v>
      </c>
      <c r="B13" s="1005"/>
      <c r="C13" s="1006"/>
      <c r="D13" s="1006"/>
      <c r="E13" s="1006"/>
      <c r="F13" s="1006"/>
      <c r="G13" s="1006"/>
      <c r="H13" s="1006"/>
      <c r="I13" s="1006"/>
      <c r="J13" s="1006"/>
      <c r="K13" s="1006"/>
      <c r="L13" s="1006"/>
      <c r="M13" s="1006"/>
      <c r="N13" s="1006"/>
      <c r="O13" s="1006"/>
      <c r="P13" s="1007"/>
      <c r="Q13" s="1013"/>
      <c r="R13" s="1014"/>
      <c r="S13" s="1014"/>
      <c r="T13" s="1014"/>
      <c r="U13" s="1014"/>
      <c r="V13" s="1014"/>
      <c r="W13" s="1014"/>
      <c r="X13" s="1014"/>
      <c r="Y13" s="1014"/>
      <c r="Z13" s="1014"/>
      <c r="AA13" s="1014"/>
      <c r="AB13" s="1014"/>
      <c r="AC13" s="1014"/>
      <c r="AD13" s="1014"/>
      <c r="AE13" s="1015"/>
      <c r="AF13" s="1010"/>
      <c r="AG13" s="1011"/>
      <c r="AH13" s="1011"/>
      <c r="AI13" s="1011"/>
      <c r="AJ13" s="1012"/>
      <c r="AK13" s="1055"/>
      <c r="AL13" s="1056"/>
      <c r="AM13" s="1056"/>
      <c r="AN13" s="1056"/>
      <c r="AO13" s="1056"/>
      <c r="AP13" s="1056"/>
      <c r="AQ13" s="1056"/>
      <c r="AR13" s="1056"/>
      <c r="AS13" s="1056"/>
      <c r="AT13" s="1056"/>
      <c r="AU13" s="1057"/>
      <c r="AV13" s="1057"/>
      <c r="AW13" s="1057"/>
      <c r="AX13" s="1057"/>
      <c r="AY13" s="1058"/>
      <c r="AZ13" s="91"/>
      <c r="BA13" s="91"/>
      <c r="BB13" s="91"/>
      <c r="BC13" s="91"/>
      <c r="BD13" s="91"/>
      <c r="BE13" s="92"/>
      <c r="BF13" s="92"/>
      <c r="BG13" s="92"/>
      <c r="BH13" s="92"/>
      <c r="BI13" s="92"/>
      <c r="BJ13" s="92"/>
      <c r="BK13" s="92"/>
      <c r="BL13" s="92"/>
      <c r="BM13" s="92"/>
      <c r="BN13" s="92"/>
      <c r="BO13" s="92"/>
      <c r="BP13" s="92"/>
      <c r="BQ13" s="98">
        <v>7</v>
      </c>
      <c r="BR13" s="99"/>
      <c r="BS13" s="975"/>
      <c r="BT13" s="976"/>
      <c r="BU13" s="976"/>
      <c r="BV13" s="976"/>
      <c r="BW13" s="976"/>
      <c r="BX13" s="976"/>
      <c r="BY13" s="976"/>
      <c r="BZ13" s="976"/>
      <c r="CA13" s="976"/>
      <c r="CB13" s="976"/>
      <c r="CC13" s="976"/>
      <c r="CD13" s="976"/>
      <c r="CE13" s="976"/>
      <c r="CF13" s="976"/>
      <c r="CG13" s="991"/>
      <c r="CH13" s="972"/>
      <c r="CI13" s="973"/>
      <c r="CJ13" s="973"/>
      <c r="CK13" s="973"/>
      <c r="CL13" s="974"/>
      <c r="CM13" s="972"/>
      <c r="CN13" s="973"/>
      <c r="CO13" s="973"/>
      <c r="CP13" s="973"/>
      <c r="CQ13" s="974"/>
      <c r="CR13" s="972"/>
      <c r="CS13" s="973"/>
      <c r="CT13" s="973"/>
      <c r="CU13" s="973"/>
      <c r="CV13" s="974"/>
      <c r="CW13" s="972"/>
      <c r="CX13" s="973"/>
      <c r="CY13" s="973"/>
      <c r="CZ13" s="973"/>
      <c r="DA13" s="974"/>
      <c r="DB13" s="972"/>
      <c r="DC13" s="973"/>
      <c r="DD13" s="973"/>
      <c r="DE13" s="973"/>
      <c r="DF13" s="974"/>
      <c r="DG13" s="972"/>
      <c r="DH13" s="973"/>
      <c r="DI13" s="973"/>
      <c r="DJ13" s="973"/>
      <c r="DK13" s="974"/>
      <c r="DL13" s="972"/>
      <c r="DM13" s="973"/>
      <c r="DN13" s="973"/>
      <c r="DO13" s="973"/>
      <c r="DP13" s="974"/>
      <c r="DQ13" s="972"/>
      <c r="DR13" s="973"/>
      <c r="DS13" s="973"/>
      <c r="DT13" s="973"/>
      <c r="DU13" s="974"/>
      <c r="DV13" s="975"/>
      <c r="DW13" s="976"/>
      <c r="DX13" s="976"/>
      <c r="DY13" s="976"/>
      <c r="DZ13" s="977"/>
      <c r="EA13" s="94"/>
    </row>
    <row r="14" spans="1:131" s="95" customFormat="1" ht="26.25" customHeight="1" x14ac:dyDescent="0.2">
      <c r="A14" s="98">
        <v>8</v>
      </c>
      <c r="B14" s="1005"/>
      <c r="C14" s="1006"/>
      <c r="D14" s="1006"/>
      <c r="E14" s="1006"/>
      <c r="F14" s="1006"/>
      <c r="G14" s="1006"/>
      <c r="H14" s="1006"/>
      <c r="I14" s="1006"/>
      <c r="J14" s="1006"/>
      <c r="K14" s="1006"/>
      <c r="L14" s="1006"/>
      <c r="M14" s="1006"/>
      <c r="N14" s="1006"/>
      <c r="O14" s="1006"/>
      <c r="P14" s="1007"/>
      <c r="Q14" s="1013"/>
      <c r="R14" s="1014"/>
      <c r="S14" s="1014"/>
      <c r="T14" s="1014"/>
      <c r="U14" s="1014"/>
      <c r="V14" s="1014"/>
      <c r="W14" s="1014"/>
      <c r="X14" s="1014"/>
      <c r="Y14" s="1014"/>
      <c r="Z14" s="1014"/>
      <c r="AA14" s="1014"/>
      <c r="AB14" s="1014"/>
      <c r="AC14" s="1014"/>
      <c r="AD14" s="1014"/>
      <c r="AE14" s="1015"/>
      <c r="AF14" s="1010"/>
      <c r="AG14" s="1011"/>
      <c r="AH14" s="1011"/>
      <c r="AI14" s="1011"/>
      <c r="AJ14" s="1012"/>
      <c r="AK14" s="1055"/>
      <c r="AL14" s="1056"/>
      <c r="AM14" s="1056"/>
      <c r="AN14" s="1056"/>
      <c r="AO14" s="1056"/>
      <c r="AP14" s="1056"/>
      <c r="AQ14" s="1056"/>
      <c r="AR14" s="1056"/>
      <c r="AS14" s="1056"/>
      <c r="AT14" s="1056"/>
      <c r="AU14" s="1057"/>
      <c r="AV14" s="1057"/>
      <c r="AW14" s="1057"/>
      <c r="AX14" s="1057"/>
      <c r="AY14" s="1058"/>
      <c r="AZ14" s="91"/>
      <c r="BA14" s="91"/>
      <c r="BB14" s="91"/>
      <c r="BC14" s="91"/>
      <c r="BD14" s="91"/>
      <c r="BE14" s="92"/>
      <c r="BF14" s="92"/>
      <c r="BG14" s="92"/>
      <c r="BH14" s="92"/>
      <c r="BI14" s="92"/>
      <c r="BJ14" s="92"/>
      <c r="BK14" s="92"/>
      <c r="BL14" s="92"/>
      <c r="BM14" s="92"/>
      <c r="BN14" s="92"/>
      <c r="BO14" s="92"/>
      <c r="BP14" s="92"/>
      <c r="BQ14" s="98">
        <v>8</v>
      </c>
      <c r="BR14" s="99"/>
      <c r="BS14" s="975"/>
      <c r="BT14" s="976"/>
      <c r="BU14" s="976"/>
      <c r="BV14" s="976"/>
      <c r="BW14" s="976"/>
      <c r="BX14" s="976"/>
      <c r="BY14" s="976"/>
      <c r="BZ14" s="976"/>
      <c r="CA14" s="976"/>
      <c r="CB14" s="976"/>
      <c r="CC14" s="976"/>
      <c r="CD14" s="976"/>
      <c r="CE14" s="976"/>
      <c r="CF14" s="976"/>
      <c r="CG14" s="991"/>
      <c r="CH14" s="972"/>
      <c r="CI14" s="973"/>
      <c r="CJ14" s="973"/>
      <c r="CK14" s="973"/>
      <c r="CL14" s="974"/>
      <c r="CM14" s="972"/>
      <c r="CN14" s="973"/>
      <c r="CO14" s="973"/>
      <c r="CP14" s="973"/>
      <c r="CQ14" s="974"/>
      <c r="CR14" s="972"/>
      <c r="CS14" s="973"/>
      <c r="CT14" s="973"/>
      <c r="CU14" s="973"/>
      <c r="CV14" s="974"/>
      <c r="CW14" s="972"/>
      <c r="CX14" s="973"/>
      <c r="CY14" s="973"/>
      <c r="CZ14" s="973"/>
      <c r="DA14" s="974"/>
      <c r="DB14" s="972"/>
      <c r="DC14" s="973"/>
      <c r="DD14" s="973"/>
      <c r="DE14" s="973"/>
      <c r="DF14" s="974"/>
      <c r="DG14" s="972"/>
      <c r="DH14" s="973"/>
      <c r="DI14" s="973"/>
      <c r="DJ14" s="973"/>
      <c r="DK14" s="974"/>
      <c r="DL14" s="972"/>
      <c r="DM14" s="973"/>
      <c r="DN14" s="973"/>
      <c r="DO14" s="973"/>
      <c r="DP14" s="974"/>
      <c r="DQ14" s="972"/>
      <c r="DR14" s="973"/>
      <c r="DS14" s="973"/>
      <c r="DT14" s="973"/>
      <c r="DU14" s="974"/>
      <c r="DV14" s="975"/>
      <c r="DW14" s="976"/>
      <c r="DX14" s="976"/>
      <c r="DY14" s="976"/>
      <c r="DZ14" s="977"/>
      <c r="EA14" s="94"/>
    </row>
    <row r="15" spans="1:131" s="95" customFormat="1" ht="26.25" customHeight="1" x14ac:dyDescent="0.2">
      <c r="A15" s="98">
        <v>9</v>
      </c>
      <c r="B15" s="1005"/>
      <c r="C15" s="1006"/>
      <c r="D15" s="1006"/>
      <c r="E15" s="1006"/>
      <c r="F15" s="1006"/>
      <c r="G15" s="1006"/>
      <c r="H15" s="1006"/>
      <c r="I15" s="1006"/>
      <c r="J15" s="1006"/>
      <c r="K15" s="1006"/>
      <c r="L15" s="1006"/>
      <c r="M15" s="1006"/>
      <c r="N15" s="1006"/>
      <c r="O15" s="1006"/>
      <c r="P15" s="1007"/>
      <c r="Q15" s="1013"/>
      <c r="R15" s="1014"/>
      <c r="S15" s="1014"/>
      <c r="T15" s="1014"/>
      <c r="U15" s="1014"/>
      <c r="V15" s="1014"/>
      <c r="W15" s="1014"/>
      <c r="X15" s="1014"/>
      <c r="Y15" s="1014"/>
      <c r="Z15" s="1014"/>
      <c r="AA15" s="1014"/>
      <c r="AB15" s="1014"/>
      <c r="AC15" s="1014"/>
      <c r="AD15" s="1014"/>
      <c r="AE15" s="1015"/>
      <c r="AF15" s="1010"/>
      <c r="AG15" s="1011"/>
      <c r="AH15" s="1011"/>
      <c r="AI15" s="1011"/>
      <c r="AJ15" s="1012"/>
      <c r="AK15" s="1055"/>
      <c r="AL15" s="1056"/>
      <c r="AM15" s="1056"/>
      <c r="AN15" s="1056"/>
      <c r="AO15" s="1056"/>
      <c r="AP15" s="1056"/>
      <c r="AQ15" s="1056"/>
      <c r="AR15" s="1056"/>
      <c r="AS15" s="1056"/>
      <c r="AT15" s="1056"/>
      <c r="AU15" s="1057"/>
      <c r="AV15" s="1057"/>
      <c r="AW15" s="1057"/>
      <c r="AX15" s="1057"/>
      <c r="AY15" s="1058"/>
      <c r="AZ15" s="91"/>
      <c r="BA15" s="91"/>
      <c r="BB15" s="91"/>
      <c r="BC15" s="91"/>
      <c r="BD15" s="91"/>
      <c r="BE15" s="92"/>
      <c r="BF15" s="92"/>
      <c r="BG15" s="92"/>
      <c r="BH15" s="92"/>
      <c r="BI15" s="92"/>
      <c r="BJ15" s="92"/>
      <c r="BK15" s="92"/>
      <c r="BL15" s="92"/>
      <c r="BM15" s="92"/>
      <c r="BN15" s="92"/>
      <c r="BO15" s="92"/>
      <c r="BP15" s="92"/>
      <c r="BQ15" s="98">
        <v>9</v>
      </c>
      <c r="BR15" s="99"/>
      <c r="BS15" s="975"/>
      <c r="BT15" s="976"/>
      <c r="BU15" s="976"/>
      <c r="BV15" s="976"/>
      <c r="BW15" s="976"/>
      <c r="BX15" s="976"/>
      <c r="BY15" s="976"/>
      <c r="BZ15" s="976"/>
      <c r="CA15" s="976"/>
      <c r="CB15" s="976"/>
      <c r="CC15" s="976"/>
      <c r="CD15" s="976"/>
      <c r="CE15" s="976"/>
      <c r="CF15" s="976"/>
      <c r="CG15" s="991"/>
      <c r="CH15" s="972"/>
      <c r="CI15" s="973"/>
      <c r="CJ15" s="973"/>
      <c r="CK15" s="973"/>
      <c r="CL15" s="974"/>
      <c r="CM15" s="972"/>
      <c r="CN15" s="973"/>
      <c r="CO15" s="973"/>
      <c r="CP15" s="973"/>
      <c r="CQ15" s="974"/>
      <c r="CR15" s="972"/>
      <c r="CS15" s="973"/>
      <c r="CT15" s="973"/>
      <c r="CU15" s="973"/>
      <c r="CV15" s="974"/>
      <c r="CW15" s="972"/>
      <c r="CX15" s="973"/>
      <c r="CY15" s="973"/>
      <c r="CZ15" s="973"/>
      <c r="DA15" s="974"/>
      <c r="DB15" s="972"/>
      <c r="DC15" s="973"/>
      <c r="DD15" s="973"/>
      <c r="DE15" s="973"/>
      <c r="DF15" s="974"/>
      <c r="DG15" s="972"/>
      <c r="DH15" s="973"/>
      <c r="DI15" s="973"/>
      <c r="DJ15" s="973"/>
      <c r="DK15" s="974"/>
      <c r="DL15" s="972"/>
      <c r="DM15" s="973"/>
      <c r="DN15" s="973"/>
      <c r="DO15" s="973"/>
      <c r="DP15" s="974"/>
      <c r="DQ15" s="972"/>
      <c r="DR15" s="973"/>
      <c r="DS15" s="973"/>
      <c r="DT15" s="973"/>
      <c r="DU15" s="974"/>
      <c r="DV15" s="975"/>
      <c r="DW15" s="976"/>
      <c r="DX15" s="976"/>
      <c r="DY15" s="976"/>
      <c r="DZ15" s="977"/>
      <c r="EA15" s="94"/>
    </row>
    <row r="16" spans="1:131" s="95" customFormat="1" ht="26.25" customHeight="1" x14ac:dyDescent="0.2">
      <c r="A16" s="98">
        <v>10</v>
      </c>
      <c r="B16" s="1005"/>
      <c r="C16" s="1006"/>
      <c r="D16" s="1006"/>
      <c r="E16" s="1006"/>
      <c r="F16" s="1006"/>
      <c r="G16" s="1006"/>
      <c r="H16" s="1006"/>
      <c r="I16" s="1006"/>
      <c r="J16" s="1006"/>
      <c r="K16" s="1006"/>
      <c r="L16" s="1006"/>
      <c r="M16" s="1006"/>
      <c r="N16" s="1006"/>
      <c r="O16" s="1006"/>
      <c r="P16" s="1007"/>
      <c r="Q16" s="1013"/>
      <c r="R16" s="1014"/>
      <c r="S16" s="1014"/>
      <c r="T16" s="1014"/>
      <c r="U16" s="1014"/>
      <c r="V16" s="1014"/>
      <c r="W16" s="1014"/>
      <c r="X16" s="1014"/>
      <c r="Y16" s="1014"/>
      <c r="Z16" s="1014"/>
      <c r="AA16" s="1014"/>
      <c r="AB16" s="1014"/>
      <c r="AC16" s="1014"/>
      <c r="AD16" s="1014"/>
      <c r="AE16" s="1015"/>
      <c r="AF16" s="1010"/>
      <c r="AG16" s="1011"/>
      <c r="AH16" s="1011"/>
      <c r="AI16" s="1011"/>
      <c r="AJ16" s="1012"/>
      <c r="AK16" s="1055"/>
      <c r="AL16" s="1056"/>
      <c r="AM16" s="1056"/>
      <c r="AN16" s="1056"/>
      <c r="AO16" s="1056"/>
      <c r="AP16" s="1056"/>
      <c r="AQ16" s="1056"/>
      <c r="AR16" s="1056"/>
      <c r="AS16" s="1056"/>
      <c r="AT16" s="1056"/>
      <c r="AU16" s="1057"/>
      <c r="AV16" s="1057"/>
      <c r="AW16" s="1057"/>
      <c r="AX16" s="1057"/>
      <c r="AY16" s="1058"/>
      <c r="AZ16" s="91"/>
      <c r="BA16" s="91"/>
      <c r="BB16" s="91"/>
      <c r="BC16" s="91"/>
      <c r="BD16" s="91"/>
      <c r="BE16" s="92"/>
      <c r="BF16" s="92"/>
      <c r="BG16" s="92"/>
      <c r="BH16" s="92"/>
      <c r="BI16" s="92"/>
      <c r="BJ16" s="92"/>
      <c r="BK16" s="92"/>
      <c r="BL16" s="92"/>
      <c r="BM16" s="92"/>
      <c r="BN16" s="92"/>
      <c r="BO16" s="92"/>
      <c r="BP16" s="92"/>
      <c r="BQ16" s="98">
        <v>10</v>
      </c>
      <c r="BR16" s="99"/>
      <c r="BS16" s="975"/>
      <c r="BT16" s="976"/>
      <c r="BU16" s="976"/>
      <c r="BV16" s="976"/>
      <c r="BW16" s="976"/>
      <c r="BX16" s="976"/>
      <c r="BY16" s="976"/>
      <c r="BZ16" s="976"/>
      <c r="CA16" s="976"/>
      <c r="CB16" s="976"/>
      <c r="CC16" s="976"/>
      <c r="CD16" s="976"/>
      <c r="CE16" s="976"/>
      <c r="CF16" s="976"/>
      <c r="CG16" s="991"/>
      <c r="CH16" s="972"/>
      <c r="CI16" s="973"/>
      <c r="CJ16" s="973"/>
      <c r="CK16" s="973"/>
      <c r="CL16" s="974"/>
      <c r="CM16" s="972"/>
      <c r="CN16" s="973"/>
      <c r="CO16" s="973"/>
      <c r="CP16" s="973"/>
      <c r="CQ16" s="974"/>
      <c r="CR16" s="972"/>
      <c r="CS16" s="973"/>
      <c r="CT16" s="973"/>
      <c r="CU16" s="973"/>
      <c r="CV16" s="974"/>
      <c r="CW16" s="972"/>
      <c r="CX16" s="973"/>
      <c r="CY16" s="973"/>
      <c r="CZ16" s="973"/>
      <c r="DA16" s="974"/>
      <c r="DB16" s="972"/>
      <c r="DC16" s="973"/>
      <c r="DD16" s="973"/>
      <c r="DE16" s="973"/>
      <c r="DF16" s="974"/>
      <c r="DG16" s="972"/>
      <c r="DH16" s="973"/>
      <c r="DI16" s="973"/>
      <c r="DJ16" s="973"/>
      <c r="DK16" s="974"/>
      <c r="DL16" s="972"/>
      <c r="DM16" s="973"/>
      <c r="DN16" s="973"/>
      <c r="DO16" s="973"/>
      <c r="DP16" s="974"/>
      <c r="DQ16" s="972"/>
      <c r="DR16" s="973"/>
      <c r="DS16" s="973"/>
      <c r="DT16" s="973"/>
      <c r="DU16" s="974"/>
      <c r="DV16" s="975"/>
      <c r="DW16" s="976"/>
      <c r="DX16" s="976"/>
      <c r="DY16" s="976"/>
      <c r="DZ16" s="977"/>
      <c r="EA16" s="94"/>
    </row>
    <row r="17" spans="1:131" s="95" customFormat="1" ht="26.25" customHeight="1" x14ac:dyDescent="0.2">
      <c r="A17" s="98">
        <v>11</v>
      </c>
      <c r="B17" s="1005"/>
      <c r="C17" s="1006"/>
      <c r="D17" s="1006"/>
      <c r="E17" s="1006"/>
      <c r="F17" s="1006"/>
      <c r="G17" s="1006"/>
      <c r="H17" s="1006"/>
      <c r="I17" s="1006"/>
      <c r="J17" s="1006"/>
      <c r="K17" s="1006"/>
      <c r="L17" s="1006"/>
      <c r="M17" s="1006"/>
      <c r="N17" s="1006"/>
      <c r="O17" s="1006"/>
      <c r="P17" s="1007"/>
      <c r="Q17" s="1013"/>
      <c r="R17" s="1014"/>
      <c r="S17" s="1014"/>
      <c r="T17" s="1014"/>
      <c r="U17" s="1014"/>
      <c r="V17" s="1014"/>
      <c r="W17" s="1014"/>
      <c r="X17" s="1014"/>
      <c r="Y17" s="1014"/>
      <c r="Z17" s="1014"/>
      <c r="AA17" s="1014"/>
      <c r="AB17" s="1014"/>
      <c r="AC17" s="1014"/>
      <c r="AD17" s="1014"/>
      <c r="AE17" s="1015"/>
      <c r="AF17" s="1010"/>
      <c r="AG17" s="1011"/>
      <c r="AH17" s="1011"/>
      <c r="AI17" s="1011"/>
      <c r="AJ17" s="1012"/>
      <c r="AK17" s="1055"/>
      <c r="AL17" s="1056"/>
      <c r="AM17" s="1056"/>
      <c r="AN17" s="1056"/>
      <c r="AO17" s="1056"/>
      <c r="AP17" s="1056"/>
      <c r="AQ17" s="1056"/>
      <c r="AR17" s="1056"/>
      <c r="AS17" s="1056"/>
      <c r="AT17" s="1056"/>
      <c r="AU17" s="1057"/>
      <c r="AV17" s="1057"/>
      <c r="AW17" s="1057"/>
      <c r="AX17" s="1057"/>
      <c r="AY17" s="1058"/>
      <c r="AZ17" s="91"/>
      <c r="BA17" s="91"/>
      <c r="BB17" s="91"/>
      <c r="BC17" s="91"/>
      <c r="BD17" s="91"/>
      <c r="BE17" s="92"/>
      <c r="BF17" s="92"/>
      <c r="BG17" s="92"/>
      <c r="BH17" s="92"/>
      <c r="BI17" s="92"/>
      <c r="BJ17" s="92"/>
      <c r="BK17" s="92"/>
      <c r="BL17" s="92"/>
      <c r="BM17" s="92"/>
      <c r="BN17" s="92"/>
      <c r="BO17" s="92"/>
      <c r="BP17" s="92"/>
      <c r="BQ17" s="98">
        <v>11</v>
      </c>
      <c r="BR17" s="99"/>
      <c r="BS17" s="975"/>
      <c r="BT17" s="976"/>
      <c r="BU17" s="976"/>
      <c r="BV17" s="976"/>
      <c r="BW17" s="976"/>
      <c r="BX17" s="976"/>
      <c r="BY17" s="976"/>
      <c r="BZ17" s="976"/>
      <c r="CA17" s="976"/>
      <c r="CB17" s="976"/>
      <c r="CC17" s="976"/>
      <c r="CD17" s="976"/>
      <c r="CE17" s="976"/>
      <c r="CF17" s="976"/>
      <c r="CG17" s="991"/>
      <c r="CH17" s="972"/>
      <c r="CI17" s="973"/>
      <c r="CJ17" s="973"/>
      <c r="CK17" s="973"/>
      <c r="CL17" s="974"/>
      <c r="CM17" s="972"/>
      <c r="CN17" s="973"/>
      <c r="CO17" s="973"/>
      <c r="CP17" s="973"/>
      <c r="CQ17" s="974"/>
      <c r="CR17" s="972"/>
      <c r="CS17" s="973"/>
      <c r="CT17" s="973"/>
      <c r="CU17" s="973"/>
      <c r="CV17" s="974"/>
      <c r="CW17" s="972"/>
      <c r="CX17" s="973"/>
      <c r="CY17" s="973"/>
      <c r="CZ17" s="973"/>
      <c r="DA17" s="974"/>
      <c r="DB17" s="972"/>
      <c r="DC17" s="973"/>
      <c r="DD17" s="973"/>
      <c r="DE17" s="973"/>
      <c r="DF17" s="974"/>
      <c r="DG17" s="972"/>
      <c r="DH17" s="973"/>
      <c r="DI17" s="973"/>
      <c r="DJ17" s="973"/>
      <c r="DK17" s="974"/>
      <c r="DL17" s="972"/>
      <c r="DM17" s="973"/>
      <c r="DN17" s="973"/>
      <c r="DO17" s="973"/>
      <c r="DP17" s="974"/>
      <c r="DQ17" s="972"/>
      <c r="DR17" s="973"/>
      <c r="DS17" s="973"/>
      <c r="DT17" s="973"/>
      <c r="DU17" s="974"/>
      <c r="DV17" s="975"/>
      <c r="DW17" s="976"/>
      <c r="DX17" s="976"/>
      <c r="DY17" s="976"/>
      <c r="DZ17" s="977"/>
      <c r="EA17" s="94"/>
    </row>
    <row r="18" spans="1:131" s="95" customFormat="1" ht="26.25" customHeight="1" x14ac:dyDescent="0.2">
      <c r="A18" s="98">
        <v>12</v>
      </c>
      <c r="B18" s="1005"/>
      <c r="C18" s="1006"/>
      <c r="D18" s="1006"/>
      <c r="E18" s="1006"/>
      <c r="F18" s="1006"/>
      <c r="G18" s="1006"/>
      <c r="H18" s="1006"/>
      <c r="I18" s="1006"/>
      <c r="J18" s="1006"/>
      <c r="K18" s="1006"/>
      <c r="L18" s="1006"/>
      <c r="M18" s="1006"/>
      <c r="N18" s="1006"/>
      <c r="O18" s="1006"/>
      <c r="P18" s="1007"/>
      <c r="Q18" s="1013"/>
      <c r="R18" s="1014"/>
      <c r="S18" s="1014"/>
      <c r="T18" s="1014"/>
      <c r="U18" s="1014"/>
      <c r="V18" s="1014"/>
      <c r="W18" s="1014"/>
      <c r="X18" s="1014"/>
      <c r="Y18" s="1014"/>
      <c r="Z18" s="1014"/>
      <c r="AA18" s="1014"/>
      <c r="AB18" s="1014"/>
      <c r="AC18" s="1014"/>
      <c r="AD18" s="1014"/>
      <c r="AE18" s="1015"/>
      <c r="AF18" s="1010"/>
      <c r="AG18" s="1011"/>
      <c r="AH18" s="1011"/>
      <c r="AI18" s="1011"/>
      <c r="AJ18" s="1012"/>
      <c r="AK18" s="1055"/>
      <c r="AL18" s="1056"/>
      <c r="AM18" s="1056"/>
      <c r="AN18" s="1056"/>
      <c r="AO18" s="1056"/>
      <c r="AP18" s="1056"/>
      <c r="AQ18" s="1056"/>
      <c r="AR18" s="1056"/>
      <c r="AS18" s="1056"/>
      <c r="AT18" s="1056"/>
      <c r="AU18" s="1057"/>
      <c r="AV18" s="1057"/>
      <c r="AW18" s="1057"/>
      <c r="AX18" s="1057"/>
      <c r="AY18" s="1058"/>
      <c r="AZ18" s="91"/>
      <c r="BA18" s="91"/>
      <c r="BB18" s="91"/>
      <c r="BC18" s="91"/>
      <c r="BD18" s="91"/>
      <c r="BE18" s="92"/>
      <c r="BF18" s="92"/>
      <c r="BG18" s="92"/>
      <c r="BH18" s="92"/>
      <c r="BI18" s="92"/>
      <c r="BJ18" s="92"/>
      <c r="BK18" s="92"/>
      <c r="BL18" s="92"/>
      <c r="BM18" s="92"/>
      <c r="BN18" s="92"/>
      <c r="BO18" s="92"/>
      <c r="BP18" s="92"/>
      <c r="BQ18" s="98">
        <v>12</v>
      </c>
      <c r="BR18" s="99"/>
      <c r="BS18" s="975"/>
      <c r="BT18" s="976"/>
      <c r="BU18" s="976"/>
      <c r="BV18" s="976"/>
      <c r="BW18" s="976"/>
      <c r="BX18" s="976"/>
      <c r="BY18" s="976"/>
      <c r="BZ18" s="976"/>
      <c r="CA18" s="976"/>
      <c r="CB18" s="976"/>
      <c r="CC18" s="976"/>
      <c r="CD18" s="976"/>
      <c r="CE18" s="976"/>
      <c r="CF18" s="976"/>
      <c r="CG18" s="991"/>
      <c r="CH18" s="972"/>
      <c r="CI18" s="973"/>
      <c r="CJ18" s="973"/>
      <c r="CK18" s="973"/>
      <c r="CL18" s="974"/>
      <c r="CM18" s="972"/>
      <c r="CN18" s="973"/>
      <c r="CO18" s="973"/>
      <c r="CP18" s="973"/>
      <c r="CQ18" s="974"/>
      <c r="CR18" s="972"/>
      <c r="CS18" s="973"/>
      <c r="CT18" s="973"/>
      <c r="CU18" s="973"/>
      <c r="CV18" s="974"/>
      <c r="CW18" s="972"/>
      <c r="CX18" s="973"/>
      <c r="CY18" s="973"/>
      <c r="CZ18" s="973"/>
      <c r="DA18" s="974"/>
      <c r="DB18" s="972"/>
      <c r="DC18" s="973"/>
      <c r="DD18" s="973"/>
      <c r="DE18" s="973"/>
      <c r="DF18" s="974"/>
      <c r="DG18" s="972"/>
      <c r="DH18" s="973"/>
      <c r="DI18" s="973"/>
      <c r="DJ18" s="973"/>
      <c r="DK18" s="974"/>
      <c r="DL18" s="972"/>
      <c r="DM18" s="973"/>
      <c r="DN18" s="973"/>
      <c r="DO18" s="973"/>
      <c r="DP18" s="974"/>
      <c r="DQ18" s="972"/>
      <c r="DR18" s="973"/>
      <c r="DS18" s="973"/>
      <c r="DT18" s="973"/>
      <c r="DU18" s="974"/>
      <c r="DV18" s="975"/>
      <c r="DW18" s="976"/>
      <c r="DX18" s="976"/>
      <c r="DY18" s="976"/>
      <c r="DZ18" s="977"/>
      <c r="EA18" s="94"/>
    </row>
    <row r="19" spans="1:131" s="95" customFormat="1" ht="26.25" customHeight="1" x14ac:dyDescent="0.2">
      <c r="A19" s="98">
        <v>13</v>
      </c>
      <c r="B19" s="1005"/>
      <c r="C19" s="1006"/>
      <c r="D19" s="1006"/>
      <c r="E19" s="1006"/>
      <c r="F19" s="1006"/>
      <c r="G19" s="1006"/>
      <c r="H19" s="1006"/>
      <c r="I19" s="1006"/>
      <c r="J19" s="1006"/>
      <c r="K19" s="1006"/>
      <c r="L19" s="1006"/>
      <c r="M19" s="1006"/>
      <c r="N19" s="1006"/>
      <c r="O19" s="1006"/>
      <c r="P19" s="1007"/>
      <c r="Q19" s="1013"/>
      <c r="R19" s="1014"/>
      <c r="S19" s="1014"/>
      <c r="T19" s="1014"/>
      <c r="U19" s="1014"/>
      <c r="V19" s="1014"/>
      <c r="W19" s="1014"/>
      <c r="X19" s="1014"/>
      <c r="Y19" s="1014"/>
      <c r="Z19" s="1014"/>
      <c r="AA19" s="1014"/>
      <c r="AB19" s="1014"/>
      <c r="AC19" s="1014"/>
      <c r="AD19" s="1014"/>
      <c r="AE19" s="1015"/>
      <c r="AF19" s="1010"/>
      <c r="AG19" s="1011"/>
      <c r="AH19" s="1011"/>
      <c r="AI19" s="1011"/>
      <c r="AJ19" s="1012"/>
      <c r="AK19" s="1055"/>
      <c r="AL19" s="1056"/>
      <c r="AM19" s="1056"/>
      <c r="AN19" s="1056"/>
      <c r="AO19" s="1056"/>
      <c r="AP19" s="1056"/>
      <c r="AQ19" s="1056"/>
      <c r="AR19" s="1056"/>
      <c r="AS19" s="1056"/>
      <c r="AT19" s="1056"/>
      <c r="AU19" s="1057"/>
      <c r="AV19" s="1057"/>
      <c r="AW19" s="1057"/>
      <c r="AX19" s="1057"/>
      <c r="AY19" s="1058"/>
      <c r="AZ19" s="91"/>
      <c r="BA19" s="91"/>
      <c r="BB19" s="91"/>
      <c r="BC19" s="91"/>
      <c r="BD19" s="91"/>
      <c r="BE19" s="92"/>
      <c r="BF19" s="92"/>
      <c r="BG19" s="92"/>
      <c r="BH19" s="92"/>
      <c r="BI19" s="92"/>
      <c r="BJ19" s="92"/>
      <c r="BK19" s="92"/>
      <c r="BL19" s="92"/>
      <c r="BM19" s="92"/>
      <c r="BN19" s="92"/>
      <c r="BO19" s="92"/>
      <c r="BP19" s="92"/>
      <c r="BQ19" s="98">
        <v>13</v>
      </c>
      <c r="BR19" s="99"/>
      <c r="BS19" s="975"/>
      <c r="BT19" s="976"/>
      <c r="BU19" s="976"/>
      <c r="BV19" s="976"/>
      <c r="BW19" s="976"/>
      <c r="BX19" s="976"/>
      <c r="BY19" s="976"/>
      <c r="BZ19" s="976"/>
      <c r="CA19" s="976"/>
      <c r="CB19" s="976"/>
      <c r="CC19" s="976"/>
      <c r="CD19" s="976"/>
      <c r="CE19" s="976"/>
      <c r="CF19" s="976"/>
      <c r="CG19" s="991"/>
      <c r="CH19" s="972"/>
      <c r="CI19" s="973"/>
      <c r="CJ19" s="973"/>
      <c r="CK19" s="973"/>
      <c r="CL19" s="974"/>
      <c r="CM19" s="972"/>
      <c r="CN19" s="973"/>
      <c r="CO19" s="973"/>
      <c r="CP19" s="973"/>
      <c r="CQ19" s="974"/>
      <c r="CR19" s="972"/>
      <c r="CS19" s="973"/>
      <c r="CT19" s="973"/>
      <c r="CU19" s="973"/>
      <c r="CV19" s="974"/>
      <c r="CW19" s="972"/>
      <c r="CX19" s="973"/>
      <c r="CY19" s="973"/>
      <c r="CZ19" s="973"/>
      <c r="DA19" s="974"/>
      <c r="DB19" s="972"/>
      <c r="DC19" s="973"/>
      <c r="DD19" s="973"/>
      <c r="DE19" s="973"/>
      <c r="DF19" s="974"/>
      <c r="DG19" s="972"/>
      <c r="DH19" s="973"/>
      <c r="DI19" s="973"/>
      <c r="DJ19" s="973"/>
      <c r="DK19" s="974"/>
      <c r="DL19" s="972"/>
      <c r="DM19" s="973"/>
      <c r="DN19" s="973"/>
      <c r="DO19" s="973"/>
      <c r="DP19" s="974"/>
      <c r="DQ19" s="972"/>
      <c r="DR19" s="973"/>
      <c r="DS19" s="973"/>
      <c r="DT19" s="973"/>
      <c r="DU19" s="974"/>
      <c r="DV19" s="975"/>
      <c r="DW19" s="976"/>
      <c r="DX19" s="976"/>
      <c r="DY19" s="976"/>
      <c r="DZ19" s="977"/>
      <c r="EA19" s="94"/>
    </row>
    <row r="20" spans="1:131" s="95" customFormat="1" ht="26.25" customHeight="1" x14ac:dyDescent="0.2">
      <c r="A20" s="98">
        <v>14</v>
      </c>
      <c r="B20" s="1005"/>
      <c r="C20" s="1006"/>
      <c r="D20" s="1006"/>
      <c r="E20" s="1006"/>
      <c r="F20" s="1006"/>
      <c r="G20" s="1006"/>
      <c r="H20" s="1006"/>
      <c r="I20" s="1006"/>
      <c r="J20" s="1006"/>
      <c r="K20" s="1006"/>
      <c r="L20" s="1006"/>
      <c r="M20" s="1006"/>
      <c r="N20" s="1006"/>
      <c r="O20" s="1006"/>
      <c r="P20" s="1007"/>
      <c r="Q20" s="1013"/>
      <c r="R20" s="1014"/>
      <c r="S20" s="1014"/>
      <c r="T20" s="1014"/>
      <c r="U20" s="1014"/>
      <c r="V20" s="1014"/>
      <c r="W20" s="1014"/>
      <c r="X20" s="1014"/>
      <c r="Y20" s="1014"/>
      <c r="Z20" s="1014"/>
      <c r="AA20" s="1014"/>
      <c r="AB20" s="1014"/>
      <c r="AC20" s="1014"/>
      <c r="AD20" s="1014"/>
      <c r="AE20" s="1015"/>
      <c r="AF20" s="1010"/>
      <c r="AG20" s="1011"/>
      <c r="AH20" s="1011"/>
      <c r="AI20" s="1011"/>
      <c r="AJ20" s="1012"/>
      <c r="AK20" s="1055"/>
      <c r="AL20" s="1056"/>
      <c r="AM20" s="1056"/>
      <c r="AN20" s="1056"/>
      <c r="AO20" s="1056"/>
      <c r="AP20" s="1056"/>
      <c r="AQ20" s="1056"/>
      <c r="AR20" s="1056"/>
      <c r="AS20" s="1056"/>
      <c r="AT20" s="1056"/>
      <c r="AU20" s="1057"/>
      <c r="AV20" s="1057"/>
      <c r="AW20" s="1057"/>
      <c r="AX20" s="1057"/>
      <c r="AY20" s="1058"/>
      <c r="AZ20" s="91"/>
      <c r="BA20" s="91"/>
      <c r="BB20" s="91"/>
      <c r="BC20" s="91"/>
      <c r="BD20" s="91"/>
      <c r="BE20" s="92"/>
      <c r="BF20" s="92"/>
      <c r="BG20" s="92"/>
      <c r="BH20" s="92"/>
      <c r="BI20" s="92"/>
      <c r="BJ20" s="92"/>
      <c r="BK20" s="92"/>
      <c r="BL20" s="92"/>
      <c r="BM20" s="92"/>
      <c r="BN20" s="92"/>
      <c r="BO20" s="92"/>
      <c r="BP20" s="92"/>
      <c r="BQ20" s="98">
        <v>14</v>
      </c>
      <c r="BR20" s="99"/>
      <c r="BS20" s="975"/>
      <c r="BT20" s="976"/>
      <c r="BU20" s="976"/>
      <c r="BV20" s="976"/>
      <c r="BW20" s="976"/>
      <c r="BX20" s="976"/>
      <c r="BY20" s="976"/>
      <c r="BZ20" s="976"/>
      <c r="CA20" s="976"/>
      <c r="CB20" s="976"/>
      <c r="CC20" s="976"/>
      <c r="CD20" s="976"/>
      <c r="CE20" s="976"/>
      <c r="CF20" s="976"/>
      <c r="CG20" s="991"/>
      <c r="CH20" s="972"/>
      <c r="CI20" s="973"/>
      <c r="CJ20" s="973"/>
      <c r="CK20" s="973"/>
      <c r="CL20" s="974"/>
      <c r="CM20" s="972"/>
      <c r="CN20" s="973"/>
      <c r="CO20" s="973"/>
      <c r="CP20" s="973"/>
      <c r="CQ20" s="974"/>
      <c r="CR20" s="972"/>
      <c r="CS20" s="973"/>
      <c r="CT20" s="973"/>
      <c r="CU20" s="973"/>
      <c r="CV20" s="974"/>
      <c r="CW20" s="972"/>
      <c r="CX20" s="973"/>
      <c r="CY20" s="973"/>
      <c r="CZ20" s="973"/>
      <c r="DA20" s="974"/>
      <c r="DB20" s="972"/>
      <c r="DC20" s="973"/>
      <c r="DD20" s="973"/>
      <c r="DE20" s="973"/>
      <c r="DF20" s="974"/>
      <c r="DG20" s="972"/>
      <c r="DH20" s="973"/>
      <c r="DI20" s="973"/>
      <c r="DJ20" s="973"/>
      <c r="DK20" s="974"/>
      <c r="DL20" s="972"/>
      <c r="DM20" s="973"/>
      <c r="DN20" s="973"/>
      <c r="DO20" s="973"/>
      <c r="DP20" s="974"/>
      <c r="DQ20" s="972"/>
      <c r="DR20" s="973"/>
      <c r="DS20" s="973"/>
      <c r="DT20" s="973"/>
      <c r="DU20" s="974"/>
      <c r="DV20" s="975"/>
      <c r="DW20" s="976"/>
      <c r="DX20" s="976"/>
      <c r="DY20" s="976"/>
      <c r="DZ20" s="977"/>
      <c r="EA20" s="94"/>
    </row>
    <row r="21" spans="1:131" s="95" customFormat="1" ht="26.25" customHeight="1" thickBot="1" x14ac:dyDescent="0.25">
      <c r="A21" s="98">
        <v>15</v>
      </c>
      <c r="B21" s="1005"/>
      <c r="C21" s="1006"/>
      <c r="D21" s="1006"/>
      <c r="E21" s="1006"/>
      <c r="F21" s="1006"/>
      <c r="G21" s="1006"/>
      <c r="H21" s="1006"/>
      <c r="I21" s="1006"/>
      <c r="J21" s="1006"/>
      <c r="K21" s="1006"/>
      <c r="L21" s="1006"/>
      <c r="M21" s="1006"/>
      <c r="N21" s="1006"/>
      <c r="O21" s="1006"/>
      <c r="P21" s="1007"/>
      <c r="Q21" s="1013"/>
      <c r="R21" s="1014"/>
      <c r="S21" s="1014"/>
      <c r="T21" s="1014"/>
      <c r="U21" s="1014"/>
      <c r="V21" s="1014"/>
      <c r="W21" s="1014"/>
      <c r="X21" s="1014"/>
      <c r="Y21" s="1014"/>
      <c r="Z21" s="1014"/>
      <c r="AA21" s="1014"/>
      <c r="AB21" s="1014"/>
      <c r="AC21" s="1014"/>
      <c r="AD21" s="1014"/>
      <c r="AE21" s="1015"/>
      <c r="AF21" s="1010"/>
      <c r="AG21" s="1011"/>
      <c r="AH21" s="1011"/>
      <c r="AI21" s="1011"/>
      <c r="AJ21" s="1012"/>
      <c r="AK21" s="1055"/>
      <c r="AL21" s="1056"/>
      <c r="AM21" s="1056"/>
      <c r="AN21" s="1056"/>
      <c r="AO21" s="1056"/>
      <c r="AP21" s="1056"/>
      <c r="AQ21" s="1056"/>
      <c r="AR21" s="1056"/>
      <c r="AS21" s="1056"/>
      <c r="AT21" s="1056"/>
      <c r="AU21" s="1057"/>
      <c r="AV21" s="1057"/>
      <c r="AW21" s="1057"/>
      <c r="AX21" s="1057"/>
      <c r="AY21" s="1058"/>
      <c r="AZ21" s="91"/>
      <c r="BA21" s="91"/>
      <c r="BB21" s="91"/>
      <c r="BC21" s="91"/>
      <c r="BD21" s="91"/>
      <c r="BE21" s="92"/>
      <c r="BF21" s="92"/>
      <c r="BG21" s="92"/>
      <c r="BH21" s="92"/>
      <c r="BI21" s="92"/>
      <c r="BJ21" s="92"/>
      <c r="BK21" s="92"/>
      <c r="BL21" s="92"/>
      <c r="BM21" s="92"/>
      <c r="BN21" s="92"/>
      <c r="BO21" s="92"/>
      <c r="BP21" s="92"/>
      <c r="BQ21" s="98">
        <v>15</v>
      </c>
      <c r="BR21" s="99"/>
      <c r="BS21" s="975"/>
      <c r="BT21" s="976"/>
      <c r="BU21" s="976"/>
      <c r="BV21" s="976"/>
      <c r="BW21" s="976"/>
      <c r="BX21" s="976"/>
      <c r="BY21" s="976"/>
      <c r="BZ21" s="976"/>
      <c r="CA21" s="976"/>
      <c r="CB21" s="976"/>
      <c r="CC21" s="976"/>
      <c r="CD21" s="976"/>
      <c r="CE21" s="976"/>
      <c r="CF21" s="976"/>
      <c r="CG21" s="991"/>
      <c r="CH21" s="972"/>
      <c r="CI21" s="973"/>
      <c r="CJ21" s="973"/>
      <c r="CK21" s="973"/>
      <c r="CL21" s="974"/>
      <c r="CM21" s="972"/>
      <c r="CN21" s="973"/>
      <c r="CO21" s="973"/>
      <c r="CP21" s="973"/>
      <c r="CQ21" s="974"/>
      <c r="CR21" s="972"/>
      <c r="CS21" s="973"/>
      <c r="CT21" s="973"/>
      <c r="CU21" s="973"/>
      <c r="CV21" s="974"/>
      <c r="CW21" s="972"/>
      <c r="CX21" s="973"/>
      <c r="CY21" s="973"/>
      <c r="CZ21" s="973"/>
      <c r="DA21" s="974"/>
      <c r="DB21" s="972"/>
      <c r="DC21" s="973"/>
      <c r="DD21" s="973"/>
      <c r="DE21" s="973"/>
      <c r="DF21" s="974"/>
      <c r="DG21" s="972"/>
      <c r="DH21" s="973"/>
      <c r="DI21" s="973"/>
      <c r="DJ21" s="973"/>
      <c r="DK21" s="974"/>
      <c r="DL21" s="972"/>
      <c r="DM21" s="973"/>
      <c r="DN21" s="973"/>
      <c r="DO21" s="973"/>
      <c r="DP21" s="974"/>
      <c r="DQ21" s="972"/>
      <c r="DR21" s="973"/>
      <c r="DS21" s="973"/>
      <c r="DT21" s="973"/>
      <c r="DU21" s="974"/>
      <c r="DV21" s="975"/>
      <c r="DW21" s="976"/>
      <c r="DX21" s="976"/>
      <c r="DY21" s="976"/>
      <c r="DZ21" s="977"/>
      <c r="EA21" s="94"/>
    </row>
    <row r="22" spans="1:131" s="95" customFormat="1" ht="26.25" customHeight="1" x14ac:dyDescent="0.2">
      <c r="A22" s="98">
        <v>16</v>
      </c>
      <c r="B22" s="1005"/>
      <c r="C22" s="1006"/>
      <c r="D22" s="1006"/>
      <c r="E22" s="1006"/>
      <c r="F22" s="1006"/>
      <c r="G22" s="1006"/>
      <c r="H22" s="1006"/>
      <c r="I22" s="1006"/>
      <c r="J22" s="1006"/>
      <c r="K22" s="1006"/>
      <c r="L22" s="1006"/>
      <c r="M22" s="1006"/>
      <c r="N22" s="1006"/>
      <c r="O22" s="1006"/>
      <c r="P22" s="1007"/>
      <c r="Q22" s="1048"/>
      <c r="R22" s="1049"/>
      <c r="S22" s="1049"/>
      <c r="T22" s="1049"/>
      <c r="U22" s="1049"/>
      <c r="V22" s="1049"/>
      <c r="W22" s="1049"/>
      <c r="X22" s="1049"/>
      <c r="Y22" s="1049"/>
      <c r="Z22" s="1049"/>
      <c r="AA22" s="1049"/>
      <c r="AB22" s="1049"/>
      <c r="AC22" s="1049"/>
      <c r="AD22" s="1049"/>
      <c r="AE22" s="1050"/>
      <c r="AF22" s="1010"/>
      <c r="AG22" s="1011"/>
      <c r="AH22" s="1011"/>
      <c r="AI22" s="1011"/>
      <c r="AJ22" s="1012"/>
      <c r="AK22" s="1051"/>
      <c r="AL22" s="1052"/>
      <c r="AM22" s="1052"/>
      <c r="AN22" s="1052"/>
      <c r="AO22" s="1052"/>
      <c r="AP22" s="1052"/>
      <c r="AQ22" s="1052"/>
      <c r="AR22" s="1052"/>
      <c r="AS22" s="1052"/>
      <c r="AT22" s="1052"/>
      <c r="AU22" s="1053"/>
      <c r="AV22" s="1053"/>
      <c r="AW22" s="1053"/>
      <c r="AX22" s="1053"/>
      <c r="AY22" s="1054"/>
      <c r="AZ22" s="1003" t="s">
        <v>328</v>
      </c>
      <c r="BA22" s="1003"/>
      <c r="BB22" s="1003"/>
      <c r="BC22" s="1003"/>
      <c r="BD22" s="1004"/>
      <c r="BE22" s="92"/>
      <c r="BF22" s="92"/>
      <c r="BG22" s="92"/>
      <c r="BH22" s="92"/>
      <c r="BI22" s="92"/>
      <c r="BJ22" s="92"/>
      <c r="BK22" s="92"/>
      <c r="BL22" s="92"/>
      <c r="BM22" s="92"/>
      <c r="BN22" s="92"/>
      <c r="BO22" s="92"/>
      <c r="BP22" s="92"/>
      <c r="BQ22" s="98">
        <v>16</v>
      </c>
      <c r="BR22" s="99"/>
      <c r="BS22" s="975"/>
      <c r="BT22" s="976"/>
      <c r="BU22" s="976"/>
      <c r="BV22" s="976"/>
      <c r="BW22" s="976"/>
      <c r="BX22" s="976"/>
      <c r="BY22" s="976"/>
      <c r="BZ22" s="976"/>
      <c r="CA22" s="976"/>
      <c r="CB22" s="976"/>
      <c r="CC22" s="976"/>
      <c r="CD22" s="976"/>
      <c r="CE22" s="976"/>
      <c r="CF22" s="976"/>
      <c r="CG22" s="991"/>
      <c r="CH22" s="972"/>
      <c r="CI22" s="973"/>
      <c r="CJ22" s="973"/>
      <c r="CK22" s="973"/>
      <c r="CL22" s="974"/>
      <c r="CM22" s="972"/>
      <c r="CN22" s="973"/>
      <c r="CO22" s="973"/>
      <c r="CP22" s="973"/>
      <c r="CQ22" s="974"/>
      <c r="CR22" s="972"/>
      <c r="CS22" s="973"/>
      <c r="CT22" s="973"/>
      <c r="CU22" s="973"/>
      <c r="CV22" s="974"/>
      <c r="CW22" s="972"/>
      <c r="CX22" s="973"/>
      <c r="CY22" s="973"/>
      <c r="CZ22" s="973"/>
      <c r="DA22" s="974"/>
      <c r="DB22" s="972"/>
      <c r="DC22" s="973"/>
      <c r="DD22" s="973"/>
      <c r="DE22" s="973"/>
      <c r="DF22" s="974"/>
      <c r="DG22" s="972"/>
      <c r="DH22" s="973"/>
      <c r="DI22" s="973"/>
      <c r="DJ22" s="973"/>
      <c r="DK22" s="974"/>
      <c r="DL22" s="972"/>
      <c r="DM22" s="973"/>
      <c r="DN22" s="973"/>
      <c r="DO22" s="973"/>
      <c r="DP22" s="974"/>
      <c r="DQ22" s="972"/>
      <c r="DR22" s="973"/>
      <c r="DS22" s="973"/>
      <c r="DT22" s="973"/>
      <c r="DU22" s="974"/>
      <c r="DV22" s="975"/>
      <c r="DW22" s="976"/>
      <c r="DX22" s="976"/>
      <c r="DY22" s="976"/>
      <c r="DZ22" s="977"/>
      <c r="EA22" s="94"/>
    </row>
    <row r="23" spans="1:131" s="95" customFormat="1" ht="26.25" customHeight="1" thickBot="1" x14ac:dyDescent="0.25">
      <c r="A23" s="100" t="s">
        <v>329</v>
      </c>
      <c r="B23" s="912" t="s">
        <v>330</v>
      </c>
      <c r="C23" s="913"/>
      <c r="D23" s="913"/>
      <c r="E23" s="913"/>
      <c r="F23" s="913"/>
      <c r="G23" s="913"/>
      <c r="H23" s="913"/>
      <c r="I23" s="913"/>
      <c r="J23" s="913"/>
      <c r="K23" s="913"/>
      <c r="L23" s="913"/>
      <c r="M23" s="913"/>
      <c r="N23" s="913"/>
      <c r="O23" s="913"/>
      <c r="P23" s="923"/>
      <c r="Q23" s="1042">
        <v>24692</v>
      </c>
      <c r="R23" s="1036"/>
      <c r="S23" s="1036"/>
      <c r="T23" s="1036"/>
      <c r="U23" s="1036"/>
      <c r="V23" s="1036">
        <v>23737</v>
      </c>
      <c r="W23" s="1036"/>
      <c r="X23" s="1036"/>
      <c r="Y23" s="1036"/>
      <c r="Z23" s="1036"/>
      <c r="AA23" s="1036">
        <v>956</v>
      </c>
      <c r="AB23" s="1036"/>
      <c r="AC23" s="1036"/>
      <c r="AD23" s="1036"/>
      <c r="AE23" s="1043"/>
      <c r="AF23" s="1044">
        <v>665</v>
      </c>
      <c r="AG23" s="1036"/>
      <c r="AH23" s="1036"/>
      <c r="AI23" s="1036"/>
      <c r="AJ23" s="1045"/>
      <c r="AK23" s="1046"/>
      <c r="AL23" s="1047"/>
      <c r="AM23" s="1047"/>
      <c r="AN23" s="1047"/>
      <c r="AO23" s="1047"/>
      <c r="AP23" s="1036">
        <v>11589</v>
      </c>
      <c r="AQ23" s="1036"/>
      <c r="AR23" s="1036"/>
      <c r="AS23" s="1036"/>
      <c r="AT23" s="1036"/>
      <c r="AU23" s="1037"/>
      <c r="AV23" s="1037"/>
      <c r="AW23" s="1037"/>
      <c r="AX23" s="1037"/>
      <c r="AY23" s="1038"/>
      <c r="AZ23" s="1039" t="s">
        <v>64</v>
      </c>
      <c r="BA23" s="1040"/>
      <c r="BB23" s="1040"/>
      <c r="BC23" s="1040"/>
      <c r="BD23" s="1041"/>
      <c r="BE23" s="92"/>
      <c r="BF23" s="92"/>
      <c r="BG23" s="92"/>
      <c r="BH23" s="92"/>
      <c r="BI23" s="92"/>
      <c r="BJ23" s="92"/>
      <c r="BK23" s="92"/>
      <c r="BL23" s="92"/>
      <c r="BM23" s="92"/>
      <c r="BN23" s="92"/>
      <c r="BO23" s="92"/>
      <c r="BP23" s="92"/>
      <c r="BQ23" s="98">
        <v>17</v>
      </c>
      <c r="BR23" s="99"/>
      <c r="BS23" s="975"/>
      <c r="BT23" s="976"/>
      <c r="BU23" s="976"/>
      <c r="BV23" s="976"/>
      <c r="BW23" s="976"/>
      <c r="BX23" s="976"/>
      <c r="BY23" s="976"/>
      <c r="BZ23" s="976"/>
      <c r="CA23" s="976"/>
      <c r="CB23" s="976"/>
      <c r="CC23" s="976"/>
      <c r="CD23" s="976"/>
      <c r="CE23" s="976"/>
      <c r="CF23" s="976"/>
      <c r="CG23" s="991"/>
      <c r="CH23" s="972"/>
      <c r="CI23" s="973"/>
      <c r="CJ23" s="973"/>
      <c r="CK23" s="973"/>
      <c r="CL23" s="974"/>
      <c r="CM23" s="972"/>
      <c r="CN23" s="973"/>
      <c r="CO23" s="973"/>
      <c r="CP23" s="973"/>
      <c r="CQ23" s="974"/>
      <c r="CR23" s="972"/>
      <c r="CS23" s="973"/>
      <c r="CT23" s="973"/>
      <c r="CU23" s="973"/>
      <c r="CV23" s="974"/>
      <c r="CW23" s="972"/>
      <c r="CX23" s="973"/>
      <c r="CY23" s="973"/>
      <c r="CZ23" s="973"/>
      <c r="DA23" s="974"/>
      <c r="DB23" s="972"/>
      <c r="DC23" s="973"/>
      <c r="DD23" s="973"/>
      <c r="DE23" s="973"/>
      <c r="DF23" s="974"/>
      <c r="DG23" s="972"/>
      <c r="DH23" s="973"/>
      <c r="DI23" s="973"/>
      <c r="DJ23" s="973"/>
      <c r="DK23" s="974"/>
      <c r="DL23" s="972"/>
      <c r="DM23" s="973"/>
      <c r="DN23" s="973"/>
      <c r="DO23" s="973"/>
      <c r="DP23" s="974"/>
      <c r="DQ23" s="972"/>
      <c r="DR23" s="973"/>
      <c r="DS23" s="973"/>
      <c r="DT23" s="973"/>
      <c r="DU23" s="974"/>
      <c r="DV23" s="975"/>
      <c r="DW23" s="976"/>
      <c r="DX23" s="976"/>
      <c r="DY23" s="976"/>
      <c r="DZ23" s="977"/>
      <c r="EA23" s="94"/>
    </row>
    <row r="24" spans="1:131" s="95" customFormat="1" ht="26.25" customHeight="1" x14ac:dyDescent="0.2">
      <c r="A24" s="1035" t="s">
        <v>331</v>
      </c>
      <c r="B24" s="1035"/>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c r="AD24" s="1035"/>
      <c r="AE24" s="1035"/>
      <c r="AF24" s="1035"/>
      <c r="AG24" s="1035"/>
      <c r="AH24" s="1035"/>
      <c r="AI24" s="1035"/>
      <c r="AJ24" s="1035"/>
      <c r="AK24" s="1035"/>
      <c r="AL24" s="1035"/>
      <c r="AM24" s="1035"/>
      <c r="AN24" s="1035"/>
      <c r="AO24" s="1035"/>
      <c r="AP24" s="1035"/>
      <c r="AQ24" s="1035"/>
      <c r="AR24" s="1035"/>
      <c r="AS24" s="1035"/>
      <c r="AT24" s="1035"/>
      <c r="AU24" s="1035"/>
      <c r="AV24" s="1035"/>
      <c r="AW24" s="1035"/>
      <c r="AX24" s="1035"/>
      <c r="AY24" s="1035"/>
      <c r="AZ24" s="91"/>
      <c r="BA24" s="91"/>
      <c r="BB24" s="91"/>
      <c r="BC24" s="91"/>
      <c r="BD24" s="91"/>
      <c r="BE24" s="92"/>
      <c r="BF24" s="92"/>
      <c r="BG24" s="92"/>
      <c r="BH24" s="92"/>
      <c r="BI24" s="92"/>
      <c r="BJ24" s="92"/>
      <c r="BK24" s="92"/>
      <c r="BL24" s="92"/>
      <c r="BM24" s="92"/>
      <c r="BN24" s="92"/>
      <c r="BO24" s="92"/>
      <c r="BP24" s="92"/>
      <c r="BQ24" s="98">
        <v>18</v>
      </c>
      <c r="BR24" s="99"/>
      <c r="BS24" s="975"/>
      <c r="BT24" s="976"/>
      <c r="BU24" s="976"/>
      <c r="BV24" s="976"/>
      <c r="BW24" s="976"/>
      <c r="BX24" s="976"/>
      <c r="BY24" s="976"/>
      <c r="BZ24" s="976"/>
      <c r="CA24" s="976"/>
      <c r="CB24" s="976"/>
      <c r="CC24" s="976"/>
      <c r="CD24" s="976"/>
      <c r="CE24" s="976"/>
      <c r="CF24" s="976"/>
      <c r="CG24" s="991"/>
      <c r="CH24" s="972"/>
      <c r="CI24" s="973"/>
      <c r="CJ24" s="973"/>
      <c r="CK24" s="973"/>
      <c r="CL24" s="974"/>
      <c r="CM24" s="972"/>
      <c r="CN24" s="973"/>
      <c r="CO24" s="973"/>
      <c r="CP24" s="973"/>
      <c r="CQ24" s="974"/>
      <c r="CR24" s="972"/>
      <c r="CS24" s="973"/>
      <c r="CT24" s="973"/>
      <c r="CU24" s="973"/>
      <c r="CV24" s="974"/>
      <c r="CW24" s="972"/>
      <c r="CX24" s="973"/>
      <c r="CY24" s="973"/>
      <c r="CZ24" s="973"/>
      <c r="DA24" s="974"/>
      <c r="DB24" s="972"/>
      <c r="DC24" s="973"/>
      <c r="DD24" s="973"/>
      <c r="DE24" s="973"/>
      <c r="DF24" s="974"/>
      <c r="DG24" s="972"/>
      <c r="DH24" s="973"/>
      <c r="DI24" s="973"/>
      <c r="DJ24" s="973"/>
      <c r="DK24" s="974"/>
      <c r="DL24" s="972"/>
      <c r="DM24" s="973"/>
      <c r="DN24" s="973"/>
      <c r="DO24" s="973"/>
      <c r="DP24" s="974"/>
      <c r="DQ24" s="972"/>
      <c r="DR24" s="973"/>
      <c r="DS24" s="973"/>
      <c r="DT24" s="973"/>
      <c r="DU24" s="974"/>
      <c r="DV24" s="975"/>
      <c r="DW24" s="976"/>
      <c r="DX24" s="976"/>
      <c r="DY24" s="976"/>
      <c r="DZ24" s="977"/>
      <c r="EA24" s="94"/>
    </row>
    <row r="25" spans="1:131" ht="26.25" customHeight="1" thickBot="1" x14ac:dyDescent="0.25">
      <c r="A25" s="1034" t="s">
        <v>332</v>
      </c>
      <c r="B25" s="1034"/>
      <c r="C25" s="1034"/>
      <c r="D25" s="1034"/>
      <c r="E25" s="1034"/>
      <c r="F25" s="1034"/>
      <c r="G25" s="1034"/>
      <c r="H25" s="1034"/>
      <c r="I25" s="1034"/>
      <c r="J25" s="1034"/>
      <c r="K25" s="1034"/>
      <c r="L25" s="1034"/>
      <c r="M25" s="1034"/>
      <c r="N25" s="1034"/>
      <c r="O25" s="1034"/>
      <c r="P25" s="1034"/>
      <c r="Q25" s="1034"/>
      <c r="R25" s="1034"/>
      <c r="S25" s="1034"/>
      <c r="T25" s="1034"/>
      <c r="U25" s="1034"/>
      <c r="V25" s="1034"/>
      <c r="W25" s="1034"/>
      <c r="X25" s="1034"/>
      <c r="Y25" s="1034"/>
      <c r="Z25" s="1034"/>
      <c r="AA25" s="1034"/>
      <c r="AB25" s="1034"/>
      <c r="AC25" s="1034"/>
      <c r="AD25" s="1034"/>
      <c r="AE25" s="1034"/>
      <c r="AF25" s="1034"/>
      <c r="AG25" s="1034"/>
      <c r="AH25" s="1034"/>
      <c r="AI25" s="1034"/>
      <c r="AJ25" s="1034"/>
      <c r="AK25" s="1034"/>
      <c r="AL25" s="1034"/>
      <c r="AM25" s="1034"/>
      <c r="AN25" s="1034"/>
      <c r="AO25" s="1034"/>
      <c r="AP25" s="1034"/>
      <c r="AQ25" s="1034"/>
      <c r="AR25" s="1034"/>
      <c r="AS25" s="1034"/>
      <c r="AT25" s="1034"/>
      <c r="AU25" s="1034"/>
      <c r="AV25" s="1034"/>
      <c r="AW25" s="1034"/>
      <c r="AX25" s="1034"/>
      <c r="AY25" s="1034"/>
      <c r="AZ25" s="1034"/>
      <c r="BA25" s="1034"/>
      <c r="BB25" s="1034"/>
      <c r="BC25" s="1034"/>
      <c r="BD25" s="1034"/>
      <c r="BE25" s="1034"/>
      <c r="BF25" s="1034"/>
      <c r="BG25" s="1034"/>
      <c r="BH25" s="1034"/>
      <c r="BI25" s="1034"/>
      <c r="BJ25" s="91"/>
      <c r="BK25" s="91"/>
      <c r="BL25" s="91"/>
      <c r="BM25" s="91"/>
      <c r="BN25" s="91"/>
      <c r="BO25" s="101"/>
      <c r="BP25" s="101"/>
      <c r="BQ25" s="98">
        <v>19</v>
      </c>
      <c r="BR25" s="99"/>
      <c r="BS25" s="975"/>
      <c r="BT25" s="976"/>
      <c r="BU25" s="976"/>
      <c r="BV25" s="976"/>
      <c r="BW25" s="976"/>
      <c r="BX25" s="976"/>
      <c r="BY25" s="976"/>
      <c r="BZ25" s="976"/>
      <c r="CA25" s="976"/>
      <c r="CB25" s="976"/>
      <c r="CC25" s="976"/>
      <c r="CD25" s="976"/>
      <c r="CE25" s="976"/>
      <c r="CF25" s="976"/>
      <c r="CG25" s="991"/>
      <c r="CH25" s="972"/>
      <c r="CI25" s="973"/>
      <c r="CJ25" s="973"/>
      <c r="CK25" s="973"/>
      <c r="CL25" s="974"/>
      <c r="CM25" s="972"/>
      <c r="CN25" s="973"/>
      <c r="CO25" s="973"/>
      <c r="CP25" s="973"/>
      <c r="CQ25" s="974"/>
      <c r="CR25" s="972"/>
      <c r="CS25" s="973"/>
      <c r="CT25" s="973"/>
      <c r="CU25" s="973"/>
      <c r="CV25" s="974"/>
      <c r="CW25" s="972"/>
      <c r="CX25" s="973"/>
      <c r="CY25" s="973"/>
      <c r="CZ25" s="973"/>
      <c r="DA25" s="974"/>
      <c r="DB25" s="972"/>
      <c r="DC25" s="973"/>
      <c r="DD25" s="973"/>
      <c r="DE25" s="973"/>
      <c r="DF25" s="974"/>
      <c r="DG25" s="972"/>
      <c r="DH25" s="973"/>
      <c r="DI25" s="973"/>
      <c r="DJ25" s="973"/>
      <c r="DK25" s="974"/>
      <c r="DL25" s="972"/>
      <c r="DM25" s="973"/>
      <c r="DN25" s="973"/>
      <c r="DO25" s="973"/>
      <c r="DP25" s="974"/>
      <c r="DQ25" s="972"/>
      <c r="DR25" s="973"/>
      <c r="DS25" s="973"/>
      <c r="DT25" s="973"/>
      <c r="DU25" s="974"/>
      <c r="DV25" s="975"/>
      <c r="DW25" s="976"/>
      <c r="DX25" s="976"/>
      <c r="DY25" s="976"/>
      <c r="DZ25" s="977"/>
      <c r="EA25" s="89"/>
    </row>
    <row r="26" spans="1:131" ht="26.25" customHeight="1" x14ac:dyDescent="0.2">
      <c r="A26" s="978" t="s">
        <v>302</v>
      </c>
      <c r="B26" s="979"/>
      <c r="C26" s="979"/>
      <c r="D26" s="979"/>
      <c r="E26" s="979"/>
      <c r="F26" s="979"/>
      <c r="G26" s="979"/>
      <c r="H26" s="979"/>
      <c r="I26" s="979"/>
      <c r="J26" s="979"/>
      <c r="K26" s="979"/>
      <c r="L26" s="979"/>
      <c r="M26" s="979"/>
      <c r="N26" s="979"/>
      <c r="O26" s="979"/>
      <c r="P26" s="980"/>
      <c r="Q26" s="964" t="s">
        <v>333</v>
      </c>
      <c r="R26" s="965"/>
      <c r="S26" s="965"/>
      <c r="T26" s="965"/>
      <c r="U26" s="966"/>
      <c r="V26" s="964" t="s">
        <v>334</v>
      </c>
      <c r="W26" s="965"/>
      <c r="X26" s="965"/>
      <c r="Y26" s="965"/>
      <c r="Z26" s="966"/>
      <c r="AA26" s="964" t="s">
        <v>335</v>
      </c>
      <c r="AB26" s="965"/>
      <c r="AC26" s="965"/>
      <c r="AD26" s="965"/>
      <c r="AE26" s="965"/>
      <c r="AF26" s="1030" t="s">
        <v>336</v>
      </c>
      <c r="AG26" s="985"/>
      <c r="AH26" s="985"/>
      <c r="AI26" s="985"/>
      <c r="AJ26" s="1031"/>
      <c r="AK26" s="965" t="s">
        <v>337</v>
      </c>
      <c r="AL26" s="965"/>
      <c r="AM26" s="965"/>
      <c r="AN26" s="965"/>
      <c r="AO26" s="966"/>
      <c r="AP26" s="964" t="s">
        <v>338</v>
      </c>
      <c r="AQ26" s="965"/>
      <c r="AR26" s="965"/>
      <c r="AS26" s="965"/>
      <c r="AT26" s="966"/>
      <c r="AU26" s="964" t="s">
        <v>339</v>
      </c>
      <c r="AV26" s="965"/>
      <c r="AW26" s="965"/>
      <c r="AX26" s="965"/>
      <c r="AY26" s="966"/>
      <c r="AZ26" s="964" t="s">
        <v>340</v>
      </c>
      <c r="BA26" s="965"/>
      <c r="BB26" s="965"/>
      <c r="BC26" s="965"/>
      <c r="BD26" s="966"/>
      <c r="BE26" s="964" t="s">
        <v>309</v>
      </c>
      <c r="BF26" s="965"/>
      <c r="BG26" s="965"/>
      <c r="BH26" s="965"/>
      <c r="BI26" s="970"/>
      <c r="BJ26" s="91"/>
      <c r="BK26" s="91"/>
      <c r="BL26" s="91"/>
      <c r="BM26" s="91"/>
      <c r="BN26" s="91"/>
      <c r="BO26" s="101"/>
      <c r="BP26" s="101"/>
      <c r="BQ26" s="98">
        <v>20</v>
      </c>
      <c r="BR26" s="99"/>
      <c r="BS26" s="975"/>
      <c r="BT26" s="976"/>
      <c r="BU26" s="976"/>
      <c r="BV26" s="976"/>
      <c r="BW26" s="976"/>
      <c r="BX26" s="976"/>
      <c r="BY26" s="976"/>
      <c r="BZ26" s="976"/>
      <c r="CA26" s="976"/>
      <c r="CB26" s="976"/>
      <c r="CC26" s="976"/>
      <c r="CD26" s="976"/>
      <c r="CE26" s="976"/>
      <c r="CF26" s="976"/>
      <c r="CG26" s="991"/>
      <c r="CH26" s="972"/>
      <c r="CI26" s="973"/>
      <c r="CJ26" s="973"/>
      <c r="CK26" s="973"/>
      <c r="CL26" s="974"/>
      <c r="CM26" s="972"/>
      <c r="CN26" s="973"/>
      <c r="CO26" s="973"/>
      <c r="CP26" s="973"/>
      <c r="CQ26" s="974"/>
      <c r="CR26" s="972"/>
      <c r="CS26" s="973"/>
      <c r="CT26" s="973"/>
      <c r="CU26" s="973"/>
      <c r="CV26" s="974"/>
      <c r="CW26" s="972"/>
      <c r="CX26" s="973"/>
      <c r="CY26" s="973"/>
      <c r="CZ26" s="973"/>
      <c r="DA26" s="974"/>
      <c r="DB26" s="972"/>
      <c r="DC26" s="973"/>
      <c r="DD26" s="973"/>
      <c r="DE26" s="973"/>
      <c r="DF26" s="974"/>
      <c r="DG26" s="972"/>
      <c r="DH26" s="973"/>
      <c r="DI26" s="973"/>
      <c r="DJ26" s="973"/>
      <c r="DK26" s="974"/>
      <c r="DL26" s="972"/>
      <c r="DM26" s="973"/>
      <c r="DN26" s="973"/>
      <c r="DO26" s="973"/>
      <c r="DP26" s="974"/>
      <c r="DQ26" s="972"/>
      <c r="DR26" s="973"/>
      <c r="DS26" s="973"/>
      <c r="DT26" s="973"/>
      <c r="DU26" s="974"/>
      <c r="DV26" s="975"/>
      <c r="DW26" s="976"/>
      <c r="DX26" s="976"/>
      <c r="DY26" s="976"/>
      <c r="DZ26" s="977"/>
      <c r="EA26" s="89"/>
    </row>
    <row r="27" spans="1:131" ht="26.25" customHeight="1" thickBot="1" x14ac:dyDescent="0.25">
      <c r="A27" s="981"/>
      <c r="B27" s="982"/>
      <c r="C27" s="982"/>
      <c r="D27" s="982"/>
      <c r="E27" s="982"/>
      <c r="F27" s="982"/>
      <c r="G27" s="982"/>
      <c r="H27" s="982"/>
      <c r="I27" s="982"/>
      <c r="J27" s="982"/>
      <c r="K27" s="982"/>
      <c r="L27" s="982"/>
      <c r="M27" s="982"/>
      <c r="N27" s="982"/>
      <c r="O27" s="982"/>
      <c r="P27" s="983"/>
      <c r="Q27" s="967"/>
      <c r="R27" s="968"/>
      <c r="S27" s="968"/>
      <c r="T27" s="968"/>
      <c r="U27" s="969"/>
      <c r="V27" s="967"/>
      <c r="W27" s="968"/>
      <c r="X27" s="968"/>
      <c r="Y27" s="968"/>
      <c r="Z27" s="969"/>
      <c r="AA27" s="967"/>
      <c r="AB27" s="968"/>
      <c r="AC27" s="968"/>
      <c r="AD27" s="968"/>
      <c r="AE27" s="968"/>
      <c r="AF27" s="1032"/>
      <c r="AG27" s="988"/>
      <c r="AH27" s="988"/>
      <c r="AI27" s="988"/>
      <c r="AJ27" s="1033"/>
      <c r="AK27" s="968"/>
      <c r="AL27" s="968"/>
      <c r="AM27" s="968"/>
      <c r="AN27" s="968"/>
      <c r="AO27" s="969"/>
      <c r="AP27" s="967"/>
      <c r="AQ27" s="968"/>
      <c r="AR27" s="968"/>
      <c r="AS27" s="968"/>
      <c r="AT27" s="969"/>
      <c r="AU27" s="967"/>
      <c r="AV27" s="968"/>
      <c r="AW27" s="968"/>
      <c r="AX27" s="968"/>
      <c r="AY27" s="969"/>
      <c r="AZ27" s="967"/>
      <c r="BA27" s="968"/>
      <c r="BB27" s="968"/>
      <c r="BC27" s="968"/>
      <c r="BD27" s="969"/>
      <c r="BE27" s="967"/>
      <c r="BF27" s="968"/>
      <c r="BG27" s="968"/>
      <c r="BH27" s="968"/>
      <c r="BI27" s="971"/>
      <c r="BJ27" s="91"/>
      <c r="BK27" s="91"/>
      <c r="BL27" s="91"/>
      <c r="BM27" s="91"/>
      <c r="BN27" s="91"/>
      <c r="BO27" s="101"/>
      <c r="BP27" s="101"/>
      <c r="BQ27" s="98">
        <v>21</v>
      </c>
      <c r="BR27" s="99"/>
      <c r="BS27" s="975"/>
      <c r="BT27" s="976"/>
      <c r="BU27" s="976"/>
      <c r="BV27" s="976"/>
      <c r="BW27" s="976"/>
      <c r="BX27" s="976"/>
      <c r="BY27" s="976"/>
      <c r="BZ27" s="976"/>
      <c r="CA27" s="976"/>
      <c r="CB27" s="976"/>
      <c r="CC27" s="976"/>
      <c r="CD27" s="976"/>
      <c r="CE27" s="976"/>
      <c r="CF27" s="976"/>
      <c r="CG27" s="991"/>
      <c r="CH27" s="972"/>
      <c r="CI27" s="973"/>
      <c r="CJ27" s="973"/>
      <c r="CK27" s="973"/>
      <c r="CL27" s="974"/>
      <c r="CM27" s="972"/>
      <c r="CN27" s="973"/>
      <c r="CO27" s="973"/>
      <c r="CP27" s="973"/>
      <c r="CQ27" s="974"/>
      <c r="CR27" s="972"/>
      <c r="CS27" s="973"/>
      <c r="CT27" s="973"/>
      <c r="CU27" s="973"/>
      <c r="CV27" s="974"/>
      <c r="CW27" s="972"/>
      <c r="CX27" s="973"/>
      <c r="CY27" s="973"/>
      <c r="CZ27" s="973"/>
      <c r="DA27" s="974"/>
      <c r="DB27" s="972"/>
      <c r="DC27" s="973"/>
      <c r="DD27" s="973"/>
      <c r="DE27" s="973"/>
      <c r="DF27" s="974"/>
      <c r="DG27" s="972"/>
      <c r="DH27" s="973"/>
      <c r="DI27" s="973"/>
      <c r="DJ27" s="973"/>
      <c r="DK27" s="974"/>
      <c r="DL27" s="972"/>
      <c r="DM27" s="973"/>
      <c r="DN27" s="973"/>
      <c r="DO27" s="973"/>
      <c r="DP27" s="974"/>
      <c r="DQ27" s="972"/>
      <c r="DR27" s="973"/>
      <c r="DS27" s="973"/>
      <c r="DT27" s="973"/>
      <c r="DU27" s="974"/>
      <c r="DV27" s="975"/>
      <c r="DW27" s="976"/>
      <c r="DX27" s="976"/>
      <c r="DY27" s="976"/>
      <c r="DZ27" s="977"/>
      <c r="EA27" s="89"/>
    </row>
    <row r="28" spans="1:131" ht="26.25" customHeight="1" thickTop="1" x14ac:dyDescent="0.2">
      <c r="A28" s="102">
        <v>1</v>
      </c>
      <c r="B28" s="1019" t="s">
        <v>341</v>
      </c>
      <c r="C28" s="1020"/>
      <c r="D28" s="1020"/>
      <c r="E28" s="1020"/>
      <c r="F28" s="1020"/>
      <c r="G28" s="1020"/>
      <c r="H28" s="1020"/>
      <c r="I28" s="1020"/>
      <c r="J28" s="1020"/>
      <c r="K28" s="1020"/>
      <c r="L28" s="1020"/>
      <c r="M28" s="1020"/>
      <c r="N28" s="1020"/>
      <c r="O28" s="1020"/>
      <c r="P28" s="1021"/>
      <c r="Q28" s="1022">
        <v>4497</v>
      </c>
      <c r="R28" s="1023"/>
      <c r="S28" s="1023"/>
      <c r="T28" s="1023"/>
      <c r="U28" s="1023"/>
      <c r="V28" s="1023">
        <v>4374</v>
      </c>
      <c r="W28" s="1023"/>
      <c r="X28" s="1023"/>
      <c r="Y28" s="1023"/>
      <c r="Z28" s="1023"/>
      <c r="AA28" s="1023">
        <v>123</v>
      </c>
      <c r="AB28" s="1023"/>
      <c r="AC28" s="1023"/>
      <c r="AD28" s="1023"/>
      <c r="AE28" s="1024"/>
      <c r="AF28" s="1025">
        <v>123</v>
      </c>
      <c r="AG28" s="1023"/>
      <c r="AH28" s="1023"/>
      <c r="AI28" s="1023"/>
      <c r="AJ28" s="1026"/>
      <c r="AK28" s="1027">
        <v>438</v>
      </c>
      <c r="AL28" s="1028"/>
      <c r="AM28" s="1028"/>
      <c r="AN28" s="1028"/>
      <c r="AO28" s="1028"/>
      <c r="AP28" s="1028" t="s">
        <v>321</v>
      </c>
      <c r="AQ28" s="1028"/>
      <c r="AR28" s="1028"/>
      <c r="AS28" s="1028"/>
      <c r="AT28" s="1028"/>
      <c r="AU28" s="1028" t="s">
        <v>321</v>
      </c>
      <c r="AV28" s="1028"/>
      <c r="AW28" s="1028"/>
      <c r="AX28" s="1028"/>
      <c r="AY28" s="1028"/>
      <c r="AZ28" s="1029"/>
      <c r="BA28" s="1029"/>
      <c r="BB28" s="1029"/>
      <c r="BC28" s="1029"/>
      <c r="BD28" s="1029"/>
      <c r="BE28" s="1017"/>
      <c r="BF28" s="1017"/>
      <c r="BG28" s="1017"/>
      <c r="BH28" s="1017"/>
      <c r="BI28" s="1018"/>
      <c r="BJ28" s="91"/>
      <c r="BK28" s="91"/>
      <c r="BL28" s="91"/>
      <c r="BM28" s="91"/>
      <c r="BN28" s="91"/>
      <c r="BO28" s="101"/>
      <c r="BP28" s="101"/>
      <c r="BQ28" s="98">
        <v>22</v>
      </c>
      <c r="BR28" s="99"/>
      <c r="BS28" s="975"/>
      <c r="BT28" s="976"/>
      <c r="BU28" s="976"/>
      <c r="BV28" s="976"/>
      <c r="BW28" s="976"/>
      <c r="BX28" s="976"/>
      <c r="BY28" s="976"/>
      <c r="BZ28" s="976"/>
      <c r="CA28" s="976"/>
      <c r="CB28" s="976"/>
      <c r="CC28" s="976"/>
      <c r="CD28" s="976"/>
      <c r="CE28" s="976"/>
      <c r="CF28" s="976"/>
      <c r="CG28" s="991"/>
      <c r="CH28" s="972"/>
      <c r="CI28" s="973"/>
      <c r="CJ28" s="973"/>
      <c r="CK28" s="973"/>
      <c r="CL28" s="974"/>
      <c r="CM28" s="972"/>
      <c r="CN28" s="973"/>
      <c r="CO28" s="973"/>
      <c r="CP28" s="973"/>
      <c r="CQ28" s="974"/>
      <c r="CR28" s="972"/>
      <c r="CS28" s="973"/>
      <c r="CT28" s="973"/>
      <c r="CU28" s="973"/>
      <c r="CV28" s="974"/>
      <c r="CW28" s="972"/>
      <c r="CX28" s="973"/>
      <c r="CY28" s="973"/>
      <c r="CZ28" s="973"/>
      <c r="DA28" s="974"/>
      <c r="DB28" s="972"/>
      <c r="DC28" s="973"/>
      <c r="DD28" s="973"/>
      <c r="DE28" s="973"/>
      <c r="DF28" s="974"/>
      <c r="DG28" s="972"/>
      <c r="DH28" s="973"/>
      <c r="DI28" s="973"/>
      <c r="DJ28" s="973"/>
      <c r="DK28" s="974"/>
      <c r="DL28" s="972"/>
      <c r="DM28" s="973"/>
      <c r="DN28" s="973"/>
      <c r="DO28" s="973"/>
      <c r="DP28" s="974"/>
      <c r="DQ28" s="972"/>
      <c r="DR28" s="973"/>
      <c r="DS28" s="973"/>
      <c r="DT28" s="973"/>
      <c r="DU28" s="974"/>
      <c r="DV28" s="975"/>
      <c r="DW28" s="976"/>
      <c r="DX28" s="976"/>
      <c r="DY28" s="976"/>
      <c r="DZ28" s="977"/>
      <c r="EA28" s="89"/>
    </row>
    <row r="29" spans="1:131" ht="26.25" customHeight="1" x14ac:dyDescent="0.2">
      <c r="A29" s="102">
        <v>2</v>
      </c>
      <c r="B29" s="1005" t="s">
        <v>342</v>
      </c>
      <c r="C29" s="1006"/>
      <c r="D29" s="1006"/>
      <c r="E29" s="1006"/>
      <c r="F29" s="1006"/>
      <c r="G29" s="1006"/>
      <c r="H29" s="1006"/>
      <c r="I29" s="1006"/>
      <c r="J29" s="1006"/>
      <c r="K29" s="1006"/>
      <c r="L29" s="1006"/>
      <c r="M29" s="1006"/>
      <c r="N29" s="1006"/>
      <c r="O29" s="1006"/>
      <c r="P29" s="1007"/>
      <c r="Q29" s="1013">
        <v>4323</v>
      </c>
      <c r="R29" s="1014"/>
      <c r="S29" s="1014"/>
      <c r="T29" s="1014"/>
      <c r="U29" s="1014"/>
      <c r="V29" s="1014">
        <v>4099</v>
      </c>
      <c r="W29" s="1014"/>
      <c r="X29" s="1014"/>
      <c r="Y29" s="1014"/>
      <c r="Z29" s="1014"/>
      <c r="AA29" s="1014">
        <v>225</v>
      </c>
      <c r="AB29" s="1014"/>
      <c r="AC29" s="1014"/>
      <c r="AD29" s="1014"/>
      <c r="AE29" s="1015"/>
      <c r="AF29" s="1010">
        <v>225</v>
      </c>
      <c r="AG29" s="1011"/>
      <c r="AH29" s="1011"/>
      <c r="AI29" s="1011"/>
      <c r="AJ29" s="1012"/>
      <c r="AK29" s="955">
        <v>803</v>
      </c>
      <c r="AL29" s="946"/>
      <c r="AM29" s="946"/>
      <c r="AN29" s="946"/>
      <c r="AO29" s="946"/>
      <c r="AP29" s="946" t="s">
        <v>321</v>
      </c>
      <c r="AQ29" s="946"/>
      <c r="AR29" s="946"/>
      <c r="AS29" s="946"/>
      <c r="AT29" s="946"/>
      <c r="AU29" s="946" t="s">
        <v>321</v>
      </c>
      <c r="AV29" s="946"/>
      <c r="AW29" s="946"/>
      <c r="AX29" s="946"/>
      <c r="AY29" s="946"/>
      <c r="AZ29" s="1016"/>
      <c r="BA29" s="1016"/>
      <c r="BB29" s="1016"/>
      <c r="BC29" s="1016"/>
      <c r="BD29" s="1016"/>
      <c r="BE29" s="947"/>
      <c r="BF29" s="947"/>
      <c r="BG29" s="947"/>
      <c r="BH29" s="947"/>
      <c r="BI29" s="948"/>
      <c r="BJ29" s="91"/>
      <c r="BK29" s="91"/>
      <c r="BL29" s="91"/>
      <c r="BM29" s="91"/>
      <c r="BN29" s="91"/>
      <c r="BO29" s="101"/>
      <c r="BP29" s="101"/>
      <c r="BQ29" s="98">
        <v>23</v>
      </c>
      <c r="BR29" s="99"/>
      <c r="BS29" s="975"/>
      <c r="BT29" s="976"/>
      <c r="BU29" s="976"/>
      <c r="BV29" s="976"/>
      <c r="BW29" s="976"/>
      <c r="BX29" s="976"/>
      <c r="BY29" s="976"/>
      <c r="BZ29" s="976"/>
      <c r="CA29" s="976"/>
      <c r="CB29" s="976"/>
      <c r="CC29" s="976"/>
      <c r="CD29" s="976"/>
      <c r="CE29" s="976"/>
      <c r="CF29" s="976"/>
      <c r="CG29" s="991"/>
      <c r="CH29" s="972"/>
      <c r="CI29" s="973"/>
      <c r="CJ29" s="973"/>
      <c r="CK29" s="973"/>
      <c r="CL29" s="974"/>
      <c r="CM29" s="972"/>
      <c r="CN29" s="973"/>
      <c r="CO29" s="973"/>
      <c r="CP29" s="973"/>
      <c r="CQ29" s="974"/>
      <c r="CR29" s="972"/>
      <c r="CS29" s="973"/>
      <c r="CT29" s="973"/>
      <c r="CU29" s="973"/>
      <c r="CV29" s="974"/>
      <c r="CW29" s="972"/>
      <c r="CX29" s="973"/>
      <c r="CY29" s="973"/>
      <c r="CZ29" s="973"/>
      <c r="DA29" s="974"/>
      <c r="DB29" s="972"/>
      <c r="DC29" s="973"/>
      <c r="DD29" s="973"/>
      <c r="DE29" s="973"/>
      <c r="DF29" s="974"/>
      <c r="DG29" s="972"/>
      <c r="DH29" s="973"/>
      <c r="DI29" s="973"/>
      <c r="DJ29" s="973"/>
      <c r="DK29" s="974"/>
      <c r="DL29" s="972"/>
      <c r="DM29" s="973"/>
      <c r="DN29" s="973"/>
      <c r="DO29" s="973"/>
      <c r="DP29" s="974"/>
      <c r="DQ29" s="972"/>
      <c r="DR29" s="973"/>
      <c r="DS29" s="973"/>
      <c r="DT29" s="973"/>
      <c r="DU29" s="974"/>
      <c r="DV29" s="975"/>
      <c r="DW29" s="976"/>
      <c r="DX29" s="976"/>
      <c r="DY29" s="976"/>
      <c r="DZ29" s="977"/>
      <c r="EA29" s="89"/>
    </row>
    <row r="30" spans="1:131" ht="26.25" customHeight="1" x14ac:dyDescent="0.2">
      <c r="A30" s="102">
        <v>3</v>
      </c>
      <c r="B30" s="1005" t="s">
        <v>343</v>
      </c>
      <c r="C30" s="1006"/>
      <c r="D30" s="1006"/>
      <c r="E30" s="1006"/>
      <c r="F30" s="1006"/>
      <c r="G30" s="1006"/>
      <c r="H30" s="1006"/>
      <c r="I30" s="1006"/>
      <c r="J30" s="1006"/>
      <c r="K30" s="1006"/>
      <c r="L30" s="1006"/>
      <c r="M30" s="1006"/>
      <c r="N30" s="1006"/>
      <c r="O30" s="1006"/>
      <c r="P30" s="1007"/>
      <c r="Q30" s="1013">
        <v>8</v>
      </c>
      <c r="R30" s="1014"/>
      <c r="S30" s="1014"/>
      <c r="T30" s="1014"/>
      <c r="U30" s="1014"/>
      <c r="V30" s="1014">
        <v>8</v>
      </c>
      <c r="W30" s="1014"/>
      <c r="X30" s="1014"/>
      <c r="Y30" s="1014"/>
      <c r="Z30" s="1014"/>
      <c r="AA30" s="1014" t="s">
        <v>321</v>
      </c>
      <c r="AB30" s="1014"/>
      <c r="AC30" s="1014"/>
      <c r="AD30" s="1014"/>
      <c r="AE30" s="1015"/>
      <c r="AF30" s="1010" t="s">
        <v>64</v>
      </c>
      <c r="AG30" s="1011"/>
      <c r="AH30" s="1011"/>
      <c r="AI30" s="1011"/>
      <c r="AJ30" s="1012"/>
      <c r="AK30" s="955">
        <v>7</v>
      </c>
      <c r="AL30" s="946"/>
      <c r="AM30" s="946"/>
      <c r="AN30" s="946"/>
      <c r="AO30" s="946"/>
      <c r="AP30" s="946" t="s">
        <v>321</v>
      </c>
      <c r="AQ30" s="946"/>
      <c r="AR30" s="946"/>
      <c r="AS30" s="946"/>
      <c r="AT30" s="946"/>
      <c r="AU30" s="946" t="s">
        <v>321</v>
      </c>
      <c r="AV30" s="946"/>
      <c r="AW30" s="946"/>
      <c r="AX30" s="946"/>
      <c r="AY30" s="946"/>
      <c r="AZ30" s="1016"/>
      <c r="BA30" s="1016"/>
      <c r="BB30" s="1016"/>
      <c r="BC30" s="1016"/>
      <c r="BD30" s="1016"/>
      <c r="BE30" s="947"/>
      <c r="BF30" s="947"/>
      <c r="BG30" s="947"/>
      <c r="BH30" s="947"/>
      <c r="BI30" s="948"/>
      <c r="BJ30" s="91"/>
      <c r="BK30" s="91"/>
      <c r="BL30" s="91"/>
      <c r="BM30" s="91"/>
      <c r="BN30" s="91"/>
      <c r="BO30" s="101"/>
      <c r="BP30" s="101"/>
      <c r="BQ30" s="98">
        <v>24</v>
      </c>
      <c r="BR30" s="99"/>
      <c r="BS30" s="975"/>
      <c r="BT30" s="976"/>
      <c r="BU30" s="976"/>
      <c r="BV30" s="976"/>
      <c r="BW30" s="976"/>
      <c r="BX30" s="976"/>
      <c r="BY30" s="976"/>
      <c r="BZ30" s="976"/>
      <c r="CA30" s="976"/>
      <c r="CB30" s="976"/>
      <c r="CC30" s="976"/>
      <c r="CD30" s="976"/>
      <c r="CE30" s="976"/>
      <c r="CF30" s="976"/>
      <c r="CG30" s="991"/>
      <c r="CH30" s="972"/>
      <c r="CI30" s="973"/>
      <c r="CJ30" s="973"/>
      <c r="CK30" s="973"/>
      <c r="CL30" s="974"/>
      <c r="CM30" s="972"/>
      <c r="CN30" s="973"/>
      <c r="CO30" s="973"/>
      <c r="CP30" s="973"/>
      <c r="CQ30" s="974"/>
      <c r="CR30" s="972"/>
      <c r="CS30" s="973"/>
      <c r="CT30" s="973"/>
      <c r="CU30" s="973"/>
      <c r="CV30" s="974"/>
      <c r="CW30" s="972"/>
      <c r="CX30" s="973"/>
      <c r="CY30" s="973"/>
      <c r="CZ30" s="973"/>
      <c r="DA30" s="974"/>
      <c r="DB30" s="972"/>
      <c r="DC30" s="973"/>
      <c r="DD30" s="973"/>
      <c r="DE30" s="973"/>
      <c r="DF30" s="974"/>
      <c r="DG30" s="972"/>
      <c r="DH30" s="973"/>
      <c r="DI30" s="973"/>
      <c r="DJ30" s="973"/>
      <c r="DK30" s="974"/>
      <c r="DL30" s="972"/>
      <c r="DM30" s="973"/>
      <c r="DN30" s="973"/>
      <c r="DO30" s="973"/>
      <c r="DP30" s="974"/>
      <c r="DQ30" s="972"/>
      <c r="DR30" s="973"/>
      <c r="DS30" s="973"/>
      <c r="DT30" s="973"/>
      <c r="DU30" s="974"/>
      <c r="DV30" s="975"/>
      <c r="DW30" s="976"/>
      <c r="DX30" s="976"/>
      <c r="DY30" s="976"/>
      <c r="DZ30" s="977"/>
      <c r="EA30" s="89"/>
    </row>
    <row r="31" spans="1:131" ht="26.25" customHeight="1" x14ac:dyDescent="0.2">
      <c r="A31" s="102">
        <v>4</v>
      </c>
      <c r="B31" s="1005" t="s">
        <v>344</v>
      </c>
      <c r="C31" s="1006"/>
      <c r="D31" s="1006"/>
      <c r="E31" s="1006"/>
      <c r="F31" s="1006"/>
      <c r="G31" s="1006"/>
      <c r="H31" s="1006"/>
      <c r="I31" s="1006"/>
      <c r="J31" s="1006"/>
      <c r="K31" s="1006"/>
      <c r="L31" s="1006"/>
      <c r="M31" s="1006"/>
      <c r="N31" s="1006"/>
      <c r="O31" s="1006"/>
      <c r="P31" s="1007"/>
      <c r="Q31" s="1013">
        <v>517</v>
      </c>
      <c r="R31" s="1014"/>
      <c r="S31" s="1014"/>
      <c r="T31" s="1014"/>
      <c r="U31" s="1014"/>
      <c r="V31" s="1014">
        <v>512</v>
      </c>
      <c r="W31" s="1014"/>
      <c r="X31" s="1014"/>
      <c r="Y31" s="1014"/>
      <c r="Z31" s="1014"/>
      <c r="AA31" s="1014">
        <v>5</v>
      </c>
      <c r="AB31" s="1014"/>
      <c r="AC31" s="1014"/>
      <c r="AD31" s="1014"/>
      <c r="AE31" s="1015"/>
      <c r="AF31" s="1010">
        <v>5</v>
      </c>
      <c r="AG31" s="1011"/>
      <c r="AH31" s="1011"/>
      <c r="AI31" s="1011"/>
      <c r="AJ31" s="1012"/>
      <c r="AK31" s="955">
        <v>193</v>
      </c>
      <c r="AL31" s="946"/>
      <c r="AM31" s="946"/>
      <c r="AN31" s="946"/>
      <c r="AO31" s="946"/>
      <c r="AP31" s="946" t="s">
        <v>321</v>
      </c>
      <c r="AQ31" s="946"/>
      <c r="AR31" s="946"/>
      <c r="AS31" s="946"/>
      <c r="AT31" s="946"/>
      <c r="AU31" s="946" t="s">
        <v>321</v>
      </c>
      <c r="AV31" s="946"/>
      <c r="AW31" s="946"/>
      <c r="AX31" s="946"/>
      <c r="AY31" s="946"/>
      <c r="AZ31" s="1016"/>
      <c r="BA31" s="1016"/>
      <c r="BB31" s="1016"/>
      <c r="BC31" s="1016"/>
      <c r="BD31" s="1016"/>
      <c r="BE31" s="947"/>
      <c r="BF31" s="947"/>
      <c r="BG31" s="947"/>
      <c r="BH31" s="947"/>
      <c r="BI31" s="948"/>
      <c r="BJ31" s="91"/>
      <c r="BK31" s="91"/>
      <c r="BL31" s="91"/>
      <c r="BM31" s="91"/>
      <c r="BN31" s="91"/>
      <c r="BO31" s="101"/>
      <c r="BP31" s="101"/>
      <c r="BQ31" s="98">
        <v>25</v>
      </c>
      <c r="BR31" s="99"/>
      <c r="BS31" s="975"/>
      <c r="BT31" s="976"/>
      <c r="BU31" s="976"/>
      <c r="BV31" s="976"/>
      <c r="BW31" s="976"/>
      <c r="BX31" s="976"/>
      <c r="BY31" s="976"/>
      <c r="BZ31" s="976"/>
      <c r="CA31" s="976"/>
      <c r="CB31" s="976"/>
      <c r="CC31" s="976"/>
      <c r="CD31" s="976"/>
      <c r="CE31" s="976"/>
      <c r="CF31" s="976"/>
      <c r="CG31" s="991"/>
      <c r="CH31" s="972"/>
      <c r="CI31" s="973"/>
      <c r="CJ31" s="973"/>
      <c r="CK31" s="973"/>
      <c r="CL31" s="974"/>
      <c r="CM31" s="972"/>
      <c r="CN31" s="973"/>
      <c r="CO31" s="973"/>
      <c r="CP31" s="973"/>
      <c r="CQ31" s="974"/>
      <c r="CR31" s="972"/>
      <c r="CS31" s="973"/>
      <c r="CT31" s="973"/>
      <c r="CU31" s="973"/>
      <c r="CV31" s="974"/>
      <c r="CW31" s="972"/>
      <c r="CX31" s="973"/>
      <c r="CY31" s="973"/>
      <c r="CZ31" s="973"/>
      <c r="DA31" s="974"/>
      <c r="DB31" s="972"/>
      <c r="DC31" s="973"/>
      <c r="DD31" s="973"/>
      <c r="DE31" s="973"/>
      <c r="DF31" s="974"/>
      <c r="DG31" s="972"/>
      <c r="DH31" s="973"/>
      <c r="DI31" s="973"/>
      <c r="DJ31" s="973"/>
      <c r="DK31" s="974"/>
      <c r="DL31" s="972"/>
      <c r="DM31" s="973"/>
      <c r="DN31" s="973"/>
      <c r="DO31" s="973"/>
      <c r="DP31" s="974"/>
      <c r="DQ31" s="972"/>
      <c r="DR31" s="973"/>
      <c r="DS31" s="973"/>
      <c r="DT31" s="973"/>
      <c r="DU31" s="974"/>
      <c r="DV31" s="975"/>
      <c r="DW31" s="976"/>
      <c r="DX31" s="976"/>
      <c r="DY31" s="976"/>
      <c r="DZ31" s="977"/>
      <c r="EA31" s="89"/>
    </row>
    <row r="32" spans="1:131" ht="26.25" customHeight="1" x14ac:dyDescent="0.2">
      <c r="A32" s="102">
        <v>5</v>
      </c>
      <c r="B32" s="1005" t="s">
        <v>345</v>
      </c>
      <c r="C32" s="1006"/>
      <c r="D32" s="1006"/>
      <c r="E32" s="1006"/>
      <c r="F32" s="1006"/>
      <c r="G32" s="1006"/>
      <c r="H32" s="1006"/>
      <c r="I32" s="1006"/>
      <c r="J32" s="1006"/>
      <c r="K32" s="1006"/>
      <c r="L32" s="1006"/>
      <c r="M32" s="1006"/>
      <c r="N32" s="1006"/>
      <c r="O32" s="1006"/>
      <c r="P32" s="1007"/>
      <c r="Q32" s="1013">
        <v>554</v>
      </c>
      <c r="R32" s="1014"/>
      <c r="S32" s="1014"/>
      <c r="T32" s="1014"/>
      <c r="U32" s="1014"/>
      <c r="V32" s="1014">
        <v>477</v>
      </c>
      <c r="W32" s="1014"/>
      <c r="X32" s="1014"/>
      <c r="Y32" s="1014"/>
      <c r="Z32" s="1014"/>
      <c r="AA32" s="1014">
        <v>77</v>
      </c>
      <c r="AB32" s="1014"/>
      <c r="AC32" s="1014"/>
      <c r="AD32" s="1014"/>
      <c r="AE32" s="1015"/>
      <c r="AF32" s="1010">
        <v>745</v>
      </c>
      <c r="AG32" s="1011"/>
      <c r="AH32" s="1011"/>
      <c r="AI32" s="1011"/>
      <c r="AJ32" s="1012"/>
      <c r="AK32" s="955">
        <v>102</v>
      </c>
      <c r="AL32" s="946"/>
      <c r="AM32" s="946"/>
      <c r="AN32" s="946"/>
      <c r="AO32" s="946"/>
      <c r="AP32" s="946">
        <v>1519</v>
      </c>
      <c r="AQ32" s="946"/>
      <c r="AR32" s="946"/>
      <c r="AS32" s="946"/>
      <c r="AT32" s="946"/>
      <c r="AU32" s="946">
        <v>140</v>
      </c>
      <c r="AV32" s="946"/>
      <c r="AW32" s="946"/>
      <c r="AX32" s="946"/>
      <c r="AY32" s="946"/>
      <c r="AZ32" s="1016"/>
      <c r="BA32" s="1016"/>
      <c r="BB32" s="1016"/>
      <c r="BC32" s="1016"/>
      <c r="BD32" s="1016"/>
      <c r="BE32" s="947" t="s">
        <v>346</v>
      </c>
      <c r="BF32" s="947"/>
      <c r="BG32" s="947"/>
      <c r="BH32" s="947"/>
      <c r="BI32" s="948"/>
      <c r="BJ32" s="91"/>
      <c r="BK32" s="91"/>
      <c r="BL32" s="91"/>
      <c r="BM32" s="91"/>
      <c r="BN32" s="91"/>
      <c r="BO32" s="101"/>
      <c r="BP32" s="101"/>
      <c r="BQ32" s="98">
        <v>26</v>
      </c>
      <c r="BR32" s="99"/>
      <c r="BS32" s="975"/>
      <c r="BT32" s="976"/>
      <c r="BU32" s="976"/>
      <c r="BV32" s="976"/>
      <c r="BW32" s="976"/>
      <c r="BX32" s="976"/>
      <c r="BY32" s="976"/>
      <c r="BZ32" s="976"/>
      <c r="CA32" s="976"/>
      <c r="CB32" s="976"/>
      <c r="CC32" s="976"/>
      <c r="CD32" s="976"/>
      <c r="CE32" s="976"/>
      <c r="CF32" s="976"/>
      <c r="CG32" s="991"/>
      <c r="CH32" s="972"/>
      <c r="CI32" s="973"/>
      <c r="CJ32" s="973"/>
      <c r="CK32" s="973"/>
      <c r="CL32" s="974"/>
      <c r="CM32" s="972"/>
      <c r="CN32" s="973"/>
      <c r="CO32" s="973"/>
      <c r="CP32" s="973"/>
      <c r="CQ32" s="974"/>
      <c r="CR32" s="972"/>
      <c r="CS32" s="973"/>
      <c r="CT32" s="973"/>
      <c r="CU32" s="973"/>
      <c r="CV32" s="974"/>
      <c r="CW32" s="972"/>
      <c r="CX32" s="973"/>
      <c r="CY32" s="973"/>
      <c r="CZ32" s="973"/>
      <c r="DA32" s="974"/>
      <c r="DB32" s="972"/>
      <c r="DC32" s="973"/>
      <c r="DD32" s="973"/>
      <c r="DE32" s="973"/>
      <c r="DF32" s="974"/>
      <c r="DG32" s="972"/>
      <c r="DH32" s="973"/>
      <c r="DI32" s="973"/>
      <c r="DJ32" s="973"/>
      <c r="DK32" s="974"/>
      <c r="DL32" s="972"/>
      <c r="DM32" s="973"/>
      <c r="DN32" s="973"/>
      <c r="DO32" s="973"/>
      <c r="DP32" s="974"/>
      <c r="DQ32" s="972"/>
      <c r="DR32" s="973"/>
      <c r="DS32" s="973"/>
      <c r="DT32" s="973"/>
      <c r="DU32" s="974"/>
      <c r="DV32" s="975"/>
      <c r="DW32" s="976"/>
      <c r="DX32" s="976"/>
      <c r="DY32" s="976"/>
      <c r="DZ32" s="977"/>
      <c r="EA32" s="89"/>
    </row>
    <row r="33" spans="1:131" ht="26.25" customHeight="1" x14ac:dyDescent="0.2">
      <c r="A33" s="102">
        <v>6</v>
      </c>
      <c r="B33" s="1005" t="s">
        <v>347</v>
      </c>
      <c r="C33" s="1006"/>
      <c r="D33" s="1006"/>
      <c r="E33" s="1006"/>
      <c r="F33" s="1006"/>
      <c r="G33" s="1006"/>
      <c r="H33" s="1006"/>
      <c r="I33" s="1006"/>
      <c r="J33" s="1006"/>
      <c r="K33" s="1006"/>
      <c r="L33" s="1006"/>
      <c r="M33" s="1006"/>
      <c r="N33" s="1006"/>
      <c r="O33" s="1006"/>
      <c r="P33" s="1007"/>
      <c r="Q33" s="1013">
        <v>37</v>
      </c>
      <c r="R33" s="1014"/>
      <c r="S33" s="1014"/>
      <c r="T33" s="1014"/>
      <c r="U33" s="1014"/>
      <c r="V33" s="1014">
        <v>34</v>
      </c>
      <c r="W33" s="1014"/>
      <c r="X33" s="1014"/>
      <c r="Y33" s="1014"/>
      <c r="Z33" s="1014"/>
      <c r="AA33" s="1014">
        <v>3</v>
      </c>
      <c r="AB33" s="1014"/>
      <c r="AC33" s="1014"/>
      <c r="AD33" s="1014"/>
      <c r="AE33" s="1015"/>
      <c r="AF33" s="1010">
        <v>32</v>
      </c>
      <c r="AG33" s="1011"/>
      <c r="AH33" s="1011"/>
      <c r="AI33" s="1011"/>
      <c r="AJ33" s="1012"/>
      <c r="AK33" s="955">
        <v>52</v>
      </c>
      <c r="AL33" s="946"/>
      <c r="AM33" s="946"/>
      <c r="AN33" s="946"/>
      <c r="AO33" s="946"/>
      <c r="AP33" s="946">
        <v>128</v>
      </c>
      <c r="AQ33" s="946"/>
      <c r="AR33" s="946"/>
      <c r="AS33" s="946"/>
      <c r="AT33" s="946"/>
      <c r="AU33" s="946">
        <v>88</v>
      </c>
      <c r="AV33" s="946"/>
      <c r="AW33" s="946"/>
      <c r="AX33" s="946"/>
      <c r="AY33" s="946"/>
      <c r="AZ33" s="1016"/>
      <c r="BA33" s="1016"/>
      <c r="BB33" s="1016"/>
      <c r="BC33" s="1016"/>
      <c r="BD33" s="1016"/>
      <c r="BE33" s="947" t="s">
        <v>346</v>
      </c>
      <c r="BF33" s="947"/>
      <c r="BG33" s="947"/>
      <c r="BH33" s="947"/>
      <c r="BI33" s="948"/>
      <c r="BJ33" s="91"/>
      <c r="BK33" s="91"/>
      <c r="BL33" s="91"/>
      <c r="BM33" s="91"/>
      <c r="BN33" s="91"/>
      <c r="BO33" s="101"/>
      <c r="BP33" s="101"/>
      <c r="BQ33" s="98">
        <v>27</v>
      </c>
      <c r="BR33" s="99"/>
      <c r="BS33" s="975"/>
      <c r="BT33" s="976"/>
      <c r="BU33" s="976"/>
      <c r="BV33" s="976"/>
      <c r="BW33" s="976"/>
      <c r="BX33" s="976"/>
      <c r="BY33" s="976"/>
      <c r="BZ33" s="976"/>
      <c r="CA33" s="976"/>
      <c r="CB33" s="976"/>
      <c r="CC33" s="976"/>
      <c r="CD33" s="976"/>
      <c r="CE33" s="976"/>
      <c r="CF33" s="976"/>
      <c r="CG33" s="991"/>
      <c r="CH33" s="972"/>
      <c r="CI33" s="973"/>
      <c r="CJ33" s="973"/>
      <c r="CK33" s="973"/>
      <c r="CL33" s="974"/>
      <c r="CM33" s="972"/>
      <c r="CN33" s="973"/>
      <c r="CO33" s="973"/>
      <c r="CP33" s="973"/>
      <c r="CQ33" s="974"/>
      <c r="CR33" s="972"/>
      <c r="CS33" s="973"/>
      <c r="CT33" s="973"/>
      <c r="CU33" s="973"/>
      <c r="CV33" s="974"/>
      <c r="CW33" s="972"/>
      <c r="CX33" s="973"/>
      <c r="CY33" s="973"/>
      <c r="CZ33" s="973"/>
      <c r="DA33" s="974"/>
      <c r="DB33" s="972"/>
      <c r="DC33" s="973"/>
      <c r="DD33" s="973"/>
      <c r="DE33" s="973"/>
      <c r="DF33" s="974"/>
      <c r="DG33" s="972"/>
      <c r="DH33" s="973"/>
      <c r="DI33" s="973"/>
      <c r="DJ33" s="973"/>
      <c r="DK33" s="974"/>
      <c r="DL33" s="972"/>
      <c r="DM33" s="973"/>
      <c r="DN33" s="973"/>
      <c r="DO33" s="973"/>
      <c r="DP33" s="974"/>
      <c r="DQ33" s="972"/>
      <c r="DR33" s="973"/>
      <c r="DS33" s="973"/>
      <c r="DT33" s="973"/>
      <c r="DU33" s="974"/>
      <c r="DV33" s="975"/>
      <c r="DW33" s="976"/>
      <c r="DX33" s="976"/>
      <c r="DY33" s="976"/>
      <c r="DZ33" s="977"/>
      <c r="EA33" s="89"/>
    </row>
    <row r="34" spans="1:131" ht="26.25" customHeight="1" x14ac:dyDescent="0.2">
      <c r="A34" s="102">
        <v>7</v>
      </c>
      <c r="B34" s="1005" t="s">
        <v>348</v>
      </c>
      <c r="C34" s="1006"/>
      <c r="D34" s="1006"/>
      <c r="E34" s="1006"/>
      <c r="F34" s="1006"/>
      <c r="G34" s="1006"/>
      <c r="H34" s="1006"/>
      <c r="I34" s="1006"/>
      <c r="J34" s="1006"/>
      <c r="K34" s="1006"/>
      <c r="L34" s="1006"/>
      <c r="M34" s="1006"/>
      <c r="N34" s="1006"/>
      <c r="O34" s="1006"/>
      <c r="P34" s="1007"/>
      <c r="Q34" s="1013">
        <v>598</v>
      </c>
      <c r="R34" s="1014"/>
      <c r="S34" s="1014"/>
      <c r="T34" s="1014"/>
      <c r="U34" s="1014"/>
      <c r="V34" s="1014">
        <v>582</v>
      </c>
      <c r="W34" s="1014"/>
      <c r="X34" s="1014"/>
      <c r="Y34" s="1014"/>
      <c r="Z34" s="1014"/>
      <c r="AA34" s="1014">
        <v>16</v>
      </c>
      <c r="AB34" s="1014"/>
      <c r="AC34" s="1014"/>
      <c r="AD34" s="1014"/>
      <c r="AE34" s="1015"/>
      <c r="AF34" s="1010">
        <v>129</v>
      </c>
      <c r="AG34" s="1011"/>
      <c r="AH34" s="1011"/>
      <c r="AI34" s="1011"/>
      <c r="AJ34" s="1012"/>
      <c r="AK34" s="955">
        <v>344</v>
      </c>
      <c r="AL34" s="946"/>
      <c r="AM34" s="946"/>
      <c r="AN34" s="946"/>
      <c r="AO34" s="946"/>
      <c r="AP34" s="946">
        <v>3125</v>
      </c>
      <c r="AQ34" s="946"/>
      <c r="AR34" s="946"/>
      <c r="AS34" s="946"/>
      <c r="AT34" s="946"/>
      <c r="AU34" s="946">
        <v>1806</v>
      </c>
      <c r="AV34" s="946"/>
      <c r="AW34" s="946"/>
      <c r="AX34" s="946"/>
      <c r="AY34" s="946"/>
      <c r="AZ34" s="1016"/>
      <c r="BA34" s="1016"/>
      <c r="BB34" s="1016"/>
      <c r="BC34" s="1016"/>
      <c r="BD34" s="1016"/>
      <c r="BE34" s="947" t="s">
        <v>346</v>
      </c>
      <c r="BF34" s="947"/>
      <c r="BG34" s="947"/>
      <c r="BH34" s="947"/>
      <c r="BI34" s="948"/>
      <c r="BJ34" s="91"/>
      <c r="BK34" s="91"/>
      <c r="BL34" s="91"/>
      <c r="BM34" s="91"/>
      <c r="BN34" s="91"/>
      <c r="BO34" s="101"/>
      <c r="BP34" s="101"/>
      <c r="BQ34" s="98">
        <v>28</v>
      </c>
      <c r="BR34" s="99"/>
      <c r="BS34" s="975"/>
      <c r="BT34" s="976"/>
      <c r="BU34" s="976"/>
      <c r="BV34" s="976"/>
      <c r="BW34" s="976"/>
      <c r="BX34" s="976"/>
      <c r="BY34" s="976"/>
      <c r="BZ34" s="976"/>
      <c r="CA34" s="976"/>
      <c r="CB34" s="976"/>
      <c r="CC34" s="976"/>
      <c r="CD34" s="976"/>
      <c r="CE34" s="976"/>
      <c r="CF34" s="976"/>
      <c r="CG34" s="991"/>
      <c r="CH34" s="972"/>
      <c r="CI34" s="973"/>
      <c r="CJ34" s="973"/>
      <c r="CK34" s="973"/>
      <c r="CL34" s="974"/>
      <c r="CM34" s="972"/>
      <c r="CN34" s="973"/>
      <c r="CO34" s="973"/>
      <c r="CP34" s="973"/>
      <c r="CQ34" s="974"/>
      <c r="CR34" s="972"/>
      <c r="CS34" s="973"/>
      <c r="CT34" s="973"/>
      <c r="CU34" s="973"/>
      <c r="CV34" s="974"/>
      <c r="CW34" s="972"/>
      <c r="CX34" s="973"/>
      <c r="CY34" s="973"/>
      <c r="CZ34" s="973"/>
      <c r="DA34" s="974"/>
      <c r="DB34" s="972"/>
      <c r="DC34" s="973"/>
      <c r="DD34" s="973"/>
      <c r="DE34" s="973"/>
      <c r="DF34" s="974"/>
      <c r="DG34" s="972"/>
      <c r="DH34" s="973"/>
      <c r="DI34" s="973"/>
      <c r="DJ34" s="973"/>
      <c r="DK34" s="974"/>
      <c r="DL34" s="972"/>
      <c r="DM34" s="973"/>
      <c r="DN34" s="973"/>
      <c r="DO34" s="973"/>
      <c r="DP34" s="974"/>
      <c r="DQ34" s="972"/>
      <c r="DR34" s="973"/>
      <c r="DS34" s="973"/>
      <c r="DT34" s="973"/>
      <c r="DU34" s="974"/>
      <c r="DV34" s="975"/>
      <c r="DW34" s="976"/>
      <c r="DX34" s="976"/>
      <c r="DY34" s="976"/>
      <c r="DZ34" s="977"/>
      <c r="EA34" s="89"/>
    </row>
    <row r="35" spans="1:131" ht="26.25" customHeight="1" x14ac:dyDescent="0.2">
      <c r="A35" s="102">
        <v>8</v>
      </c>
      <c r="B35" s="1005" t="s">
        <v>349</v>
      </c>
      <c r="C35" s="1006"/>
      <c r="D35" s="1006"/>
      <c r="E35" s="1006"/>
      <c r="F35" s="1006"/>
      <c r="G35" s="1006"/>
      <c r="H35" s="1006"/>
      <c r="I35" s="1006"/>
      <c r="J35" s="1006"/>
      <c r="K35" s="1006"/>
      <c r="L35" s="1006"/>
      <c r="M35" s="1006"/>
      <c r="N35" s="1006"/>
      <c r="O35" s="1006"/>
      <c r="P35" s="1007"/>
      <c r="Q35" s="1013">
        <v>108</v>
      </c>
      <c r="R35" s="1014"/>
      <c r="S35" s="1014"/>
      <c r="T35" s="1014"/>
      <c r="U35" s="1014"/>
      <c r="V35" s="1014">
        <v>104</v>
      </c>
      <c r="W35" s="1014"/>
      <c r="X35" s="1014"/>
      <c r="Y35" s="1014"/>
      <c r="Z35" s="1014"/>
      <c r="AA35" s="1014">
        <v>4</v>
      </c>
      <c r="AB35" s="1014"/>
      <c r="AC35" s="1014"/>
      <c r="AD35" s="1014"/>
      <c r="AE35" s="1015"/>
      <c r="AF35" s="1010">
        <v>25</v>
      </c>
      <c r="AG35" s="1011"/>
      <c r="AH35" s="1011"/>
      <c r="AI35" s="1011"/>
      <c r="AJ35" s="1012"/>
      <c r="AK35" s="955">
        <v>71</v>
      </c>
      <c r="AL35" s="946"/>
      <c r="AM35" s="946"/>
      <c r="AN35" s="946"/>
      <c r="AO35" s="946"/>
      <c r="AP35" s="946">
        <v>342</v>
      </c>
      <c r="AQ35" s="946"/>
      <c r="AR35" s="946"/>
      <c r="AS35" s="946"/>
      <c r="AT35" s="946"/>
      <c r="AU35" s="946">
        <v>175</v>
      </c>
      <c r="AV35" s="946"/>
      <c r="AW35" s="946"/>
      <c r="AX35" s="946"/>
      <c r="AY35" s="946"/>
      <c r="AZ35" s="1016"/>
      <c r="BA35" s="1016"/>
      <c r="BB35" s="1016"/>
      <c r="BC35" s="1016"/>
      <c r="BD35" s="1016"/>
      <c r="BE35" s="947" t="s">
        <v>346</v>
      </c>
      <c r="BF35" s="947"/>
      <c r="BG35" s="947"/>
      <c r="BH35" s="947"/>
      <c r="BI35" s="948"/>
      <c r="BJ35" s="91"/>
      <c r="BK35" s="91"/>
      <c r="BL35" s="91"/>
      <c r="BM35" s="91"/>
      <c r="BN35" s="91"/>
      <c r="BO35" s="101"/>
      <c r="BP35" s="101"/>
      <c r="BQ35" s="98">
        <v>29</v>
      </c>
      <c r="BR35" s="99"/>
      <c r="BS35" s="975"/>
      <c r="BT35" s="976"/>
      <c r="BU35" s="976"/>
      <c r="BV35" s="976"/>
      <c r="BW35" s="976"/>
      <c r="BX35" s="976"/>
      <c r="BY35" s="976"/>
      <c r="BZ35" s="976"/>
      <c r="CA35" s="976"/>
      <c r="CB35" s="976"/>
      <c r="CC35" s="976"/>
      <c r="CD35" s="976"/>
      <c r="CE35" s="976"/>
      <c r="CF35" s="976"/>
      <c r="CG35" s="991"/>
      <c r="CH35" s="972"/>
      <c r="CI35" s="973"/>
      <c r="CJ35" s="973"/>
      <c r="CK35" s="973"/>
      <c r="CL35" s="974"/>
      <c r="CM35" s="972"/>
      <c r="CN35" s="973"/>
      <c r="CO35" s="973"/>
      <c r="CP35" s="973"/>
      <c r="CQ35" s="974"/>
      <c r="CR35" s="972"/>
      <c r="CS35" s="973"/>
      <c r="CT35" s="973"/>
      <c r="CU35" s="973"/>
      <c r="CV35" s="974"/>
      <c r="CW35" s="972"/>
      <c r="CX35" s="973"/>
      <c r="CY35" s="973"/>
      <c r="CZ35" s="973"/>
      <c r="DA35" s="974"/>
      <c r="DB35" s="972"/>
      <c r="DC35" s="973"/>
      <c r="DD35" s="973"/>
      <c r="DE35" s="973"/>
      <c r="DF35" s="974"/>
      <c r="DG35" s="972"/>
      <c r="DH35" s="973"/>
      <c r="DI35" s="973"/>
      <c r="DJ35" s="973"/>
      <c r="DK35" s="974"/>
      <c r="DL35" s="972"/>
      <c r="DM35" s="973"/>
      <c r="DN35" s="973"/>
      <c r="DO35" s="973"/>
      <c r="DP35" s="974"/>
      <c r="DQ35" s="972"/>
      <c r="DR35" s="973"/>
      <c r="DS35" s="973"/>
      <c r="DT35" s="973"/>
      <c r="DU35" s="974"/>
      <c r="DV35" s="975"/>
      <c r="DW35" s="976"/>
      <c r="DX35" s="976"/>
      <c r="DY35" s="976"/>
      <c r="DZ35" s="977"/>
      <c r="EA35" s="89"/>
    </row>
    <row r="36" spans="1:131" ht="26.25" customHeight="1" x14ac:dyDescent="0.2">
      <c r="A36" s="102">
        <v>9</v>
      </c>
      <c r="B36" s="1005"/>
      <c r="C36" s="1006"/>
      <c r="D36" s="1006"/>
      <c r="E36" s="1006"/>
      <c r="F36" s="1006"/>
      <c r="G36" s="1006"/>
      <c r="H36" s="1006"/>
      <c r="I36" s="1006"/>
      <c r="J36" s="1006"/>
      <c r="K36" s="1006"/>
      <c r="L36" s="1006"/>
      <c r="M36" s="1006"/>
      <c r="N36" s="1006"/>
      <c r="O36" s="1006"/>
      <c r="P36" s="1007"/>
      <c r="Q36" s="1013"/>
      <c r="R36" s="1014"/>
      <c r="S36" s="1014"/>
      <c r="T36" s="1014"/>
      <c r="U36" s="1014"/>
      <c r="V36" s="1014"/>
      <c r="W36" s="1014"/>
      <c r="X36" s="1014"/>
      <c r="Y36" s="1014"/>
      <c r="Z36" s="1014"/>
      <c r="AA36" s="1014"/>
      <c r="AB36" s="1014"/>
      <c r="AC36" s="1014"/>
      <c r="AD36" s="1014"/>
      <c r="AE36" s="1015"/>
      <c r="AF36" s="1010"/>
      <c r="AG36" s="1011"/>
      <c r="AH36" s="1011"/>
      <c r="AI36" s="1011"/>
      <c r="AJ36" s="1012"/>
      <c r="AK36" s="955"/>
      <c r="AL36" s="946"/>
      <c r="AM36" s="946"/>
      <c r="AN36" s="946"/>
      <c r="AO36" s="946"/>
      <c r="AP36" s="946"/>
      <c r="AQ36" s="946"/>
      <c r="AR36" s="946"/>
      <c r="AS36" s="946"/>
      <c r="AT36" s="946"/>
      <c r="AU36" s="946"/>
      <c r="AV36" s="946"/>
      <c r="AW36" s="946"/>
      <c r="AX36" s="946"/>
      <c r="AY36" s="946"/>
      <c r="AZ36" s="1016"/>
      <c r="BA36" s="1016"/>
      <c r="BB36" s="1016"/>
      <c r="BC36" s="1016"/>
      <c r="BD36" s="1016"/>
      <c r="BE36" s="947"/>
      <c r="BF36" s="947"/>
      <c r="BG36" s="947"/>
      <c r="BH36" s="947"/>
      <c r="BI36" s="948"/>
      <c r="BJ36" s="91"/>
      <c r="BK36" s="91"/>
      <c r="BL36" s="91"/>
      <c r="BM36" s="91"/>
      <c r="BN36" s="91"/>
      <c r="BO36" s="101"/>
      <c r="BP36" s="101"/>
      <c r="BQ36" s="98">
        <v>30</v>
      </c>
      <c r="BR36" s="99"/>
      <c r="BS36" s="975"/>
      <c r="BT36" s="976"/>
      <c r="BU36" s="976"/>
      <c r="BV36" s="976"/>
      <c r="BW36" s="976"/>
      <c r="BX36" s="976"/>
      <c r="BY36" s="976"/>
      <c r="BZ36" s="976"/>
      <c r="CA36" s="976"/>
      <c r="CB36" s="976"/>
      <c r="CC36" s="976"/>
      <c r="CD36" s="976"/>
      <c r="CE36" s="976"/>
      <c r="CF36" s="976"/>
      <c r="CG36" s="991"/>
      <c r="CH36" s="972"/>
      <c r="CI36" s="973"/>
      <c r="CJ36" s="973"/>
      <c r="CK36" s="973"/>
      <c r="CL36" s="974"/>
      <c r="CM36" s="972"/>
      <c r="CN36" s="973"/>
      <c r="CO36" s="973"/>
      <c r="CP36" s="973"/>
      <c r="CQ36" s="974"/>
      <c r="CR36" s="972"/>
      <c r="CS36" s="973"/>
      <c r="CT36" s="973"/>
      <c r="CU36" s="973"/>
      <c r="CV36" s="974"/>
      <c r="CW36" s="972"/>
      <c r="CX36" s="973"/>
      <c r="CY36" s="973"/>
      <c r="CZ36" s="973"/>
      <c r="DA36" s="974"/>
      <c r="DB36" s="972"/>
      <c r="DC36" s="973"/>
      <c r="DD36" s="973"/>
      <c r="DE36" s="973"/>
      <c r="DF36" s="974"/>
      <c r="DG36" s="972"/>
      <c r="DH36" s="973"/>
      <c r="DI36" s="973"/>
      <c r="DJ36" s="973"/>
      <c r="DK36" s="974"/>
      <c r="DL36" s="972"/>
      <c r="DM36" s="973"/>
      <c r="DN36" s="973"/>
      <c r="DO36" s="973"/>
      <c r="DP36" s="974"/>
      <c r="DQ36" s="972"/>
      <c r="DR36" s="973"/>
      <c r="DS36" s="973"/>
      <c r="DT36" s="973"/>
      <c r="DU36" s="974"/>
      <c r="DV36" s="975"/>
      <c r="DW36" s="976"/>
      <c r="DX36" s="976"/>
      <c r="DY36" s="976"/>
      <c r="DZ36" s="977"/>
      <c r="EA36" s="89"/>
    </row>
    <row r="37" spans="1:131" ht="26.25" customHeight="1" x14ac:dyDescent="0.2">
      <c r="A37" s="102">
        <v>10</v>
      </c>
      <c r="B37" s="1005"/>
      <c r="C37" s="1006"/>
      <c r="D37" s="1006"/>
      <c r="E37" s="1006"/>
      <c r="F37" s="1006"/>
      <c r="G37" s="1006"/>
      <c r="H37" s="1006"/>
      <c r="I37" s="1006"/>
      <c r="J37" s="1006"/>
      <c r="K37" s="1006"/>
      <c r="L37" s="1006"/>
      <c r="M37" s="1006"/>
      <c r="N37" s="1006"/>
      <c r="O37" s="1006"/>
      <c r="P37" s="1007"/>
      <c r="Q37" s="1013"/>
      <c r="R37" s="1014"/>
      <c r="S37" s="1014"/>
      <c r="T37" s="1014"/>
      <c r="U37" s="1014"/>
      <c r="V37" s="1014"/>
      <c r="W37" s="1014"/>
      <c r="X37" s="1014"/>
      <c r="Y37" s="1014"/>
      <c r="Z37" s="1014"/>
      <c r="AA37" s="1014"/>
      <c r="AB37" s="1014"/>
      <c r="AC37" s="1014"/>
      <c r="AD37" s="1014"/>
      <c r="AE37" s="1015"/>
      <c r="AF37" s="1010"/>
      <c r="AG37" s="1011"/>
      <c r="AH37" s="1011"/>
      <c r="AI37" s="1011"/>
      <c r="AJ37" s="1012"/>
      <c r="AK37" s="955"/>
      <c r="AL37" s="946"/>
      <c r="AM37" s="946"/>
      <c r="AN37" s="946"/>
      <c r="AO37" s="946"/>
      <c r="AP37" s="946"/>
      <c r="AQ37" s="946"/>
      <c r="AR37" s="946"/>
      <c r="AS37" s="946"/>
      <c r="AT37" s="946"/>
      <c r="AU37" s="946"/>
      <c r="AV37" s="946"/>
      <c r="AW37" s="946"/>
      <c r="AX37" s="946"/>
      <c r="AY37" s="946"/>
      <c r="AZ37" s="1016"/>
      <c r="BA37" s="1016"/>
      <c r="BB37" s="1016"/>
      <c r="BC37" s="1016"/>
      <c r="BD37" s="1016"/>
      <c r="BE37" s="947"/>
      <c r="BF37" s="947"/>
      <c r="BG37" s="947"/>
      <c r="BH37" s="947"/>
      <c r="BI37" s="948"/>
      <c r="BJ37" s="91"/>
      <c r="BK37" s="91"/>
      <c r="BL37" s="91"/>
      <c r="BM37" s="91"/>
      <c r="BN37" s="91"/>
      <c r="BO37" s="101"/>
      <c r="BP37" s="101"/>
      <c r="BQ37" s="98">
        <v>31</v>
      </c>
      <c r="BR37" s="99"/>
      <c r="BS37" s="975"/>
      <c r="BT37" s="976"/>
      <c r="BU37" s="976"/>
      <c r="BV37" s="976"/>
      <c r="BW37" s="976"/>
      <c r="BX37" s="976"/>
      <c r="BY37" s="976"/>
      <c r="BZ37" s="976"/>
      <c r="CA37" s="976"/>
      <c r="CB37" s="976"/>
      <c r="CC37" s="976"/>
      <c r="CD37" s="976"/>
      <c r="CE37" s="976"/>
      <c r="CF37" s="976"/>
      <c r="CG37" s="991"/>
      <c r="CH37" s="972"/>
      <c r="CI37" s="973"/>
      <c r="CJ37" s="973"/>
      <c r="CK37" s="973"/>
      <c r="CL37" s="974"/>
      <c r="CM37" s="972"/>
      <c r="CN37" s="973"/>
      <c r="CO37" s="973"/>
      <c r="CP37" s="973"/>
      <c r="CQ37" s="974"/>
      <c r="CR37" s="972"/>
      <c r="CS37" s="973"/>
      <c r="CT37" s="973"/>
      <c r="CU37" s="973"/>
      <c r="CV37" s="974"/>
      <c r="CW37" s="972"/>
      <c r="CX37" s="973"/>
      <c r="CY37" s="973"/>
      <c r="CZ37" s="973"/>
      <c r="DA37" s="974"/>
      <c r="DB37" s="972"/>
      <c r="DC37" s="973"/>
      <c r="DD37" s="973"/>
      <c r="DE37" s="973"/>
      <c r="DF37" s="974"/>
      <c r="DG37" s="972"/>
      <c r="DH37" s="973"/>
      <c r="DI37" s="973"/>
      <c r="DJ37" s="973"/>
      <c r="DK37" s="974"/>
      <c r="DL37" s="972"/>
      <c r="DM37" s="973"/>
      <c r="DN37" s="973"/>
      <c r="DO37" s="973"/>
      <c r="DP37" s="974"/>
      <c r="DQ37" s="972"/>
      <c r="DR37" s="973"/>
      <c r="DS37" s="973"/>
      <c r="DT37" s="973"/>
      <c r="DU37" s="974"/>
      <c r="DV37" s="975"/>
      <c r="DW37" s="976"/>
      <c r="DX37" s="976"/>
      <c r="DY37" s="976"/>
      <c r="DZ37" s="977"/>
      <c r="EA37" s="89"/>
    </row>
    <row r="38" spans="1:131" ht="26.25" customHeight="1" x14ac:dyDescent="0.2">
      <c r="A38" s="102">
        <v>11</v>
      </c>
      <c r="B38" s="1005"/>
      <c r="C38" s="1006"/>
      <c r="D38" s="1006"/>
      <c r="E38" s="1006"/>
      <c r="F38" s="1006"/>
      <c r="G38" s="1006"/>
      <c r="H38" s="1006"/>
      <c r="I38" s="1006"/>
      <c r="J38" s="1006"/>
      <c r="K38" s="1006"/>
      <c r="L38" s="1006"/>
      <c r="M38" s="1006"/>
      <c r="N38" s="1006"/>
      <c r="O38" s="1006"/>
      <c r="P38" s="1007"/>
      <c r="Q38" s="1013"/>
      <c r="R38" s="1014"/>
      <c r="S38" s="1014"/>
      <c r="T38" s="1014"/>
      <c r="U38" s="1014"/>
      <c r="V38" s="1014"/>
      <c r="W38" s="1014"/>
      <c r="X38" s="1014"/>
      <c r="Y38" s="1014"/>
      <c r="Z38" s="1014"/>
      <c r="AA38" s="1014"/>
      <c r="AB38" s="1014"/>
      <c r="AC38" s="1014"/>
      <c r="AD38" s="1014"/>
      <c r="AE38" s="1015"/>
      <c r="AF38" s="1010"/>
      <c r="AG38" s="1011"/>
      <c r="AH38" s="1011"/>
      <c r="AI38" s="1011"/>
      <c r="AJ38" s="1012"/>
      <c r="AK38" s="955"/>
      <c r="AL38" s="946"/>
      <c r="AM38" s="946"/>
      <c r="AN38" s="946"/>
      <c r="AO38" s="946"/>
      <c r="AP38" s="946"/>
      <c r="AQ38" s="946"/>
      <c r="AR38" s="946"/>
      <c r="AS38" s="946"/>
      <c r="AT38" s="946"/>
      <c r="AU38" s="946"/>
      <c r="AV38" s="946"/>
      <c r="AW38" s="946"/>
      <c r="AX38" s="946"/>
      <c r="AY38" s="946"/>
      <c r="AZ38" s="1016"/>
      <c r="BA38" s="1016"/>
      <c r="BB38" s="1016"/>
      <c r="BC38" s="1016"/>
      <c r="BD38" s="1016"/>
      <c r="BE38" s="947"/>
      <c r="BF38" s="947"/>
      <c r="BG38" s="947"/>
      <c r="BH38" s="947"/>
      <c r="BI38" s="948"/>
      <c r="BJ38" s="91"/>
      <c r="BK38" s="91"/>
      <c r="BL38" s="91"/>
      <c r="BM38" s="91"/>
      <c r="BN38" s="91"/>
      <c r="BO38" s="101"/>
      <c r="BP38" s="101"/>
      <c r="BQ38" s="98">
        <v>32</v>
      </c>
      <c r="BR38" s="99"/>
      <c r="BS38" s="975"/>
      <c r="BT38" s="976"/>
      <c r="BU38" s="976"/>
      <c r="BV38" s="976"/>
      <c r="BW38" s="976"/>
      <c r="BX38" s="976"/>
      <c r="BY38" s="976"/>
      <c r="BZ38" s="976"/>
      <c r="CA38" s="976"/>
      <c r="CB38" s="976"/>
      <c r="CC38" s="976"/>
      <c r="CD38" s="976"/>
      <c r="CE38" s="976"/>
      <c r="CF38" s="976"/>
      <c r="CG38" s="991"/>
      <c r="CH38" s="972"/>
      <c r="CI38" s="973"/>
      <c r="CJ38" s="973"/>
      <c r="CK38" s="973"/>
      <c r="CL38" s="974"/>
      <c r="CM38" s="972"/>
      <c r="CN38" s="973"/>
      <c r="CO38" s="973"/>
      <c r="CP38" s="973"/>
      <c r="CQ38" s="974"/>
      <c r="CR38" s="972"/>
      <c r="CS38" s="973"/>
      <c r="CT38" s="973"/>
      <c r="CU38" s="973"/>
      <c r="CV38" s="974"/>
      <c r="CW38" s="972"/>
      <c r="CX38" s="973"/>
      <c r="CY38" s="973"/>
      <c r="CZ38" s="973"/>
      <c r="DA38" s="974"/>
      <c r="DB38" s="972"/>
      <c r="DC38" s="973"/>
      <c r="DD38" s="973"/>
      <c r="DE38" s="973"/>
      <c r="DF38" s="974"/>
      <c r="DG38" s="972"/>
      <c r="DH38" s="973"/>
      <c r="DI38" s="973"/>
      <c r="DJ38" s="973"/>
      <c r="DK38" s="974"/>
      <c r="DL38" s="972"/>
      <c r="DM38" s="973"/>
      <c r="DN38" s="973"/>
      <c r="DO38" s="973"/>
      <c r="DP38" s="974"/>
      <c r="DQ38" s="972"/>
      <c r="DR38" s="973"/>
      <c r="DS38" s="973"/>
      <c r="DT38" s="973"/>
      <c r="DU38" s="974"/>
      <c r="DV38" s="975"/>
      <c r="DW38" s="976"/>
      <c r="DX38" s="976"/>
      <c r="DY38" s="976"/>
      <c r="DZ38" s="977"/>
      <c r="EA38" s="89"/>
    </row>
    <row r="39" spans="1:131" ht="26.25" customHeight="1" x14ac:dyDescent="0.2">
      <c r="A39" s="102">
        <v>12</v>
      </c>
      <c r="B39" s="1005"/>
      <c r="C39" s="1006"/>
      <c r="D39" s="1006"/>
      <c r="E39" s="1006"/>
      <c r="F39" s="1006"/>
      <c r="G39" s="1006"/>
      <c r="H39" s="1006"/>
      <c r="I39" s="1006"/>
      <c r="J39" s="1006"/>
      <c r="K39" s="1006"/>
      <c r="L39" s="1006"/>
      <c r="M39" s="1006"/>
      <c r="N39" s="1006"/>
      <c r="O39" s="1006"/>
      <c r="P39" s="1007"/>
      <c r="Q39" s="1013"/>
      <c r="R39" s="1014"/>
      <c r="S39" s="1014"/>
      <c r="T39" s="1014"/>
      <c r="U39" s="1014"/>
      <c r="V39" s="1014"/>
      <c r="W39" s="1014"/>
      <c r="X39" s="1014"/>
      <c r="Y39" s="1014"/>
      <c r="Z39" s="1014"/>
      <c r="AA39" s="1014"/>
      <c r="AB39" s="1014"/>
      <c r="AC39" s="1014"/>
      <c r="AD39" s="1014"/>
      <c r="AE39" s="1015"/>
      <c r="AF39" s="1010"/>
      <c r="AG39" s="1011"/>
      <c r="AH39" s="1011"/>
      <c r="AI39" s="1011"/>
      <c r="AJ39" s="1012"/>
      <c r="AK39" s="955"/>
      <c r="AL39" s="946"/>
      <c r="AM39" s="946"/>
      <c r="AN39" s="946"/>
      <c r="AO39" s="946"/>
      <c r="AP39" s="946"/>
      <c r="AQ39" s="946"/>
      <c r="AR39" s="946"/>
      <c r="AS39" s="946"/>
      <c r="AT39" s="946"/>
      <c r="AU39" s="946"/>
      <c r="AV39" s="946"/>
      <c r="AW39" s="946"/>
      <c r="AX39" s="946"/>
      <c r="AY39" s="946"/>
      <c r="AZ39" s="1016"/>
      <c r="BA39" s="1016"/>
      <c r="BB39" s="1016"/>
      <c r="BC39" s="1016"/>
      <c r="BD39" s="1016"/>
      <c r="BE39" s="947"/>
      <c r="BF39" s="947"/>
      <c r="BG39" s="947"/>
      <c r="BH39" s="947"/>
      <c r="BI39" s="948"/>
      <c r="BJ39" s="91"/>
      <c r="BK39" s="91"/>
      <c r="BL39" s="91"/>
      <c r="BM39" s="91"/>
      <c r="BN39" s="91"/>
      <c r="BO39" s="101"/>
      <c r="BP39" s="101"/>
      <c r="BQ39" s="98">
        <v>33</v>
      </c>
      <c r="BR39" s="99"/>
      <c r="BS39" s="975"/>
      <c r="BT39" s="976"/>
      <c r="BU39" s="976"/>
      <c r="BV39" s="976"/>
      <c r="BW39" s="976"/>
      <c r="BX39" s="976"/>
      <c r="BY39" s="976"/>
      <c r="BZ39" s="976"/>
      <c r="CA39" s="976"/>
      <c r="CB39" s="976"/>
      <c r="CC39" s="976"/>
      <c r="CD39" s="976"/>
      <c r="CE39" s="976"/>
      <c r="CF39" s="976"/>
      <c r="CG39" s="991"/>
      <c r="CH39" s="972"/>
      <c r="CI39" s="973"/>
      <c r="CJ39" s="973"/>
      <c r="CK39" s="973"/>
      <c r="CL39" s="974"/>
      <c r="CM39" s="972"/>
      <c r="CN39" s="973"/>
      <c r="CO39" s="973"/>
      <c r="CP39" s="973"/>
      <c r="CQ39" s="974"/>
      <c r="CR39" s="972"/>
      <c r="CS39" s="973"/>
      <c r="CT39" s="973"/>
      <c r="CU39" s="973"/>
      <c r="CV39" s="974"/>
      <c r="CW39" s="972"/>
      <c r="CX39" s="973"/>
      <c r="CY39" s="973"/>
      <c r="CZ39" s="973"/>
      <c r="DA39" s="974"/>
      <c r="DB39" s="972"/>
      <c r="DC39" s="973"/>
      <c r="DD39" s="973"/>
      <c r="DE39" s="973"/>
      <c r="DF39" s="974"/>
      <c r="DG39" s="972"/>
      <c r="DH39" s="973"/>
      <c r="DI39" s="973"/>
      <c r="DJ39" s="973"/>
      <c r="DK39" s="974"/>
      <c r="DL39" s="972"/>
      <c r="DM39" s="973"/>
      <c r="DN39" s="973"/>
      <c r="DO39" s="973"/>
      <c r="DP39" s="974"/>
      <c r="DQ39" s="972"/>
      <c r="DR39" s="973"/>
      <c r="DS39" s="973"/>
      <c r="DT39" s="973"/>
      <c r="DU39" s="974"/>
      <c r="DV39" s="975"/>
      <c r="DW39" s="976"/>
      <c r="DX39" s="976"/>
      <c r="DY39" s="976"/>
      <c r="DZ39" s="977"/>
      <c r="EA39" s="89"/>
    </row>
    <row r="40" spans="1:131" ht="26.25" customHeight="1" x14ac:dyDescent="0.2">
      <c r="A40" s="98">
        <v>13</v>
      </c>
      <c r="B40" s="1005"/>
      <c r="C40" s="1006"/>
      <c r="D40" s="1006"/>
      <c r="E40" s="1006"/>
      <c r="F40" s="1006"/>
      <c r="G40" s="1006"/>
      <c r="H40" s="1006"/>
      <c r="I40" s="1006"/>
      <c r="J40" s="1006"/>
      <c r="K40" s="1006"/>
      <c r="L40" s="1006"/>
      <c r="M40" s="1006"/>
      <c r="N40" s="1006"/>
      <c r="O40" s="1006"/>
      <c r="P40" s="1007"/>
      <c r="Q40" s="1013"/>
      <c r="R40" s="1014"/>
      <c r="S40" s="1014"/>
      <c r="T40" s="1014"/>
      <c r="U40" s="1014"/>
      <c r="V40" s="1014"/>
      <c r="W40" s="1014"/>
      <c r="X40" s="1014"/>
      <c r="Y40" s="1014"/>
      <c r="Z40" s="1014"/>
      <c r="AA40" s="1014"/>
      <c r="AB40" s="1014"/>
      <c r="AC40" s="1014"/>
      <c r="AD40" s="1014"/>
      <c r="AE40" s="1015"/>
      <c r="AF40" s="1010"/>
      <c r="AG40" s="1011"/>
      <c r="AH40" s="1011"/>
      <c r="AI40" s="1011"/>
      <c r="AJ40" s="1012"/>
      <c r="AK40" s="955"/>
      <c r="AL40" s="946"/>
      <c r="AM40" s="946"/>
      <c r="AN40" s="946"/>
      <c r="AO40" s="946"/>
      <c r="AP40" s="946"/>
      <c r="AQ40" s="946"/>
      <c r="AR40" s="946"/>
      <c r="AS40" s="946"/>
      <c r="AT40" s="946"/>
      <c r="AU40" s="946"/>
      <c r="AV40" s="946"/>
      <c r="AW40" s="946"/>
      <c r="AX40" s="946"/>
      <c r="AY40" s="946"/>
      <c r="AZ40" s="1016"/>
      <c r="BA40" s="1016"/>
      <c r="BB40" s="1016"/>
      <c r="BC40" s="1016"/>
      <c r="BD40" s="1016"/>
      <c r="BE40" s="947"/>
      <c r="BF40" s="947"/>
      <c r="BG40" s="947"/>
      <c r="BH40" s="947"/>
      <c r="BI40" s="948"/>
      <c r="BJ40" s="91"/>
      <c r="BK40" s="91"/>
      <c r="BL40" s="91"/>
      <c r="BM40" s="91"/>
      <c r="BN40" s="91"/>
      <c r="BO40" s="101"/>
      <c r="BP40" s="101"/>
      <c r="BQ40" s="98">
        <v>34</v>
      </c>
      <c r="BR40" s="99"/>
      <c r="BS40" s="975"/>
      <c r="BT40" s="976"/>
      <c r="BU40" s="976"/>
      <c r="BV40" s="976"/>
      <c r="BW40" s="976"/>
      <c r="BX40" s="976"/>
      <c r="BY40" s="976"/>
      <c r="BZ40" s="976"/>
      <c r="CA40" s="976"/>
      <c r="CB40" s="976"/>
      <c r="CC40" s="976"/>
      <c r="CD40" s="976"/>
      <c r="CE40" s="976"/>
      <c r="CF40" s="976"/>
      <c r="CG40" s="991"/>
      <c r="CH40" s="972"/>
      <c r="CI40" s="973"/>
      <c r="CJ40" s="973"/>
      <c r="CK40" s="973"/>
      <c r="CL40" s="974"/>
      <c r="CM40" s="972"/>
      <c r="CN40" s="973"/>
      <c r="CO40" s="973"/>
      <c r="CP40" s="973"/>
      <c r="CQ40" s="974"/>
      <c r="CR40" s="972"/>
      <c r="CS40" s="973"/>
      <c r="CT40" s="973"/>
      <c r="CU40" s="973"/>
      <c r="CV40" s="974"/>
      <c r="CW40" s="972"/>
      <c r="CX40" s="973"/>
      <c r="CY40" s="973"/>
      <c r="CZ40" s="973"/>
      <c r="DA40" s="974"/>
      <c r="DB40" s="972"/>
      <c r="DC40" s="973"/>
      <c r="DD40" s="973"/>
      <c r="DE40" s="973"/>
      <c r="DF40" s="974"/>
      <c r="DG40" s="972"/>
      <c r="DH40" s="973"/>
      <c r="DI40" s="973"/>
      <c r="DJ40" s="973"/>
      <c r="DK40" s="974"/>
      <c r="DL40" s="972"/>
      <c r="DM40" s="973"/>
      <c r="DN40" s="973"/>
      <c r="DO40" s="973"/>
      <c r="DP40" s="974"/>
      <c r="DQ40" s="972"/>
      <c r="DR40" s="973"/>
      <c r="DS40" s="973"/>
      <c r="DT40" s="973"/>
      <c r="DU40" s="974"/>
      <c r="DV40" s="975"/>
      <c r="DW40" s="976"/>
      <c r="DX40" s="976"/>
      <c r="DY40" s="976"/>
      <c r="DZ40" s="977"/>
      <c r="EA40" s="89"/>
    </row>
    <row r="41" spans="1:131" ht="26.25" customHeight="1" x14ac:dyDescent="0.2">
      <c r="A41" s="98">
        <v>14</v>
      </c>
      <c r="B41" s="1005"/>
      <c r="C41" s="1006"/>
      <c r="D41" s="1006"/>
      <c r="E41" s="1006"/>
      <c r="F41" s="1006"/>
      <c r="G41" s="1006"/>
      <c r="H41" s="1006"/>
      <c r="I41" s="1006"/>
      <c r="J41" s="1006"/>
      <c r="K41" s="1006"/>
      <c r="L41" s="1006"/>
      <c r="M41" s="1006"/>
      <c r="N41" s="1006"/>
      <c r="O41" s="1006"/>
      <c r="P41" s="1007"/>
      <c r="Q41" s="1013"/>
      <c r="R41" s="1014"/>
      <c r="S41" s="1014"/>
      <c r="T41" s="1014"/>
      <c r="U41" s="1014"/>
      <c r="V41" s="1014"/>
      <c r="W41" s="1014"/>
      <c r="X41" s="1014"/>
      <c r="Y41" s="1014"/>
      <c r="Z41" s="1014"/>
      <c r="AA41" s="1014"/>
      <c r="AB41" s="1014"/>
      <c r="AC41" s="1014"/>
      <c r="AD41" s="1014"/>
      <c r="AE41" s="1015"/>
      <c r="AF41" s="1010"/>
      <c r="AG41" s="1011"/>
      <c r="AH41" s="1011"/>
      <c r="AI41" s="1011"/>
      <c r="AJ41" s="1012"/>
      <c r="AK41" s="955"/>
      <c r="AL41" s="946"/>
      <c r="AM41" s="946"/>
      <c r="AN41" s="946"/>
      <c r="AO41" s="946"/>
      <c r="AP41" s="946"/>
      <c r="AQ41" s="946"/>
      <c r="AR41" s="946"/>
      <c r="AS41" s="946"/>
      <c r="AT41" s="946"/>
      <c r="AU41" s="946"/>
      <c r="AV41" s="946"/>
      <c r="AW41" s="946"/>
      <c r="AX41" s="946"/>
      <c r="AY41" s="946"/>
      <c r="AZ41" s="1016"/>
      <c r="BA41" s="1016"/>
      <c r="BB41" s="1016"/>
      <c r="BC41" s="1016"/>
      <c r="BD41" s="1016"/>
      <c r="BE41" s="947"/>
      <c r="BF41" s="947"/>
      <c r="BG41" s="947"/>
      <c r="BH41" s="947"/>
      <c r="BI41" s="948"/>
      <c r="BJ41" s="91"/>
      <c r="BK41" s="91"/>
      <c r="BL41" s="91"/>
      <c r="BM41" s="91"/>
      <c r="BN41" s="91"/>
      <c r="BO41" s="101"/>
      <c r="BP41" s="101"/>
      <c r="BQ41" s="98">
        <v>35</v>
      </c>
      <c r="BR41" s="99"/>
      <c r="BS41" s="975"/>
      <c r="BT41" s="976"/>
      <c r="BU41" s="976"/>
      <c r="BV41" s="976"/>
      <c r="BW41" s="976"/>
      <c r="BX41" s="976"/>
      <c r="BY41" s="976"/>
      <c r="BZ41" s="976"/>
      <c r="CA41" s="976"/>
      <c r="CB41" s="976"/>
      <c r="CC41" s="976"/>
      <c r="CD41" s="976"/>
      <c r="CE41" s="976"/>
      <c r="CF41" s="976"/>
      <c r="CG41" s="991"/>
      <c r="CH41" s="972"/>
      <c r="CI41" s="973"/>
      <c r="CJ41" s="973"/>
      <c r="CK41" s="973"/>
      <c r="CL41" s="974"/>
      <c r="CM41" s="972"/>
      <c r="CN41" s="973"/>
      <c r="CO41" s="973"/>
      <c r="CP41" s="973"/>
      <c r="CQ41" s="974"/>
      <c r="CR41" s="972"/>
      <c r="CS41" s="973"/>
      <c r="CT41" s="973"/>
      <c r="CU41" s="973"/>
      <c r="CV41" s="974"/>
      <c r="CW41" s="972"/>
      <c r="CX41" s="973"/>
      <c r="CY41" s="973"/>
      <c r="CZ41" s="973"/>
      <c r="DA41" s="974"/>
      <c r="DB41" s="972"/>
      <c r="DC41" s="973"/>
      <c r="DD41" s="973"/>
      <c r="DE41" s="973"/>
      <c r="DF41" s="974"/>
      <c r="DG41" s="972"/>
      <c r="DH41" s="973"/>
      <c r="DI41" s="973"/>
      <c r="DJ41" s="973"/>
      <c r="DK41" s="974"/>
      <c r="DL41" s="972"/>
      <c r="DM41" s="973"/>
      <c r="DN41" s="973"/>
      <c r="DO41" s="973"/>
      <c r="DP41" s="974"/>
      <c r="DQ41" s="972"/>
      <c r="DR41" s="973"/>
      <c r="DS41" s="973"/>
      <c r="DT41" s="973"/>
      <c r="DU41" s="974"/>
      <c r="DV41" s="975"/>
      <c r="DW41" s="976"/>
      <c r="DX41" s="976"/>
      <c r="DY41" s="976"/>
      <c r="DZ41" s="977"/>
      <c r="EA41" s="89"/>
    </row>
    <row r="42" spans="1:131" ht="26.25" customHeight="1" x14ac:dyDescent="0.2">
      <c r="A42" s="98">
        <v>15</v>
      </c>
      <c r="B42" s="1005"/>
      <c r="C42" s="1006"/>
      <c r="D42" s="1006"/>
      <c r="E42" s="1006"/>
      <c r="F42" s="1006"/>
      <c r="G42" s="1006"/>
      <c r="H42" s="1006"/>
      <c r="I42" s="1006"/>
      <c r="J42" s="1006"/>
      <c r="K42" s="1006"/>
      <c r="L42" s="1006"/>
      <c r="M42" s="1006"/>
      <c r="N42" s="1006"/>
      <c r="O42" s="1006"/>
      <c r="P42" s="1007"/>
      <c r="Q42" s="1013"/>
      <c r="R42" s="1014"/>
      <c r="S42" s="1014"/>
      <c r="T42" s="1014"/>
      <c r="U42" s="1014"/>
      <c r="V42" s="1014"/>
      <c r="W42" s="1014"/>
      <c r="X42" s="1014"/>
      <c r="Y42" s="1014"/>
      <c r="Z42" s="1014"/>
      <c r="AA42" s="1014"/>
      <c r="AB42" s="1014"/>
      <c r="AC42" s="1014"/>
      <c r="AD42" s="1014"/>
      <c r="AE42" s="1015"/>
      <c r="AF42" s="1010"/>
      <c r="AG42" s="1011"/>
      <c r="AH42" s="1011"/>
      <c r="AI42" s="1011"/>
      <c r="AJ42" s="1012"/>
      <c r="AK42" s="955"/>
      <c r="AL42" s="946"/>
      <c r="AM42" s="946"/>
      <c r="AN42" s="946"/>
      <c r="AO42" s="946"/>
      <c r="AP42" s="946"/>
      <c r="AQ42" s="946"/>
      <c r="AR42" s="946"/>
      <c r="AS42" s="946"/>
      <c r="AT42" s="946"/>
      <c r="AU42" s="946"/>
      <c r="AV42" s="946"/>
      <c r="AW42" s="946"/>
      <c r="AX42" s="946"/>
      <c r="AY42" s="946"/>
      <c r="AZ42" s="1016"/>
      <c r="BA42" s="1016"/>
      <c r="BB42" s="1016"/>
      <c r="BC42" s="1016"/>
      <c r="BD42" s="1016"/>
      <c r="BE42" s="947"/>
      <c r="BF42" s="947"/>
      <c r="BG42" s="947"/>
      <c r="BH42" s="947"/>
      <c r="BI42" s="948"/>
      <c r="BJ42" s="91"/>
      <c r="BK42" s="91"/>
      <c r="BL42" s="91"/>
      <c r="BM42" s="91"/>
      <c r="BN42" s="91"/>
      <c r="BO42" s="101"/>
      <c r="BP42" s="101"/>
      <c r="BQ42" s="98">
        <v>36</v>
      </c>
      <c r="BR42" s="99"/>
      <c r="BS42" s="975"/>
      <c r="BT42" s="976"/>
      <c r="BU42" s="976"/>
      <c r="BV42" s="976"/>
      <c r="BW42" s="976"/>
      <c r="BX42" s="976"/>
      <c r="BY42" s="976"/>
      <c r="BZ42" s="976"/>
      <c r="CA42" s="976"/>
      <c r="CB42" s="976"/>
      <c r="CC42" s="976"/>
      <c r="CD42" s="976"/>
      <c r="CE42" s="976"/>
      <c r="CF42" s="976"/>
      <c r="CG42" s="991"/>
      <c r="CH42" s="972"/>
      <c r="CI42" s="973"/>
      <c r="CJ42" s="973"/>
      <c r="CK42" s="973"/>
      <c r="CL42" s="974"/>
      <c r="CM42" s="972"/>
      <c r="CN42" s="973"/>
      <c r="CO42" s="973"/>
      <c r="CP42" s="973"/>
      <c r="CQ42" s="974"/>
      <c r="CR42" s="972"/>
      <c r="CS42" s="973"/>
      <c r="CT42" s="973"/>
      <c r="CU42" s="973"/>
      <c r="CV42" s="974"/>
      <c r="CW42" s="972"/>
      <c r="CX42" s="973"/>
      <c r="CY42" s="973"/>
      <c r="CZ42" s="973"/>
      <c r="DA42" s="974"/>
      <c r="DB42" s="972"/>
      <c r="DC42" s="973"/>
      <c r="DD42" s="973"/>
      <c r="DE42" s="973"/>
      <c r="DF42" s="974"/>
      <c r="DG42" s="972"/>
      <c r="DH42" s="973"/>
      <c r="DI42" s="973"/>
      <c r="DJ42" s="973"/>
      <c r="DK42" s="974"/>
      <c r="DL42" s="972"/>
      <c r="DM42" s="973"/>
      <c r="DN42" s="973"/>
      <c r="DO42" s="973"/>
      <c r="DP42" s="974"/>
      <c r="DQ42" s="972"/>
      <c r="DR42" s="973"/>
      <c r="DS42" s="973"/>
      <c r="DT42" s="973"/>
      <c r="DU42" s="974"/>
      <c r="DV42" s="975"/>
      <c r="DW42" s="976"/>
      <c r="DX42" s="976"/>
      <c r="DY42" s="976"/>
      <c r="DZ42" s="977"/>
      <c r="EA42" s="89"/>
    </row>
    <row r="43" spans="1:131" ht="26.25" customHeight="1" x14ac:dyDescent="0.2">
      <c r="A43" s="98">
        <v>16</v>
      </c>
      <c r="B43" s="1005"/>
      <c r="C43" s="1006"/>
      <c r="D43" s="1006"/>
      <c r="E43" s="1006"/>
      <c r="F43" s="1006"/>
      <c r="G43" s="1006"/>
      <c r="H43" s="1006"/>
      <c r="I43" s="1006"/>
      <c r="J43" s="1006"/>
      <c r="K43" s="1006"/>
      <c r="L43" s="1006"/>
      <c r="M43" s="1006"/>
      <c r="N43" s="1006"/>
      <c r="O43" s="1006"/>
      <c r="P43" s="1007"/>
      <c r="Q43" s="1013"/>
      <c r="R43" s="1014"/>
      <c r="S43" s="1014"/>
      <c r="T43" s="1014"/>
      <c r="U43" s="1014"/>
      <c r="V43" s="1014"/>
      <c r="W43" s="1014"/>
      <c r="X43" s="1014"/>
      <c r="Y43" s="1014"/>
      <c r="Z43" s="1014"/>
      <c r="AA43" s="1014"/>
      <c r="AB43" s="1014"/>
      <c r="AC43" s="1014"/>
      <c r="AD43" s="1014"/>
      <c r="AE43" s="1015"/>
      <c r="AF43" s="1010"/>
      <c r="AG43" s="1011"/>
      <c r="AH43" s="1011"/>
      <c r="AI43" s="1011"/>
      <c r="AJ43" s="1012"/>
      <c r="AK43" s="955"/>
      <c r="AL43" s="946"/>
      <c r="AM43" s="946"/>
      <c r="AN43" s="946"/>
      <c r="AO43" s="946"/>
      <c r="AP43" s="946"/>
      <c r="AQ43" s="946"/>
      <c r="AR43" s="946"/>
      <c r="AS43" s="946"/>
      <c r="AT43" s="946"/>
      <c r="AU43" s="946"/>
      <c r="AV43" s="946"/>
      <c r="AW43" s="946"/>
      <c r="AX43" s="946"/>
      <c r="AY43" s="946"/>
      <c r="AZ43" s="1016"/>
      <c r="BA43" s="1016"/>
      <c r="BB43" s="1016"/>
      <c r="BC43" s="1016"/>
      <c r="BD43" s="1016"/>
      <c r="BE43" s="947"/>
      <c r="BF43" s="947"/>
      <c r="BG43" s="947"/>
      <c r="BH43" s="947"/>
      <c r="BI43" s="948"/>
      <c r="BJ43" s="91"/>
      <c r="BK43" s="91"/>
      <c r="BL43" s="91"/>
      <c r="BM43" s="91"/>
      <c r="BN43" s="91"/>
      <c r="BO43" s="101"/>
      <c r="BP43" s="101"/>
      <c r="BQ43" s="98">
        <v>37</v>
      </c>
      <c r="BR43" s="99"/>
      <c r="BS43" s="975"/>
      <c r="BT43" s="976"/>
      <c r="BU43" s="976"/>
      <c r="BV43" s="976"/>
      <c r="BW43" s="976"/>
      <c r="BX43" s="976"/>
      <c r="BY43" s="976"/>
      <c r="BZ43" s="976"/>
      <c r="CA43" s="976"/>
      <c r="CB43" s="976"/>
      <c r="CC43" s="976"/>
      <c r="CD43" s="976"/>
      <c r="CE43" s="976"/>
      <c r="CF43" s="976"/>
      <c r="CG43" s="991"/>
      <c r="CH43" s="972"/>
      <c r="CI43" s="973"/>
      <c r="CJ43" s="973"/>
      <c r="CK43" s="973"/>
      <c r="CL43" s="974"/>
      <c r="CM43" s="972"/>
      <c r="CN43" s="973"/>
      <c r="CO43" s="973"/>
      <c r="CP43" s="973"/>
      <c r="CQ43" s="974"/>
      <c r="CR43" s="972"/>
      <c r="CS43" s="973"/>
      <c r="CT43" s="973"/>
      <c r="CU43" s="973"/>
      <c r="CV43" s="974"/>
      <c r="CW43" s="972"/>
      <c r="CX43" s="973"/>
      <c r="CY43" s="973"/>
      <c r="CZ43" s="973"/>
      <c r="DA43" s="974"/>
      <c r="DB43" s="972"/>
      <c r="DC43" s="973"/>
      <c r="DD43" s="973"/>
      <c r="DE43" s="973"/>
      <c r="DF43" s="974"/>
      <c r="DG43" s="972"/>
      <c r="DH43" s="973"/>
      <c r="DI43" s="973"/>
      <c r="DJ43" s="973"/>
      <c r="DK43" s="974"/>
      <c r="DL43" s="972"/>
      <c r="DM43" s="973"/>
      <c r="DN43" s="973"/>
      <c r="DO43" s="973"/>
      <c r="DP43" s="974"/>
      <c r="DQ43" s="972"/>
      <c r="DR43" s="973"/>
      <c r="DS43" s="973"/>
      <c r="DT43" s="973"/>
      <c r="DU43" s="974"/>
      <c r="DV43" s="975"/>
      <c r="DW43" s="976"/>
      <c r="DX43" s="976"/>
      <c r="DY43" s="976"/>
      <c r="DZ43" s="977"/>
      <c r="EA43" s="89"/>
    </row>
    <row r="44" spans="1:131" ht="26.25" customHeight="1" x14ac:dyDescent="0.2">
      <c r="A44" s="98">
        <v>17</v>
      </c>
      <c r="B44" s="1005"/>
      <c r="C44" s="1006"/>
      <c r="D44" s="1006"/>
      <c r="E44" s="1006"/>
      <c r="F44" s="1006"/>
      <c r="G44" s="1006"/>
      <c r="H44" s="1006"/>
      <c r="I44" s="1006"/>
      <c r="J44" s="1006"/>
      <c r="K44" s="1006"/>
      <c r="L44" s="1006"/>
      <c r="M44" s="1006"/>
      <c r="N44" s="1006"/>
      <c r="O44" s="1006"/>
      <c r="P44" s="1007"/>
      <c r="Q44" s="1013"/>
      <c r="R44" s="1014"/>
      <c r="S44" s="1014"/>
      <c r="T44" s="1014"/>
      <c r="U44" s="1014"/>
      <c r="V44" s="1014"/>
      <c r="W44" s="1014"/>
      <c r="X44" s="1014"/>
      <c r="Y44" s="1014"/>
      <c r="Z44" s="1014"/>
      <c r="AA44" s="1014"/>
      <c r="AB44" s="1014"/>
      <c r="AC44" s="1014"/>
      <c r="AD44" s="1014"/>
      <c r="AE44" s="1015"/>
      <c r="AF44" s="1010"/>
      <c r="AG44" s="1011"/>
      <c r="AH44" s="1011"/>
      <c r="AI44" s="1011"/>
      <c r="AJ44" s="1012"/>
      <c r="AK44" s="955"/>
      <c r="AL44" s="946"/>
      <c r="AM44" s="946"/>
      <c r="AN44" s="946"/>
      <c r="AO44" s="946"/>
      <c r="AP44" s="946"/>
      <c r="AQ44" s="946"/>
      <c r="AR44" s="946"/>
      <c r="AS44" s="946"/>
      <c r="AT44" s="946"/>
      <c r="AU44" s="946"/>
      <c r="AV44" s="946"/>
      <c r="AW44" s="946"/>
      <c r="AX44" s="946"/>
      <c r="AY44" s="946"/>
      <c r="AZ44" s="1016"/>
      <c r="BA44" s="1016"/>
      <c r="BB44" s="1016"/>
      <c r="BC44" s="1016"/>
      <c r="BD44" s="1016"/>
      <c r="BE44" s="947"/>
      <c r="BF44" s="947"/>
      <c r="BG44" s="947"/>
      <c r="BH44" s="947"/>
      <c r="BI44" s="948"/>
      <c r="BJ44" s="91"/>
      <c r="BK44" s="91"/>
      <c r="BL44" s="91"/>
      <c r="BM44" s="91"/>
      <c r="BN44" s="91"/>
      <c r="BO44" s="101"/>
      <c r="BP44" s="101"/>
      <c r="BQ44" s="98">
        <v>38</v>
      </c>
      <c r="BR44" s="99"/>
      <c r="BS44" s="975"/>
      <c r="BT44" s="976"/>
      <c r="BU44" s="976"/>
      <c r="BV44" s="976"/>
      <c r="BW44" s="976"/>
      <c r="BX44" s="976"/>
      <c r="BY44" s="976"/>
      <c r="BZ44" s="976"/>
      <c r="CA44" s="976"/>
      <c r="CB44" s="976"/>
      <c r="CC44" s="976"/>
      <c r="CD44" s="976"/>
      <c r="CE44" s="976"/>
      <c r="CF44" s="976"/>
      <c r="CG44" s="991"/>
      <c r="CH44" s="972"/>
      <c r="CI44" s="973"/>
      <c r="CJ44" s="973"/>
      <c r="CK44" s="973"/>
      <c r="CL44" s="974"/>
      <c r="CM44" s="972"/>
      <c r="CN44" s="973"/>
      <c r="CO44" s="973"/>
      <c r="CP44" s="973"/>
      <c r="CQ44" s="974"/>
      <c r="CR44" s="972"/>
      <c r="CS44" s="973"/>
      <c r="CT44" s="973"/>
      <c r="CU44" s="973"/>
      <c r="CV44" s="974"/>
      <c r="CW44" s="972"/>
      <c r="CX44" s="973"/>
      <c r="CY44" s="973"/>
      <c r="CZ44" s="973"/>
      <c r="DA44" s="974"/>
      <c r="DB44" s="972"/>
      <c r="DC44" s="973"/>
      <c r="DD44" s="973"/>
      <c r="DE44" s="973"/>
      <c r="DF44" s="974"/>
      <c r="DG44" s="972"/>
      <c r="DH44" s="973"/>
      <c r="DI44" s="973"/>
      <c r="DJ44" s="973"/>
      <c r="DK44" s="974"/>
      <c r="DL44" s="972"/>
      <c r="DM44" s="973"/>
      <c r="DN44" s="973"/>
      <c r="DO44" s="973"/>
      <c r="DP44" s="974"/>
      <c r="DQ44" s="972"/>
      <c r="DR44" s="973"/>
      <c r="DS44" s="973"/>
      <c r="DT44" s="973"/>
      <c r="DU44" s="974"/>
      <c r="DV44" s="975"/>
      <c r="DW44" s="976"/>
      <c r="DX44" s="976"/>
      <c r="DY44" s="976"/>
      <c r="DZ44" s="977"/>
      <c r="EA44" s="89"/>
    </row>
    <row r="45" spans="1:131" ht="26.25" customHeight="1" x14ac:dyDescent="0.2">
      <c r="A45" s="98">
        <v>18</v>
      </c>
      <c r="B45" s="1005"/>
      <c r="C45" s="1006"/>
      <c r="D45" s="1006"/>
      <c r="E45" s="1006"/>
      <c r="F45" s="1006"/>
      <c r="G45" s="1006"/>
      <c r="H45" s="1006"/>
      <c r="I45" s="1006"/>
      <c r="J45" s="1006"/>
      <c r="K45" s="1006"/>
      <c r="L45" s="1006"/>
      <c r="M45" s="1006"/>
      <c r="N45" s="1006"/>
      <c r="O45" s="1006"/>
      <c r="P45" s="1007"/>
      <c r="Q45" s="1013"/>
      <c r="R45" s="1014"/>
      <c r="S45" s="1014"/>
      <c r="T45" s="1014"/>
      <c r="U45" s="1014"/>
      <c r="V45" s="1014"/>
      <c r="W45" s="1014"/>
      <c r="X45" s="1014"/>
      <c r="Y45" s="1014"/>
      <c r="Z45" s="1014"/>
      <c r="AA45" s="1014"/>
      <c r="AB45" s="1014"/>
      <c r="AC45" s="1014"/>
      <c r="AD45" s="1014"/>
      <c r="AE45" s="1015"/>
      <c r="AF45" s="1010"/>
      <c r="AG45" s="1011"/>
      <c r="AH45" s="1011"/>
      <c r="AI45" s="1011"/>
      <c r="AJ45" s="1012"/>
      <c r="AK45" s="955"/>
      <c r="AL45" s="946"/>
      <c r="AM45" s="946"/>
      <c r="AN45" s="946"/>
      <c r="AO45" s="946"/>
      <c r="AP45" s="946"/>
      <c r="AQ45" s="946"/>
      <c r="AR45" s="946"/>
      <c r="AS45" s="946"/>
      <c r="AT45" s="946"/>
      <c r="AU45" s="946"/>
      <c r="AV45" s="946"/>
      <c r="AW45" s="946"/>
      <c r="AX45" s="946"/>
      <c r="AY45" s="946"/>
      <c r="AZ45" s="1016"/>
      <c r="BA45" s="1016"/>
      <c r="BB45" s="1016"/>
      <c r="BC45" s="1016"/>
      <c r="BD45" s="1016"/>
      <c r="BE45" s="947"/>
      <c r="BF45" s="947"/>
      <c r="BG45" s="947"/>
      <c r="BH45" s="947"/>
      <c r="BI45" s="948"/>
      <c r="BJ45" s="91"/>
      <c r="BK45" s="91"/>
      <c r="BL45" s="91"/>
      <c r="BM45" s="91"/>
      <c r="BN45" s="91"/>
      <c r="BO45" s="101"/>
      <c r="BP45" s="101"/>
      <c r="BQ45" s="98">
        <v>39</v>
      </c>
      <c r="BR45" s="99"/>
      <c r="BS45" s="975"/>
      <c r="BT45" s="976"/>
      <c r="BU45" s="976"/>
      <c r="BV45" s="976"/>
      <c r="BW45" s="976"/>
      <c r="BX45" s="976"/>
      <c r="BY45" s="976"/>
      <c r="BZ45" s="976"/>
      <c r="CA45" s="976"/>
      <c r="CB45" s="976"/>
      <c r="CC45" s="976"/>
      <c r="CD45" s="976"/>
      <c r="CE45" s="976"/>
      <c r="CF45" s="976"/>
      <c r="CG45" s="991"/>
      <c r="CH45" s="972"/>
      <c r="CI45" s="973"/>
      <c r="CJ45" s="973"/>
      <c r="CK45" s="973"/>
      <c r="CL45" s="974"/>
      <c r="CM45" s="972"/>
      <c r="CN45" s="973"/>
      <c r="CO45" s="973"/>
      <c r="CP45" s="973"/>
      <c r="CQ45" s="974"/>
      <c r="CR45" s="972"/>
      <c r="CS45" s="973"/>
      <c r="CT45" s="973"/>
      <c r="CU45" s="973"/>
      <c r="CV45" s="974"/>
      <c r="CW45" s="972"/>
      <c r="CX45" s="973"/>
      <c r="CY45" s="973"/>
      <c r="CZ45" s="973"/>
      <c r="DA45" s="974"/>
      <c r="DB45" s="972"/>
      <c r="DC45" s="973"/>
      <c r="DD45" s="973"/>
      <c r="DE45" s="973"/>
      <c r="DF45" s="974"/>
      <c r="DG45" s="972"/>
      <c r="DH45" s="973"/>
      <c r="DI45" s="973"/>
      <c r="DJ45" s="973"/>
      <c r="DK45" s="974"/>
      <c r="DL45" s="972"/>
      <c r="DM45" s="973"/>
      <c r="DN45" s="973"/>
      <c r="DO45" s="973"/>
      <c r="DP45" s="974"/>
      <c r="DQ45" s="972"/>
      <c r="DR45" s="973"/>
      <c r="DS45" s="973"/>
      <c r="DT45" s="973"/>
      <c r="DU45" s="974"/>
      <c r="DV45" s="975"/>
      <c r="DW45" s="976"/>
      <c r="DX45" s="976"/>
      <c r="DY45" s="976"/>
      <c r="DZ45" s="977"/>
      <c r="EA45" s="89"/>
    </row>
    <row r="46" spans="1:131" ht="26.25" customHeight="1" x14ac:dyDescent="0.2">
      <c r="A46" s="98">
        <v>19</v>
      </c>
      <c r="B46" s="1005"/>
      <c r="C46" s="1006"/>
      <c r="D46" s="1006"/>
      <c r="E46" s="1006"/>
      <c r="F46" s="1006"/>
      <c r="G46" s="1006"/>
      <c r="H46" s="1006"/>
      <c r="I46" s="1006"/>
      <c r="J46" s="1006"/>
      <c r="K46" s="1006"/>
      <c r="L46" s="1006"/>
      <c r="M46" s="1006"/>
      <c r="N46" s="1006"/>
      <c r="O46" s="1006"/>
      <c r="P46" s="1007"/>
      <c r="Q46" s="1013"/>
      <c r="R46" s="1014"/>
      <c r="S46" s="1014"/>
      <c r="T46" s="1014"/>
      <c r="U46" s="1014"/>
      <c r="V46" s="1014"/>
      <c r="W46" s="1014"/>
      <c r="X46" s="1014"/>
      <c r="Y46" s="1014"/>
      <c r="Z46" s="1014"/>
      <c r="AA46" s="1014"/>
      <c r="AB46" s="1014"/>
      <c r="AC46" s="1014"/>
      <c r="AD46" s="1014"/>
      <c r="AE46" s="1015"/>
      <c r="AF46" s="1010"/>
      <c r="AG46" s="1011"/>
      <c r="AH46" s="1011"/>
      <c r="AI46" s="1011"/>
      <c r="AJ46" s="1012"/>
      <c r="AK46" s="955"/>
      <c r="AL46" s="946"/>
      <c r="AM46" s="946"/>
      <c r="AN46" s="946"/>
      <c r="AO46" s="946"/>
      <c r="AP46" s="946"/>
      <c r="AQ46" s="946"/>
      <c r="AR46" s="946"/>
      <c r="AS46" s="946"/>
      <c r="AT46" s="946"/>
      <c r="AU46" s="946"/>
      <c r="AV46" s="946"/>
      <c r="AW46" s="946"/>
      <c r="AX46" s="946"/>
      <c r="AY46" s="946"/>
      <c r="AZ46" s="1016"/>
      <c r="BA46" s="1016"/>
      <c r="BB46" s="1016"/>
      <c r="BC46" s="1016"/>
      <c r="BD46" s="1016"/>
      <c r="BE46" s="947"/>
      <c r="BF46" s="947"/>
      <c r="BG46" s="947"/>
      <c r="BH46" s="947"/>
      <c r="BI46" s="948"/>
      <c r="BJ46" s="91"/>
      <c r="BK46" s="91"/>
      <c r="BL46" s="91"/>
      <c r="BM46" s="91"/>
      <c r="BN46" s="91"/>
      <c r="BO46" s="101"/>
      <c r="BP46" s="101"/>
      <c r="BQ46" s="98">
        <v>40</v>
      </c>
      <c r="BR46" s="99"/>
      <c r="BS46" s="975"/>
      <c r="BT46" s="976"/>
      <c r="BU46" s="976"/>
      <c r="BV46" s="976"/>
      <c r="BW46" s="976"/>
      <c r="BX46" s="976"/>
      <c r="BY46" s="976"/>
      <c r="BZ46" s="976"/>
      <c r="CA46" s="976"/>
      <c r="CB46" s="976"/>
      <c r="CC46" s="976"/>
      <c r="CD46" s="976"/>
      <c r="CE46" s="976"/>
      <c r="CF46" s="976"/>
      <c r="CG46" s="991"/>
      <c r="CH46" s="972"/>
      <c r="CI46" s="973"/>
      <c r="CJ46" s="973"/>
      <c r="CK46" s="973"/>
      <c r="CL46" s="974"/>
      <c r="CM46" s="972"/>
      <c r="CN46" s="973"/>
      <c r="CO46" s="973"/>
      <c r="CP46" s="973"/>
      <c r="CQ46" s="974"/>
      <c r="CR46" s="972"/>
      <c r="CS46" s="973"/>
      <c r="CT46" s="973"/>
      <c r="CU46" s="973"/>
      <c r="CV46" s="974"/>
      <c r="CW46" s="972"/>
      <c r="CX46" s="973"/>
      <c r="CY46" s="973"/>
      <c r="CZ46" s="973"/>
      <c r="DA46" s="974"/>
      <c r="DB46" s="972"/>
      <c r="DC46" s="973"/>
      <c r="DD46" s="973"/>
      <c r="DE46" s="973"/>
      <c r="DF46" s="974"/>
      <c r="DG46" s="972"/>
      <c r="DH46" s="973"/>
      <c r="DI46" s="973"/>
      <c r="DJ46" s="973"/>
      <c r="DK46" s="974"/>
      <c r="DL46" s="972"/>
      <c r="DM46" s="973"/>
      <c r="DN46" s="973"/>
      <c r="DO46" s="973"/>
      <c r="DP46" s="974"/>
      <c r="DQ46" s="972"/>
      <c r="DR46" s="973"/>
      <c r="DS46" s="973"/>
      <c r="DT46" s="973"/>
      <c r="DU46" s="974"/>
      <c r="DV46" s="975"/>
      <c r="DW46" s="976"/>
      <c r="DX46" s="976"/>
      <c r="DY46" s="976"/>
      <c r="DZ46" s="977"/>
      <c r="EA46" s="89"/>
    </row>
    <row r="47" spans="1:131" ht="26.25" customHeight="1" x14ac:dyDescent="0.2">
      <c r="A47" s="98">
        <v>20</v>
      </c>
      <c r="B47" s="1005"/>
      <c r="C47" s="1006"/>
      <c r="D47" s="1006"/>
      <c r="E47" s="1006"/>
      <c r="F47" s="1006"/>
      <c r="G47" s="1006"/>
      <c r="H47" s="1006"/>
      <c r="I47" s="1006"/>
      <c r="J47" s="1006"/>
      <c r="K47" s="1006"/>
      <c r="L47" s="1006"/>
      <c r="M47" s="1006"/>
      <c r="N47" s="1006"/>
      <c r="O47" s="1006"/>
      <c r="P47" s="1007"/>
      <c r="Q47" s="1013"/>
      <c r="R47" s="1014"/>
      <c r="S47" s="1014"/>
      <c r="T47" s="1014"/>
      <c r="U47" s="1014"/>
      <c r="V47" s="1014"/>
      <c r="W47" s="1014"/>
      <c r="X47" s="1014"/>
      <c r="Y47" s="1014"/>
      <c r="Z47" s="1014"/>
      <c r="AA47" s="1014"/>
      <c r="AB47" s="1014"/>
      <c r="AC47" s="1014"/>
      <c r="AD47" s="1014"/>
      <c r="AE47" s="1015"/>
      <c r="AF47" s="1010"/>
      <c r="AG47" s="1011"/>
      <c r="AH47" s="1011"/>
      <c r="AI47" s="1011"/>
      <c r="AJ47" s="1012"/>
      <c r="AK47" s="955"/>
      <c r="AL47" s="946"/>
      <c r="AM47" s="946"/>
      <c r="AN47" s="946"/>
      <c r="AO47" s="946"/>
      <c r="AP47" s="946"/>
      <c r="AQ47" s="946"/>
      <c r="AR47" s="946"/>
      <c r="AS47" s="946"/>
      <c r="AT47" s="946"/>
      <c r="AU47" s="946"/>
      <c r="AV47" s="946"/>
      <c r="AW47" s="946"/>
      <c r="AX47" s="946"/>
      <c r="AY47" s="946"/>
      <c r="AZ47" s="1016"/>
      <c r="BA47" s="1016"/>
      <c r="BB47" s="1016"/>
      <c r="BC47" s="1016"/>
      <c r="BD47" s="1016"/>
      <c r="BE47" s="947"/>
      <c r="BF47" s="947"/>
      <c r="BG47" s="947"/>
      <c r="BH47" s="947"/>
      <c r="BI47" s="948"/>
      <c r="BJ47" s="91"/>
      <c r="BK47" s="91"/>
      <c r="BL47" s="91"/>
      <c r="BM47" s="91"/>
      <c r="BN47" s="91"/>
      <c r="BO47" s="101"/>
      <c r="BP47" s="101"/>
      <c r="BQ47" s="98">
        <v>41</v>
      </c>
      <c r="BR47" s="99"/>
      <c r="BS47" s="975"/>
      <c r="BT47" s="976"/>
      <c r="BU47" s="976"/>
      <c r="BV47" s="976"/>
      <c r="BW47" s="976"/>
      <c r="BX47" s="976"/>
      <c r="BY47" s="976"/>
      <c r="BZ47" s="976"/>
      <c r="CA47" s="976"/>
      <c r="CB47" s="976"/>
      <c r="CC47" s="976"/>
      <c r="CD47" s="976"/>
      <c r="CE47" s="976"/>
      <c r="CF47" s="976"/>
      <c r="CG47" s="991"/>
      <c r="CH47" s="972"/>
      <c r="CI47" s="973"/>
      <c r="CJ47" s="973"/>
      <c r="CK47" s="973"/>
      <c r="CL47" s="974"/>
      <c r="CM47" s="972"/>
      <c r="CN47" s="973"/>
      <c r="CO47" s="973"/>
      <c r="CP47" s="973"/>
      <c r="CQ47" s="974"/>
      <c r="CR47" s="972"/>
      <c r="CS47" s="973"/>
      <c r="CT47" s="973"/>
      <c r="CU47" s="973"/>
      <c r="CV47" s="974"/>
      <c r="CW47" s="972"/>
      <c r="CX47" s="973"/>
      <c r="CY47" s="973"/>
      <c r="CZ47" s="973"/>
      <c r="DA47" s="974"/>
      <c r="DB47" s="972"/>
      <c r="DC47" s="973"/>
      <c r="DD47" s="973"/>
      <c r="DE47" s="973"/>
      <c r="DF47" s="974"/>
      <c r="DG47" s="972"/>
      <c r="DH47" s="973"/>
      <c r="DI47" s="973"/>
      <c r="DJ47" s="973"/>
      <c r="DK47" s="974"/>
      <c r="DL47" s="972"/>
      <c r="DM47" s="973"/>
      <c r="DN47" s="973"/>
      <c r="DO47" s="973"/>
      <c r="DP47" s="974"/>
      <c r="DQ47" s="972"/>
      <c r="DR47" s="973"/>
      <c r="DS47" s="973"/>
      <c r="DT47" s="973"/>
      <c r="DU47" s="974"/>
      <c r="DV47" s="975"/>
      <c r="DW47" s="976"/>
      <c r="DX47" s="976"/>
      <c r="DY47" s="976"/>
      <c r="DZ47" s="977"/>
      <c r="EA47" s="89"/>
    </row>
    <row r="48" spans="1:131" ht="26.25" customHeight="1" x14ac:dyDescent="0.2">
      <c r="A48" s="98">
        <v>21</v>
      </c>
      <c r="B48" s="1005"/>
      <c r="C48" s="1006"/>
      <c r="D48" s="1006"/>
      <c r="E48" s="1006"/>
      <c r="F48" s="1006"/>
      <c r="G48" s="1006"/>
      <c r="H48" s="1006"/>
      <c r="I48" s="1006"/>
      <c r="J48" s="1006"/>
      <c r="K48" s="1006"/>
      <c r="L48" s="1006"/>
      <c r="M48" s="1006"/>
      <c r="N48" s="1006"/>
      <c r="O48" s="1006"/>
      <c r="P48" s="1007"/>
      <c r="Q48" s="1013"/>
      <c r="R48" s="1014"/>
      <c r="S48" s="1014"/>
      <c r="T48" s="1014"/>
      <c r="U48" s="1014"/>
      <c r="V48" s="1014"/>
      <c r="W48" s="1014"/>
      <c r="X48" s="1014"/>
      <c r="Y48" s="1014"/>
      <c r="Z48" s="1014"/>
      <c r="AA48" s="1014"/>
      <c r="AB48" s="1014"/>
      <c r="AC48" s="1014"/>
      <c r="AD48" s="1014"/>
      <c r="AE48" s="1015"/>
      <c r="AF48" s="1010"/>
      <c r="AG48" s="1011"/>
      <c r="AH48" s="1011"/>
      <c r="AI48" s="1011"/>
      <c r="AJ48" s="1012"/>
      <c r="AK48" s="955"/>
      <c r="AL48" s="946"/>
      <c r="AM48" s="946"/>
      <c r="AN48" s="946"/>
      <c r="AO48" s="946"/>
      <c r="AP48" s="946"/>
      <c r="AQ48" s="946"/>
      <c r="AR48" s="946"/>
      <c r="AS48" s="946"/>
      <c r="AT48" s="946"/>
      <c r="AU48" s="946"/>
      <c r="AV48" s="946"/>
      <c r="AW48" s="946"/>
      <c r="AX48" s="946"/>
      <c r="AY48" s="946"/>
      <c r="AZ48" s="1016"/>
      <c r="BA48" s="1016"/>
      <c r="BB48" s="1016"/>
      <c r="BC48" s="1016"/>
      <c r="BD48" s="1016"/>
      <c r="BE48" s="947"/>
      <c r="BF48" s="947"/>
      <c r="BG48" s="947"/>
      <c r="BH48" s="947"/>
      <c r="BI48" s="948"/>
      <c r="BJ48" s="91"/>
      <c r="BK48" s="91"/>
      <c r="BL48" s="91"/>
      <c r="BM48" s="91"/>
      <c r="BN48" s="91"/>
      <c r="BO48" s="101"/>
      <c r="BP48" s="101"/>
      <c r="BQ48" s="98">
        <v>42</v>
      </c>
      <c r="BR48" s="99"/>
      <c r="BS48" s="975"/>
      <c r="BT48" s="976"/>
      <c r="BU48" s="976"/>
      <c r="BV48" s="976"/>
      <c r="BW48" s="976"/>
      <c r="BX48" s="976"/>
      <c r="BY48" s="976"/>
      <c r="BZ48" s="976"/>
      <c r="CA48" s="976"/>
      <c r="CB48" s="976"/>
      <c r="CC48" s="976"/>
      <c r="CD48" s="976"/>
      <c r="CE48" s="976"/>
      <c r="CF48" s="976"/>
      <c r="CG48" s="991"/>
      <c r="CH48" s="972"/>
      <c r="CI48" s="973"/>
      <c r="CJ48" s="973"/>
      <c r="CK48" s="973"/>
      <c r="CL48" s="974"/>
      <c r="CM48" s="972"/>
      <c r="CN48" s="973"/>
      <c r="CO48" s="973"/>
      <c r="CP48" s="973"/>
      <c r="CQ48" s="974"/>
      <c r="CR48" s="972"/>
      <c r="CS48" s="973"/>
      <c r="CT48" s="973"/>
      <c r="CU48" s="973"/>
      <c r="CV48" s="974"/>
      <c r="CW48" s="972"/>
      <c r="CX48" s="973"/>
      <c r="CY48" s="973"/>
      <c r="CZ48" s="973"/>
      <c r="DA48" s="974"/>
      <c r="DB48" s="972"/>
      <c r="DC48" s="973"/>
      <c r="DD48" s="973"/>
      <c r="DE48" s="973"/>
      <c r="DF48" s="974"/>
      <c r="DG48" s="972"/>
      <c r="DH48" s="973"/>
      <c r="DI48" s="973"/>
      <c r="DJ48" s="973"/>
      <c r="DK48" s="974"/>
      <c r="DL48" s="972"/>
      <c r="DM48" s="973"/>
      <c r="DN48" s="973"/>
      <c r="DO48" s="973"/>
      <c r="DP48" s="974"/>
      <c r="DQ48" s="972"/>
      <c r="DR48" s="973"/>
      <c r="DS48" s="973"/>
      <c r="DT48" s="973"/>
      <c r="DU48" s="974"/>
      <c r="DV48" s="975"/>
      <c r="DW48" s="976"/>
      <c r="DX48" s="976"/>
      <c r="DY48" s="976"/>
      <c r="DZ48" s="977"/>
      <c r="EA48" s="89"/>
    </row>
    <row r="49" spans="1:131" ht="26.25" customHeight="1" x14ac:dyDescent="0.2">
      <c r="A49" s="98">
        <v>22</v>
      </c>
      <c r="B49" s="1005"/>
      <c r="C49" s="1006"/>
      <c r="D49" s="1006"/>
      <c r="E49" s="1006"/>
      <c r="F49" s="1006"/>
      <c r="G49" s="1006"/>
      <c r="H49" s="1006"/>
      <c r="I49" s="1006"/>
      <c r="J49" s="1006"/>
      <c r="K49" s="1006"/>
      <c r="L49" s="1006"/>
      <c r="M49" s="1006"/>
      <c r="N49" s="1006"/>
      <c r="O49" s="1006"/>
      <c r="P49" s="1007"/>
      <c r="Q49" s="1013"/>
      <c r="R49" s="1014"/>
      <c r="S49" s="1014"/>
      <c r="T49" s="1014"/>
      <c r="U49" s="1014"/>
      <c r="V49" s="1014"/>
      <c r="W49" s="1014"/>
      <c r="X49" s="1014"/>
      <c r="Y49" s="1014"/>
      <c r="Z49" s="1014"/>
      <c r="AA49" s="1014"/>
      <c r="AB49" s="1014"/>
      <c r="AC49" s="1014"/>
      <c r="AD49" s="1014"/>
      <c r="AE49" s="1015"/>
      <c r="AF49" s="1010"/>
      <c r="AG49" s="1011"/>
      <c r="AH49" s="1011"/>
      <c r="AI49" s="1011"/>
      <c r="AJ49" s="1012"/>
      <c r="AK49" s="955"/>
      <c r="AL49" s="946"/>
      <c r="AM49" s="946"/>
      <c r="AN49" s="946"/>
      <c r="AO49" s="946"/>
      <c r="AP49" s="946"/>
      <c r="AQ49" s="946"/>
      <c r="AR49" s="946"/>
      <c r="AS49" s="946"/>
      <c r="AT49" s="946"/>
      <c r="AU49" s="946"/>
      <c r="AV49" s="946"/>
      <c r="AW49" s="946"/>
      <c r="AX49" s="946"/>
      <c r="AY49" s="946"/>
      <c r="AZ49" s="1016"/>
      <c r="BA49" s="1016"/>
      <c r="BB49" s="1016"/>
      <c r="BC49" s="1016"/>
      <c r="BD49" s="1016"/>
      <c r="BE49" s="947"/>
      <c r="BF49" s="947"/>
      <c r="BG49" s="947"/>
      <c r="BH49" s="947"/>
      <c r="BI49" s="948"/>
      <c r="BJ49" s="91"/>
      <c r="BK49" s="91"/>
      <c r="BL49" s="91"/>
      <c r="BM49" s="91"/>
      <c r="BN49" s="91"/>
      <c r="BO49" s="101"/>
      <c r="BP49" s="101"/>
      <c r="BQ49" s="98">
        <v>43</v>
      </c>
      <c r="BR49" s="99"/>
      <c r="BS49" s="975"/>
      <c r="BT49" s="976"/>
      <c r="BU49" s="976"/>
      <c r="BV49" s="976"/>
      <c r="BW49" s="976"/>
      <c r="BX49" s="976"/>
      <c r="BY49" s="976"/>
      <c r="BZ49" s="976"/>
      <c r="CA49" s="976"/>
      <c r="CB49" s="976"/>
      <c r="CC49" s="976"/>
      <c r="CD49" s="976"/>
      <c r="CE49" s="976"/>
      <c r="CF49" s="976"/>
      <c r="CG49" s="991"/>
      <c r="CH49" s="972"/>
      <c r="CI49" s="973"/>
      <c r="CJ49" s="973"/>
      <c r="CK49" s="973"/>
      <c r="CL49" s="974"/>
      <c r="CM49" s="972"/>
      <c r="CN49" s="973"/>
      <c r="CO49" s="973"/>
      <c r="CP49" s="973"/>
      <c r="CQ49" s="974"/>
      <c r="CR49" s="972"/>
      <c r="CS49" s="973"/>
      <c r="CT49" s="973"/>
      <c r="CU49" s="973"/>
      <c r="CV49" s="974"/>
      <c r="CW49" s="972"/>
      <c r="CX49" s="973"/>
      <c r="CY49" s="973"/>
      <c r="CZ49" s="973"/>
      <c r="DA49" s="974"/>
      <c r="DB49" s="972"/>
      <c r="DC49" s="973"/>
      <c r="DD49" s="973"/>
      <c r="DE49" s="973"/>
      <c r="DF49" s="974"/>
      <c r="DG49" s="972"/>
      <c r="DH49" s="973"/>
      <c r="DI49" s="973"/>
      <c r="DJ49" s="973"/>
      <c r="DK49" s="974"/>
      <c r="DL49" s="972"/>
      <c r="DM49" s="973"/>
      <c r="DN49" s="973"/>
      <c r="DO49" s="973"/>
      <c r="DP49" s="974"/>
      <c r="DQ49" s="972"/>
      <c r="DR49" s="973"/>
      <c r="DS49" s="973"/>
      <c r="DT49" s="973"/>
      <c r="DU49" s="974"/>
      <c r="DV49" s="975"/>
      <c r="DW49" s="976"/>
      <c r="DX49" s="976"/>
      <c r="DY49" s="976"/>
      <c r="DZ49" s="977"/>
      <c r="EA49" s="89"/>
    </row>
    <row r="50" spans="1:131" ht="26.25" customHeight="1" x14ac:dyDescent="0.2">
      <c r="A50" s="98">
        <v>23</v>
      </c>
      <c r="B50" s="1005"/>
      <c r="C50" s="1006"/>
      <c r="D50" s="1006"/>
      <c r="E50" s="1006"/>
      <c r="F50" s="1006"/>
      <c r="G50" s="1006"/>
      <c r="H50" s="1006"/>
      <c r="I50" s="1006"/>
      <c r="J50" s="1006"/>
      <c r="K50" s="1006"/>
      <c r="L50" s="1006"/>
      <c r="M50" s="1006"/>
      <c r="N50" s="1006"/>
      <c r="O50" s="1006"/>
      <c r="P50" s="1007"/>
      <c r="Q50" s="1008"/>
      <c r="R50" s="1000"/>
      <c r="S50" s="1000"/>
      <c r="T50" s="1000"/>
      <c r="U50" s="1000"/>
      <c r="V50" s="1000"/>
      <c r="W50" s="1000"/>
      <c r="X50" s="1000"/>
      <c r="Y50" s="1000"/>
      <c r="Z50" s="1000"/>
      <c r="AA50" s="1000"/>
      <c r="AB50" s="1000"/>
      <c r="AC50" s="1000"/>
      <c r="AD50" s="1000"/>
      <c r="AE50" s="1009"/>
      <c r="AF50" s="1010"/>
      <c r="AG50" s="1011"/>
      <c r="AH50" s="1011"/>
      <c r="AI50" s="1011"/>
      <c r="AJ50" s="1012"/>
      <c r="AK50" s="999"/>
      <c r="AL50" s="1000"/>
      <c r="AM50" s="1000"/>
      <c r="AN50" s="1000"/>
      <c r="AO50" s="1000"/>
      <c r="AP50" s="1000"/>
      <c r="AQ50" s="1000"/>
      <c r="AR50" s="1000"/>
      <c r="AS50" s="1000"/>
      <c r="AT50" s="1000"/>
      <c r="AU50" s="1000"/>
      <c r="AV50" s="1000"/>
      <c r="AW50" s="1000"/>
      <c r="AX50" s="1000"/>
      <c r="AY50" s="1000"/>
      <c r="AZ50" s="1001"/>
      <c r="BA50" s="1001"/>
      <c r="BB50" s="1001"/>
      <c r="BC50" s="1001"/>
      <c r="BD50" s="1001"/>
      <c r="BE50" s="947"/>
      <c r="BF50" s="947"/>
      <c r="BG50" s="947"/>
      <c r="BH50" s="947"/>
      <c r="BI50" s="948"/>
      <c r="BJ50" s="91"/>
      <c r="BK50" s="91"/>
      <c r="BL50" s="91"/>
      <c r="BM50" s="91"/>
      <c r="BN50" s="91"/>
      <c r="BO50" s="101"/>
      <c r="BP50" s="101"/>
      <c r="BQ50" s="98">
        <v>44</v>
      </c>
      <c r="BR50" s="99"/>
      <c r="BS50" s="975"/>
      <c r="BT50" s="976"/>
      <c r="BU50" s="976"/>
      <c r="BV50" s="976"/>
      <c r="BW50" s="976"/>
      <c r="BX50" s="976"/>
      <c r="BY50" s="976"/>
      <c r="BZ50" s="976"/>
      <c r="CA50" s="976"/>
      <c r="CB50" s="976"/>
      <c r="CC50" s="976"/>
      <c r="CD50" s="976"/>
      <c r="CE50" s="976"/>
      <c r="CF50" s="976"/>
      <c r="CG50" s="991"/>
      <c r="CH50" s="972"/>
      <c r="CI50" s="973"/>
      <c r="CJ50" s="973"/>
      <c r="CK50" s="973"/>
      <c r="CL50" s="974"/>
      <c r="CM50" s="972"/>
      <c r="CN50" s="973"/>
      <c r="CO50" s="973"/>
      <c r="CP50" s="973"/>
      <c r="CQ50" s="974"/>
      <c r="CR50" s="972"/>
      <c r="CS50" s="973"/>
      <c r="CT50" s="973"/>
      <c r="CU50" s="973"/>
      <c r="CV50" s="974"/>
      <c r="CW50" s="972"/>
      <c r="CX50" s="973"/>
      <c r="CY50" s="973"/>
      <c r="CZ50" s="973"/>
      <c r="DA50" s="974"/>
      <c r="DB50" s="972"/>
      <c r="DC50" s="973"/>
      <c r="DD50" s="973"/>
      <c r="DE50" s="973"/>
      <c r="DF50" s="974"/>
      <c r="DG50" s="972"/>
      <c r="DH50" s="973"/>
      <c r="DI50" s="973"/>
      <c r="DJ50" s="973"/>
      <c r="DK50" s="974"/>
      <c r="DL50" s="972"/>
      <c r="DM50" s="973"/>
      <c r="DN50" s="973"/>
      <c r="DO50" s="973"/>
      <c r="DP50" s="974"/>
      <c r="DQ50" s="972"/>
      <c r="DR50" s="973"/>
      <c r="DS50" s="973"/>
      <c r="DT50" s="973"/>
      <c r="DU50" s="974"/>
      <c r="DV50" s="975"/>
      <c r="DW50" s="976"/>
      <c r="DX50" s="976"/>
      <c r="DY50" s="976"/>
      <c r="DZ50" s="977"/>
      <c r="EA50" s="89"/>
    </row>
    <row r="51" spans="1:131" ht="26.25" customHeight="1" x14ac:dyDescent="0.2">
      <c r="A51" s="98">
        <v>24</v>
      </c>
      <c r="B51" s="1005"/>
      <c r="C51" s="1006"/>
      <c r="D51" s="1006"/>
      <c r="E51" s="1006"/>
      <c r="F51" s="1006"/>
      <c r="G51" s="1006"/>
      <c r="H51" s="1006"/>
      <c r="I51" s="1006"/>
      <c r="J51" s="1006"/>
      <c r="K51" s="1006"/>
      <c r="L51" s="1006"/>
      <c r="M51" s="1006"/>
      <c r="N51" s="1006"/>
      <c r="O51" s="1006"/>
      <c r="P51" s="1007"/>
      <c r="Q51" s="1008"/>
      <c r="R51" s="1000"/>
      <c r="S51" s="1000"/>
      <c r="T51" s="1000"/>
      <c r="U51" s="1000"/>
      <c r="V51" s="1000"/>
      <c r="W51" s="1000"/>
      <c r="X51" s="1000"/>
      <c r="Y51" s="1000"/>
      <c r="Z51" s="1000"/>
      <c r="AA51" s="1000"/>
      <c r="AB51" s="1000"/>
      <c r="AC51" s="1000"/>
      <c r="AD51" s="1000"/>
      <c r="AE51" s="1009"/>
      <c r="AF51" s="1010"/>
      <c r="AG51" s="1011"/>
      <c r="AH51" s="1011"/>
      <c r="AI51" s="1011"/>
      <c r="AJ51" s="1012"/>
      <c r="AK51" s="999"/>
      <c r="AL51" s="1000"/>
      <c r="AM51" s="1000"/>
      <c r="AN51" s="1000"/>
      <c r="AO51" s="1000"/>
      <c r="AP51" s="1000"/>
      <c r="AQ51" s="1000"/>
      <c r="AR51" s="1000"/>
      <c r="AS51" s="1000"/>
      <c r="AT51" s="1000"/>
      <c r="AU51" s="1000"/>
      <c r="AV51" s="1000"/>
      <c r="AW51" s="1000"/>
      <c r="AX51" s="1000"/>
      <c r="AY51" s="1000"/>
      <c r="AZ51" s="1001"/>
      <c r="BA51" s="1001"/>
      <c r="BB51" s="1001"/>
      <c r="BC51" s="1001"/>
      <c r="BD51" s="1001"/>
      <c r="BE51" s="947"/>
      <c r="BF51" s="947"/>
      <c r="BG51" s="947"/>
      <c r="BH51" s="947"/>
      <c r="BI51" s="948"/>
      <c r="BJ51" s="91"/>
      <c r="BK51" s="91"/>
      <c r="BL51" s="91"/>
      <c r="BM51" s="91"/>
      <c r="BN51" s="91"/>
      <c r="BO51" s="101"/>
      <c r="BP51" s="101"/>
      <c r="BQ51" s="98">
        <v>45</v>
      </c>
      <c r="BR51" s="99"/>
      <c r="BS51" s="975"/>
      <c r="BT51" s="976"/>
      <c r="BU51" s="976"/>
      <c r="BV51" s="976"/>
      <c r="BW51" s="976"/>
      <c r="BX51" s="976"/>
      <c r="BY51" s="976"/>
      <c r="BZ51" s="976"/>
      <c r="CA51" s="976"/>
      <c r="CB51" s="976"/>
      <c r="CC51" s="976"/>
      <c r="CD51" s="976"/>
      <c r="CE51" s="976"/>
      <c r="CF51" s="976"/>
      <c r="CG51" s="991"/>
      <c r="CH51" s="972"/>
      <c r="CI51" s="973"/>
      <c r="CJ51" s="973"/>
      <c r="CK51" s="973"/>
      <c r="CL51" s="974"/>
      <c r="CM51" s="972"/>
      <c r="CN51" s="973"/>
      <c r="CO51" s="973"/>
      <c r="CP51" s="973"/>
      <c r="CQ51" s="974"/>
      <c r="CR51" s="972"/>
      <c r="CS51" s="973"/>
      <c r="CT51" s="973"/>
      <c r="CU51" s="973"/>
      <c r="CV51" s="974"/>
      <c r="CW51" s="972"/>
      <c r="CX51" s="973"/>
      <c r="CY51" s="973"/>
      <c r="CZ51" s="973"/>
      <c r="DA51" s="974"/>
      <c r="DB51" s="972"/>
      <c r="DC51" s="973"/>
      <c r="DD51" s="973"/>
      <c r="DE51" s="973"/>
      <c r="DF51" s="974"/>
      <c r="DG51" s="972"/>
      <c r="DH51" s="973"/>
      <c r="DI51" s="973"/>
      <c r="DJ51" s="973"/>
      <c r="DK51" s="974"/>
      <c r="DL51" s="972"/>
      <c r="DM51" s="973"/>
      <c r="DN51" s="973"/>
      <c r="DO51" s="973"/>
      <c r="DP51" s="974"/>
      <c r="DQ51" s="972"/>
      <c r="DR51" s="973"/>
      <c r="DS51" s="973"/>
      <c r="DT51" s="973"/>
      <c r="DU51" s="974"/>
      <c r="DV51" s="975"/>
      <c r="DW51" s="976"/>
      <c r="DX51" s="976"/>
      <c r="DY51" s="976"/>
      <c r="DZ51" s="977"/>
      <c r="EA51" s="89"/>
    </row>
    <row r="52" spans="1:131" ht="26.25" customHeight="1" x14ac:dyDescent="0.2">
      <c r="A52" s="98">
        <v>25</v>
      </c>
      <c r="B52" s="1005"/>
      <c r="C52" s="1006"/>
      <c r="D52" s="1006"/>
      <c r="E52" s="1006"/>
      <c r="F52" s="1006"/>
      <c r="G52" s="1006"/>
      <c r="H52" s="1006"/>
      <c r="I52" s="1006"/>
      <c r="J52" s="1006"/>
      <c r="K52" s="1006"/>
      <c r="L52" s="1006"/>
      <c r="M52" s="1006"/>
      <c r="N52" s="1006"/>
      <c r="O52" s="1006"/>
      <c r="P52" s="1007"/>
      <c r="Q52" s="1008"/>
      <c r="R52" s="1000"/>
      <c r="S52" s="1000"/>
      <c r="T52" s="1000"/>
      <c r="U52" s="1000"/>
      <c r="V52" s="1000"/>
      <c r="W52" s="1000"/>
      <c r="X52" s="1000"/>
      <c r="Y52" s="1000"/>
      <c r="Z52" s="1000"/>
      <c r="AA52" s="1000"/>
      <c r="AB52" s="1000"/>
      <c r="AC52" s="1000"/>
      <c r="AD52" s="1000"/>
      <c r="AE52" s="1009"/>
      <c r="AF52" s="1010"/>
      <c r="AG52" s="1011"/>
      <c r="AH52" s="1011"/>
      <c r="AI52" s="1011"/>
      <c r="AJ52" s="1012"/>
      <c r="AK52" s="999"/>
      <c r="AL52" s="1000"/>
      <c r="AM52" s="1000"/>
      <c r="AN52" s="1000"/>
      <c r="AO52" s="1000"/>
      <c r="AP52" s="1000"/>
      <c r="AQ52" s="1000"/>
      <c r="AR52" s="1000"/>
      <c r="AS52" s="1000"/>
      <c r="AT52" s="1000"/>
      <c r="AU52" s="1000"/>
      <c r="AV52" s="1000"/>
      <c r="AW52" s="1000"/>
      <c r="AX52" s="1000"/>
      <c r="AY52" s="1000"/>
      <c r="AZ52" s="1001"/>
      <c r="BA52" s="1001"/>
      <c r="BB52" s="1001"/>
      <c r="BC52" s="1001"/>
      <c r="BD52" s="1001"/>
      <c r="BE52" s="947"/>
      <c r="BF52" s="947"/>
      <c r="BG52" s="947"/>
      <c r="BH52" s="947"/>
      <c r="BI52" s="948"/>
      <c r="BJ52" s="91"/>
      <c r="BK52" s="91"/>
      <c r="BL52" s="91"/>
      <c r="BM52" s="91"/>
      <c r="BN52" s="91"/>
      <c r="BO52" s="101"/>
      <c r="BP52" s="101"/>
      <c r="BQ52" s="98">
        <v>46</v>
      </c>
      <c r="BR52" s="99"/>
      <c r="BS52" s="975"/>
      <c r="BT52" s="976"/>
      <c r="BU52" s="976"/>
      <c r="BV52" s="976"/>
      <c r="BW52" s="976"/>
      <c r="BX52" s="976"/>
      <c r="BY52" s="976"/>
      <c r="BZ52" s="976"/>
      <c r="CA52" s="976"/>
      <c r="CB52" s="976"/>
      <c r="CC52" s="976"/>
      <c r="CD52" s="976"/>
      <c r="CE52" s="976"/>
      <c r="CF52" s="976"/>
      <c r="CG52" s="991"/>
      <c r="CH52" s="972"/>
      <c r="CI52" s="973"/>
      <c r="CJ52" s="973"/>
      <c r="CK52" s="973"/>
      <c r="CL52" s="974"/>
      <c r="CM52" s="972"/>
      <c r="CN52" s="973"/>
      <c r="CO52" s="973"/>
      <c r="CP52" s="973"/>
      <c r="CQ52" s="974"/>
      <c r="CR52" s="972"/>
      <c r="CS52" s="973"/>
      <c r="CT52" s="973"/>
      <c r="CU52" s="973"/>
      <c r="CV52" s="974"/>
      <c r="CW52" s="972"/>
      <c r="CX52" s="973"/>
      <c r="CY52" s="973"/>
      <c r="CZ52" s="973"/>
      <c r="DA52" s="974"/>
      <c r="DB52" s="972"/>
      <c r="DC52" s="973"/>
      <c r="DD52" s="973"/>
      <c r="DE52" s="973"/>
      <c r="DF52" s="974"/>
      <c r="DG52" s="972"/>
      <c r="DH52" s="973"/>
      <c r="DI52" s="973"/>
      <c r="DJ52" s="973"/>
      <c r="DK52" s="974"/>
      <c r="DL52" s="972"/>
      <c r="DM52" s="973"/>
      <c r="DN52" s="973"/>
      <c r="DO52" s="973"/>
      <c r="DP52" s="974"/>
      <c r="DQ52" s="972"/>
      <c r="DR52" s="973"/>
      <c r="DS52" s="973"/>
      <c r="DT52" s="973"/>
      <c r="DU52" s="974"/>
      <c r="DV52" s="975"/>
      <c r="DW52" s="976"/>
      <c r="DX52" s="976"/>
      <c r="DY52" s="976"/>
      <c r="DZ52" s="977"/>
      <c r="EA52" s="89"/>
    </row>
    <row r="53" spans="1:131" ht="26.25" customHeight="1" x14ac:dyDescent="0.2">
      <c r="A53" s="98">
        <v>26</v>
      </c>
      <c r="B53" s="1005"/>
      <c r="C53" s="1006"/>
      <c r="D53" s="1006"/>
      <c r="E53" s="1006"/>
      <c r="F53" s="1006"/>
      <c r="G53" s="1006"/>
      <c r="H53" s="1006"/>
      <c r="I53" s="1006"/>
      <c r="J53" s="1006"/>
      <c r="K53" s="1006"/>
      <c r="L53" s="1006"/>
      <c r="M53" s="1006"/>
      <c r="N53" s="1006"/>
      <c r="O53" s="1006"/>
      <c r="P53" s="1007"/>
      <c r="Q53" s="1008"/>
      <c r="R53" s="1000"/>
      <c r="S53" s="1000"/>
      <c r="T53" s="1000"/>
      <c r="U53" s="1000"/>
      <c r="V53" s="1000"/>
      <c r="W53" s="1000"/>
      <c r="X53" s="1000"/>
      <c r="Y53" s="1000"/>
      <c r="Z53" s="1000"/>
      <c r="AA53" s="1000"/>
      <c r="AB53" s="1000"/>
      <c r="AC53" s="1000"/>
      <c r="AD53" s="1000"/>
      <c r="AE53" s="1009"/>
      <c r="AF53" s="1010"/>
      <c r="AG53" s="1011"/>
      <c r="AH53" s="1011"/>
      <c r="AI53" s="1011"/>
      <c r="AJ53" s="1012"/>
      <c r="AK53" s="999"/>
      <c r="AL53" s="1000"/>
      <c r="AM53" s="1000"/>
      <c r="AN53" s="1000"/>
      <c r="AO53" s="1000"/>
      <c r="AP53" s="1000"/>
      <c r="AQ53" s="1000"/>
      <c r="AR53" s="1000"/>
      <c r="AS53" s="1000"/>
      <c r="AT53" s="1000"/>
      <c r="AU53" s="1000"/>
      <c r="AV53" s="1000"/>
      <c r="AW53" s="1000"/>
      <c r="AX53" s="1000"/>
      <c r="AY53" s="1000"/>
      <c r="AZ53" s="1001"/>
      <c r="BA53" s="1001"/>
      <c r="BB53" s="1001"/>
      <c r="BC53" s="1001"/>
      <c r="BD53" s="1001"/>
      <c r="BE53" s="947"/>
      <c r="BF53" s="947"/>
      <c r="BG53" s="947"/>
      <c r="BH53" s="947"/>
      <c r="BI53" s="948"/>
      <c r="BJ53" s="91"/>
      <c r="BK53" s="91"/>
      <c r="BL53" s="91"/>
      <c r="BM53" s="91"/>
      <c r="BN53" s="91"/>
      <c r="BO53" s="101"/>
      <c r="BP53" s="101"/>
      <c r="BQ53" s="98">
        <v>47</v>
      </c>
      <c r="BR53" s="99"/>
      <c r="BS53" s="975"/>
      <c r="BT53" s="976"/>
      <c r="BU53" s="976"/>
      <c r="BV53" s="976"/>
      <c r="BW53" s="976"/>
      <c r="BX53" s="976"/>
      <c r="BY53" s="976"/>
      <c r="BZ53" s="976"/>
      <c r="CA53" s="976"/>
      <c r="CB53" s="976"/>
      <c r="CC53" s="976"/>
      <c r="CD53" s="976"/>
      <c r="CE53" s="976"/>
      <c r="CF53" s="976"/>
      <c r="CG53" s="991"/>
      <c r="CH53" s="972"/>
      <c r="CI53" s="973"/>
      <c r="CJ53" s="973"/>
      <c r="CK53" s="973"/>
      <c r="CL53" s="974"/>
      <c r="CM53" s="972"/>
      <c r="CN53" s="973"/>
      <c r="CO53" s="973"/>
      <c r="CP53" s="973"/>
      <c r="CQ53" s="974"/>
      <c r="CR53" s="972"/>
      <c r="CS53" s="973"/>
      <c r="CT53" s="973"/>
      <c r="CU53" s="973"/>
      <c r="CV53" s="974"/>
      <c r="CW53" s="972"/>
      <c r="CX53" s="973"/>
      <c r="CY53" s="973"/>
      <c r="CZ53" s="973"/>
      <c r="DA53" s="974"/>
      <c r="DB53" s="972"/>
      <c r="DC53" s="973"/>
      <c r="DD53" s="973"/>
      <c r="DE53" s="973"/>
      <c r="DF53" s="974"/>
      <c r="DG53" s="972"/>
      <c r="DH53" s="973"/>
      <c r="DI53" s="973"/>
      <c r="DJ53" s="973"/>
      <c r="DK53" s="974"/>
      <c r="DL53" s="972"/>
      <c r="DM53" s="973"/>
      <c r="DN53" s="973"/>
      <c r="DO53" s="973"/>
      <c r="DP53" s="974"/>
      <c r="DQ53" s="972"/>
      <c r="DR53" s="973"/>
      <c r="DS53" s="973"/>
      <c r="DT53" s="973"/>
      <c r="DU53" s="974"/>
      <c r="DV53" s="975"/>
      <c r="DW53" s="976"/>
      <c r="DX53" s="976"/>
      <c r="DY53" s="976"/>
      <c r="DZ53" s="977"/>
      <c r="EA53" s="89"/>
    </row>
    <row r="54" spans="1:131" ht="26.25" customHeight="1" x14ac:dyDescent="0.2">
      <c r="A54" s="98">
        <v>27</v>
      </c>
      <c r="B54" s="1005"/>
      <c r="C54" s="1006"/>
      <c r="D54" s="1006"/>
      <c r="E54" s="1006"/>
      <c r="F54" s="1006"/>
      <c r="G54" s="1006"/>
      <c r="H54" s="1006"/>
      <c r="I54" s="1006"/>
      <c r="J54" s="1006"/>
      <c r="K54" s="1006"/>
      <c r="L54" s="1006"/>
      <c r="M54" s="1006"/>
      <c r="N54" s="1006"/>
      <c r="O54" s="1006"/>
      <c r="P54" s="1007"/>
      <c r="Q54" s="1008"/>
      <c r="R54" s="1000"/>
      <c r="S54" s="1000"/>
      <c r="T54" s="1000"/>
      <c r="U54" s="1000"/>
      <c r="V54" s="1000"/>
      <c r="W54" s="1000"/>
      <c r="X54" s="1000"/>
      <c r="Y54" s="1000"/>
      <c r="Z54" s="1000"/>
      <c r="AA54" s="1000"/>
      <c r="AB54" s="1000"/>
      <c r="AC54" s="1000"/>
      <c r="AD54" s="1000"/>
      <c r="AE54" s="1009"/>
      <c r="AF54" s="1010"/>
      <c r="AG54" s="1011"/>
      <c r="AH54" s="1011"/>
      <c r="AI54" s="1011"/>
      <c r="AJ54" s="1012"/>
      <c r="AK54" s="999"/>
      <c r="AL54" s="1000"/>
      <c r="AM54" s="1000"/>
      <c r="AN54" s="1000"/>
      <c r="AO54" s="1000"/>
      <c r="AP54" s="1000"/>
      <c r="AQ54" s="1000"/>
      <c r="AR54" s="1000"/>
      <c r="AS54" s="1000"/>
      <c r="AT54" s="1000"/>
      <c r="AU54" s="1000"/>
      <c r="AV54" s="1000"/>
      <c r="AW54" s="1000"/>
      <c r="AX54" s="1000"/>
      <c r="AY54" s="1000"/>
      <c r="AZ54" s="1001"/>
      <c r="BA54" s="1001"/>
      <c r="BB54" s="1001"/>
      <c r="BC54" s="1001"/>
      <c r="BD54" s="1001"/>
      <c r="BE54" s="947"/>
      <c r="BF54" s="947"/>
      <c r="BG54" s="947"/>
      <c r="BH54" s="947"/>
      <c r="BI54" s="948"/>
      <c r="BJ54" s="91"/>
      <c r="BK54" s="91"/>
      <c r="BL54" s="91"/>
      <c r="BM54" s="91"/>
      <c r="BN54" s="91"/>
      <c r="BO54" s="101"/>
      <c r="BP54" s="101"/>
      <c r="BQ54" s="98">
        <v>48</v>
      </c>
      <c r="BR54" s="99"/>
      <c r="BS54" s="975"/>
      <c r="BT54" s="976"/>
      <c r="BU54" s="976"/>
      <c r="BV54" s="976"/>
      <c r="BW54" s="976"/>
      <c r="BX54" s="976"/>
      <c r="BY54" s="976"/>
      <c r="BZ54" s="976"/>
      <c r="CA54" s="976"/>
      <c r="CB54" s="976"/>
      <c r="CC54" s="976"/>
      <c r="CD54" s="976"/>
      <c r="CE54" s="976"/>
      <c r="CF54" s="976"/>
      <c r="CG54" s="991"/>
      <c r="CH54" s="972"/>
      <c r="CI54" s="973"/>
      <c r="CJ54" s="973"/>
      <c r="CK54" s="973"/>
      <c r="CL54" s="974"/>
      <c r="CM54" s="972"/>
      <c r="CN54" s="973"/>
      <c r="CO54" s="973"/>
      <c r="CP54" s="973"/>
      <c r="CQ54" s="974"/>
      <c r="CR54" s="972"/>
      <c r="CS54" s="973"/>
      <c r="CT54" s="973"/>
      <c r="CU54" s="973"/>
      <c r="CV54" s="974"/>
      <c r="CW54" s="972"/>
      <c r="CX54" s="973"/>
      <c r="CY54" s="973"/>
      <c r="CZ54" s="973"/>
      <c r="DA54" s="974"/>
      <c r="DB54" s="972"/>
      <c r="DC54" s="973"/>
      <c r="DD54" s="973"/>
      <c r="DE54" s="973"/>
      <c r="DF54" s="974"/>
      <c r="DG54" s="972"/>
      <c r="DH54" s="973"/>
      <c r="DI54" s="973"/>
      <c r="DJ54" s="973"/>
      <c r="DK54" s="974"/>
      <c r="DL54" s="972"/>
      <c r="DM54" s="973"/>
      <c r="DN54" s="973"/>
      <c r="DO54" s="973"/>
      <c r="DP54" s="974"/>
      <c r="DQ54" s="972"/>
      <c r="DR54" s="973"/>
      <c r="DS54" s="973"/>
      <c r="DT54" s="973"/>
      <c r="DU54" s="974"/>
      <c r="DV54" s="975"/>
      <c r="DW54" s="976"/>
      <c r="DX54" s="976"/>
      <c r="DY54" s="976"/>
      <c r="DZ54" s="977"/>
      <c r="EA54" s="89"/>
    </row>
    <row r="55" spans="1:131" ht="26.25" customHeight="1" x14ac:dyDescent="0.2">
      <c r="A55" s="98">
        <v>28</v>
      </c>
      <c r="B55" s="1005"/>
      <c r="C55" s="1006"/>
      <c r="D55" s="1006"/>
      <c r="E55" s="1006"/>
      <c r="F55" s="1006"/>
      <c r="G55" s="1006"/>
      <c r="H55" s="1006"/>
      <c r="I55" s="1006"/>
      <c r="J55" s="1006"/>
      <c r="K55" s="1006"/>
      <c r="L55" s="1006"/>
      <c r="M55" s="1006"/>
      <c r="N55" s="1006"/>
      <c r="O55" s="1006"/>
      <c r="P55" s="1007"/>
      <c r="Q55" s="1008"/>
      <c r="R55" s="1000"/>
      <c r="S55" s="1000"/>
      <c r="T55" s="1000"/>
      <c r="U55" s="1000"/>
      <c r="V55" s="1000"/>
      <c r="W55" s="1000"/>
      <c r="X55" s="1000"/>
      <c r="Y55" s="1000"/>
      <c r="Z55" s="1000"/>
      <c r="AA55" s="1000"/>
      <c r="AB55" s="1000"/>
      <c r="AC55" s="1000"/>
      <c r="AD55" s="1000"/>
      <c r="AE55" s="1009"/>
      <c r="AF55" s="1010"/>
      <c r="AG55" s="1011"/>
      <c r="AH55" s="1011"/>
      <c r="AI55" s="1011"/>
      <c r="AJ55" s="1012"/>
      <c r="AK55" s="999"/>
      <c r="AL55" s="1000"/>
      <c r="AM55" s="1000"/>
      <c r="AN55" s="1000"/>
      <c r="AO55" s="1000"/>
      <c r="AP55" s="1000"/>
      <c r="AQ55" s="1000"/>
      <c r="AR55" s="1000"/>
      <c r="AS55" s="1000"/>
      <c r="AT55" s="1000"/>
      <c r="AU55" s="1000"/>
      <c r="AV55" s="1000"/>
      <c r="AW55" s="1000"/>
      <c r="AX55" s="1000"/>
      <c r="AY55" s="1000"/>
      <c r="AZ55" s="1001"/>
      <c r="BA55" s="1001"/>
      <c r="BB55" s="1001"/>
      <c r="BC55" s="1001"/>
      <c r="BD55" s="1001"/>
      <c r="BE55" s="947"/>
      <c r="BF55" s="947"/>
      <c r="BG55" s="947"/>
      <c r="BH55" s="947"/>
      <c r="BI55" s="948"/>
      <c r="BJ55" s="91"/>
      <c r="BK55" s="91"/>
      <c r="BL55" s="91"/>
      <c r="BM55" s="91"/>
      <c r="BN55" s="91"/>
      <c r="BO55" s="101"/>
      <c r="BP55" s="101"/>
      <c r="BQ55" s="98">
        <v>49</v>
      </c>
      <c r="BR55" s="99"/>
      <c r="BS55" s="975"/>
      <c r="BT55" s="976"/>
      <c r="BU55" s="976"/>
      <c r="BV55" s="976"/>
      <c r="BW55" s="976"/>
      <c r="BX55" s="976"/>
      <c r="BY55" s="976"/>
      <c r="BZ55" s="976"/>
      <c r="CA55" s="976"/>
      <c r="CB55" s="976"/>
      <c r="CC55" s="976"/>
      <c r="CD55" s="976"/>
      <c r="CE55" s="976"/>
      <c r="CF55" s="976"/>
      <c r="CG55" s="991"/>
      <c r="CH55" s="972"/>
      <c r="CI55" s="973"/>
      <c r="CJ55" s="973"/>
      <c r="CK55" s="973"/>
      <c r="CL55" s="974"/>
      <c r="CM55" s="972"/>
      <c r="CN55" s="973"/>
      <c r="CO55" s="973"/>
      <c r="CP55" s="973"/>
      <c r="CQ55" s="974"/>
      <c r="CR55" s="972"/>
      <c r="CS55" s="973"/>
      <c r="CT55" s="973"/>
      <c r="CU55" s="973"/>
      <c r="CV55" s="974"/>
      <c r="CW55" s="972"/>
      <c r="CX55" s="973"/>
      <c r="CY55" s="973"/>
      <c r="CZ55" s="973"/>
      <c r="DA55" s="974"/>
      <c r="DB55" s="972"/>
      <c r="DC55" s="973"/>
      <c r="DD55" s="973"/>
      <c r="DE55" s="973"/>
      <c r="DF55" s="974"/>
      <c r="DG55" s="972"/>
      <c r="DH55" s="973"/>
      <c r="DI55" s="973"/>
      <c r="DJ55" s="973"/>
      <c r="DK55" s="974"/>
      <c r="DL55" s="972"/>
      <c r="DM55" s="973"/>
      <c r="DN55" s="973"/>
      <c r="DO55" s="973"/>
      <c r="DP55" s="974"/>
      <c r="DQ55" s="972"/>
      <c r="DR55" s="973"/>
      <c r="DS55" s="973"/>
      <c r="DT55" s="973"/>
      <c r="DU55" s="974"/>
      <c r="DV55" s="975"/>
      <c r="DW55" s="976"/>
      <c r="DX55" s="976"/>
      <c r="DY55" s="976"/>
      <c r="DZ55" s="977"/>
      <c r="EA55" s="89"/>
    </row>
    <row r="56" spans="1:131" ht="26.25" customHeight="1" x14ac:dyDescent="0.2">
      <c r="A56" s="98">
        <v>29</v>
      </c>
      <c r="B56" s="1005"/>
      <c r="C56" s="1006"/>
      <c r="D56" s="1006"/>
      <c r="E56" s="1006"/>
      <c r="F56" s="1006"/>
      <c r="G56" s="1006"/>
      <c r="H56" s="1006"/>
      <c r="I56" s="1006"/>
      <c r="J56" s="1006"/>
      <c r="K56" s="1006"/>
      <c r="L56" s="1006"/>
      <c r="M56" s="1006"/>
      <c r="N56" s="1006"/>
      <c r="O56" s="1006"/>
      <c r="P56" s="1007"/>
      <c r="Q56" s="1008"/>
      <c r="R56" s="1000"/>
      <c r="S56" s="1000"/>
      <c r="T56" s="1000"/>
      <c r="U56" s="1000"/>
      <c r="V56" s="1000"/>
      <c r="W56" s="1000"/>
      <c r="X56" s="1000"/>
      <c r="Y56" s="1000"/>
      <c r="Z56" s="1000"/>
      <c r="AA56" s="1000"/>
      <c r="AB56" s="1000"/>
      <c r="AC56" s="1000"/>
      <c r="AD56" s="1000"/>
      <c r="AE56" s="1009"/>
      <c r="AF56" s="1010"/>
      <c r="AG56" s="1011"/>
      <c r="AH56" s="1011"/>
      <c r="AI56" s="1011"/>
      <c r="AJ56" s="1012"/>
      <c r="AK56" s="999"/>
      <c r="AL56" s="1000"/>
      <c r="AM56" s="1000"/>
      <c r="AN56" s="1000"/>
      <c r="AO56" s="1000"/>
      <c r="AP56" s="1000"/>
      <c r="AQ56" s="1000"/>
      <c r="AR56" s="1000"/>
      <c r="AS56" s="1000"/>
      <c r="AT56" s="1000"/>
      <c r="AU56" s="1000"/>
      <c r="AV56" s="1000"/>
      <c r="AW56" s="1000"/>
      <c r="AX56" s="1000"/>
      <c r="AY56" s="1000"/>
      <c r="AZ56" s="1001"/>
      <c r="BA56" s="1001"/>
      <c r="BB56" s="1001"/>
      <c r="BC56" s="1001"/>
      <c r="BD56" s="1001"/>
      <c r="BE56" s="947"/>
      <c r="BF56" s="947"/>
      <c r="BG56" s="947"/>
      <c r="BH56" s="947"/>
      <c r="BI56" s="948"/>
      <c r="BJ56" s="91"/>
      <c r="BK56" s="91"/>
      <c r="BL56" s="91"/>
      <c r="BM56" s="91"/>
      <c r="BN56" s="91"/>
      <c r="BO56" s="101"/>
      <c r="BP56" s="101"/>
      <c r="BQ56" s="98">
        <v>50</v>
      </c>
      <c r="BR56" s="99"/>
      <c r="BS56" s="975"/>
      <c r="BT56" s="976"/>
      <c r="BU56" s="976"/>
      <c r="BV56" s="976"/>
      <c r="BW56" s="976"/>
      <c r="BX56" s="976"/>
      <c r="BY56" s="976"/>
      <c r="BZ56" s="976"/>
      <c r="CA56" s="976"/>
      <c r="CB56" s="976"/>
      <c r="CC56" s="976"/>
      <c r="CD56" s="976"/>
      <c r="CE56" s="976"/>
      <c r="CF56" s="976"/>
      <c r="CG56" s="991"/>
      <c r="CH56" s="972"/>
      <c r="CI56" s="973"/>
      <c r="CJ56" s="973"/>
      <c r="CK56" s="973"/>
      <c r="CL56" s="974"/>
      <c r="CM56" s="972"/>
      <c r="CN56" s="973"/>
      <c r="CO56" s="973"/>
      <c r="CP56" s="973"/>
      <c r="CQ56" s="974"/>
      <c r="CR56" s="972"/>
      <c r="CS56" s="973"/>
      <c r="CT56" s="973"/>
      <c r="CU56" s="973"/>
      <c r="CV56" s="974"/>
      <c r="CW56" s="972"/>
      <c r="CX56" s="973"/>
      <c r="CY56" s="973"/>
      <c r="CZ56" s="973"/>
      <c r="DA56" s="974"/>
      <c r="DB56" s="972"/>
      <c r="DC56" s="973"/>
      <c r="DD56" s="973"/>
      <c r="DE56" s="973"/>
      <c r="DF56" s="974"/>
      <c r="DG56" s="972"/>
      <c r="DH56" s="973"/>
      <c r="DI56" s="973"/>
      <c r="DJ56" s="973"/>
      <c r="DK56" s="974"/>
      <c r="DL56" s="972"/>
      <c r="DM56" s="973"/>
      <c r="DN56" s="973"/>
      <c r="DO56" s="973"/>
      <c r="DP56" s="974"/>
      <c r="DQ56" s="972"/>
      <c r="DR56" s="973"/>
      <c r="DS56" s="973"/>
      <c r="DT56" s="973"/>
      <c r="DU56" s="974"/>
      <c r="DV56" s="975"/>
      <c r="DW56" s="976"/>
      <c r="DX56" s="976"/>
      <c r="DY56" s="976"/>
      <c r="DZ56" s="977"/>
      <c r="EA56" s="89"/>
    </row>
    <row r="57" spans="1:131" ht="26.25" customHeight="1" x14ac:dyDescent="0.2">
      <c r="A57" s="98">
        <v>30</v>
      </c>
      <c r="B57" s="1005"/>
      <c r="C57" s="1006"/>
      <c r="D57" s="1006"/>
      <c r="E57" s="1006"/>
      <c r="F57" s="1006"/>
      <c r="G57" s="1006"/>
      <c r="H57" s="1006"/>
      <c r="I57" s="1006"/>
      <c r="J57" s="1006"/>
      <c r="K57" s="1006"/>
      <c r="L57" s="1006"/>
      <c r="M57" s="1006"/>
      <c r="N57" s="1006"/>
      <c r="O57" s="1006"/>
      <c r="P57" s="1007"/>
      <c r="Q57" s="1008"/>
      <c r="R57" s="1000"/>
      <c r="S57" s="1000"/>
      <c r="T57" s="1000"/>
      <c r="U57" s="1000"/>
      <c r="V57" s="1000"/>
      <c r="W57" s="1000"/>
      <c r="X57" s="1000"/>
      <c r="Y57" s="1000"/>
      <c r="Z57" s="1000"/>
      <c r="AA57" s="1000"/>
      <c r="AB57" s="1000"/>
      <c r="AC57" s="1000"/>
      <c r="AD57" s="1000"/>
      <c r="AE57" s="1009"/>
      <c r="AF57" s="1010"/>
      <c r="AG57" s="1011"/>
      <c r="AH57" s="1011"/>
      <c r="AI57" s="1011"/>
      <c r="AJ57" s="1012"/>
      <c r="AK57" s="999"/>
      <c r="AL57" s="1000"/>
      <c r="AM57" s="1000"/>
      <c r="AN57" s="1000"/>
      <c r="AO57" s="1000"/>
      <c r="AP57" s="1000"/>
      <c r="AQ57" s="1000"/>
      <c r="AR57" s="1000"/>
      <c r="AS57" s="1000"/>
      <c r="AT57" s="1000"/>
      <c r="AU57" s="1000"/>
      <c r="AV57" s="1000"/>
      <c r="AW57" s="1000"/>
      <c r="AX57" s="1000"/>
      <c r="AY57" s="1000"/>
      <c r="AZ57" s="1001"/>
      <c r="BA57" s="1001"/>
      <c r="BB57" s="1001"/>
      <c r="BC57" s="1001"/>
      <c r="BD57" s="1001"/>
      <c r="BE57" s="947"/>
      <c r="BF57" s="947"/>
      <c r="BG57" s="947"/>
      <c r="BH57" s="947"/>
      <c r="BI57" s="948"/>
      <c r="BJ57" s="91"/>
      <c r="BK57" s="91"/>
      <c r="BL57" s="91"/>
      <c r="BM57" s="91"/>
      <c r="BN57" s="91"/>
      <c r="BO57" s="101"/>
      <c r="BP57" s="101"/>
      <c r="BQ57" s="98">
        <v>51</v>
      </c>
      <c r="BR57" s="99"/>
      <c r="BS57" s="975"/>
      <c r="BT57" s="976"/>
      <c r="BU57" s="976"/>
      <c r="BV57" s="976"/>
      <c r="BW57" s="976"/>
      <c r="BX57" s="976"/>
      <c r="BY57" s="976"/>
      <c r="BZ57" s="976"/>
      <c r="CA57" s="976"/>
      <c r="CB57" s="976"/>
      <c r="CC57" s="976"/>
      <c r="CD57" s="976"/>
      <c r="CE57" s="976"/>
      <c r="CF57" s="976"/>
      <c r="CG57" s="991"/>
      <c r="CH57" s="972"/>
      <c r="CI57" s="973"/>
      <c r="CJ57" s="973"/>
      <c r="CK57" s="973"/>
      <c r="CL57" s="974"/>
      <c r="CM57" s="972"/>
      <c r="CN57" s="973"/>
      <c r="CO57" s="973"/>
      <c r="CP57" s="973"/>
      <c r="CQ57" s="974"/>
      <c r="CR57" s="972"/>
      <c r="CS57" s="973"/>
      <c r="CT57" s="973"/>
      <c r="CU57" s="973"/>
      <c r="CV57" s="974"/>
      <c r="CW57" s="972"/>
      <c r="CX57" s="973"/>
      <c r="CY57" s="973"/>
      <c r="CZ57" s="973"/>
      <c r="DA57" s="974"/>
      <c r="DB57" s="972"/>
      <c r="DC57" s="973"/>
      <c r="DD57" s="973"/>
      <c r="DE57" s="973"/>
      <c r="DF57" s="974"/>
      <c r="DG57" s="972"/>
      <c r="DH57" s="973"/>
      <c r="DI57" s="973"/>
      <c r="DJ57" s="973"/>
      <c r="DK57" s="974"/>
      <c r="DL57" s="972"/>
      <c r="DM57" s="973"/>
      <c r="DN57" s="973"/>
      <c r="DO57" s="973"/>
      <c r="DP57" s="974"/>
      <c r="DQ57" s="972"/>
      <c r="DR57" s="973"/>
      <c r="DS57" s="973"/>
      <c r="DT57" s="973"/>
      <c r="DU57" s="974"/>
      <c r="DV57" s="975"/>
      <c r="DW57" s="976"/>
      <c r="DX57" s="976"/>
      <c r="DY57" s="976"/>
      <c r="DZ57" s="977"/>
      <c r="EA57" s="89"/>
    </row>
    <row r="58" spans="1:131" ht="26.25" customHeight="1" x14ac:dyDescent="0.2">
      <c r="A58" s="98">
        <v>31</v>
      </c>
      <c r="B58" s="1005"/>
      <c r="C58" s="1006"/>
      <c r="D58" s="1006"/>
      <c r="E58" s="1006"/>
      <c r="F58" s="1006"/>
      <c r="G58" s="1006"/>
      <c r="H58" s="1006"/>
      <c r="I58" s="1006"/>
      <c r="J58" s="1006"/>
      <c r="K58" s="1006"/>
      <c r="L58" s="1006"/>
      <c r="M58" s="1006"/>
      <c r="N58" s="1006"/>
      <c r="O58" s="1006"/>
      <c r="P58" s="1007"/>
      <c r="Q58" s="1008"/>
      <c r="R58" s="1000"/>
      <c r="S58" s="1000"/>
      <c r="T58" s="1000"/>
      <c r="U58" s="1000"/>
      <c r="V58" s="1000"/>
      <c r="W58" s="1000"/>
      <c r="X58" s="1000"/>
      <c r="Y58" s="1000"/>
      <c r="Z58" s="1000"/>
      <c r="AA58" s="1000"/>
      <c r="AB58" s="1000"/>
      <c r="AC58" s="1000"/>
      <c r="AD58" s="1000"/>
      <c r="AE58" s="1009"/>
      <c r="AF58" s="1010"/>
      <c r="AG58" s="1011"/>
      <c r="AH58" s="1011"/>
      <c r="AI58" s="1011"/>
      <c r="AJ58" s="1012"/>
      <c r="AK58" s="999"/>
      <c r="AL58" s="1000"/>
      <c r="AM58" s="1000"/>
      <c r="AN58" s="1000"/>
      <c r="AO58" s="1000"/>
      <c r="AP58" s="1000"/>
      <c r="AQ58" s="1000"/>
      <c r="AR58" s="1000"/>
      <c r="AS58" s="1000"/>
      <c r="AT58" s="1000"/>
      <c r="AU58" s="1000"/>
      <c r="AV58" s="1000"/>
      <c r="AW58" s="1000"/>
      <c r="AX58" s="1000"/>
      <c r="AY58" s="1000"/>
      <c r="AZ58" s="1001"/>
      <c r="BA58" s="1001"/>
      <c r="BB58" s="1001"/>
      <c r="BC58" s="1001"/>
      <c r="BD58" s="1001"/>
      <c r="BE58" s="947"/>
      <c r="BF58" s="947"/>
      <c r="BG58" s="947"/>
      <c r="BH58" s="947"/>
      <c r="BI58" s="948"/>
      <c r="BJ58" s="91"/>
      <c r="BK58" s="91"/>
      <c r="BL58" s="91"/>
      <c r="BM58" s="91"/>
      <c r="BN58" s="91"/>
      <c r="BO58" s="101"/>
      <c r="BP58" s="101"/>
      <c r="BQ58" s="98">
        <v>52</v>
      </c>
      <c r="BR58" s="99"/>
      <c r="BS58" s="975"/>
      <c r="BT58" s="976"/>
      <c r="BU58" s="976"/>
      <c r="BV58" s="976"/>
      <c r="BW58" s="976"/>
      <c r="BX58" s="976"/>
      <c r="BY58" s="976"/>
      <c r="BZ58" s="976"/>
      <c r="CA58" s="976"/>
      <c r="CB58" s="976"/>
      <c r="CC58" s="976"/>
      <c r="CD58" s="976"/>
      <c r="CE58" s="976"/>
      <c r="CF58" s="976"/>
      <c r="CG58" s="991"/>
      <c r="CH58" s="972"/>
      <c r="CI58" s="973"/>
      <c r="CJ58" s="973"/>
      <c r="CK58" s="973"/>
      <c r="CL58" s="974"/>
      <c r="CM58" s="972"/>
      <c r="CN58" s="973"/>
      <c r="CO58" s="973"/>
      <c r="CP58" s="973"/>
      <c r="CQ58" s="974"/>
      <c r="CR58" s="972"/>
      <c r="CS58" s="973"/>
      <c r="CT58" s="973"/>
      <c r="CU58" s="973"/>
      <c r="CV58" s="974"/>
      <c r="CW58" s="972"/>
      <c r="CX58" s="973"/>
      <c r="CY58" s="973"/>
      <c r="CZ58" s="973"/>
      <c r="DA58" s="974"/>
      <c r="DB58" s="972"/>
      <c r="DC58" s="973"/>
      <c r="DD58" s="973"/>
      <c r="DE58" s="973"/>
      <c r="DF58" s="974"/>
      <c r="DG58" s="972"/>
      <c r="DH58" s="973"/>
      <c r="DI58" s="973"/>
      <c r="DJ58" s="973"/>
      <c r="DK58" s="974"/>
      <c r="DL58" s="972"/>
      <c r="DM58" s="973"/>
      <c r="DN58" s="973"/>
      <c r="DO58" s="973"/>
      <c r="DP58" s="974"/>
      <c r="DQ58" s="972"/>
      <c r="DR58" s="973"/>
      <c r="DS58" s="973"/>
      <c r="DT58" s="973"/>
      <c r="DU58" s="974"/>
      <c r="DV58" s="975"/>
      <c r="DW58" s="976"/>
      <c r="DX58" s="976"/>
      <c r="DY58" s="976"/>
      <c r="DZ58" s="977"/>
      <c r="EA58" s="89"/>
    </row>
    <row r="59" spans="1:131" ht="26.25" customHeight="1" x14ac:dyDescent="0.2">
      <c r="A59" s="98">
        <v>32</v>
      </c>
      <c r="B59" s="1005"/>
      <c r="C59" s="1006"/>
      <c r="D59" s="1006"/>
      <c r="E59" s="1006"/>
      <c r="F59" s="1006"/>
      <c r="G59" s="1006"/>
      <c r="H59" s="1006"/>
      <c r="I59" s="1006"/>
      <c r="J59" s="1006"/>
      <c r="K59" s="1006"/>
      <c r="L59" s="1006"/>
      <c r="M59" s="1006"/>
      <c r="N59" s="1006"/>
      <c r="O59" s="1006"/>
      <c r="P59" s="1007"/>
      <c r="Q59" s="1008"/>
      <c r="R59" s="1000"/>
      <c r="S59" s="1000"/>
      <c r="T59" s="1000"/>
      <c r="U59" s="1000"/>
      <c r="V59" s="1000"/>
      <c r="W59" s="1000"/>
      <c r="X59" s="1000"/>
      <c r="Y59" s="1000"/>
      <c r="Z59" s="1000"/>
      <c r="AA59" s="1000"/>
      <c r="AB59" s="1000"/>
      <c r="AC59" s="1000"/>
      <c r="AD59" s="1000"/>
      <c r="AE59" s="1009"/>
      <c r="AF59" s="1010"/>
      <c r="AG59" s="1011"/>
      <c r="AH59" s="1011"/>
      <c r="AI59" s="1011"/>
      <c r="AJ59" s="1012"/>
      <c r="AK59" s="999"/>
      <c r="AL59" s="1000"/>
      <c r="AM59" s="1000"/>
      <c r="AN59" s="1000"/>
      <c r="AO59" s="1000"/>
      <c r="AP59" s="1000"/>
      <c r="AQ59" s="1000"/>
      <c r="AR59" s="1000"/>
      <c r="AS59" s="1000"/>
      <c r="AT59" s="1000"/>
      <c r="AU59" s="1000"/>
      <c r="AV59" s="1000"/>
      <c r="AW59" s="1000"/>
      <c r="AX59" s="1000"/>
      <c r="AY59" s="1000"/>
      <c r="AZ59" s="1001"/>
      <c r="BA59" s="1001"/>
      <c r="BB59" s="1001"/>
      <c r="BC59" s="1001"/>
      <c r="BD59" s="1001"/>
      <c r="BE59" s="947"/>
      <c r="BF59" s="947"/>
      <c r="BG59" s="947"/>
      <c r="BH59" s="947"/>
      <c r="BI59" s="948"/>
      <c r="BJ59" s="91"/>
      <c r="BK59" s="91"/>
      <c r="BL59" s="91"/>
      <c r="BM59" s="91"/>
      <c r="BN59" s="91"/>
      <c r="BO59" s="101"/>
      <c r="BP59" s="101"/>
      <c r="BQ59" s="98">
        <v>53</v>
      </c>
      <c r="BR59" s="99"/>
      <c r="BS59" s="975"/>
      <c r="BT59" s="976"/>
      <c r="BU59" s="976"/>
      <c r="BV59" s="976"/>
      <c r="BW59" s="976"/>
      <c r="BX59" s="976"/>
      <c r="BY59" s="976"/>
      <c r="BZ59" s="976"/>
      <c r="CA59" s="976"/>
      <c r="CB59" s="976"/>
      <c r="CC59" s="976"/>
      <c r="CD59" s="976"/>
      <c r="CE59" s="976"/>
      <c r="CF59" s="976"/>
      <c r="CG59" s="991"/>
      <c r="CH59" s="972"/>
      <c r="CI59" s="973"/>
      <c r="CJ59" s="973"/>
      <c r="CK59" s="973"/>
      <c r="CL59" s="974"/>
      <c r="CM59" s="972"/>
      <c r="CN59" s="973"/>
      <c r="CO59" s="973"/>
      <c r="CP59" s="973"/>
      <c r="CQ59" s="974"/>
      <c r="CR59" s="972"/>
      <c r="CS59" s="973"/>
      <c r="CT59" s="973"/>
      <c r="CU59" s="973"/>
      <c r="CV59" s="974"/>
      <c r="CW59" s="972"/>
      <c r="CX59" s="973"/>
      <c r="CY59" s="973"/>
      <c r="CZ59" s="973"/>
      <c r="DA59" s="974"/>
      <c r="DB59" s="972"/>
      <c r="DC59" s="973"/>
      <c r="DD59" s="973"/>
      <c r="DE59" s="973"/>
      <c r="DF59" s="974"/>
      <c r="DG59" s="972"/>
      <c r="DH59" s="973"/>
      <c r="DI59" s="973"/>
      <c r="DJ59" s="973"/>
      <c r="DK59" s="974"/>
      <c r="DL59" s="972"/>
      <c r="DM59" s="973"/>
      <c r="DN59" s="973"/>
      <c r="DO59" s="973"/>
      <c r="DP59" s="974"/>
      <c r="DQ59" s="972"/>
      <c r="DR59" s="973"/>
      <c r="DS59" s="973"/>
      <c r="DT59" s="973"/>
      <c r="DU59" s="974"/>
      <c r="DV59" s="975"/>
      <c r="DW59" s="976"/>
      <c r="DX59" s="976"/>
      <c r="DY59" s="976"/>
      <c r="DZ59" s="977"/>
      <c r="EA59" s="89"/>
    </row>
    <row r="60" spans="1:131" ht="26.25" customHeight="1" x14ac:dyDescent="0.2">
      <c r="A60" s="98">
        <v>33</v>
      </c>
      <c r="B60" s="1005"/>
      <c r="C60" s="1006"/>
      <c r="D60" s="1006"/>
      <c r="E60" s="1006"/>
      <c r="F60" s="1006"/>
      <c r="G60" s="1006"/>
      <c r="H60" s="1006"/>
      <c r="I60" s="1006"/>
      <c r="J60" s="1006"/>
      <c r="K60" s="1006"/>
      <c r="L60" s="1006"/>
      <c r="M60" s="1006"/>
      <c r="N60" s="1006"/>
      <c r="O60" s="1006"/>
      <c r="P60" s="1007"/>
      <c r="Q60" s="1008"/>
      <c r="R60" s="1000"/>
      <c r="S60" s="1000"/>
      <c r="T60" s="1000"/>
      <c r="U60" s="1000"/>
      <c r="V60" s="1000"/>
      <c r="W60" s="1000"/>
      <c r="X60" s="1000"/>
      <c r="Y60" s="1000"/>
      <c r="Z60" s="1000"/>
      <c r="AA60" s="1000"/>
      <c r="AB60" s="1000"/>
      <c r="AC60" s="1000"/>
      <c r="AD60" s="1000"/>
      <c r="AE60" s="1009"/>
      <c r="AF60" s="1010"/>
      <c r="AG60" s="1011"/>
      <c r="AH60" s="1011"/>
      <c r="AI60" s="1011"/>
      <c r="AJ60" s="1012"/>
      <c r="AK60" s="999"/>
      <c r="AL60" s="1000"/>
      <c r="AM60" s="1000"/>
      <c r="AN60" s="1000"/>
      <c r="AO60" s="1000"/>
      <c r="AP60" s="1000"/>
      <c r="AQ60" s="1000"/>
      <c r="AR60" s="1000"/>
      <c r="AS60" s="1000"/>
      <c r="AT60" s="1000"/>
      <c r="AU60" s="1000"/>
      <c r="AV60" s="1000"/>
      <c r="AW60" s="1000"/>
      <c r="AX60" s="1000"/>
      <c r="AY60" s="1000"/>
      <c r="AZ60" s="1001"/>
      <c r="BA60" s="1001"/>
      <c r="BB60" s="1001"/>
      <c r="BC60" s="1001"/>
      <c r="BD60" s="1001"/>
      <c r="BE60" s="947"/>
      <c r="BF60" s="947"/>
      <c r="BG60" s="947"/>
      <c r="BH60" s="947"/>
      <c r="BI60" s="948"/>
      <c r="BJ60" s="91"/>
      <c r="BK60" s="91"/>
      <c r="BL60" s="91"/>
      <c r="BM60" s="91"/>
      <c r="BN60" s="91"/>
      <c r="BO60" s="101"/>
      <c r="BP60" s="101"/>
      <c r="BQ60" s="98">
        <v>54</v>
      </c>
      <c r="BR60" s="99"/>
      <c r="BS60" s="975"/>
      <c r="BT60" s="976"/>
      <c r="BU60" s="976"/>
      <c r="BV60" s="976"/>
      <c r="BW60" s="976"/>
      <c r="BX60" s="976"/>
      <c r="BY60" s="976"/>
      <c r="BZ60" s="976"/>
      <c r="CA60" s="976"/>
      <c r="CB60" s="976"/>
      <c r="CC60" s="976"/>
      <c r="CD60" s="976"/>
      <c r="CE60" s="976"/>
      <c r="CF60" s="976"/>
      <c r="CG60" s="991"/>
      <c r="CH60" s="972"/>
      <c r="CI60" s="973"/>
      <c r="CJ60" s="973"/>
      <c r="CK60" s="973"/>
      <c r="CL60" s="974"/>
      <c r="CM60" s="972"/>
      <c r="CN60" s="973"/>
      <c r="CO60" s="973"/>
      <c r="CP60" s="973"/>
      <c r="CQ60" s="974"/>
      <c r="CR60" s="972"/>
      <c r="CS60" s="973"/>
      <c r="CT60" s="973"/>
      <c r="CU60" s="973"/>
      <c r="CV60" s="974"/>
      <c r="CW60" s="972"/>
      <c r="CX60" s="973"/>
      <c r="CY60" s="973"/>
      <c r="CZ60" s="973"/>
      <c r="DA60" s="974"/>
      <c r="DB60" s="972"/>
      <c r="DC60" s="973"/>
      <c r="DD60" s="973"/>
      <c r="DE60" s="973"/>
      <c r="DF60" s="974"/>
      <c r="DG60" s="972"/>
      <c r="DH60" s="973"/>
      <c r="DI60" s="973"/>
      <c r="DJ60" s="973"/>
      <c r="DK60" s="974"/>
      <c r="DL60" s="972"/>
      <c r="DM60" s="973"/>
      <c r="DN60" s="973"/>
      <c r="DO60" s="973"/>
      <c r="DP60" s="974"/>
      <c r="DQ60" s="972"/>
      <c r="DR60" s="973"/>
      <c r="DS60" s="973"/>
      <c r="DT60" s="973"/>
      <c r="DU60" s="974"/>
      <c r="DV60" s="975"/>
      <c r="DW60" s="976"/>
      <c r="DX60" s="976"/>
      <c r="DY60" s="976"/>
      <c r="DZ60" s="977"/>
      <c r="EA60" s="89"/>
    </row>
    <row r="61" spans="1:131" ht="26.25" customHeight="1" thickBot="1" x14ac:dyDescent="0.25">
      <c r="A61" s="98">
        <v>34</v>
      </c>
      <c r="B61" s="1005"/>
      <c r="C61" s="1006"/>
      <c r="D61" s="1006"/>
      <c r="E61" s="1006"/>
      <c r="F61" s="1006"/>
      <c r="G61" s="1006"/>
      <c r="H61" s="1006"/>
      <c r="I61" s="1006"/>
      <c r="J61" s="1006"/>
      <c r="K61" s="1006"/>
      <c r="L61" s="1006"/>
      <c r="M61" s="1006"/>
      <c r="N61" s="1006"/>
      <c r="O61" s="1006"/>
      <c r="P61" s="1007"/>
      <c r="Q61" s="1008"/>
      <c r="R61" s="1000"/>
      <c r="S61" s="1000"/>
      <c r="T61" s="1000"/>
      <c r="U61" s="1000"/>
      <c r="V61" s="1000"/>
      <c r="W61" s="1000"/>
      <c r="X61" s="1000"/>
      <c r="Y61" s="1000"/>
      <c r="Z61" s="1000"/>
      <c r="AA61" s="1000"/>
      <c r="AB61" s="1000"/>
      <c r="AC61" s="1000"/>
      <c r="AD61" s="1000"/>
      <c r="AE61" s="1009"/>
      <c r="AF61" s="1010"/>
      <c r="AG61" s="1011"/>
      <c r="AH61" s="1011"/>
      <c r="AI61" s="1011"/>
      <c r="AJ61" s="1012"/>
      <c r="AK61" s="999"/>
      <c r="AL61" s="1000"/>
      <c r="AM61" s="1000"/>
      <c r="AN61" s="1000"/>
      <c r="AO61" s="1000"/>
      <c r="AP61" s="1000"/>
      <c r="AQ61" s="1000"/>
      <c r="AR61" s="1000"/>
      <c r="AS61" s="1000"/>
      <c r="AT61" s="1000"/>
      <c r="AU61" s="1000"/>
      <c r="AV61" s="1000"/>
      <c r="AW61" s="1000"/>
      <c r="AX61" s="1000"/>
      <c r="AY61" s="1000"/>
      <c r="AZ61" s="1001"/>
      <c r="BA61" s="1001"/>
      <c r="BB61" s="1001"/>
      <c r="BC61" s="1001"/>
      <c r="BD61" s="1001"/>
      <c r="BE61" s="947"/>
      <c r="BF61" s="947"/>
      <c r="BG61" s="947"/>
      <c r="BH61" s="947"/>
      <c r="BI61" s="948"/>
      <c r="BJ61" s="91"/>
      <c r="BK61" s="91"/>
      <c r="BL61" s="91"/>
      <c r="BM61" s="91"/>
      <c r="BN61" s="91"/>
      <c r="BO61" s="101"/>
      <c r="BP61" s="101"/>
      <c r="BQ61" s="98">
        <v>55</v>
      </c>
      <c r="BR61" s="99"/>
      <c r="BS61" s="975"/>
      <c r="BT61" s="976"/>
      <c r="BU61" s="976"/>
      <c r="BV61" s="976"/>
      <c r="BW61" s="976"/>
      <c r="BX61" s="976"/>
      <c r="BY61" s="976"/>
      <c r="BZ61" s="976"/>
      <c r="CA61" s="976"/>
      <c r="CB61" s="976"/>
      <c r="CC61" s="976"/>
      <c r="CD61" s="976"/>
      <c r="CE61" s="976"/>
      <c r="CF61" s="976"/>
      <c r="CG61" s="991"/>
      <c r="CH61" s="972"/>
      <c r="CI61" s="973"/>
      <c r="CJ61" s="973"/>
      <c r="CK61" s="973"/>
      <c r="CL61" s="974"/>
      <c r="CM61" s="972"/>
      <c r="CN61" s="973"/>
      <c r="CO61" s="973"/>
      <c r="CP61" s="973"/>
      <c r="CQ61" s="974"/>
      <c r="CR61" s="972"/>
      <c r="CS61" s="973"/>
      <c r="CT61" s="973"/>
      <c r="CU61" s="973"/>
      <c r="CV61" s="974"/>
      <c r="CW61" s="972"/>
      <c r="CX61" s="973"/>
      <c r="CY61" s="973"/>
      <c r="CZ61" s="973"/>
      <c r="DA61" s="974"/>
      <c r="DB61" s="972"/>
      <c r="DC61" s="973"/>
      <c r="DD61" s="973"/>
      <c r="DE61" s="973"/>
      <c r="DF61" s="974"/>
      <c r="DG61" s="972"/>
      <c r="DH61" s="973"/>
      <c r="DI61" s="973"/>
      <c r="DJ61" s="973"/>
      <c r="DK61" s="974"/>
      <c r="DL61" s="972"/>
      <c r="DM61" s="973"/>
      <c r="DN61" s="973"/>
      <c r="DO61" s="973"/>
      <c r="DP61" s="974"/>
      <c r="DQ61" s="972"/>
      <c r="DR61" s="973"/>
      <c r="DS61" s="973"/>
      <c r="DT61" s="973"/>
      <c r="DU61" s="974"/>
      <c r="DV61" s="975"/>
      <c r="DW61" s="976"/>
      <c r="DX61" s="976"/>
      <c r="DY61" s="976"/>
      <c r="DZ61" s="977"/>
      <c r="EA61" s="89"/>
    </row>
    <row r="62" spans="1:131" ht="26.25" customHeight="1" x14ac:dyDescent="0.2">
      <c r="A62" s="98">
        <v>35</v>
      </c>
      <c r="B62" s="1005"/>
      <c r="C62" s="1006"/>
      <c r="D62" s="1006"/>
      <c r="E62" s="1006"/>
      <c r="F62" s="1006"/>
      <c r="G62" s="1006"/>
      <c r="H62" s="1006"/>
      <c r="I62" s="1006"/>
      <c r="J62" s="1006"/>
      <c r="K62" s="1006"/>
      <c r="L62" s="1006"/>
      <c r="M62" s="1006"/>
      <c r="N62" s="1006"/>
      <c r="O62" s="1006"/>
      <c r="P62" s="1007"/>
      <c r="Q62" s="1008"/>
      <c r="R62" s="1000"/>
      <c r="S62" s="1000"/>
      <c r="T62" s="1000"/>
      <c r="U62" s="1000"/>
      <c r="V62" s="1000"/>
      <c r="W62" s="1000"/>
      <c r="X62" s="1000"/>
      <c r="Y62" s="1000"/>
      <c r="Z62" s="1000"/>
      <c r="AA62" s="1000"/>
      <c r="AB62" s="1000"/>
      <c r="AC62" s="1000"/>
      <c r="AD62" s="1000"/>
      <c r="AE62" s="1009"/>
      <c r="AF62" s="1010"/>
      <c r="AG62" s="1011"/>
      <c r="AH62" s="1011"/>
      <c r="AI62" s="1011"/>
      <c r="AJ62" s="1012"/>
      <c r="AK62" s="999"/>
      <c r="AL62" s="1000"/>
      <c r="AM62" s="1000"/>
      <c r="AN62" s="1000"/>
      <c r="AO62" s="1000"/>
      <c r="AP62" s="1000"/>
      <c r="AQ62" s="1000"/>
      <c r="AR62" s="1000"/>
      <c r="AS62" s="1000"/>
      <c r="AT62" s="1000"/>
      <c r="AU62" s="1000"/>
      <c r="AV62" s="1000"/>
      <c r="AW62" s="1000"/>
      <c r="AX62" s="1000"/>
      <c r="AY62" s="1000"/>
      <c r="AZ62" s="1001"/>
      <c r="BA62" s="1001"/>
      <c r="BB62" s="1001"/>
      <c r="BC62" s="1001"/>
      <c r="BD62" s="1001"/>
      <c r="BE62" s="947"/>
      <c r="BF62" s="947"/>
      <c r="BG62" s="947"/>
      <c r="BH62" s="947"/>
      <c r="BI62" s="948"/>
      <c r="BJ62" s="1002" t="s">
        <v>350</v>
      </c>
      <c r="BK62" s="1003"/>
      <c r="BL62" s="1003"/>
      <c r="BM62" s="1003"/>
      <c r="BN62" s="1004"/>
      <c r="BO62" s="101"/>
      <c r="BP62" s="101"/>
      <c r="BQ62" s="98">
        <v>56</v>
      </c>
      <c r="BR62" s="99"/>
      <c r="BS62" s="975"/>
      <c r="BT62" s="976"/>
      <c r="BU62" s="976"/>
      <c r="BV62" s="976"/>
      <c r="BW62" s="976"/>
      <c r="BX62" s="976"/>
      <c r="BY62" s="976"/>
      <c r="BZ62" s="976"/>
      <c r="CA62" s="976"/>
      <c r="CB62" s="976"/>
      <c r="CC62" s="976"/>
      <c r="CD62" s="976"/>
      <c r="CE62" s="976"/>
      <c r="CF62" s="976"/>
      <c r="CG62" s="991"/>
      <c r="CH62" s="972"/>
      <c r="CI62" s="973"/>
      <c r="CJ62" s="973"/>
      <c r="CK62" s="973"/>
      <c r="CL62" s="974"/>
      <c r="CM62" s="972"/>
      <c r="CN62" s="973"/>
      <c r="CO62" s="973"/>
      <c r="CP62" s="973"/>
      <c r="CQ62" s="974"/>
      <c r="CR62" s="972"/>
      <c r="CS62" s="973"/>
      <c r="CT62" s="973"/>
      <c r="CU62" s="973"/>
      <c r="CV62" s="974"/>
      <c r="CW62" s="972"/>
      <c r="CX62" s="973"/>
      <c r="CY62" s="973"/>
      <c r="CZ62" s="973"/>
      <c r="DA62" s="974"/>
      <c r="DB62" s="972"/>
      <c r="DC62" s="973"/>
      <c r="DD62" s="973"/>
      <c r="DE62" s="973"/>
      <c r="DF62" s="974"/>
      <c r="DG62" s="972"/>
      <c r="DH62" s="973"/>
      <c r="DI62" s="973"/>
      <c r="DJ62" s="973"/>
      <c r="DK62" s="974"/>
      <c r="DL62" s="972"/>
      <c r="DM62" s="973"/>
      <c r="DN62" s="973"/>
      <c r="DO62" s="973"/>
      <c r="DP62" s="974"/>
      <c r="DQ62" s="972"/>
      <c r="DR62" s="973"/>
      <c r="DS62" s="973"/>
      <c r="DT62" s="973"/>
      <c r="DU62" s="974"/>
      <c r="DV62" s="975"/>
      <c r="DW62" s="976"/>
      <c r="DX62" s="976"/>
      <c r="DY62" s="976"/>
      <c r="DZ62" s="977"/>
      <c r="EA62" s="89"/>
    </row>
    <row r="63" spans="1:131" ht="26.25" customHeight="1" thickBot="1" x14ac:dyDescent="0.25">
      <c r="A63" s="100" t="s">
        <v>329</v>
      </c>
      <c r="B63" s="912" t="s">
        <v>351</v>
      </c>
      <c r="C63" s="913"/>
      <c r="D63" s="913"/>
      <c r="E63" s="913"/>
      <c r="F63" s="913"/>
      <c r="G63" s="913"/>
      <c r="H63" s="913"/>
      <c r="I63" s="913"/>
      <c r="J63" s="913"/>
      <c r="K63" s="913"/>
      <c r="L63" s="913"/>
      <c r="M63" s="913"/>
      <c r="N63" s="913"/>
      <c r="O63" s="913"/>
      <c r="P63" s="923"/>
      <c r="Q63" s="937"/>
      <c r="R63" s="938"/>
      <c r="S63" s="938"/>
      <c r="T63" s="938"/>
      <c r="U63" s="938"/>
      <c r="V63" s="938"/>
      <c r="W63" s="938"/>
      <c r="X63" s="938"/>
      <c r="Y63" s="938"/>
      <c r="Z63" s="938"/>
      <c r="AA63" s="938"/>
      <c r="AB63" s="938"/>
      <c r="AC63" s="938"/>
      <c r="AD63" s="938"/>
      <c r="AE63" s="995"/>
      <c r="AF63" s="996">
        <v>1284</v>
      </c>
      <c r="AG63" s="934"/>
      <c r="AH63" s="934"/>
      <c r="AI63" s="934"/>
      <c r="AJ63" s="997"/>
      <c r="AK63" s="998"/>
      <c r="AL63" s="938"/>
      <c r="AM63" s="938"/>
      <c r="AN63" s="938"/>
      <c r="AO63" s="938"/>
      <c r="AP63" s="934"/>
      <c r="AQ63" s="934"/>
      <c r="AR63" s="934"/>
      <c r="AS63" s="934"/>
      <c r="AT63" s="934"/>
      <c r="AU63" s="934"/>
      <c r="AV63" s="934"/>
      <c r="AW63" s="934"/>
      <c r="AX63" s="934"/>
      <c r="AY63" s="934"/>
      <c r="AZ63" s="992"/>
      <c r="BA63" s="992"/>
      <c r="BB63" s="992"/>
      <c r="BC63" s="992"/>
      <c r="BD63" s="992"/>
      <c r="BE63" s="935"/>
      <c r="BF63" s="935"/>
      <c r="BG63" s="935"/>
      <c r="BH63" s="935"/>
      <c r="BI63" s="936"/>
      <c r="BJ63" s="993" t="s">
        <v>64</v>
      </c>
      <c r="BK63" s="928"/>
      <c r="BL63" s="928"/>
      <c r="BM63" s="928"/>
      <c r="BN63" s="994"/>
      <c r="BO63" s="101"/>
      <c r="BP63" s="101"/>
      <c r="BQ63" s="98">
        <v>57</v>
      </c>
      <c r="BR63" s="99"/>
      <c r="BS63" s="975"/>
      <c r="BT63" s="976"/>
      <c r="BU63" s="976"/>
      <c r="BV63" s="976"/>
      <c r="BW63" s="976"/>
      <c r="BX63" s="976"/>
      <c r="BY63" s="976"/>
      <c r="BZ63" s="976"/>
      <c r="CA63" s="976"/>
      <c r="CB63" s="976"/>
      <c r="CC63" s="976"/>
      <c r="CD63" s="976"/>
      <c r="CE63" s="976"/>
      <c r="CF63" s="976"/>
      <c r="CG63" s="991"/>
      <c r="CH63" s="972"/>
      <c r="CI63" s="973"/>
      <c r="CJ63" s="973"/>
      <c r="CK63" s="973"/>
      <c r="CL63" s="974"/>
      <c r="CM63" s="972"/>
      <c r="CN63" s="973"/>
      <c r="CO63" s="973"/>
      <c r="CP63" s="973"/>
      <c r="CQ63" s="974"/>
      <c r="CR63" s="972"/>
      <c r="CS63" s="973"/>
      <c r="CT63" s="973"/>
      <c r="CU63" s="973"/>
      <c r="CV63" s="974"/>
      <c r="CW63" s="972"/>
      <c r="CX63" s="973"/>
      <c r="CY63" s="973"/>
      <c r="CZ63" s="973"/>
      <c r="DA63" s="974"/>
      <c r="DB63" s="972"/>
      <c r="DC63" s="973"/>
      <c r="DD63" s="973"/>
      <c r="DE63" s="973"/>
      <c r="DF63" s="974"/>
      <c r="DG63" s="972"/>
      <c r="DH63" s="973"/>
      <c r="DI63" s="973"/>
      <c r="DJ63" s="973"/>
      <c r="DK63" s="974"/>
      <c r="DL63" s="972"/>
      <c r="DM63" s="973"/>
      <c r="DN63" s="973"/>
      <c r="DO63" s="973"/>
      <c r="DP63" s="974"/>
      <c r="DQ63" s="972"/>
      <c r="DR63" s="973"/>
      <c r="DS63" s="973"/>
      <c r="DT63" s="973"/>
      <c r="DU63" s="974"/>
      <c r="DV63" s="975"/>
      <c r="DW63" s="976"/>
      <c r="DX63" s="976"/>
      <c r="DY63" s="976"/>
      <c r="DZ63" s="977"/>
      <c r="EA63" s="89"/>
    </row>
    <row r="64" spans="1:131" ht="26.25" customHeight="1" x14ac:dyDescent="0.2">
      <c r="A64" s="101"/>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1"/>
      <c r="AV64" s="101"/>
      <c r="AW64" s="101"/>
      <c r="AX64" s="101"/>
      <c r="AY64" s="101"/>
      <c r="AZ64" s="101"/>
      <c r="BA64" s="101"/>
      <c r="BB64" s="101"/>
      <c r="BC64" s="101"/>
      <c r="BD64" s="101"/>
      <c r="BE64" s="101"/>
      <c r="BF64" s="101"/>
      <c r="BG64" s="101"/>
      <c r="BH64" s="101"/>
      <c r="BI64" s="101"/>
      <c r="BJ64" s="101"/>
      <c r="BK64" s="101"/>
      <c r="BL64" s="101"/>
      <c r="BM64" s="101"/>
      <c r="BN64" s="101"/>
      <c r="BO64" s="101"/>
      <c r="BP64" s="101"/>
      <c r="BQ64" s="98">
        <v>58</v>
      </c>
      <c r="BR64" s="99"/>
      <c r="BS64" s="975"/>
      <c r="BT64" s="976"/>
      <c r="BU64" s="976"/>
      <c r="BV64" s="976"/>
      <c r="BW64" s="976"/>
      <c r="BX64" s="976"/>
      <c r="BY64" s="976"/>
      <c r="BZ64" s="976"/>
      <c r="CA64" s="976"/>
      <c r="CB64" s="976"/>
      <c r="CC64" s="976"/>
      <c r="CD64" s="976"/>
      <c r="CE64" s="976"/>
      <c r="CF64" s="976"/>
      <c r="CG64" s="991"/>
      <c r="CH64" s="972"/>
      <c r="CI64" s="973"/>
      <c r="CJ64" s="973"/>
      <c r="CK64" s="973"/>
      <c r="CL64" s="974"/>
      <c r="CM64" s="972"/>
      <c r="CN64" s="973"/>
      <c r="CO64" s="973"/>
      <c r="CP64" s="973"/>
      <c r="CQ64" s="974"/>
      <c r="CR64" s="972"/>
      <c r="CS64" s="973"/>
      <c r="CT64" s="973"/>
      <c r="CU64" s="973"/>
      <c r="CV64" s="974"/>
      <c r="CW64" s="972"/>
      <c r="CX64" s="973"/>
      <c r="CY64" s="973"/>
      <c r="CZ64" s="973"/>
      <c r="DA64" s="974"/>
      <c r="DB64" s="972"/>
      <c r="DC64" s="973"/>
      <c r="DD64" s="973"/>
      <c r="DE64" s="973"/>
      <c r="DF64" s="974"/>
      <c r="DG64" s="972"/>
      <c r="DH64" s="973"/>
      <c r="DI64" s="973"/>
      <c r="DJ64" s="973"/>
      <c r="DK64" s="974"/>
      <c r="DL64" s="972"/>
      <c r="DM64" s="973"/>
      <c r="DN64" s="973"/>
      <c r="DO64" s="973"/>
      <c r="DP64" s="974"/>
      <c r="DQ64" s="972"/>
      <c r="DR64" s="973"/>
      <c r="DS64" s="973"/>
      <c r="DT64" s="973"/>
      <c r="DU64" s="974"/>
      <c r="DV64" s="975"/>
      <c r="DW64" s="976"/>
      <c r="DX64" s="976"/>
      <c r="DY64" s="976"/>
      <c r="DZ64" s="977"/>
      <c r="EA64" s="89"/>
    </row>
    <row r="65" spans="1:131" ht="26.25" customHeight="1" thickBot="1" x14ac:dyDescent="0.25">
      <c r="A65" s="91" t="s">
        <v>352</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1"/>
      <c r="BF65" s="101"/>
      <c r="BG65" s="101"/>
      <c r="BH65" s="101"/>
      <c r="BI65" s="101"/>
      <c r="BJ65" s="101"/>
      <c r="BK65" s="101"/>
      <c r="BL65" s="101"/>
      <c r="BM65" s="101"/>
      <c r="BN65" s="101"/>
      <c r="BO65" s="101"/>
      <c r="BP65" s="101"/>
      <c r="BQ65" s="98">
        <v>59</v>
      </c>
      <c r="BR65" s="99"/>
      <c r="BS65" s="975"/>
      <c r="BT65" s="976"/>
      <c r="BU65" s="976"/>
      <c r="BV65" s="976"/>
      <c r="BW65" s="976"/>
      <c r="BX65" s="976"/>
      <c r="BY65" s="976"/>
      <c r="BZ65" s="976"/>
      <c r="CA65" s="976"/>
      <c r="CB65" s="976"/>
      <c r="CC65" s="976"/>
      <c r="CD65" s="976"/>
      <c r="CE65" s="976"/>
      <c r="CF65" s="976"/>
      <c r="CG65" s="991"/>
      <c r="CH65" s="972"/>
      <c r="CI65" s="973"/>
      <c r="CJ65" s="973"/>
      <c r="CK65" s="973"/>
      <c r="CL65" s="974"/>
      <c r="CM65" s="972"/>
      <c r="CN65" s="973"/>
      <c r="CO65" s="973"/>
      <c r="CP65" s="973"/>
      <c r="CQ65" s="974"/>
      <c r="CR65" s="972"/>
      <c r="CS65" s="973"/>
      <c r="CT65" s="973"/>
      <c r="CU65" s="973"/>
      <c r="CV65" s="974"/>
      <c r="CW65" s="972"/>
      <c r="CX65" s="973"/>
      <c r="CY65" s="973"/>
      <c r="CZ65" s="973"/>
      <c r="DA65" s="974"/>
      <c r="DB65" s="972"/>
      <c r="DC65" s="973"/>
      <c r="DD65" s="973"/>
      <c r="DE65" s="973"/>
      <c r="DF65" s="974"/>
      <c r="DG65" s="972"/>
      <c r="DH65" s="973"/>
      <c r="DI65" s="973"/>
      <c r="DJ65" s="973"/>
      <c r="DK65" s="974"/>
      <c r="DL65" s="972"/>
      <c r="DM65" s="973"/>
      <c r="DN65" s="973"/>
      <c r="DO65" s="973"/>
      <c r="DP65" s="974"/>
      <c r="DQ65" s="972"/>
      <c r="DR65" s="973"/>
      <c r="DS65" s="973"/>
      <c r="DT65" s="973"/>
      <c r="DU65" s="974"/>
      <c r="DV65" s="975"/>
      <c r="DW65" s="976"/>
      <c r="DX65" s="976"/>
      <c r="DY65" s="976"/>
      <c r="DZ65" s="977"/>
      <c r="EA65" s="89"/>
    </row>
    <row r="66" spans="1:131" ht="26.25" customHeight="1" x14ac:dyDescent="0.2">
      <c r="A66" s="978" t="s">
        <v>353</v>
      </c>
      <c r="B66" s="979"/>
      <c r="C66" s="979"/>
      <c r="D66" s="979"/>
      <c r="E66" s="979"/>
      <c r="F66" s="979"/>
      <c r="G66" s="979"/>
      <c r="H66" s="979"/>
      <c r="I66" s="979"/>
      <c r="J66" s="979"/>
      <c r="K66" s="979"/>
      <c r="L66" s="979"/>
      <c r="M66" s="979"/>
      <c r="N66" s="979"/>
      <c r="O66" s="979"/>
      <c r="P66" s="980"/>
      <c r="Q66" s="964" t="s">
        <v>333</v>
      </c>
      <c r="R66" s="965"/>
      <c r="S66" s="965"/>
      <c r="T66" s="965"/>
      <c r="U66" s="966"/>
      <c r="V66" s="964" t="s">
        <v>334</v>
      </c>
      <c r="W66" s="965"/>
      <c r="X66" s="965"/>
      <c r="Y66" s="965"/>
      <c r="Z66" s="966"/>
      <c r="AA66" s="964" t="s">
        <v>335</v>
      </c>
      <c r="AB66" s="965"/>
      <c r="AC66" s="965"/>
      <c r="AD66" s="965"/>
      <c r="AE66" s="966"/>
      <c r="AF66" s="984" t="s">
        <v>336</v>
      </c>
      <c r="AG66" s="985"/>
      <c r="AH66" s="985"/>
      <c r="AI66" s="985"/>
      <c r="AJ66" s="986"/>
      <c r="AK66" s="964" t="s">
        <v>337</v>
      </c>
      <c r="AL66" s="979"/>
      <c r="AM66" s="979"/>
      <c r="AN66" s="979"/>
      <c r="AO66" s="980"/>
      <c r="AP66" s="964" t="s">
        <v>338</v>
      </c>
      <c r="AQ66" s="965"/>
      <c r="AR66" s="965"/>
      <c r="AS66" s="965"/>
      <c r="AT66" s="966"/>
      <c r="AU66" s="964" t="s">
        <v>354</v>
      </c>
      <c r="AV66" s="965"/>
      <c r="AW66" s="965"/>
      <c r="AX66" s="965"/>
      <c r="AY66" s="966"/>
      <c r="AZ66" s="964" t="s">
        <v>309</v>
      </c>
      <c r="BA66" s="965"/>
      <c r="BB66" s="965"/>
      <c r="BC66" s="965"/>
      <c r="BD66" s="970"/>
      <c r="BE66" s="101"/>
      <c r="BF66" s="101"/>
      <c r="BG66" s="101"/>
      <c r="BH66" s="101"/>
      <c r="BI66" s="101"/>
      <c r="BJ66" s="101"/>
      <c r="BK66" s="101"/>
      <c r="BL66" s="101"/>
      <c r="BM66" s="101"/>
      <c r="BN66" s="101"/>
      <c r="BO66" s="101"/>
      <c r="BP66" s="101"/>
      <c r="BQ66" s="98">
        <v>60</v>
      </c>
      <c r="BR66" s="103"/>
      <c r="BS66" s="920"/>
      <c r="BT66" s="921"/>
      <c r="BU66" s="921"/>
      <c r="BV66" s="921"/>
      <c r="BW66" s="921"/>
      <c r="BX66" s="921"/>
      <c r="BY66" s="921"/>
      <c r="BZ66" s="921"/>
      <c r="CA66" s="921"/>
      <c r="CB66" s="921"/>
      <c r="CC66" s="921"/>
      <c r="CD66" s="921"/>
      <c r="CE66" s="921"/>
      <c r="CF66" s="921"/>
      <c r="CG66" s="930"/>
      <c r="CH66" s="931"/>
      <c r="CI66" s="932"/>
      <c r="CJ66" s="932"/>
      <c r="CK66" s="932"/>
      <c r="CL66" s="933"/>
      <c r="CM66" s="931"/>
      <c r="CN66" s="932"/>
      <c r="CO66" s="932"/>
      <c r="CP66" s="932"/>
      <c r="CQ66" s="933"/>
      <c r="CR66" s="931"/>
      <c r="CS66" s="932"/>
      <c r="CT66" s="932"/>
      <c r="CU66" s="932"/>
      <c r="CV66" s="933"/>
      <c r="CW66" s="931"/>
      <c r="CX66" s="932"/>
      <c r="CY66" s="932"/>
      <c r="CZ66" s="932"/>
      <c r="DA66" s="933"/>
      <c r="DB66" s="931"/>
      <c r="DC66" s="932"/>
      <c r="DD66" s="932"/>
      <c r="DE66" s="932"/>
      <c r="DF66" s="933"/>
      <c r="DG66" s="931"/>
      <c r="DH66" s="932"/>
      <c r="DI66" s="932"/>
      <c r="DJ66" s="932"/>
      <c r="DK66" s="933"/>
      <c r="DL66" s="931"/>
      <c r="DM66" s="932"/>
      <c r="DN66" s="932"/>
      <c r="DO66" s="932"/>
      <c r="DP66" s="933"/>
      <c r="DQ66" s="931"/>
      <c r="DR66" s="932"/>
      <c r="DS66" s="932"/>
      <c r="DT66" s="932"/>
      <c r="DU66" s="933"/>
      <c r="DV66" s="920"/>
      <c r="DW66" s="921"/>
      <c r="DX66" s="921"/>
      <c r="DY66" s="921"/>
      <c r="DZ66" s="922"/>
      <c r="EA66" s="89"/>
    </row>
    <row r="67" spans="1:131" ht="26.25" customHeight="1" thickBot="1" x14ac:dyDescent="0.25">
      <c r="A67" s="981"/>
      <c r="B67" s="982"/>
      <c r="C67" s="982"/>
      <c r="D67" s="982"/>
      <c r="E67" s="982"/>
      <c r="F67" s="982"/>
      <c r="G67" s="982"/>
      <c r="H67" s="982"/>
      <c r="I67" s="982"/>
      <c r="J67" s="982"/>
      <c r="K67" s="982"/>
      <c r="L67" s="982"/>
      <c r="M67" s="982"/>
      <c r="N67" s="982"/>
      <c r="O67" s="982"/>
      <c r="P67" s="983"/>
      <c r="Q67" s="967"/>
      <c r="R67" s="968"/>
      <c r="S67" s="968"/>
      <c r="T67" s="968"/>
      <c r="U67" s="969"/>
      <c r="V67" s="967"/>
      <c r="W67" s="968"/>
      <c r="X67" s="968"/>
      <c r="Y67" s="968"/>
      <c r="Z67" s="969"/>
      <c r="AA67" s="967"/>
      <c r="AB67" s="968"/>
      <c r="AC67" s="968"/>
      <c r="AD67" s="968"/>
      <c r="AE67" s="969"/>
      <c r="AF67" s="987"/>
      <c r="AG67" s="988"/>
      <c r="AH67" s="988"/>
      <c r="AI67" s="988"/>
      <c r="AJ67" s="989"/>
      <c r="AK67" s="990"/>
      <c r="AL67" s="982"/>
      <c r="AM67" s="982"/>
      <c r="AN67" s="982"/>
      <c r="AO67" s="983"/>
      <c r="AP67" s="967"/>
      <c r="AQ67" s="968"/>
      <c r="AR67" s="968"/>
      <c r="AS67" s="968"/>
      <c r="AT67" s="969"/>
      <c r="AU67" s="967"/>
      <c r="AV67" s="968"/>
      <c r="AW67" s="968"/>
      <c r="AX67" s="968"/>
      <c r="AY67" s="969"/>
      <c r="AZ67" s="967"/>
      <c r="BA67" s="968"/>
      <c r="BB67" s="968"/>
      <c r="BC67" s="968"/>
      <c r="BD67" s="971"/>
      <c r="BE67" s="101"/>
      <c r="BF67" s="101"/>
      <c r="BG67" s="101"/>
      <c r="BH67" s="101"/>
      <c r="BI67" s="101"/>
      <c r="BJ67" s="101"/>
      <c r="BK67" s="101"/>
      <c r="BL67" s="101"/>
      <c r="BM67" s="101"/>
      <c r="BN67" s="101"/>
      <c r="BO67" s="101"/>
      <c r="BP67" s="101"/>
      <c r="BQ67" s="98">
        <v>61</v>
      </c>
      <c r="BR67" s="103"/>
      <c r="BS67" s="920"/>
      <c r="BT67" s="921"/>
      <c r="BU67" s="921"/>
      <c r="BV67" s="921"/>
      <c r="BW67" s="921"/>
      <c r="BX67" s="921"/>
      <c r="BY67" s="921"/>
      <c r="BZ67" s="921"/>
      <c r="CA67" s="921"/>
      <c r="CB67" s="921"/>
      <c r="CC67" s="921"/>
      <c r="CD67" s="921"/>
      <c r="CE67" s="921"/>
      <c r="CF67" s="921"/>
      <c r="CG67" s="930"/>
      <c r="CH67" s="931"/>
      <c r="CI67" s="932"/>
      <c r="CJ67" s="932"/>
      <c r="CK67" s="932"/>
      <c r="CL67" s="933"/>
      <c r="CM67" s="931"/>
      <c r="CN67" s="932"/>
      <c r="CO67" s="932"/>
      <c r="CP67" s="932"/>
      <c r="CQ67" s="933"/>
      <c r="CR67" s="931"/>
      <c r="CS67" s="932"/>
      <c r="CT67" s="932"/>
      <c r="CU67" s="932"/>
      <c r="CV67" s="933"/>
      <c r="CW67" s="931"/>
      <c r="CX67" s="932"/>
      <c r="CY67" s="932"/>
      <c r="CZ67" s="932"/>
      <c r="DA67" s="933"/>
      <c r="DB67" s="931"/>
      <c r="DC67" s="932"/>
      <c r="DD67" s="932"/>
      <c r="DE67" s="932"/>
      <c r="DF67" s="933"/>
      <c r="DG67" s="931"/>
      <c r="DH67" s="932"/>
      <c r="DI67" s="932"/>
      <c r="DJ67" s="932"/>
      <c r="DK67" s="933"/>
      <c r="DL67" s="931"/>
      <c r="DM67" s="932"/>
      <c r="DN67" s="932"/>
      <c r="DO67" s="932"/>
      <c r="DP67" s="933"/>
      <c r="DQ67" s="931"/>
      <c r="DR67" s="932"/>
      <c r="DS67" s="932"/>
      <c r="DT67" s="932"/>
      <c r="DU67" s="933"/>
      <c r="DV67" s="920"/>
      <c r="DW67" s="921"/>
      <c r="DX67" s="921"/>
      <c r="DY67" s="921"/>
      <c r="DZ67" s="922"/>
      <c r="EA67" s="89"/>
    </row>
    <row r="68" spans="1:131" ht="26.25" customHeight="1" thickTop="1" x14ac:dyDescent="0.2">
      <c r="A68" s="96">
        <v>1</v>
      </c>
      <c r="B68" s="960" t="s">
        <v>355</v>
      </c>
      <c r="C68" s="961"/>
      <c r="D68" s="961"/>
      <c r="E68" s="961"/>
      <c r="F68" s="961"/>
      <c r="G68" s="961"/>
      <c r="H68" s="961"/>
      <c r="I68" s="961"/>
      <c r="J68" s="961"/>
      <c r="K68" s="961"/>
      <c r="L68" s="961"/>
      <c r="M68" s="961"/>
      <c r="N68" s="961"/>
      <c r="O68" s="961"/>
      <c r="P68" s="962"/>
      <c r="Q68" s="963">
        <v>22</v>
      </c>
      <c r="R68" s="957"/>
      <c r="S68" s="957"/>
      <c r="T68" s="957"/>
      <c r="U68" s="957"/>
      <c r="V68" s="957">
        <v>20</v>
      </c>
      <c r="W68" s="957"/>
      <c r="X68" s="957"/>
      <c r="Y68" s="957"/>
      <c r="Z68" s="957"/>
      <c r="AA68" s="957">
        <v>2</v>
      </c>
      <c r="AB68" s="957"/>
      <c r="AC68" s="957"/>
      <c r="AD68" s="957"/>
      <c r="AE68" s="957"/>
      <c r="AF68" s="957">
        <v>2</v>
      </c>
      <c r="AG68" s="957"/>
      <c r="AH68" s="957"/>
      <c r="AI68" s="957"/>
      <c r="AJ68" s="957"/>
      <c r="AK68" s="957" t="s">
        <v>321</v>
      </c>
      <c r="AL68" s="957"/>
      <c r="AM68" s="957"/>
      <c r="AN68" s="957"/>
      <c r="AO68" s="957"/>
      <c r="AP68" s="957" t="s">
        <v>321</v>
      </c>
      <c r="AQ68" s="957"/>
      <c r="AR68" s="957"/>
      <c r="AS68" s="957"/>
      <c r="AT68" s="957"/>
      <c r="AU68" s="957" t="s">
        <v>321</v>
      </c>
      <c r="AV68" s="957"/>
      <c r="AW68" s="957"/>
      <c r="AX68" s="957"/>
      <c r="AY68" s="957"/>
      <c r="AZ68" s="958"/>
      <c r="BA68" s="958"/>
      <c r="BB68" s="958"/>
      <c r="BC68" s="958"/>
      <c r="BD68" s="959"/>
      <c r="BE68" s="101"/>
      <c r="BF68" s="101"/>
      <c r="BG68" s="101"/>
      <c r="BH68" s="101"/>
      <c r="BI68" s="101"/>
      <c r="BJ68" s="101"/>
      <c r="BK68" s="101"/>
      <c r="BL68" s="101"/>
      <c r="BM68" s="101"/>
      <c r="BN68" s="101"/>
      <c r="BO68" s="101"/>
      <c r="BP68" s="101"/>
      <c r="BQ68" s="98">
        <v>62</v>
      </c>
      <c r="BR68" s="103"/>
      <c r="BS68" s="920"/>
      <c r="BT68" s="921"/>
      <c r="BU68" s="921"/>
      <c r="BV68" s="921"/>
      <c r="BW68" s="921"/>
      <c r="BX68" s="921"/>
      <c r="BY68" s="921"/>
      <c r="BZ68" s="921"/>
      <c r="CA68" s="921"/>
      <c r="CB68" s="921"/>
      <c r="CC68" s="921"/>
      <c r="CD68" s="921"/>
      <c r="CE68" s="921"/>
      <c r="CF68" s="921"/>
      <c r="CG68" s="930"/>
      <c r="CH68" s="931"/>
      <c r="CI68" s="932"/>
      <c r="CJ68" s="932"/>
      <c r="CK68" s="932"/>
      <c r="CL68" s="933"/>
      <c r="CM68" s="931"/>
      <c r="CN68" s="932"/>
      <c r="CO68" s="932"/>
      <c r="CP68" s="932"/>
      <c r="CQ68" s="933"/>
      <c r="CR68" s="931"/>
      <c r="CS68" s="932"/>
      <c r="CT68" s="932"/>
      <c r="CU68" s="932"/>
      <c r="CV68" s="933"/>
      <c r="CW68" s="931"/>
      <c r="CX68" s="932"/>
      <c r="CY68" s="932"/>
      <c r="CZ68" s="932"/>
      <c r="DA68" s="933"/>
      <c r="DB68" s="931"/>
      <c r="DC68" s="932"/>
      <c r="DD68" s="932"/>
      <c r="DE68" s="932"/>
      <c r="DF68" s="933"/>
      <c r="DG68" s="931"/>
      <c r="DH68" s="932"/>
      <c r="DI68" s="932"/>
      <c r="DJ68" s="932"/>
      <c r="DK68" s="933"/>
      <c r="DL68" s="931"/>
      <c r="DM68" s="932"/>
      <c r="DN68" s="932"/>
      <c r="DO68" s="932"/>
      <c r="DP68" s="933"/>
      <c r="DQ68" s="931"/>
      <c r="DR68" s="932"/>
      <c r="DS68" s="932"/>
      <c r="DT68" s="932"/>
      <c r="DU68" s="933"/>
      <c r="DV68" s="920"/>
      <c r="DW68" s="921"/>
      <c r="DX68" s="921"/>
      <c r="DY68" s="921"/>
      <c r="DZ68" s="922"/>
      <c r="EA68" s="89"/>
    </row>
    <row r="69" spans="1:131" ht="26.25" customHeight="1" x14ac:dyDescent="0.2">
      <c r="A69" s="98">
        <v>2</v>
      </c>
      <c r="B69" s="949" t="s">
        <v>356</v>
      </c>
      <c r="C69" s="950"/>
      <c r="D69" s="950"/>
      <c r="E69" s="950"/>
      <c r="F69" s="950"/>
      <c r="G69" s="950"/>
      <c r="H69" s="950"/>
      <c r="I69" s="950"/>
      <c r="J69" s="950"/>
      <c r="K69" s="950"/>
      <c r="L69" s="950"/>
      <c r="M69" s="950"/>
      <c r="N69" s="950"/>
      <c r="O69" s="950"/>
      <c r="P69" s="951"/>
      <c r="Q69" s="952">
        <v>113</v>
      </c>
      <c r="R69" s="946"/>
      <c r="S69" s="946"/>
      <c r="T69" s="946"/>
      <c r="U69" s="946"/>
      <c r="V69" s="946">
        <v>107</v>
      </c>
      <c r="W69" s="946"/>
      <c r="X69" s="946"/>
      <c r="Y69" s="946"/>
      <c r="Z69" s="946"/>
      <c r="AA69" s="946">
        <v>6</v>
      </c>
      <c r="AB69" s="946"/>
      <c r="AC69" s="946"/>
      <c r="AD69" s="946"/>
      <c r="AE69" s="946"/>
      <c r="AF69" s="946">
        <v>6</v>
      </c>
      <c r="AG69" s="946"/>
      <c r="AH69" s="946"/>
      <c r="AI69" s="946"/>
      <c r="AJ69" s="946"/>
      <c r="AK69" s="946">
        <v>5</v>
      </c>
      <c r="AL69" s="946"/>
      <c r="AM69" s="946"/>
      <c r="AN69" s="946"/>
      <c r="AO69" s="946"/>
      <c r="AP69" s="946" t="s">
        <v>321</v>
      </c>
      <c r="AQ69" s="946"/>
      <c r="AR69" s="946"/>
      <c r="AS69" s="946"/>
      <c r="AT69" s="946"/>
      <c r="AU69" s="946" t="s">
        <v>321</v>
      </c>
      <c r="AV69" s="946"/>
      <c r="AW69" s="946"/>
      <c r="AX69" s="946"/>
      <c r="AY69" s="946"/>
      <c r="AZ69" s="947"/>
      <c r="BA69" s="947"/>
      <c r="BB69" s="947"/>
      <c r="BC69" s="947"/>
      <c r="BD69" s="948"/>
      <c r="BE69" s="101"/>
      <c r="BF69" s="101"/>
      <c r="BG69" s="101"/>
      <c r="BH69" s="101"/>
      <c r="BI69" s="101"/>
      <c r="BJ69" s="101"/>
      <c r="BK69" s="101"/>
      <c r="BL69" s="101"/>
      <c r="BM69" s="101"/>
      <c r="BN69" s="101"/>
      <c r="BO69" s="101"/>
      <c r="BP69" s="101"/>
      <c r="BQ69" s="98">
        <v>63</v>
      </c>
      <c r="BR69" s="103"/>
      <c r="BS69" s="920"/>
      <c r="BT69" s="921"/>
      <c r="BU69" s="921"/>
      <c r="BV69" s="921"/>
      <c r="BW69" s="921"/>
      <c r="BX69" s="921"/>
      <c r="BY69" s="921"/>
      <c r="BZ69" s="921"/>
      <c r="CA69" s="921"/>
      <c r="CB69" s="921"/>
      <c r="CC69" s="921"/>
      <c r="CD69" s="921"/>
      <c r="CE69" s="921"/>
      <c r="CF69" s="921"/>
      <c r="CG69" s="930"/>
      <c r="CH69" s="931"/>
      <c r="CI69" s="932"/>
      <c r="CJ69" s="932"/>
      <c r="CK69" s="932"/>
      <c r="CL69" s="933"/>
      <c r="CM69" s="931"/>
      <c r="CN69" s="932"/>
      <c r="CO69" s="932"/>
      <c r="CP69" s="932"/>
      <c r="CQ69" s="933"/>
      <c r="CR69" s="931"/>
      <c r="CS69" s="932"/>
      <c r="CT69" s="932"/>
      <c r="CU69" s="932"/>
      <c r="CV69" s="933"/>
      <c r="CW69" s="931"/>
      <c r="CX69" s="932"/>
      <c r="CY69" s="932"/>
      <c r="CZ69" s="932"/>
      <c r="DA69" s="933"/>
      <c r="DB69" s="931"/>
      <c r="DC69" s="932"/>
      <c r="DD69" s="932"/>
      <c r="DE69" s="932"/>
      <c r="DF69" s="933"/>
      <c r="DG69" s="931"/>
      <c r="DH69" s="932"/>
      <c r="DI69" s="932"/>
      <c r="DJ69" s="932"/>
      <c r="DK69" s="933"/>
      <c r="DL69" s="931"/>
      <c r="DM69" s="932"/>
      <c r="DN69" s="932"/>
      <c r="DO69" s="932"/>
      <c r="DP69" s="933"/>
      <c r="DQ69" s="931"/>
      <c r="DR69" s="932"/>
      <c r="DS69" s="932"/>
      <c r="DT69" s="932"/>
      <c r="DU69" s="933"/>
      <c r="DV69" s="920"/>
      <c r="DW69" s="921"/>
      <c r="DX69" s="921"/>
      <c r="DY69" s="921"/>
      <c r="DZ69" s="922"/>
      <c r="EA69" s="89"/>
    </row>
    <row r="70" spans="1:131" ht="26.25" customHeight="1" x14ac:dyDescent="0.2">
      <c r="A70" s="98">
        <v>3</v>
      </c>
      <c r="B70" s="949" t="s">
        <v>357</v>
      </c>
      <c r="C70" s="950"/>
      <c r="D70" s="950"/>
      <c r="E70" s="950"/>
      <c r="F70" s="950"/>
      <c r="G70" s="950"/>
      <c r="H70" s="950"/>
      <c r="I70" s="950"/>
      <c r="J70" s="950"/>
      <c r="K70" s="950"/>
      <c r="L70" s="950"/>
      <c r="M70" s="950"/>
      <c r="N70" s="950"/>
      <c r="O70" s="950"/>
      <c r="P70" s="951"/>
      <c r="Q70" s="952">
        <v>169552</v>
      </c>
      <c r="R70" s="946"/>
      <c r="S70" s="946"/>
      <c r="T70" s="946"/>
      <c r="U70" s="946"/>
      <c r="V70" s="946">
        <v>166609</v>
      </c>
      <c r="W70" s="946"/>
      <c r="X70" s="946"/>
      <c r="Y70" s="946"/>
      <c r="Z70" s="946"/>
      <c r="AA70" s="946">
        <v>2943</v>
      </c>
      <c r="AB70" s="946"/>
      <c r="AC70" s="946"/>
      <c r="AD70" s="946"/>
      <c r="AE70" s="946"/>
      <c r="AF70" s="946">
        <v>2943</v>
      </c>
      <c r="AG70" s="946"/>
      <c r="AH70" s="946"/>
      <c r="AI70" s="946"/>
      <c r="AJ70" s="946"/>
      <c r="AK70" s="946">
        <v>1308</v>
      </c>
      <c r="AL70" s="946"/>
      <c r="AM70" s="946"/>
      <c r="AN70" s="946"/>
      <c r="AO70" s="946"/>
      <c r="AP70" s="946" t="s">
        <v>321</v>
      </c>
      <c r="AQ70" s="946"/>
      <c r="AR70" s="946"/>
      <c r="AS70" s="946"/>
      <c r="AT70" s="946"/>
      <c r="AU70" s="946" t="s">
        <v>321</v>
      </c>
      <c r="AV70" s="946"/>
      <c r="AW70" s="946"/>
      <c r="AX70" s="946"/>
      <c r="AY70" s="946"/>
      <c r="AZ70" s="947"/>
      <c r="BA70" s="947"/>
      <c r="BB70" s="947"/>
      <c r="BC70" s="947"/>
      <c r="BD70" s="948"/>
      <c r="BE70" s="101"/>
      <c r="BF70" s="101"/>
      <c r="BG70" s="101"/>
      <c r="BH70" s="101"/>
      <c r="BI70" s="101"/>
      <c r="BJ70" s="101"/>
      <c r="BK70" s="101"/>
      <c r="BL70" s="101"/>
      <c r="BM70" s="101"/>
      <c r="BN70" s="101"/>
      <c r="BO70" s="101"/>
      <c r="BP70" s="101"/>
      <c r="BQ70" s="98">
        <v>64</v>
      </c>
      <c r="BR70" s="103"/>
      <c r="BS70" s="920"/>
      <c r="BT70" s="921"/>
      <c r="BU70" s="921"/>
      <c r="BV70" s="921"/>
      <c r="BW70" s="921"/>
      <c r="BX70" s="921"/>
      <c r="BY70" s="921"/>
      <c r="BZ70" s="921"/>
      <c r="CA70" s="921"/>
      <c r="CB70" s="921"/>
      <c r="CC70" s="921"/>
      <c r="CD70" s="921"/>
      <c r="CE70" s="921"/>
      <c r="CF70" s="921"/>
      <c r="CG70" s="930"/>
      <c r="CH70" s="931"/>
      <c r="CI70" s="932"/>
      <c r="CJ70" s="932"/>
      <c r="CK70" s="932"/>
      <c r="CL70" s="933"/>
      <c r="CM70" s="931"/>
      <c r="CN70" s="932"/>
      <c r="CO70" s="932"/>
      <c r="CP70" s="932"/>
      <c r="CQ70" s="933"/>
      <c r="CR70" s="931"/>
      <c r="CS70" s="932"/>
      <c r="CT70" s="932"/>
      <c r="CU70" s="932"/>
      <c r="CV70" s="933"/>
      <c r="CW70" s="931"/>
      <c r="CX70" s="932"/>
      <c r="CY70" s="932"/>
      <c r="CZ70" s="932"/>
      <c r="DA70" s="933"/>
      <c r="DB70" s="931"/>
      <c r="DC70" s="932"/>
      <c r="DD70" s="932"/>
      <c r="DE70" s="932"/>
      <c r="DF70" s="933"/>
      <c r="DG70" s="931"/>
      <c r="DH70" s="932"/>
      <c r="DI70" s="932"/>
      <c r="DJ70" s="932"/>
      <c r="DK70" s="933"/>
      <c r="DL70" s="931"/>
      <c r="DM70" s="932"/>
      <c r="DN70" s="932"/>
      <c r="DO70" s="932"/>
      <c r="DP70" s="933"/>
      <c r="DQ70" s="931"/>
      <c r="DR70" s="932"/>
      <c r="DS70" s="932"/>
      <c r="DT70" s="932"/>
      <c r="DU70" s="933"/>
      <c r="DV70" s="920"/>
      <c r="DW70" s="921"/>
      <c r="DX70" s="921"/>
      <c r="DY70" s="921"/>
      <c r="DZ70" s="922"/>
      <c r="EA70" s="89"/>
    </row>
    <row r="71" spans="1:131" ht="26.25" customHeight="1" x14ac:dyDescent="0.2">
      <c r="A71" s="98">
        <v>4</v>
      </c>
      <c r="B71" s="949" t="s">
        <v>358</v>
      </c>
      <c r="C71" s="950"/>
      <c r="D71" s="950"/>
      <c r="E71" s="950"/>
      <c r="F71" s="950"/>
      <c r="G71" s="950"/>
      <c r="H71" s="950"/>
      <c r="I71" s="950"/>
      <c r="J71" s="950"/>
      <c r="K71" s="950"/>
      <c r="L71" s="950"/>
      <c r="M71" s="950"/>
      <c r="N71" s="950"/>
      <c r="O71" s="950"/>
      <c r="P71" s="951"/>
      <c r="Q71" s="952">
        <v>1446</v>
      </c>
      <c r="R71" s="946"/>
      <c r="S71" s="946"/>
      <c r="T71" s="946"/>
      <c r="U71" s="946"/>
      <c r="V71" s="946">
        <v>1333</v>
      </c>
      <c r="W71" s="946"/>
      <c r="X71" s="946"/>
      <c r="Y71" s="946"/>
      <c r="Z71" s="946"/>
      <c r="AA71" s="946">
        <v>113</v>
      </c>
      <c r="AB71" s="946"/>
      <c r="AC71" s="946"/>
      <c r="AD71" s="946"/>
      <c r="AE71" s="946"/>
      <c r="AF71" s="946">
        <v>113</v>
      </c>
      <c r="AG71" s="946"/>
      <c r="AH71" s="946"/>
      <c r="AI71" s="946"/>
      <c r="AJ71" s="946"/>
      <c r="AK71" s="946">
        <v>329</v>
      </c>
      <c r="AL71" s="946"/>
      <c r="AM71" s="946"/>
      <c r="AN71" s="946"/>
      <c r="AO71" s="946"/>
      <c r="AP71" s="946">
        <v>94</v>
      </c>
      <c r="AQ71" s="946"/>
      <c r="AR71" s="946"/>
      <c r="AS71" s="946"/>
      <c r="AT71" s="946"/>
      <c r="AU71" s="946">
        <v>26</v>
      </c>
      <c r="AV71" s="946"/>
      <c r="AW71" s="946"/>
      <c r="AX71" s="946"/>
      <c r="AY71" s="946"/>
      <c r="AZ71" s="947"/>
      <c r="BA71" s="947"/>
      <c r="BB71" s="947"/>
      <c r="BC71" s="947"/>
      <c r="BD71" s="948"/>
      <c r="BE71" s="101"/>
      <c r="BF71" s="101"/>
      <c r="BG71" s="101"/>
      <c r="BH71" s="101"/>
      <c r="BI71" s="101"/>
      <c r="BJ71" s="101"/>
      <c r="BK71" s="101"/>
      <c r="BL71" s="101"/>
      <c r="BM71" s="101"/>
      <c r="BN71" s="101"/>
      <c r="BO71" s="101"/>
      <c r="BP71" s="101"/>
      <c r="BQ71" s="98">
        <v>65</v>
      </c>
      <c r="BR71" s="103"/>
      <c r="BS71" s="920"/>
      <c r="BT71" s="921"/>
      <c r="BU71" s="921"/>
      <c r="BV71" s="921"/>
      <c r="BW71" s="921"/>
      <c r="BX71" s="921"/>
      <c r="BY71" s="921"/>
      <c r="BZ71" s="921"/>
      <c r="CA71" s="921"/>
      <c r="CB71" s="921"/>
      <c r="CC71" s="921"/>
      <c r="CD71" s="921"/>
      <c r="CE71" s="921"/>
      <c r="CF71" s="921"/>
      <c r="CG71" s="930"/>
      <c r="CH71" s="931"/>
      <c r="CI71" s="932"/>
      <c r="CJ71" s="932"/>
      <c r="CK71" s="932"/>
      <c r="CL71" s="933"/>
      <c r="CM71" s="931"/>
      <c r="CN71" s="932"/>
      <c r="CO71" s="932"/>
      <c r="CP71" s="932"/>
      <c r="CQ71" s="933"/>
      <c r="CR71" s="931"/>
      <c r="CS71" s="932"/>
      <c r="CT71" s="932"/>
      <c r="CU71" s="932"/>
      <c r="CV71" s="933"/>
      <c r="CW71" s="931"/>
      <c r="CX71" s="932"/>
      <c r="CY71" s="932"/>
      <c r="CZ71" s="932"/>
      <c r="DA71" s="933"/>
      <c r="DB71" s="931"/>
      <c r="DC71" s="932"/>
      <c r="DD71" s="932"/>
      <c r="DE71" s="932"/>
      <c r="DF71" s="933"/>
      <c r="DG71" s="931"/>
      <c r="DH71" s="932"/>
      <c r="DI71" s="932"/>
      <c r="DJ71" s="932"/>
      <c r="DK71" s="933"/>
      <c r="DL71" s="931"/>
      <c r="DM71" s="932"/>
      <c r="DN71" s="932"/>
      <c r="DO71" s="932"/>
      <c r="DP71" s="933"/>
      <c r="DQ71" s="931"/>
      <c r="DR71" s="932"/>
      <c r="DS71" s="932"/>
      <c r="DT71" s="932"/>
      <c r="DU71" s="933"/>
      <c r="DV71" s="920"/>
      <c r="DW71" s="921"/>
      <c r="DX71" s="921"/>
      <c r="DY71" s="921"/>
      <c r="DZ71" s="922"/>
      <c r="EA71" s="89"/>
    </row>
    <row r="72" spans="1:131" ht="26.25" customHeight="1" x14ac:dyDescent="0.2">
      <c r="A72" s="98">
        <v>5</v>
      </c>
      <c r="B72" s="949" t="s">
        <v>359</v>
      </c>
      <c r="C72" s="950"/>
      <c r="D72" s="950"/>
      <c r="E72" s="950"/>
      <c r="F72" s="950"/>
      <c r="G72" s="950"/>
      <c r="H72" s="950"/>
      <c r="I72" s="950"/>
      <c r="J72" s="950"/>
      <c r="K72" s="950"/>
      <c r="L72" s="950"/>
      <c r="M72" s="950"/>
      <c r="N72" s="950"/>
      <c r="O72" s="950"/>
      <c r="P72" s="951"/>
      <c r="Q72" s="952">
        <v>265</v>
      </c>
      <c r="R72" s="946"/>
      <c r="S72" s="946"/>
      <c r="T72" s="946"/>
      <c r="U72" s="946"/>
      <c r="V72" s="946">
        <v>260</v>
      </c>
      <c r="W72" s="946"/>
      <c r="X72" s="946"/>
      <c r="Y72" s="946"/>
      <c r="Z72" s="946"/>
      <c r="AA72" s="946">
        <v>5</v>
      </c>
      <c r="AB72" s="946"/>
      <c r="AC72" s="946"/>
      <c r="AD72" s="946"/>
      <c r="AE72" s="946"/>
      <c r="AF72" s="946">
        <v>488</v>
      </c>
      <c r="AG72" s="946"/>
      <c r="AH72" s="946"/>
      <c r="AI72" s="946"/>
      <c r="AJ72" s="946"/>
      <c r="AK72" s="946">
        <v>38</v>
      </c>
      <c r="AL72" s="946"/>
      <c r="AM72" s="946"/>
      <c r="AN72" s="946"/>
      <c r="AO72" s="946"/>
      <c r="AP72" s="946">
        <v>393</v>
      </c>
      <c r="AQ72" s="946"/>
      <c r="AR72" s="946"/>
      <c r="AS72" s="946"/>
      <c r="AT72" s="946"/>
      <c r="AU72" s="946">
        <v>37</v>
      </c>
      <c r="AV72" s="946"/>
      <c r="AW72" s="946"/>
      <c r="AX72" s="946"/>
      <c r="AY72" s="946"/>
      <c r="AZ72" s="947"/>
      <c r="BA72" s="947"/>
      <c r="BB72" s="947"/>
      <c r="BC72" s="947"/>
      <c r="BD72" s="948"/>
      <c r="BE72" s="101"/>
      <c r="BF72" s="101"/>
      <c r="BG72" s="101"/>
      <c r="BH72" s="101"/>
      <c r="BI72" s="101"/>
      <c r="BJ72" s="101"/>
      <c r="BK72" s="101"/>
      <c r="BL72" s="101"/>
      <c r="BM72" s="101"/>
      <c r="BN72" s="101"/>
      <c r="BO72" s="101"/>
      <c r="BP72" s="101"/>
      <c r="BQ72" s="98">
        <v>66</v>
      </c>
      <c r="BR72" s="103"/>
      <c r="BS72" s="920"/>
      <c r="BT72" s="921"/>
      <c r="BU72" s="921"/>
      <c r="BV72" s="921"/>
      <c r="BW72" s="921"/>
      <c r="BX72" s="921"/>
      <c r="BY72" s="921"/>
      <c r="BZ72" s="921"/>
      <c r="CA72" s="921"/>
      <c r="CB72" s="921"/>
      <c r="CC72" s="921"/>
      <c r="CD72" s="921"/>
      <c r="CE72" s="921"/>
      <c r="CF72" s="921"/>
      <c r="CG72" s="930"/>
      <c r="CH72" s="931"/>
      <c r="CI72" s="932"/>
      <c r="CJ72" s="932"/>
      <c r="CK72" s="932"/>
      <c r="CL72" s="933"/>
      <c r="CM72" s="931"/>
      <c r="CN72" s="932"/>
      <c r="CO72" s="932"/>
      <c r="CP72" s="932"/>
      <c r="CQ72" s="933"/>
      <c r="CR72" s="931"/>
      <c r="CS72" s="932"/>
      <c r="CT72" s="932"/>
      <c r="CU72" s="932"/>
      <c r="CV72" s="933"/>
      <c r="CW72" s="931"/>
      <c r="CX72" s="932"/>
      <c r="CY72" s="932"/>
      <c r="CZ72" s="932"/>
      <c r="DA72" s="933"/>
      <c r="DB72" s="931"/>
      <c r="DC72" s="932"/>
      <c r="DD72" s="932"/>
      <c r="DE72" s="932"/>
      <c r="DF72" s="933"/>
      <c r="DG72" s="931"/>
      <c r="DH72" s="932"/>
      <c r="DI72" s="932"/>
      <c r="DJ72" s="932"/>
      <c r="DK72" s="933"/>
      <c r="DL72" s="931"/>
      <c r="DM72" s="932"/>
      <c r="DN72" s="932"/>
      <c r="DO72" s="932"/>
      <c r="DP72" s="933"/>
      <c r="DQ72" s="931"/>
      <c r="DR72" s="932"/>
      <c r="DS72" s="932"/>
      <c r="DT72" s="932"/>
      <c r="DU72" s="933"/>
      <c r="DV72" s="920"/>
      <c r="DW72" s="921"/>
      <c r="DX72" s="921"/>
      <c r="DY72" s="921"/>
      <c r="DZ72" s="922"/>
      <c r="EA72" s="89"/>
    </row>
    <row r="73" spans="1:131" ht="26.25" customHeight="1" x14ac:dyDescent="0.2">
      <c r="A73" s="98">
        <v>6</v>
      </c>
      <c r="B73" s="949"/>
      <c r="C73" s="950"/>
      <c r="D73" s="950"/>
      <c r="E73" s="950"/>
      <c r="F73" s="950"/>
      <c r="G73" s="950"/>
      <c r="H73" s="950"/>
      <c r="I73" s="950"/>
      <c r="J73" s="950"/>
      <c r="K73" s="950"/>
      <c r="L73" s="950"/>
      <c r="M73" s="950"/>
      <c r="N73" s="950"/>
      <c r="O73" s="950"/>
      <c r="P73" s="951"/>
      <c r="Q73" s="952"/>
      <c r="R73" s="946"/>
      <c r="S73" s="946"/>
      <c r="T73" s="946"/>
      <c r="U73" s="946"/>
      <c r="V73" s="946"/>
      <c r="W73" s="946"/>
      <c r="X73" s="946"/>
      <c r="Y73" s="946"/>
      <c r="Z73" s="946"/>
      <c r="AA73" s="946"/>
      <c r="AB73" s="946"/>
      <c r="AC73" s="946"/>
      <c r="AD73" s="946"/>
      <c r="AE73" s="946"/>
      <c r="AF73" s="946"/>
      <c r="AG73" s="946"/>
      <c r="AH73" s="946"/>
      <c r="AI73" s="946"/>
      <c r="AJ73" s="946"/>
      <c r="AK73" s="946"/>
      <c r="AL73" s="946"/>
      <c r="AM73" s="946"/>
      <c r="AN73" s="946"/>
      <c r="AO73" s="946"/>
      <c r="AP73" s="946"/>
      <c r="AQ73" s="946"/>
      <c r="AR73" s="946"/>
      <c r="AS73" s="946"/>
      <c r="AT73" s="946"/>
      <c r="AU73" s="946"/>
      <c r="AV73" s="946"/>
      <c r="AW73" s="946"/>
      <c r="AX73" s="946"/>
      <c r="AY73" s="946"/>
      <c r="AZ73" s="947"/>
      <c r="BA73" s="947"/>
      <c r="BB73" s="947"/>
      <c r="BC73" s="947"/>
      <c r="BD73" s="948"/>
      <c r="BE73" s="101"/>
      <c r="BF73" s="101"/>
      <c r="BG73" s="101"/>
      <c r="BH73" s="101"/>
      <c r="BI73" s="101"/>
      <c r="BJ73" s="101"/>
      <c r="BK73" s="101"/>
      <c r="BL73" s="101"/>
      <c r="BM73" s="101"/>
      <c r="BN73" s="101"/>
      <c r="BO73" s="101"/>
      <c r="BP73" s="101"/>
      <c r="BQ73" s="98">
        <v>67</v>
      </c>
      <c r="BR73" s="103"/>
      <c r="BS73" s="920"/>
      <c r="BT73" s="921"/>
      <c r="BU73" s="921"/>
      <c r="BV73" s="921"/>
      <c r="BW73" s="921"/>
      <c r="BX73" s="921"/>
      <c r="BY73" s="921"/>
      <c r="BZ73" s="921"/>
      <c r="CA73" s="921"/>
      <c r="CB73" s="921"/>
      <c r="CC73" s="921"/>
      <c r="CD73" s="921"/>
      <c r="CE73" s="921"/>
      <c r="CF73" s="921"/>
      <c r="CG73" s="930"/>
      <c r="CH73" s="931"/>
      <c r="CI73" s="932"/>
      <c r="CJ73" s="932"/>
      <c r="CK73" s="932"/>
      <c r="CL73" s="933"/>
      <c r="CM73" s="931"/>
      <c r="CN73" s="932"/>
      <c r="CO73" s="932"/>
      <c r="CP73" s="932"/>
      <c r="CQ73" s="933"/>
      <c r="CR73" s="931"/>
      <c r="CS73" s="932"/>
      <c r="CT73" s="932"/>
      <c r="CU73" s="932"/>
      <c r="CV73" s="933"/>
      <c r="CW73" s="931"/>
      <c r="CX73" s="932"/>
      <c r="CY73" s="932"/>
      <c r="CZ73" s="932"/>
      <c r="DA73" s="933"/>
      <c r="DB73" s="931"/>
      <c r="DC73" s="932"/>
      <c r="DD73" s="932"/>
      <c r="DE73" s="932"/>
      <c r="DF73" s="933"/>
      <c r="DG73" s="931"/>
      <c r="DH73" s="932"/>
      <c r="DI73" s="932"/>
      <c r="DJ73" s="932"/>
      <c r="DK73" s="933"/>
      <c r="DL73" s="931"/>
      <c r="DM73" s="932"/>
      <c r="DN73" s="932"/>
      <c r="DO73" s="932"/>
      <c r="DP73" s="933"/>
      <c r="DQ73" s="931"/>
      <c r="DR73" s="932"/>
      <c r="DS73" s="932"/>
      <c r="DT73" s="932"/>
      <c r="DU73" s="933"/>
      <c r="DV73" s="920"/>
      <c r="DW73" s="921"/>
      <c r="DX73" s="921"/>
      <c r="DY73" s="921"/>
      <c r="DZ73" s="922"/>
      <c r="EA73" s="89"/>
    </row>
    <row r="74" spans="1:131" ht="26.25" customHeight="1" x14ac:dyDescent="0.2">
      <c r="A74" s="98">
        <v>7</v>
      </c>
      <c r="B74" s="949"/>
      <c r="C74" s="950"/>
      <c r="D74" s="950"/>
      <c r="E74" s="950"/>
      <c r="F74" s="950"/>
      <c r="G74" s="950"/>
      <c r="H74" s="950"/>
      <c r="I74" s="950"/>
      <c r="J74" s="950"/>
      <c r="K74" s="950"/>
      <c r="L74" s="950"/>
      <c r="M74" s="950"/>
      <c r="N74" s="950"/>
      <c r="O74" s="950"/>
      <c r="P74" s="951"/>
      <c r="Q74" s="952"/>
      <c r="R74" s="946"/>
      <c r="S74" s="946"/>
      <c r="T74" s="946"/>
      <c r="U74" s="946"/>
      <c r="V74" s="946"/>
      <c r="W74" s="946"/>
      <c r="X74" s="946"/>
      <c r="Y74" s="946"/>
      <c r="Z74" s="946"/>
      <c r="AA74" s="946"/>
      <c r="AB74" s="946"/>
      <c r="AC74" s="946"/>
      <c r="AD74" s="946"/>
      <c r="AE74" s="946"/>
      <c r="AF74" s="946"/>
      <c r="AG74" s="946"/>
      <c r="AH74" s="946"/>
      <c r="AI74" s="946"/>
      <c r="AJ74" s="946"/>
      <c r="AK74" s="946"/>
      <c r="AL74" s="946"/>
      <c r="AM74" s="946"/>
      <c r="AN74" s="946"/>
      <c r="AO74" s="946"/>
      <c r="AP74" s="946"/>
      <c r="AQ74" s="946"/>
      <c r="AR74" s="946"/>
      <c r="AS74" s="946"/>
      <c r="AT74" s="946"/>
      <c r="AU74" s="946"/>
      <c r="AV74" s="946"/>
      <c r="AW74" s="946"/>
      <c r="AX74" s="946"/>
      <c r="AY74" s="946"/>
      <c r="AZ74" s="947"/>
      <c r="BA74" s="947"/>
      <c r="BB74" s="947"/>
      <c r="BC74" s="947"/>
      <c r="BD74" s="948"/>
      <c r="BE74" s="101"/>
      <c r="BF74" s="101"/>
      <c r="BG74" s="101"/>
      <c r="BH74" s="101"/>
      <c r="BI74" s="101"/>
      <c r="BJ74" s="101"/>
      <c r="BK74" s="101"/>
      <c r="BL74" s="101"/>
      <c r="BM74" s="101"/>
      <c r="BN74" s="101"/>
      <c r="BO74" s="101"/>
      <c r="BP74" s="101"/>
      <c r="BQ74" s="98">
        <v>68</v>
      </c>
      <c r="BR74" s="103"/>
      <c r="BS74" s="920"/>
      <c r="BT74" s="921"/>
      <c r="BU74" s="921"/>
      <c r="BV74" s="921"/>
      <c r="BW74" s="921"/>
      <c r="BX74" s="921"/>
      <c r="BY74" s="921"/>
      <c r="BZ74" s="921"/>
      <c r="CA74" s="921"/>
      <c r="CB74" s="921"/>
      <c r="CC74" s="921"/>
      <c r="CD74" s="921"/>
      <c r="CE74" s="921"/>
      <c r="CF74" s="921"/>
      <c r="CG74" s="930"/>
      <c r="CH74" s="931"/>
      <c r="CI74" s="932"/>
      <c r="CJ74" s="932"/>
      <c r="CK74" s="932"/>
      <c r="CL74" s="933"/>
      <c r="CM74" s="931"/>
      <c r="CN74" s="932"/>
      <c r="CO74" s="932"/>
      <c r="CP74" s="932"/>
      <c r="CQ74" s="933"/>
      <c r="CR74" s="931"/>
      <c r="CS74" s="932"/>
      <c r="CT74" s="932"/>
      <c r="CU74" s="932"/>
      <c r="CV74" s="933"/>
      <c r="CW74" s="931"/>
      <c r="CX74" s="932"/>
      <c r="CY74" s="932"/>
      <c r="CZ74" s="932"/>
      <c r="DA74" s="933"/>
      <c r="DB74" s="931"/>
      <c r="DC74" s="932"/>
      <c r="DD74" s="932"/>
      <c r="DE74" s="932"/>
      <c r="DF74" s="933"/>
      <c r="DG74" s="931"/>
      <c r="DH74" s="932"/>
      <c r="DI74" s="932"/>
      <c r="DJ74" s="932"/>
      <c r="DK74" s="933"/>
      <c r="DL74" s="931"/>
      <c r="DM74" s="932"/>
      <c r="DN74" s="932"/>
      <c r="DO74" s="932"/>
      <c r="DP74" s="933"/>
      <c r="DQ74" s="931"/>
      <c r="DR74" s="932"/>
      <c r="DS74" s="932"/>
      <c r="DT74" s="932"/>
      <c r="DU74" s="933"/>
      <c r="DV74" s="920"/>
      <c r="DW74" s="921"/>
      <c r="DX74" s="921"/>
      <c r="DY74" s="921"/>
      <c r="DZ74" s="922"/>
      <c r="EA74" s="89"/>
    </row>
    <row r="75" spans="1:131" ht="26.25" customHeight="1" x14ac:dyDescent="0.2">
      <c r="A75" s="98">
        <v>8</v>
      </c>
      <c r="B75" s="949"/>
      <c r="C75" s="950"/>
      <c r="D75" s="950"/>
      <c r="E75" s="950"/>
      <c r="F75" s="950"/>
      <c r="G75" s="950"/>
      <c r="H75" s="950"/>
      <c r="I75" s="950"/>
      <c r="J75" s="950"/>
      <c r="K75" s="950"/>
      <c r="L75" s="950"/>
      <c r="M75" s="950"/>
      <c r="N75" s="950"/>
      <c r="O75" s="950"/>
      <c r="P75" s="951"/>
      <c r="Q75" s="953"/>
      <c r="R75" s="954"/>
      <c r="S75" s="954"/>
      <c r="T75" s="954"/>
      <c r="U75" s="955"/>
      <c r="V75" s="956"/>
      <c r="W75" s="954"/>
      <c r="X75" s="954"/>
      <c r="Y75" s="954"/>
      <c r="Z75" s="955"/>
      <c r="AA75" s="956"/>
      <c r="AB75" s="954"/>
      <c r="AC75" s="954"/>
      <c r="AD75" s="954"/>
      <c r="AE75" s="955"/>
      <c r="AF75" s="956"/>
      <c r="AG75" s="954"/>
      <c r="AH75" s="954"/>
      <c r="AI75" s="954"/>
      <c r="AJ75" s="955"/>
      <c r="AK75" s="956"/>
      <c r="AL75" s="954"/>
      <c r="AM75" s="954"/>
      <c r="AN75" s="954"/>
      <c r="AO75" s="955"/>
      <c r="AP75" s="956"/>
      <c r="AQ75" s="954"/>
      <c r="AR75" s="954"/>
      <c r="AS75" s="954"/>
      <c r="AT75" s="955"/>
      <c r="AU75" s="956"/>
      <c r="AV75" s="954"/>
      <c r="AW75" s="954"/>
      <c r="AX75" s="954"/>
      <c r="AY75" s="955"/>
      <c r="AZ75" s="947"/>
      <c r="BA75" s="947"/>
      <c r="BB75" s="947"/>
      <c r="BC75" s="947"/>
      <c r="BD75" s="948"/>
      <c r="BE75" s="101"/>
      <c r="BF75" s="101"/>
      <c r="BG75" s="101"/>
      <c r="BH75" s="101"/>
      <c r="BI75" s="101"/>
      <c r="BJ75" s="101"/>
      <c r="BK75" s="101"/>
      <c r="BL75" s="101"/>
      <c r="BM75" s="101"/>
      <c r="BN75" s="101"/>
      <c r="BO75" s="101"/>
      <c r="BP75" s="101"/>
      <c r="BQ75" s="98">
        <v>69</v>
      </c>
      <c r="BR75" s="103"/>
      <c r="BS75" s="920"/>
      <c r="BT75" s="921"/>
      <c r="BU75" s="921"/>
      <c r="BV75" s="921"/>
      <c r="BW75" s="921"/>
      <c r="BX75" s="921"/>
      <c r="BY75" s="921"/>
      <c r="BZ75" s="921"/>
      <c r="CA75" s="921"/>
      <c r="CB75" s="921"/>
      <c r="CC75" s="921"/>
      <c r="CD75" s="921"/>
      <c r="CE75" s="921"/>
      <c r="CF75" s="921"/>
      <c r="CG75" s="930"/>
      <c r="CH75" s="931"/>
      <c r="CI75" s="932"/>
      <c r="CJ75" s="932"/>
      <c r="CK75" s="932"/>
      <c r="CL75" s="933"/>
      <c r="CM75" s="931"/>
      <c r="CN75" s="932"/>
      <c r="CO75" s="932"/>
      <c r="CP75" s="932"/>
      <c r="CQ75" s="933"/>
      <c r="CR75" s="931"/>
      <c r="CS75" s="932"/>
      <c r="CT75" s="932"/>
      <c r="CU75" s="932"/>
      <c r="CV75" s="933"/>
      <c r="CW75" s="931"/>
      <c r="CX75" s="932"/>
      <c r="CY75" s="932"/>
      <c r="CZ75" s="932"/>
      <c r="DA75" s="933"/>
      <c r="DB75" s="931"/>
      <c r="DC75" s="932"/>
      <c r="DD75" s="932"/>
      <c r="DE75" s="932"/>
      <c r="DF75" s="933"/>
      <c r="DG75" s="931"/>
      <c r="DH75" s="932"/>
      <c r="DI75" s="932"/>
      <c r="DJ75" s="932"/>
      <c r="DK75" s="933"/>
      <c r="DL75" s="931"/>
      <c r="DM75" s="932"/>
      <c r="DN75" s="932"/>
      <c r="DO75" s="932"/>
      <c r="DP75" s="933"/>
      <c r="DQ75" s="931"/>
      <c r="DR75" s="932"/>
      <c r="DS75" s="932"/>
      <c r="DT75" s="932"/>
      <c r="DU75" s="933"/>
      <c r="DV75" s="920"/>
      <c r="DW75" s="921"/>
      <c r="DX75" s="921"/>
      <c r="DY75" s="921"/>
      <c r="DZ75" s="922"/>
      <c r="EA75" s="89"/>
    </row>
    <row r="76" spans="1:131" ht="26.25" customHeight="1" x14ac:dyDescent="0.2">
      <c r="A76" s="98">
        <v>9</v>
      </c>
      <c r="B76" s="949"/>
      <c r="C76" s="950"/>
      <c r="D76" s="950"/>
      <c r="E76" s="950"/>
      <c r="F76" s="950"/>
      <c r="G76" s="950"/>
      <c r="H76" s="950"/>
      <c r="I76" s="950"/>
      <c r="J76" s="950"/>
      <c r="K76" s="950"/>
      <c r="L76" s="950"/>
      <c r="M76" s="950"/>
      <c r="N76" s="950"/>
      <c r="O76" s="950"/>
      <c r="P76" s="951"/>
      <c r="Q76" s="953"/>
      <c r="R76" s="954"/>
      <c r="S76" s="954"/>
      <c r="T76" s="954"/>
      <c r="U76" s="955"/>
      <c r="V76" s="956"/>
      <c r="W76" s="954"/>
      <c r="X76" s="954"/>
      <c r="Y76" s="954"/>
      <c r="Z76" s="955"/>
      <c r="AA76" s="956"/>
      <c r="AB76" s="954"/>
      <c r="AC76" s="954"/>
      <c r="AD76" s="954"/>
      <c r="AE76" s="955"/>
      <c r="AF76" s="956"/>
      <c r="AG76" s="954"/>
      <c r="AH76" s="954"/>
      <c r="AI76" s="954"/>
      <c r="AJ76" s="955"/>
      <c r="AK76" s="956"/>
      <c r="AL76" s="954"/>
      <c r="AM76" s="954"/>
      <c r="AN76" s="954"/>
      <c r="AO76" s="955"/>
      <c r="AP76" s="956"/>
      <c r="AQ76" s="954"/>
      <c r="AR76" s="954"/>
      <c r="AS76" s="954"/>
      <c r="AT76" s="955"/>
      <c r="AU76" s="956"/>
      <c r="AV76" s="954"/>
      <c r="AW76" s="954"/>
      <c r="AX76" s="954"/>
      <c r="AY76" s="955"/>
      <c r="AZ76" s="947"/>
      <c r="BA76" s="947"/>
      <c r="BB76" s="947"/>
      <c r="BC76" s="947"/>
      <c r="BD76" s="948"/>
      <c r="BE76" s="101"/>
      <c r="BF76" s="101"/>
      <c r="BG76" s="101"/>
      <c r="BH76" s="101"/>
      <c r="BI76" s="101"/>
      <c r="BJ76" s="101"/>
      <c r="BK76" s="101"/>
      <c r="BL76" s="101"/>
      <c r="BM76" s="101"/>
      <c r="BN76" s="101"/>
      <c r="BO76" s="101"/>
      <c r="BP76" s="101"/>
      <c r="BQ76" s="98">
        <v>70</v>
      </c>
      <c r="BR76" s="103"/>
      <c r="BS76" s="920"/>
      <c r="BT76" s="921"/>
      <c r="BU76" s="921"/>
      <c r="BV76" s="921"/>
      <c r="BW76" s="921"/>
      <c r="BX76" s="921"/>
      <c r="BY76" s="921"/>
      <c r="BZ76" s="921"/>
      <c r="CA76" s="921"/>
      <c r="CB76" s="921"/>
      <c r="CC76" s="921"/>
      <c r="CD76" s="921"/>
      <c r="CE76" s="921"/>
      <c r="CF76" s="921"/>
      <c r="CG76" s="930"/>
      <c r="CH76" s="931"/>
      <c r="CI76" s="932"/>
      <c r="CJ76" s="932"/>
      <c r="CK76" s="932"/>
      <c r="CL76" s="933"/>
      <c r="CM76" s="931"/>
      <c r="CN76" s="932"/>
      <c r="CO76" s="932"/>
      <c r="CP76" s="932"/>
      <c r="CQ76" s="933"/>
      <c r="CR76" s="931"/>
      <c r="CS76" s="932"/>
      <c r="CT76" s="932"/>
      <c r="CU76" s="932"/>
      <c r="CV76" s="933"/>
      <c r="CW76" s="931"/>
      <c r="CX76" s="932"/>
      <c r="CY76" s="932"/>
      <c r="CZ76" s="932"/>
      <c r="DA76" s="933"/>
      <c r="DB76" s="931"/>
      <c r="DC76" s="932"/>
      <c r="DD76" s="932"/>
      <c r="DE76" s="932"/>
      <c r="DF76" s="933"/>
      <c r="DG76" s="931"/>
      <c r="DH76" s="932"/>
      <c r="DI76" s="932"/>
      <c r="DJ76" s="932"/>
      <c r="DK76" s="933"/>
      <c r="DL76" s="931"/>
      <c r="DM76" s="932"/>
      <c r="DN76" s="932"/>
      <c r="DO76" s="932"/>
      <c r="DP76" s="933"/>
      <c r="DQ76" s="931"/>
      <c r="DR76" s="932"/>
      <c r="DS76" s="932"/>
      <c r="DT76" s="932"/>
      <c r="DU76" s="933"/>
      <c r="DV76" s="920"/>
      <c r="DW76" s="921"/>
      <c r="DX76" s="921"/>
      <c r="DY76" s="921"/>
      <c r="DZ76" s="922"/>
      <c r="EA76" s="89"/>
    </row>
    <row r="77" spans="1:131" ht="26.25" customHeight="1" x14ac:dyDescent="0.2">
      <c r="A77" s="98">
        <v>10</v>
      </c>
      <c r="B77" s="949"/>
      <c r="C77" s="950"/>
      <c r="D77" s="950"/>
      <c r="E77" s="950"/>
      <c r="F77" s="950"/>
      <c r="G77" s="950"/>
      <c r="H77" s="950"/>
      <c r="I77" s="950"/>
      <c r="J77" s="950"/>
      <c r="K77" s="950"/>
      <c r="L77" s="950"/>
      <c r="M77" s="950"/>
      <c r="N77" s="950"/>
      <c r="O77" s="950"/>
      <c r="P77" s="951"/>
      <c r="Q77" s="953"/>
      <c r="R77" s="954"/>
      <c r="S77" s="954"/>
      <c r="T77" s="954"/>
      <c r="U77" s="955"/>
      <c r="V77" s="956"/>
      <c r="W77" s="954"/>
      <c r="X77" s="954"/>
      <c r="Y77" s="954"/>
      <c r="Z77" s="955"/>
      <c r="AA77" s="956"/>
      <c r="AB77" s="954"/>
      <c r="AC77" s="954"/>
      <c r="AD77" s="954"/>
      <c r="AE77" s="955"/>
      <c r="AF77" s="956"/>
      <c r="AG77" s="954"/>
      <c r="AH77" s="954"/>
      <c r="AI77" s="954"/>
      <c r="AJ77" s="955"/>
      <c r="AK77" s="956"/>
      <c r="AL77" s="954"/>
      <c r="AM77" s="954"/>
      <c r="AN77" s="954"/>
      <c r="AO77" s="955"/>
      <c r="AP77" s="956"/>
      <c r="AQ77" s="954"/>
      <c r="AR77" s="954"/>
      <c r="AS77" s="954"/>
      <c r="AT77" s="955"/>
      <c r="AU77" s="956"/>
      <c r="AV77" s="954"/>
      <c r="AW77" s="954"/>
      <c r="AX77" s="954"/>
      <c r="AY77" s="955"/>
      <c r="AZ77" s="947"/>
      <c r="BA77" s="947"/>
      <c r="BB77" s="947"/>
      <c r="BC77" s="947"/>
      <c r="BD77" s="948"/>
      <c r="BE77" s="101"/>
      <c r="BF77" s="101"/>
      <c r="BG77" s="101"/>
      <c r="BH77" s="101"/>
      <c r="BI77" s="101"/>
      <c r="BJ77" s="101"/>
      <c r="BK77" s="101"/>
      <c r="BL77" s="101"/>
      <c r="BM77" s="101"/>
      <c r="BN77" s="101"/>
      <c r="BO77" s="101"/>
      <c r="BP77" s="101"/>
      <c r="BQ77" s="98">
        <v>71</v>
      </c>
      <c r="BR77" s="103"/>
      <c r="BS77" s="920"/>
      <c r="BT77" s="921"/>
      <c r="BU77" s="921"/>
      <c r="BV77" s="921"/>
      <c r="BW77" s="921"/>
      <c r="BX77" s="921"/>
      <c r="BY77" s="921"/>
      <c r="BZ77" s="921"/>
      <c r="CA77" s="921"/>
      <c r="CB77" s="921"/>
      <c r="CC77" s="921"/>
      <c r="CD77" s="921"/>
      <c r="CE77" s="921"/>
      <c r="CF77" s="921"/>
      <c r="CG77" s="930"/>
      <c r="CH77" s="931"/>
      <c r="CI77" s="932"/>
      <c r="CJ77" s="932"/>
      <c r="CK77" s="932"/>
      <c r="CL77" s="933"/>
      <c r="CM77" s="931"/>
      <c r="CN77" s="932"/>
      <c r="CO77" s="932"/>
      <c r="CP77" s="932"/>
      <c r="CQ77" s="933"/>
      <c r="CR77" s="931"/>
      <c r="CS77" s="932"/>
      <c r="CT77" s="932"/>
      <c r="CU77" s="932"/>
      <c r="CV77" s="933"/>
      <c r="CW77" s="931"/>
      <c r="CX77" s="932"/>
      <c r="CY77" s="932"/>
      <c r="CZ77" s="932"/>
      <c r="DA77" s="933"/>
      <c r="DB77" s="931"/>
      <c r="DC77" s="932"/>
      <c r="DD77" s="932"/>
      <c r="DE77" s="932"/>
      <c r="DF77" s="933"/>
      <c r="DG77" s="931"/>
      <c r="DH77" s="932"/>
      <c r="DI77" s="932"/>
      <c r="DJ77" s="932"/>
      <c r="DK77" s="933"/>
      <c r="DL77" s="931"/>
      <c r="DM77" s="932"/>
      <c r="DN77" s="932"/>
      <c r="DO77" s="932"/>
      <c r="DP77" s="933"/>
      <c r="DQ77" s="931"/>
      <c r="DR77" s="932"/>
      <c r="DS77" s="932"/>
      <c r="DT77" s="932"/>
      <c r="DU77" s="933"/>
      <c r="DV77" s="920"/>
      <c r="DW77" s="921"/>
      <c r="DX77" s="921"/>
      <c r="DY77" s="921"/>
      <c r="DZ77" s="922"/>
      <c r="EA77" s="89"/>
    </row>
    <row r="78" spans="1:131" ht="26.25" customHeight="1" x14ac:dyDescent="0.2">
      <c r="A78" s="98">
        <v>11</v>
      </c>
      <c r="B78" s="949"/>
      <c r="C78" s="950"/>
      <c r="D78" s="950"/>
      <c r="E78" s="950"/>
      <c r="F78" s="950"/>
      <c r="G78" s="950"/>
      <c r="H78" s="950"/>
      <c r="I78" s="950"/>
      <c r="J78" s="950"/>
      <c r="K78" s="950"/>
      <c r="L78" s="950"/>
      <c r="M78" s="950"/>
      <c r="N78" s="950"/>
      <c r="O78" s="950"/>
      <c r="P78" s="951"/>
      <c r="Q78" s="952"/>
      <c r="R78" s="946"/>
      <c r="S78" s="946"/>
      <c r="T78" s="946"/>
      <c r="U78" s="946"/>
      <c r="V78" s="946"/>
      <c r="W78" s="946"/>
      <c r="X78" s="946"/>
      <c r="Y78" s="946"/>
      <c r="Z78" s="946"/>
      <c r="AA78" s="946"/>
      <c r="AB78" s="946"/>
      <c r="AC78" s="946"/>
      <c r="AD78" s="946"/>
      <c r="AE78" s="946"/>
      <c r="AF78" s="946"/>
      <c r="AG78" s="946"/>
      <c r="AH78" s="946"/>
      <c r="AI78" s="946"/>
      <c r="AJ78" s="946"/>
      <c r="AK78" s="946"/>
      <c r="AL78" s="946"/>
      <c r="AM78" s="946"/>
      <c r="AN78" s="946"/>
      <c r="AO78" s="946"/>
      <c r="AP78" s="946"/>
      <c r="AQ78" s="946"/>
      <c r="AR78" s="946"/>
      <c r="AS78" s="946"/>
      <c r="AT78" s="946"/>
      <c r="AU78" s="946"/>
      <c r="AV78" s="946"/>
      <c r="AW78" s="946"/>
      <c r="AX78" s="946"/>
      <c r="AY78" s="946"/>
      <c r="AZ78" s="947"/>
      <c r="BA78" s="947"/>
      <c r="BB78" s="947"/>
      <c r="BC78" s="947"/>
      <c r="BD78" s="948"/>
      <c r="BE78" s="101"/>
      <c r="BF78" s="101"/>
      <c r="BG78" s="101"/>
      <c r="BH78" s="101"/>
      <c r="BI78" s="101"/>
      <c r="BJ78" s="89"/>
      <c r="BK78" s="89"/>
      <c r="BL78" s="89"/>
      <c r="BM78" s="89"/>
      <c r="BN78" s="89"/>
      <c r="BO78" s="101"/>
      <c r="BP78" s="101"/>
      <c r="BQ78" s="98">
        <v>72</v>
      </c>
      <c r="BR78" s="103"/>
      <c r="BS78" s="920"/>
      <c r="BT78" s="921"/>
      <c r="BU78" s="921"/>
      <c r="BV78" s="921"/>
      <c r="BW78" s="921"/>
      <c r="BX78" s="921"/>
      <c r="BY78" s="921"/>
      <c r="BZ78" s="921"/>
      <c r="CA78" s="921"/>
      <c r="CB78" s="921"/>
      <c r="CC78" s="921"/>
      <c r="CD78" s="921"/>
      <c r="CE78" s="921"/>
      <c r="CF78" s="921"/>
      <c r="CG78" s="930"/>
      <c r="CH78" s="931"/>
      <c r="CI78" s="932"/>
      <c r="CJ78" s="932"/>
      <c r="CK78" s="932"/>
      <c r="CL78" s="933"/>
      <c r="CM78" s="931"/>
      <c r="CN78" s="932"/>
      <c r="CO78" s="932"/>
      <c r="CP78" s="932"/>
      <c r="CQ78" s="933"/>
      <c r="CR78" s="931"/>
      <c r="CS78" s="932"/>
      <c r="CT78" s="932"/>
      <c r="CU78" s="932"/>
      <c r="CV78" s="933"/>
      <c r="CW78" s="931"/>
      <c r="CX78" s="932"/>
      <c r="CY78" s="932"/>
      <c r="CZ78" s="932"/>
      <c r="DA78" s="933"/>
      <c r="DB78" s="931"/>
      <c r="DC78" s="932"/>
      <c r="DD78" s="932"/>
      <c r="DE78" s="932"/>
      <c r="DF78" s="933"/>
      <c r="DG78" s="931"/>
      <c r="DH78" s="932"/>
      <c r="DI78" s="932"/>
      <c r="DJ78" s="932"/>
      <c r="DK78" s="933"/>
      <c r="DL78" s="931"/>
      <c r="DM78" s="932"/>
      <c r="DN78" s="932"/>
      <c r="DO78" s="932"/>
      <c r="DP78" s="933"/>
      <c r="DQ78" s="931"/>
      <c r="DR78" s="932"/>
      <c r="DS78" s="932"/>
      <c r="DT78" s="932"/>
      <c r="DU78" s="933"/>
      <c r="DV78" s="920"/>
      <c r="DW78" s="921"/>
      <c r="DX78" s="921"/>
      <c r="DY78" s="921"/>
      <c r="DZ78" s="922"/>
      <c r="EA78" s="89"/>
    </row>
    <row r="79" spans="1:131" ht="26.25" customHeight="1" x14ac:dyDescent="0.2">
      <c r="A79" s="98">
        <v>12</v>
      </c>
      <c r="B79" s="949"/>
      <c r="C79" s="950"/>
      <c r="D79" s="950"/>
      <c r="E79" s="950"/>
      <c r="F79" s="950"/>
      <c r="G79" s="950"/>
      <c r="H79" s="950"/>
      <c r="I79" s="950"/>
      <c r="J79" s="950"/>
      <c r="K79" s="950"/>
      <c r="L79" s="950"/>
      <c r="M79" s="950"/>
      <c r="N79" s="950"/>
      <c r="O79" s="950"/>
      <c r="P79" s="951"/>
      <c r="Q79" s="952"/>
      <c r="R79" s="946"/>
      <c r="S79" s="946"/>
      <c r="T79" s="946"/>
      <c r="U79" s="946"/>
      <c r="V79" s="946"/>
      <c r="W79" s="946"/>
      <c r="X79" s="946"/>
      <c r="Y79" s="946"/>
      <c r="Z79" s="946"/>
      <c r="AA79" s="946"/>
      <c r="AB79" s="946"/>
      <c r="AC79" s="946"/>
      <c r="AD79" s="946"/>
      <c r="AE79" s="946"/>
      <c r="AF79" s="946"/>
      <c r="AG79" s="946"/>
      <c r="AH79" s="946"/>
      <c r="AI79" s="946"/>
      <c r="AJ79" s="946"/>
      <c r="AK79" s="946"/>
      <c r="AL79" s="946"/>
      <c r="AM79" s="946"/>
      <c r="AN79" s="946"/>
      <c r="AO79" s="946"/>
      <c r="AP79" s="946"/>
      <c r="AQ79" s="946"/>
      <c r="AR79" s="946"/>
      <c r="AS79" s="946"/>
      <c r="AT79" s="946"/>
      <c r="AU79" s="946"/>
      <c r="AV79" s="946"/>
      <c r="AW79" s="946"/>
      <c r="AX79" s="946"/>
      <c r="AY79" s="946"/>
      <c r="AZ79" s="947"/>
      <c r="BA79" s="947"/>
      <c r="BB79" s="947"/>
      <c r="BC79" s="947"/>
      <c r="BD79" s="948"/>
      <c r="BE79" s="101"/>
      <c r="BF79" s="101"/>
      <c r="BG79" s="101"/>
      <c r="BH79" s="101"/>
      <c r="BI79" s="101"/>
      <c r="BJ79" s="89"/>
      <c r="BK79" s="89"/>
      <c r="BL79" s="89"/>
      <c r="BM79" s="89"/>
      <c r="BN79" s="89"/>
      <c r="BO79" s="101"/>
      <c r="BP79" s="101"/>
      <c r="BQ79" s="98">
        <v>73</v>
      </c>
      <c r="BR79" s="103"/>
      <c r="BS79" s="920"/>
      <c r="BT79" s="921"/>
      <c r="BU79" s="921"/>
      <c r="BV79" s="921"/>
      <c r="BW79" s="921"/>
      <c r="BX79" s="921"/>
      <c r="BY79" s="921"/>
      <c r="BZ79" s="921"/>
      <c r="CA79" s="921"/>
      <c r="CB79" s="921"/>
      <c r="CC79" s="921"/>
      <c r="CD79" s="921"/>
      <c r="CE79" s="921"/>
      <c r="CF79" s="921"/>
      <c r="CG79" s="930"/>
      <c r="CH79" s="931"/>
      <c r="CI79" s="932"/>
      <c r="CJ79" s="932"/>
      <c r="CK79" s="932"/>
      <c r="CL79" s="933"/>
      <c r="CM79" s="931"/>
      <c r="CN79" s="932"/>
      <c r="CO79" s="932"/>
      <c r="CP79" s="932"/>
      <c r="CQ79" s="933"/>
      <c r="CR79" s="931"/>
      <c r="CS79" s="932"/>
      <c r="CT79" s="932"/>
      <c r="CU79" s="932"/>
      <c r="CV79" s="933"/>
      <c r="CW79" s="931"/>
      <c r="CX79" s="932"/>
      <c r="CY79" s="932"/>
      <c r="CZ79" s="932"/>
      <c r="DA79" s="933"/>
      <c r="DB79" s="931"/>
      <c r="DC79" s="932"/>
      <c r="DD79" s="932"/>
      <c r="DE79" s="932"/>
      <c r="DF79" s="933"/>
      <c r="DG79" s="931"/>
      <c r="DH79" s="932"/>
      <c r="DI79" s="932"/>
      <c r="DJ79" s="932"/>
      <c r="DK79" s="933"/>
      <c r="DL79" s="931"/>
      <c r="DM79" s="932"/>
      <c r="DN79" s="932"/>
      <c r="DO79" s="932"/>
      <c r="DP79" s="933"/>
      <c r="DQ79" s="931"/>
      <c r="DR79" s="932"/>
      <c r="DS79" s="932"/>
      <c r="DT79" s="932"/>
      <c r="DU79" s="933"/>
      <c r="DV79" s="920"/>
      <c r="DW79" s="921"/>
      <c r="DX79" s="921"/>
      <c r="DY79" s="921"/>
      <c r="DZ79" s="922"/>
      <c r="EA79" s="89"/>
    </row>
    <row r="80" spans="1:131" ht="26.25" customHeight="1" x14ac:dyDescent="0.2">
      <c r="A80" s="98">
        <v>13</v>
      </c>
      <c r="B80" s="949"/>
      <c r="C80" s="950"/>
      <c r="D80" s="950"/>
      <c r="E80" s="950"/>
      <c r="F80" s="950"/>
      <c r="G80" s="950"/>
      <c r="H80" s="950"/>
      <c r="I80" s="950"/>
      <c r="J80" s="950"/>
      <c r="K80" s="950"/>
      <c r="L80" s="950"/>
      <c r="M80" s="950"/>
      <c r="N80" s="950"/>
      <c r="O80" s="950"/>
      <c r="P80" s="951"/>
      <c r="Q80" s="952"/>
      <c r="R80" s="946"/>
      <c r="S80" s="946"/>
      <c r="T80" s="946"/>
      <c r="U80" s="946"/>
      <c r="V80" s="946"/>
      <c r="W80" s="946"/>
      <c r="X80" s="946"/>
      <c r="Y80" s="946"/>
      <c r="Z80" s="946"/>
      <c r="AA80" s="946"/>
      <c r="AB80" s="946"/>
      <c r="AC80" s="946"/>
      <c r="AD80" s="946"/>
      <c r="AE80" s="946"/>
      <c r="AF80" s="946"/>
      <c r="AG80" s="946"/>
      <c r="AH80" s="946"/>
      <c r="AI80" s="946"/>
      <c r="AJ80" s="946"/>
      <c r="AK80" s="946"/>
      <c r="AL80" s="946"/>
      <c r="AM80" s="946"/>
      <c r="AN80" s="946"/>
      <c r="AO80" s="946"/>
      <c r="AP80" s="946"/>
      <c r="AQ80" s="946"/>
      <c r="AR80" s="946"/>
      <c r="AS80" s="946"/>
      <c r="AT80" s="946"/>
      <c r="AU80" s="946"/>
      <c r="AV80" s="946"/>
      <c r="AW80" s="946"/>
      <c r="AX80" s="946"/>
      <c r="AY80" s="946"/>
      <c r="AZ80" s="947"/>
      <c r="BA80" s="947"/>
      <c r="BB80" s="947"/>
      <c r="BC80" s="947"/>
      <c r="BD80" s="948"/>
      <c r="BE80" s="101"/>
      <c r="BF80" s="101"/>
      <c r="BG80" s="101"/>
      <c r="BH80" s="101"/>
      <c r="BI80" s="101"/>
      <c r="BJ80" s="101"/>
      <c r="BK80" s="101"/>
      <c r="BL80" s="101"/>
      <c r="BM80" s="101"/>
      <c r="BN80" s="101"/>
      <c r="BO80" s="101"/>
      <c r="BP80" s="101"/>
      <c r="BQ80" s="98">
        <v>74</v>
      </c>
      <c r="BR80" s="103"/>
      <c r="BS80" s="920"/>
      <c r="BT80" s="921"/>
      <c r="BU80" s="921"/>
      <c r="BV80" s="921"/>
      <c r="BW80" s="921"/>
      <c r="BX80" s="921"/>
      <c r="BY80" s="921"/>
      <c r="BZ80" s="921"/>
      <c r="CA80" s="921"/>
      <c r="CB80" s="921"/>
      <c r="CC80" s="921"/>
      <c r="CD80" s="921"/>
      <c r="CE80" s="921"/>
      <c r="CF80" s="921"/>
      <c r="CG80" s="930"/>
      <c r="CH80" s="931"/>
      <c r="CI80" s="932"/>
      <c r="CJ80" s="932"/>
      <c r="CK80" s="932"/>
      <c r="CL80" s="933"/>
      <c r="CM80" s="931"/>
      <c r="CN80" s="932"/>
      <c r="CO80" s="932"/>
      <c r="CP80" s="932"/>
      <c r="CQ80" s="933"/>
      <c r="CR80" s="931"/>
      <c r="CS80" s="932"/>
      <c r="CT80" s="932"/>
      <c r="CU80" s="932"/>
      <c r="CV80" s="933"/>
      <c r="CW80" s="931"/>
      <c r="CX80" s="932"/>
      <c r="CY80" s="932"/>
      <c r="CZ80" s="932"/>
      <c r="DA80" s="933"/>
      <c r="DB80" s="931"/>
      <c r="DC80" s="932"/>
      <c r="DD80" s="932"/>
      <c r="DE80" s="932"/>
      <c r="DF80" s="933"/>
      <c r="DG80" s="931"/>
      <c r="DH80" s="932"/>
      <c r="DI80" s="932"/>
      <c r="DJ80" s="932"/>
      <c r="DK80" s="933"/>
      <c r="DL80" s="931"/>
      <c r="DM80" s="932"/>
      <c r="DN80" s="932"/>
      <c r="DO80" s="932"/>
      <c r="DP80" s="933"/>
      <c r="DQ80" s="931"/>
      <c r="DR80" s="932"/>
      <c r="DS80" s="932"/>
      <c r="DT80" s="932"/>
      <c r="DU80" s="933"/>
      <c r="DV80" s="920"/>
      <c r="DW80" s="921"/>
      <c r="DX80" s="921"/>
      <c r="DY80" s="921"/>
      <c r="DZ80" s="922"/>
      <c r="EA80" s="89"/>
    </row>
    <row r="81" spans="1:131" ht="26.25" customHeight="1" x14ac:dyDescent="0.2">
      <c r="A81" s="98">
        <v>14</v>
      </c>
      <c r="B81" s="949"/>
      <c r="C81" s="950"/>
      <c r="D81" s="950"/>
      <c r="E81" s="950"/>
      <c r="F81" s="950"/>
      <c r="G81" s="950"/>
      <c r="H81" s="950"/>
      <c r="I81" s="950"/>
      <c r="J81" s="950"/>
      <c r="K81" s="950"/>
      <c r="L81" s="950"/>
      <c r="M81" s="950"/>
      <c r="N81" s="950"/>
      <c r="O81" s="950"/>
      <c r="P81" s="951"/>
      <c r="Q81" s="952"/>
      <c r="R81" s="946"/>
      <c r="S81" s="946"/>
      <c r="T81" s="946"/>
      <c r="U81" s="946"/>
      <c r="V81" s="946"/>
      <c r="W81" s="946"/>
      <c r="X81" s="946"/>
      <c r="Y81" s="946"/>
      <c r="Z81" s="946"/>
      <c r="AA81" s="946"/>
      <c r="AB81" s="946"/>
      <c r="AC81" s="946"/>
      <c r="AD81" s="946"/>
      <c r="AE81" s="946"/>
      <c r="AF81" s="946"/>
      <c r="AG81" s="946"/>
      <c r="AH81" s="946"/>
      <c r="AI81" s="946"/>
      <c r="AJ81" s="946"/>
      <c r="AK81" s="946"/>
      <c r="AL81" s="946"/>
      <c r="AM81" s="946"/>
      <c r="AN81" s="946"/>
      <c r="AO81" s="946"/>
      <c r="AP81" s="946"/>
      <c r="AQ81" s="946"/>
      <c r="AR81" s="946"/>
      <c r="AS81" s="946"/>
      <c r="AT81" s="946"/>
      <c r="AU81" s="946"/>
      <c r="AV81" s="946"/>
      <c r="AW81" s="946"/>
      <c r="AX81" s="946"/>
      <c r="AY81" s="946"/>
      <c r="AZ81" s="947"/>
      <c r="BA81" s="947"/>
      <c r="BB81" s="947"/>
      <c r="BC81" s="947"/>
      <c r="BD81" s="948"/>
      <c r="BE81" s="101"/>
      <c r="BF81" s="101"/>
      <c r="BG81" s="101"/>
      <c r="BH81" s="101"/>
      <c r="BI81" s="101"/>
      <c r="BJ81" s="101"/>
      <c r="BK81" s="101"/>
      <c r="BL81" s="101"/>
      <c r="BM81" s="101"/>
      <c r="BN81" s="101"/>
      <c r="BO81" s="101"/>
      <c r="BP81" s="101"/>
      <c r="BQ81" s="98">
        <v>75</v>
      </c>
      <c r="BR81" s="103"/>
      <c r="BS81" s="920"/>
      <c r="BT81" s="921"/>
      <c r="BU81" s="921"/>
      <c r="BV81" s="921"/>
      <c r="BW81" s="921"/>
      <c r="BX81" s="921"/>
      <c r="BY81" s="921"/>
      <c r="BZ81" s="921"/>
      <c r="CA81" s="921"/>
      <c r="CB81" s="921"/>
      <c r="CC81" s="921"/>
      <c r="CD81" s="921"/>
      <c r="CE81" s="921"/>
      <c r="CF81" s="921"/>
      <c r="CG81" s="930"/>
      <c r="CH81" s="931"/>
      <c r="CI81" s="932"/>
      <c r="CJ81" s="932"/>
      <c r="CK81" s="932"/>
      <c r="CL81" s="933"/>
      <c r="CM81" s="931"/>
      <c r="CN81" s="932"/>
      <c r="CO81" s="932"/>
      <c r="CP81" s="932"/>
      <c r="CQ81" s="933"/>
      <c r="CR81" s="931"/>
      <c r="CS81" s="932"/>
      <c r="CT81" s="932"/>
      <c r="CU81" s="932"/>
      <c r="CV81" s="933"/>
      <c r="CW81" s="931"/>
      <c r="CX81" s="932"/>
      <c r="CY81" s="932"/>
      <c r="CZ81" s="932"/>
      <c r="DA81" s="933"/>
      <c r="DB81" s="931"/>
      <c r="DC81" s="932"/>
      <c r="DD81" s="932"/>
      <c r="DE81" s="932"/>
      <c r="DF81" s="933"/>
      <c r="DG81" s="931"/>
      <c r="DH81" s="932"/>
      <c r="DI81" s="932"/>
      <c r="DJ81" s="932"/>
      <c r="DK81" s="933"/>
      <c r="DL81" s="931"/>
      <c r="DM81" s="932"/>
      <c r="DN81" s="932"/>
      <c r="DO81" s="932"/>
      <c r="DP81" s="933"/>
      <c r="DQ81" s="931"/>
      <c r="DR81" s="932"/>
      <c r="DS81" s="932"/>
      <c r="DT81" s="932"/>
      <c r="DU81" s="933"/>
      <c r="DV81" s="920"/>
      <c r="DW81" s="921"/>
      <c r="DX81" s="921"/>
      <c r="DY81" s="921"/>
      <c r="DZ81" s="922"/>
      <c r="EA81" s="89"/>
    </row>
    <row r="82" spans="1:131" ht="26.25" customHeight="1" x14ac:dyDescent="0.2">
      <c r="A82" s="98">
        <v>15</v>
      </c>
      <c r="B82" s="949"/>
      <c r="C82" s="950"/>
      <c r="D82" s="950"/>
      <c r="E82" s="950"/>
      <c r="F82" s="950"/>
      <c r="G82" s="950"/>
      <c r="H82" s="950"/>
      <c r="I82" s="950"/>
      <c r="J82" s="950"/>
      <c r="K82" s="950"/>
      <c r="L82" s="950"/>
      <c r="M82" s="950"/>
      <c r="N82" s="950"/>
      <c r="O82" s="950"/>
      <c r="P82" s="951"/>
      <c r="Q82" s="952"/>
      <c r="R82" s="946"/>
      <c r="S82" s="946"/>
      <c r="T82" s="946"/>
      <c r="U82" s="946"/>
      <c r="V82" s="946"/>
      <c r="W82" s="946"/>
      <c r="X82" s="946"/>
      <c r="Y82" s="946"/>
      <c r="Z82" s="946"/>
      <c r="AA82" s="946"/>
      <c r="AB82" s="946"/>
      <c r="AC82" s="946"/>
      <c r="AD82" s="946"/>
      <c r="AE82" s="946"/>
      <c r="AF82" s="946"/>
      <c r="AG82" s="946"/>
      <c r="AH82" s="946"/>
      <c r="AI82" s="946"/>
      <c r="AJ82" s="946"/>
      <c r="AK82" s="946"/>
      <c r="AL82" s="946"/>
      <c r="AM82" s="946"/>
      <c r="AN82" s="946"/>
      <c r="AO82" s="946"/>
      <c r="AP82" s="946"/>
      <c r="AQ82" s="946"/>
      <c r="AR82" s="946"/>
      <c r="AS82" s="946"/>
      <c r="AT82" s="946"/>
      <c r="AU82" s="946"/>
      <c r="AV82" s="946"/>
      <c r="AW82" s="946"/>
      <c r="AX82" s="946"/>
      <c r="AY82" s="946"/>
      <c r="AZ82" s="947"/>
      <c r="BA82" s="947"/>
      <c r="BB82" s="947"/>
      <c r="BC82" s="947"/>
      <c r="BD82" s="948"/>
      <c r="BE82" s="101"/>
      <c r="BF82" s="101"/>
      <c r="BG82" s="101"/>
      <c r="BH82" s="101"/>
      <c r="BI82" s="101"/>
      <c r="BJ82" s="101"/>
      <c r="BK82" s="101"/>
      <c r="BL82" s="101"/>
      <c r="BM82" s="101"/>
      <c r="BN82" s="101"/>
      <c r="BO82" s="101"/>
      <c r="BP82" s="101"/>
      <c r="BQ82" s="98">
        <v>76</v>
      </c>
      <c r="BR82" s="103"/>
      <c r="BS82" s="920"/>
      <c r="BT82" s="921"/>
      <c r="BU82" s="921"/>
      <c r="BV82" s="921"/>
      <c r="BW82" s="921"/>
      <c r="BX82" s="921"/>
      <c r="BY82" s="921"/>
      <c r="BZ82" s="921"/>
      <c r="CA82" s="921"/>
      <c r="CB82" s="921"/>
      <c r="CC82" s="921"/>
      <c r="CD82" s="921"/>
      <c r="CE82" s="921"/>
      <c r="CF82" s="921"/>
      <c r="CG82" s="930"/>
      <c r="CH82" s="931"/>
      <c r="CI82" s="932"/>
      <c r="CJ82" s="932"/>
      <c r="CK82" s="932"/>
      <c r="CL82" s="933"/>
      <c r="CM82" s="931"/>
      <c r="CN82" s="932"/>
      <c r="CO82" s="932"/>
      <c r="CP82" s="932"/>
      <c r="CQ82" s="933"/>
      <c r="CR82" s="931"/>
      <c r="CS82" s="932"/>
      <c r="CT82" s="932"/>
      <c r="CU82" s="932"/>
      <c r="CV82" s="933"/>
      <c r="CW82" s="931"/>
      <c r="CX82" s="932"/>
      <c r="CY82" s="932"/>
      <c r="CZ82" s="932"/>
      <c r="DA82" s="933"/>
      <c r="DB82" s="931"/>
      <c r="DC82" s="932"/>
      <c r="DD82" s="932"/>
      <c r="DE82" s="932"/>
      <c r="DF82" s="933"/>
      <c r="DG82" s="931"/>
      <c r="DH82" s="932"/>
      <c r="DI82" s="932"/>
      <c r="DJ82" s="932"/>
      <c r="DK82" s="933"/>
      <c r="DL82" s="931"/>
      <c r="DM82" s="932"/>
      <c r="DN82" s="932"/>
      <c r="DO82" s="932"/>
      <c r="DP82" s="933"/>
      <c r="DQ82" s="931"/>
      <c r="DR82" s="932"/>
      <c r="DS82" s="932"/>
      <c r="DT82" s="932"/>
      <c r="DU82" s="933"/>
      <c r="DV82" s="920"/>
      <c r="DW82" s="921"/>
      <c r="DX82" s="921"/>
      <c r="DY82" s="921"/>
      <c r="DZ82" s="922"/>
      <c r="EA82" s="89"/>
    </row>
    <row r="83" spans="1:131" ht="26.25" customHeight="1" x14ac:dyDescent="0.2">
      <c r="A83" s="98">
        <v>16</v>
      </c>
      <c r="B83" s="949"/>
      <c r="C83" s="950"/>
      <c r="D83" s="950"/>
      <c r="E83" s="950"/>
      <c r="F83" s="950"/>
      <c r="G83" s="950"/>
      <c r="H83" s="950"/>
      <c r="I83" s="950"/>
      <c r="J83" s="950"/>
      <c r="K83" s="950"/>
      <c r="L83" s="950"/>
      <c r="M83" s="950"/>
      <c r="N83" s="950"/>
      <c r="O83" s="950"/>
      <c r="P83" s="951"/>
      <c r="Q83" s="952"/>
      <c r="R83" s="946"/>
      <c r="S83" s="946"/>
      <c r="T83" s="946"/>
      <c r="U83" s="946"/>
      <c r="V83" s="946"/>
      <c r="W83" s="946"/>
      <c r="X83" s="946"/>
      <c r="Y83" s="946"/>
      <c r="Z83" s="946"/>
      <c r="AA83" s="946"/>
      <c r="AB83" s="946"/>
      <c r="AC83" s="946"/>
      <c r="AD83" s="946"/>
      <c r="AE83" s="946"/>
      <c r="AF83" s="946"/>
      <c r="AG83" s="946"/>
      <c r="AH83" s="946"/>
      <c r="AI83" s="946"/>
      <c r="AJ83" s="946"/>
      <c r="AK83" s="946"/>
      <c r="AL83" s="946"/>
      <c r="AM83" s="946"/>
      <c r="AN83" s="946"/>
      <c r="AO83" s="946"/>
      <c r="AP83" s="946"/>
      <c r="AQ83" s="946"/>
      <c r="AR83" s="946"/>
      <c r="AS83" s="946"/>
      <c r="AT83" s="946"/>
      <c r="AU83" s="946"/>
      <c r="AV83" s="946"/>
      <c r="AW83" s="946"/>
      <c r="AX83" s="946"/>
      <c r="AY83" s="946"/>
      <c r="AZ83" s="947"/>
      <c r="BA83" s="947"/>
      <c r="BB83" s="947"/>
      <c r="BC83" s="947"/>
      <c r="BD83" s="948"/>
      <c r="BE83" s="101"/>
      <c r="BF83" s="101"/>
      <c r="BG83" s="101"/>
      <c r="BH83" s="101"/>
      <c r="BI83" s="101"/>
      <c r="BJ83" s="101"/>
      <c r="BK83" s="101"/>
      <c r="BL83" s="101"/>
      <c r="BM83" s="101"/>
      <c r="BN83" s="101"/>
      <c r="BO83" s="101"/>
      <c r="BP83" s="101"/>
      <c r="BQ83" s="98">
        <v>77</v>
      </c>
      <c r="BR83" s="103"/>
      <c r="BS83" s="920"/>
      <c r="BT83" s="921"/>
      <c r="BU83" s="921"/>
      <c r="BV83" s="921"/>
      <c r="BW83" s="921"/>
      <c r="BX83" s="921"/>
      <c r="BY83" s="921"/>
      <c r="BZ83" s="921"/>
      <c r="CA83" s="921"/>
      <c r="CB83" s="921"/>
      <c r="CC83" s="921"/>
      <c r="CD83" s="921"/>
      <c r="CE83" s="921"/>
      <c r="CF83" s="921"/>
      <c r="CG83" s="930"/>
      <c r="CH83" s="931"/>
      <c r="CI83" s="932"/>
      <c r="CJ83" s="932"/>
      <c r="CK83" s="932"/>
      <c r="CL83" s="933"/>
      <c r="CM83" s="931"/>
      <c r="CN83" s="932"/>
      <c r="CO83" s="932"/>
      <c r="CP83" s="932"/>
      <c r="CQ83" s="933"/>
      <c r="CR83" s="931"/>
      <c r="CS83" s="932"/>
      <c r="CT83" s="932"/>
      <c r="CU83" s="932"/>
      <c r="CV83" s="933"/>
      <c r="CW83" s="931"/>
      <c r="CX83" s="932"/>
      <c r="CY83" s="932"/>
      <c r="CZ83" s="932"/>
      <c r="DA83" s="933"/>
      <c r="DB83" s="931"/>
      <c r="DC83" s="932"/>
      <c r="DD83" s="932"/>
      <c r="DE83" s="932"/>
      <c r="DF83" s="933"/>
      <c r="DG83" s="931"/>
      <c r="DH83" s="932"/>
      <c r="DI83" s="932"/>
      <c r="DJ83" s="932"/>
      <c r="DK83" s="933"/>
      <c r="DL83" s="931"/>
      <c r="DM83" s="932"/>
      <c r="DN83" s="932"/>
      <c r="DO83" s="932"/>
      <c r="DP83" s="933"/>
      <c r="DQ83" s="931"/>
      <c r="DR83" s="932"/>
      <c r="DS83" s="932"/>
      <c r="DT83" s="932"/>
      <c r="DU83" s="933"/>
      <c r="DV83" s="920"/>
      <c r="DW83" s="921"/>
      <c r="DX83" s="921"/>
      <c r="DY83" s="921"/>
      <c r="DZ83" s="922"/>
      <c r="EA83" s="89"/>
    </row>
    <row r="84" spans="1:131" ht="26.25" customHeight="1" x14ac:dyDescent="0.2">
      <c r="A84" s="98">
        <v>17</v>
      </c>
      <c r="B84" s="949"/>
      <c r="C84" s="950"/>
      <c r="D84" s="950"/>
      <c r="E84" s="950"/>
      <c r="F84" s="950"/>
      <c r="G84" s="950"/>
      <c r="H84" s="950"/>
      <c r="I84" s="950"/>
      <c r="J84" s="950"/>
      <c r="K84" s="950"/>
      <c r="L84" s="950"/>
      <c r="M84" s="950"/>
      <c r="N84" s="950"/>
      <c r="O84" s="950"/>
      <c r="P84" s="951"/>
      <c r="Q84" s="952"/>
      <c r="R84" s="946"/>
      <c r="S84" s="946"/>
      <c r="T84" s="946"/>
      <c r="U84" s="946"/>
      <c r="V84" s="946"/>
      <c r="W84" s="946"/>
      <c r="X84" s="946"/>
      <c r="Y84" s="946"/>
      <c r="Z84" s="946"/>
      <c r="AA84" s="946"/>
      <c r="AB84" s="946"/>
      <c r="AC84" s="946"/>
      <c r="AD84" s="946"/>
      <c r="AE84" s="946"/>
      <c r="AF84" s="946"/>
      <c r="AG84" s="946"/>
      <c r="AH84" s="946"/>
      <c r="AI84" s="946"/>
      <c r="AJ84" s="946"/>
      <c r="AK84" s="946"/>
      <c r="AL84" s="946"/>
      <c r="AM84" s="946"/>
      <c r="AN84" s="946"/>
      <c r="AO84" s="946"/>
      <c r="AP84" s="946"/>
      <c r="AQ84" s="946"/>
      <c r="AR84" s="946"/>
      <c r="AS84" s="946"/>
      <c r="AT84" s="946"/>
      <c r="AU84" s="946"/>
      <c r="AV84" s="946"/>
      <c r="AW84" s="946"/>
      <c r="AX84" s="946"/>
      <c r="AY84" s="946"/>
      <c r="AZ84" s="947"/>
      <c r="BA84" s="947"/>
      <c r="BB84" s="947"/>
      <c r="BC84" s="947"/>
      <c r="BD84" s="948"/>
      <c r="BE84" s="101"/>
      <c r="BF84" s="101"/>
      <c r="BG84" s="101"/>
      <c r="BH84" s="101"/>
      <c r="BI84" s="101"/>
      <c r="BJ84" s="101"/>
      <c r="BK84" s="101"/>
      <c r="BL84" s="101"/>
      <c r="BM84" s="101"/>
      <c r="BN84" s="101"/>
      <c r="BO84" s="101"/>
      <c r="BP84" s="101"/>
      <c r="BQ84" s="98">
        <v>78</v>
      </c>
      <c r="BR84" s="103"/>
      <c r="BS84" s="920"/>
      <c r="BT84" s="921"/>
      <c r="BU84" s="921"/>
      <c r="BV84" s="921"/>
      <c r="BW84" s="921"/>
      <c r="BX84" s="921"/>
      <c r="BY84" s="921"/>
      <c r="BZ84" s="921"/>
      <c r="CA84" s="921"/>
      <c r="CB84" s="921"/>
      <c r="CC84" s="921"/>
      <c r="CD84" s="921"/>
      <c r="CE84" s="921"/>
      <c r="CF84" s="921"/>
      <c r="CG84" s="930"/>
      <c r="CH84" s="931"/>
      <c r="CI84" s="932"/>
      <c r="CJ84" s="932"/>
      <c r="CK84" s="932"/>
      <c r="CL84" s="933"/>
      <c r="CM84" s="931"/>
      <c r="CN84" s="932"/>
      <c r="CO84" s="932"/>
      <c r="CP84" s="932"/>
      <c r="CQ84" s="933"/>
      <c r="CR84" s="931"/>
      <c r="CS84" s="932"/>
      <c r="CT84" s="932"/>
      <c r="CU84" s="932"/>
      <c r="CV84" s="933"/>
      <c r="CW84" s="931"/>
      <c r="CX84" s="932"/>
      <c r="CY84" s="932"/>
      <c r="CZ84" s="932"/>
      <c r="DA84" s="933"/>
      <c r="DB84" s="931"/>
      <c r="DC84" s="932"/>
      <c r="DD84" s="932"/>
      <c r="DE84" s="932"/>
      <c r="DF84" s="933"/>
      <c r="DG84" s="931"/>
      <c r="DH84" s="932"/>
      <c r="DI84" s="932"/>
      <c r="DJ84" s="932"/>
      <c r="DK84" s="933"/>
      <c r="DL84" s="931"/>
      <c r="DM84" s="932"/>
      <c r="DN84" s="932"/>
      <c r="DO84" s="932"/>
      <c r="DP84" s="933"/>
      <c r="DQ84" s="931"/>
      <c r="DR84" s="932"/>
      <c r="DS84" s="932"/>
      <c r="DT84" s="932"/>
      <c r="DU84" s="933"/>
      <c r="DV84" s="920"/>
      <c r="DW84" s="921"/>
      <c r="DX84" s="921"/>
      <c r="DY84" s="921"/>
      <c r="DZ84" s="922"/>
      <c r="EA84" s="89"/>
    </row>
    <row r="85" spans="1:131" ht="26.25" customHeight="1" x14ac:dyDescent="0.2">
      <c r="A85" s="98">
        <v>18</v>
      </c>
      <c r="B85" s="949"/>
      <c r="C85" s="950"/>
      <c r="D85" s="950"/>
      <c r="E85" s="950"/>
      <c r="F85" s="950"/>
      <c r="G85" s="950"/>
      <c r="H85" s="950"/>
      <c r="I85" s="950"/>
      <c r="J85" s="950"/>
      <c r="K85" s="950"/>
      <c r="L85" s="950"/>
      <c r="M85" s="950"/>
      <c r="N85" s="950"/>
      <c r="O85" s="950"/>
      <c r="P85" s="951"/>
      <c r="Q85" s="952"/>
      <c r="R85" s="946"/>
      <c r="S85" s="946"/>
      <c r="T85" s="946"/>
      <c r="U85" s="946"/>
      <c r="V85" s="946"/>
      <c r="W85" s="946"/>
      <c r="X85" s="946"/>
      <c r="Y85" s="946"/>
      <c r="Z85" s="946"/>
      <c r="AA85" s="946"/>
      <c r="AB85" s="946"/>
      <c r="AC85" s="946"/>
      <c r="AD85" s="946"/>
      <c r="AE85" s="946"/>
      <c r="AF85" s="946"/>
      <c r="AG85" s="946"/>
      <c r="AH85" s="946"/>
      <c r="AI85" s="946"/>
      <c r="AJ85" s="946"/>
      <c r="AK85" s="946"/>
      <c r="AL85" s="946"/>
      <c r="AM85" s="946"/>
      <c r="AN85" s="946"/>
      <c r="AO85" s="946"/>
      <c r="AP85" s="946"/>
      <c r="AQ85" s="946"/>
      <c r="AR85" s="946"/>
      <c r="AS85" s="946"/>
      <c r="AT85" s="946"/>
      <c r="AU85" s="946"/>
      <c r="AV85" s="946"/>
      <c r="AW85" s="946"/>
      <c r="AX85" s="946"/>
      <c r="AY85" s="946"/>
      <c r="AZ85" s="947"/>
      <c r="BA85" s="947"/>
      <c r="BB85" s="947"/>
      <c r="BC85" s="947"/>
      <c r="BD85" s="948"/>
      <c r="BE85" s="101"/>
      <c r="BF85" s="101"/>
      <c r="BG85" s="101"/>
      <c r="BH85" s="101"/>
      <c r="BI85" s="101"/>
      <c r="BJ85" s="101"/>
      <c r="BK85" s="101"/>
      <c r="BL85" s="101"/>
      <c r="BM85" s="101"/>
      <c r="BN85" s="101"/>
      <c r="BO85" s="101"/>
      <c r="BP85" s="101"/>
      <c r="BQ85" s="98">
        <v>79</v>
      </c>
      <c r="BR85" s="103"/>
      <c r="BS85" s="920"/>
      <c r="BT85" s="921"/>
      <c r="BU85" s="921"/>
      <c r="BV85" s="921"/>
      <c r="BW85" s="921"/>
      <c r="BX85" s="921"/>
      <c r="BY85" s="921"/>
      <c r="BZ85" s="921"/>
      <c r="CA85" s="921"/>
      <c r="CB85" s="921"/>
      <c r="CC85" s="921"/>
      <c r="CD85" s="921"/>
      <c r="CE85" s="921"/>
      <c r="CF85" s="921"/>
      <c r="CG85" s="930"/>
      <c r="CH85" s="931"/>
      <c r="CI85" s="932"/>
      <c r="CJ85" s="932"/>
      <c r="CK85" s="932"/>
      <c r="CL85" s="933"/>
      <c r="CM85" s="931"/>
      <c r="CN85" s="932"/>
      <c r="CO85" s="932"/>
      <c r="CP85" s="932"/>
      <c r="CQ85" s="933"/>
      <c r="CR85" s="931"/>
      <c r="CS85" s="932"/>
      <c r="CT85" s="932"/>
      <c r="CU85" s="932"/>
      <c r="CV85" s="933"/>
      <c r="CW85" s="931"/>
      <c r="CX85" s="932"/>
      <c r="CY85" s="932"/>
      <c r="CZ85" s="932"/>
      <c r="DA85" s="933"/>
      <c r="DB85" s="931"/>
      <c r="DC85" s="932"/>
      <c r="DD85" s="932"/>
      <c r="DE85" s="932"/>
      <c r="DF85" s="933"/>
      <c r="DG85" s="931"/>
      <c r="DH85" s="932"/>
      <c r="DI85" s="932"/>
      <c r="DJ85" s="932"/>
      <c r="DK85" s="933"/>
      <c r="DL85" s="931"/>
      <c r="DM85" s="932"/>
      <c r="DN85" s="932"/>
      <c r="DO85" s="932"/>
      <c r="DP85" s="933"/>
      <c r="DQ85" s="931"/>
      <c r="DR85" s="932"/>
      <c r="DS85" s="932"/>
      <c r="DT85" s="932"/>
      <c r="DU85" s="933"/>
      <c r="DV85" s="920"/>
      <c r="DW85" s="921"/>
      <c r="DX85" s="921"/>
      <c r="DY85" s="921"/>
      <c r="DZ85" s="922"/>
      <c r="EA85" s="89"/>
    </row>
    <row r="86" spans="1:131" ht="26.25" customHeight="1" x14ac:dyDescent="0.2">
      <c r="A86" s="98">
        <v>19</v>
      </c>
      <c r="B86" s="949"/>
      <c r="C86" s="950"/>
      <c r="D86" s="950"/>
      <c r="E86" s="950"/>
      <c r="F86" s="950"/>
      <c r="G86" s="950"/>
      <c r="H86" s="950"/>
      <c r="I86" s="950"/>
      <c r="J86" s="950"/>
      <c r="K86" s="950"/>
      <c r="L86" s="950"/>
      <c r="M86" s="950"/>
      <c r="N86" s="950"/>
      <c r="O86" s="950"/>
      <c r="P86" s="951"/>
      <c r="Q86" s="952"/>
      <c r="R86" s="946"/>
      <c r="S86" s="946"/>
      <c r="T86" s="946"/>
      <c r="U86" s="946"/>
      <c r="V86" s="946"/>
      <c r="W86" s="946"/>
      <c r="X86" s="946"/>
      <c r="Y86" s="946"/>
      <c r="Z86" s="946"/>
      <c r="AA86" s="946"/>
      <c r="AB86" s="946"/>
      <c r="AC86" s="946"/>
      <c r="AD86" s="946"/>
      <c r="AE86" s="946"/>
      <c r="AF86" s="946"/>
      <c r="AG86" s="946"/>
      <c r="AH86" s="946"/>
      <c r="AI86" s="946"/>
      <c r="AJ86" s="946"/>
      <c r="AK86" s="946"/>
      <c r="AL86" s="946"/>
      <c r="AM86" s="946"/>
      <c r="AN86" s="946"/>
      <c r="AO86" s="946"/>
      <c r="AP86" s="946"/>
      <c r="AQ86" s="946"/>
      <c r="AR86" s="946"/>
      <c r="AS86" s="946"/>
      <c r="AT86" s="946"/>
      <c r="AU86" s="946"/>
      <c r="AV86" s="946"/>
      <c r="AW86" s="946"/>
      <c r="AX86" s="946"/>
      <c r="AY86" s="946"/>
      <c r="AZ86" s="947"/>
      <c r="BA86" s="947"/>
      <c r="BB86" s="947"/>
      <c r="BC86" s="947"/>
      <c r="BD86" s="948"/>
      <c r="BE86" s="101"/>
      <c r="BF86" s="101"/>
      <c r="BG86" s="101"/>
      <c r="BH86" s="101"/>
      <c r="BI86" s="101"/>
      <c r="BJ86" s="101"/>
      <c r="BK86" s="101"/>
      <c r="BL86" s="101"/>
      <c r="BM86" s="101"/>
      <c r="BN86" s="101"/>
      <c r="BO86" s="101"/>
      <c r="BP86" s="101"/>
      <c r="BQ86" s="98">
        <v>80</v>
      </c>
      <c r="BR86" s="103"/>
      <c r="BS86" s="920"/>
      <c r="BT86" s="921"/>
      <c r="BU86" s="921"/>
      <c r="BV86" s="921"/>
      <c r="BW86" s="921"/>
      <c r="BX86" s="921"/>
      <c r="BY86" s="921"/>
      <c r="BZ86" s="921"/>
      <c r="CA86" s="921"/>
      <c r="CB86" s="921"/>
      <c r="CC86" s="921"/>
      <c r="CD86" s="921"/>
      <c r="CE86" s="921"/>
      <c r="CF86" s="921"/>
      <c r="CG86" s="930"/>
      <c r="CH86" s="931"/>
      <c r="CI86" s="932"/>
      <c r="CJ86" s="932"/>
      <c r="CK86" s="932"/>
      <c r="CL86" s="933"/>
      <c r="CM86" s="931"/>
      <c r="CN86" s="932"/>
      <c r="CO86" s="932"/>
      <c r="CP86" s="932"/>
      <c r="CQ86" s="933"/>
      <c r="CR86" s="931"/>
      <c r="CS86" s="932"/>
      <c r="CT86" s="932"/>
      <c r="CU86" s="932"/>
      <c r="CV86" s="933"/>
      <c r="CW86" s="931"/>
      <c r="CX86" s="932"/>
      <c r="CY86" s="932"/>
      <c r="CZ86" s="932"/>
      <c r="DA86" s="933"/>
      <c r="DB86" s="931"/>
      <c r="DC86" s="932"/>
      <c r="DD86" s="932"/>
      <c r="DE86" s="932"/>
      <c r="DF86" s="933"/>
      <c r="DG86" s="931"/>
      <c r="DH86" s="932"/>
      <c r="DI86" s="932"/>
      <c r="DJ86" s="932"/>
      <c r="DK86" s="933"/>
      <c r="DL86" s="931"/>
      <c r="DM86" s="932"/>
      <c r="DN86" s="932"/>
      <c r="DO86" s="932"/>
      <c r="DP86" s="933"/>
      <c r="DQ86" s="931"/>
      <c r="DR86" s="932"/>
      <c r="DS86" s="932"/>
      <c r="DT86" s="932"/>
      <c r="DU86" s="933"/>
      <c r="DV86" s="920"/>
      <c r="DW86" s="921"/>
      <c r="DX86" s="921"/>
      <c r="DY86" s="921"/>
      <c r="DZ86" s="922"/>
      <c r="EA86" s="89"/>
    </row>
    <row r="87" spans="1:131" ht="26.25" customHeight="1" x14ac:dyDescent="0.2">
      <c r="A87" s="104">
        <v>20</v>
      </c>
      <c r="B87" s="939"/>
      <c r="C87" s="940"/>
      <c r="D87" s="940"/>
      <c r="E87" s="940"/>
      <c r="F87" s="940"/>
      <c r="G87" s="940"/>
      <c r="H87" s="940"/>
      <c r="I87" s="940"/>
      <c r="J87" s="940"/>
      <c r="K87" s="940"/>
      <c r="L87" s="940"/>
      <c r="M87" s="940"/>
      <c r="N87" s="940"/>
      <c r="O87" s="940"/>
      <c r="P87" s="941"/>
      <c r="Q87" s="942"/>
      <c r="R87" s="943"/>
      <c r="S87" s="943"/>
      <c r="T87" s="943"/>
      <c r="U87" s="943"/>
      <c r="V87" s="943"/>
      <c r="W87" s="943"/>
      <c r="X87" s="943"/>
      <c r="Y87" s="943"/>
      <c r="Z87" s="943"/>
      <c r="AA87" s="943"/>
      <c r="AB87" s="943"/>
      <c r="AC87" s="943"/>
      <c r="AD87" s="943"/>
      <c r="AE87" s="943"/>
      <c r="AF87" s="943"/>
      <c r="AG87" s="943"/>
      <c r="AH87" s="943"/>
      <c r="AI87" s="943"/>
      <c r="AJ87" s="943"/>
      <c r="AK87" s="943"/>
      <c r="AL87" s="943"/>
      <c r="AM87" s="943"/>
      <c r="AN87" s="943"/>
      <c r="AO87" s="943"/>
      <c r="AP87" s="943"/>
      <c r="AQ87" s="943"/>
      <c r="AR87" s="943"/>
      <c r="AS87" s="943"/>
      <c r="AT87" s="943"/>
      <c r="AU87" s="943"/>
      <c r="AV87" s="943"/>
      <c r="AW87" s="943"/>
      <c r="AX87" s="943"/>
      <c r="AY87" s="943"/>
      <c r="AZ87" s="944"/>
      <c r="BA87" s="944"/>
      <c r="BB87" s="944"/>
      <c r="BC87" s="944"/>
      <c r="BD87" s="945"/>
      <c r="BE87" s="101"/>
      <c r="BF87" s="101"/>
      <c r="BG87" s="101"/>
      <c r="BH87" s="101"/>
      <c r="BI87" s="101"/>
      <c r="BJ87" s="101"/>
      <c r="BK87" s="101"/>
      <c r="BL87" s="101"/>
      <c r="BM87" s="101"/>
      <c r="BN87" s="101"/>
      <c r="BO87" s="101"/>
      <c r="BP87" s="101"/>
      <c r="BQ87" s="98">
        <v>81</v>
      </c>
      <c r="BR87" s="103"/>
      <c r="BS87" s="920"/>
      <c r="BT87" s="921"/>
      <c r="BU87" s="921"/>
      <c r="BV87" s="921"/>
      <c r="BW87" s="921"/>
      <c r="BX87" s="921"/>
      <c r="BY87" s="921"/>
      <c r="BZ87" s="921"/>
      <c r="CA87" s="921"/>
      <c r="CB87" s="921"/>
      <c r="CC87" s="921"/>
      <c r="CD87" s="921"/>
      <c r="CE87" s="921"/>
      <c r="CF87" s="921"/>
      <c r="CG87" s="930"/>
      <c r="CH87" s="931"/>
      <c r="CI87" s="932"/>
      <c r="CJ87" s="932"/>
      <c r="CK87" s="932"/>
      <c r="CL87" s="933"/>
      <c r="CM87" s="931"/>
      <c r="CN87" s="932"/>
      <c r="CO87" s="932"/>
      <c r="CP87" s="932"/>
      <c r="CQ87" s="933"/>
      <c r="CR87" s="931"/>
      <c r="CS87" s="932"/>
      <c r="CT87" s="932"/>
      <c r="CU87" s="932"/>
      <c r="CV87" s="933"/>
      <c r="CW87" s="931"/>
      <c r="CX87" s="932"/>
      <c r="CY87" s="932"/>
      <c r="CZ87" s="932"/>
      <c r="DA87" s="933"/>
      <c r="DB87" s="931"/>
      <c r="DC87" s="932"/>
      <c r="DD87" s="932"/>
      <c r="DE87" s="932"/>
      <c r="DF87" s="933"/>
      <c r="DG87" s="931"/>
      <c r="DH87" s="932"/>
      <c r="DI87" s="932"/>
      <c r="DJ87" s="932"/>
      <c r="DK87" s="933"/>
      <c r="DL87" s="931"/>
      <c r="DM87" s="932"/>
      <c r="DN87" s="932"/>
      <c r="DO87" s="932"/>
      <c r="DP87" s="933"/>
      <c r="DQ87" s="931"/>
      <c r="DR87" s="932"/>
      <c r="DS87" s="932"/>
      <c r="DT87" s="932"/>
      <c r="DU87" s="933"/>
      <c r="DV87" s="920"/>
      <c r="DW87" s="921"/>
      <c r="DX87" s="921"/>
      <c r="DY87" s="921"/>
      <c r="DZ87" s="922"/>
      <c r="EA87" s="89"/>
    </row>
    <row r="88" spans="1:131" ht="26.25" customHeight="1" thickBot="1" x14ac:dyDescent="0.25">
      <c r="A88" s="100" t="s">
        <v>329</v>
      </c>
      <c r="B88" s="912" t="s">
        <v>360</v>
      </c>
      <c r="C88" s="913"/>
      <c r="D88" s="913"/>
      <c r="E88" s="913"/>
      <c r="F88" s="913"/>
      <c r="G88" s="913"/>
      <c r="H88" s="913"/>
      <c r="I88" s="913"/>
      <c r="J88" s="913"/>
      <c r="K88" s="913"/>
      <c r="L88" s="913"/>
      <c r="M88" s="913"/>
      <c r="N88" s="913"/>
      <c r="O88" s="913"/>
      <c r="P88" s="923"/>
      <c r="Q88" s="937"/>
      <c r="R88" s="938"/>
      <c r="S88" s="938"/>
      <c r="T88" s="938"/>
      <c r="U88" s="938"/>
      <c r="V88" s="938"/>
      <c r="W88" s="938"/>
      <c r="X88" s="938"/>
      <c r="Y88" s="938"/>
      <c r="Z88" s="938"/>
      <c r="AA88" s="938"/>
      <c r="AB88" s="938"/>
      <c r="AC88" s="938"/>
      <c r="AD88" s="938"/>
      <c r="AE88" s="938"/>
      <c r="AF88" s="934"/>
      <c r="AG88" s="934"/>
      <c r="AH88" s="934"/>
      <c r="AI88" s="934"/>
      <c r="AJ88" s="934"/>
      <c r="AK88" s="938"/>
      <c r="AL88" s="938"/>
      <c r="AM88" s="938"/>
      <c r="AN88" s="938"/>
      <c r="AO88" s="938"/>
      <c r="AP88" s="934"/>
      <c r="AQ88" s="934"/>
      <c r="AR88" s="934"/>
      <c r="AS88" s="934"/>
      <c r="AT88" s="934"/>
      <c r="AU88" s="934"/>
      <c r="AV88" s="934"/>
      <c r="AW88" s="934"/>
      <c r="AX88" s="934"/>
      <c r="AY88" s="934"/>
      <c r="AZ88" s="935"/>
      <c r="BA88" s="935"/>
      <c r="BB88" s="935"/>
      <c r="BC88" s="935"/>
      <c r="BD88" s="936"/>
      <c r="BE88" s="101"/>
      <c r="BF88" s="101"/>
      <c r="BG88" s="101"/>
      <c r="BH88" s="101"/>
      <c r="BI88" s="101"/>
      <c r="BJ88" s="101"/>
      <c r="BK88" s="101"/>
      <c r="BL88" s="101"/>
      <c r="BM88" s="101"/>
      <c r="BN88" s="101"/>
      <c r="BO88" s="101"/>
      <c r="BP88" s="101"/>
      <c r="BQ88" s="98">
        <v>82</v>
      </c>
      <c r="BR88" s="103"/>
      <c r="BS88" s="920"/>
      <c r="BT88" s="921"/>
      <c r="BU88" s="921"/>
      <c r="BV88" s="921"/>
      <c r="BW88" s="921"/>
      <c r="BX88" s="921"/>
      <c r="BY88" s="921"/>
      <c r="BZ88" s="921"/>
      <c r="CA88" s="921"/>
      <c r="CB88" s="921"/>
      <c r="CC88" s="921"/>
      <c r="CD88" s="921"/>
      <c r="CE88" s="921"/>
      <c r="CF88" s="921"/>
      <c r="CG88" s="930"/>
      <c r="CH88" s="931"/>
      <c r="CI88" s="932"/>
      <c r="CJ88" s="932"/>
      <c r="CK88" s="932"/>
      <c r="CL88" s="933"/>
      <c r="CM88" s="931"/>
      <c r="CN88" s="932"/>
      <c r="CO88" s="932"/>
      <c r="CP88" s="932"/>
      <c r="CQ88" s="933"/>
      <c r="CR88" s="931"/>
      <c r="CS88" s="932"/>
      <c r="CT88" s="932"/>
      <c r="CU88" s="932"/>
      <c r="CV88" s="933"/>
      <c r="CW88" s="931"/>
      <c r="CX88" s="932"/>
      <c r="CY88" s="932"/>
      <c r="CZ88" s="932"/>
      <c r="DA88" s="933"/>
      <c r="DB88" s="931"/>
      <c r="DC88" s="932"/>
      <c r="DD88" s="932"/>
      <c r="DE88" s="932"/>
      <c r="DF88" s="933"/>
      <c r="DG88" s="931"/>
      <c r="DH88" s="932"/>
      <c r="DI88" s="932"/>
      <c r="DJ88" s="932"/>
      <c r="DK88" s="933"/>
      <c r="DL88" s="931"/>
      <c r="DM88" s="932"/>
      <c r="DN88" s="932"/>
      <c r="DO88" s="932"/>
      <c r="DP88" s="933"/>
      <c r="DQ88" s="931"/>
      <c r="DR88" s="932"/>
      <c r="DS88" s="932"/>
      <c r="DT88" s="932"/>
      <c r="DU88" s="933"/>
      <c r="DV88" s="920"/>
      <c r="DW88" s="921"/>
      <c r="DX88" s="921"/>
      <c r="DY88" s="921"/>
      <c r="DZ88" s="922"/>
      <c r="EA88" s="89"/>
    </row>
    <row r="89" spans="1:131" ht="26.25" hidden="1" customHeight="1" x14ac:dyDescent="0.2">
      <c r="A89" s="105"/>
      <c r="B89" s="106"/>
      <c r="C89" s="106"/>
      <c r="D89" s="106"/>
      <c r="E89" s="106"/>
      <c r="F89" s="106"/>
      <c r="G89" s="106"/>
      <c r="H89" s="106"/>
      <c r="I89" s="106"/>
      <c r="J89" s="106"/>
      <c r="K89" s="106"/>
      <c r="L89" s="106"/>
      <c r="M89" s="106"/>
      <c r="N89" s="106"/>
      <c r="O89" s="106"/>
      <c r="P89" s="106"/>
      <c r="Q89" s="107"/>
      <c r="R89" s="107"/>
      <c r="S89" s="107"/>
      <c r="T89" s="107"/>
      <c r="U89" s="107"/>
      <c r="V89" s="107"/>
      <c r="W89" s="107"/>
      <c r="X89" s="107"/>
      <c r="Y89" s="107"/>
      <c r="Z89" s="107"/>
      <c r="AA89" s="107"/>
      <c r="AB89" s="107"/>
      <c r="AC89" s="107"/>
      <c r="AD89" s="107"/>
      <c r="AE89" s="107"/>
      <c r="AF89" s="107"/>
      <c r="AG89" s="107"/>
      <c r="AH89" s="107"/>
      <c r="AI89" s="107"/>
      <c r="AJ89" s="107"/>
      <c r="AK89" s="107"/>
      <c r="AL89" s="107"/>
      <c r="AM89" s="107"/>
      <c r="AN89" s="107"/>
      <c r="AO89" s="107"/>
      <c r="AP89" s="107"/>
      <c r="AQ89" s="107"/>
      <c r="AR89" s="107"/>
      <c r="AS89" s="107"/>
      <c r="AT89" s="107"/>
      <c r="AU89" s="107"/>
      <c r="AV89" s="107"/>
      <c r="AW89" s="107"/>
      <c r="AX89" s="107"/>
      <c r="AY89" s="107"/>
      <c r="AZ89" s="108"/>
      <c r="BA89" s="108"/>
      <c r="BB89" s="108"/>
      <c r="BC89" s="108"/>
      <c r="BD89" s="108"/>
      <c r="BE89" s="101"/>
      <c r="BF89" s="101"/>
      <c r="BG89" s="101"/>
      <c r="BH89" s="101"/>
      <c r="BI89" s="101"/>
      <c r="BJ89" s="101"/>
      <c r="BK89" s="101"/>
      <c r="BL89" s="101"/>
      <c r="BM89" s="101"/>
      <c r="BN89" s="101"/>
      <c r="BO89" s="101"/>
      <c r="BP89" s="101"/>
      <c r="BQ89" s="98">
        <v>83</v>
      </c>
      <c r="BR89" s="103"/>
      <c r="BS89" s="920"/>
      <c r="BT89" s="921"/>
      <c r="BU89" s="921"/>
      <c r="BV89" s="921"/>
      <c r="BW89" s="921"/>
      <c r="BX89" s="921"/>
      <c r="BY89" s="921"/>
      <c r="BZ89" s="921"/>
      <c r="CA89" s="921"/>
      <c r="CB89" s="921"/>
      <c r="CC89" s="921"/>
      <c r="CD89" s="921"/>
      <c r="CE89" s="921"/>
      <c r="CF89" s="921"/>
      <c r="CG89" s="930"/>
      <c r="CH89" s="931"/>
      <c r="CI89" s="932"/>
      <c r="CJ89" s="932"/>
      <c r="CK89" s="932"/>
      <c r="CL89" s="933"/>
      <c r="CM89" s="931"/>
      <c r="CN89" s="932"/>
      <c r="CO89" s="932"/>
      <c r="CP89" s="932"/>
      <c r="CQ89" s="933"/>
      <c r="CR89" s="931"/>
      <c r="CS89" s="932"/>
      <c r="CT89" s="932"/>
      <c r="CU89" s="932"/>
      <c r="CV89" s="933"/>
      <c r="CW89" s="931"/>
      <c r="CX89" s="932"/>
      <c r="CY89" s="932"/>
      <c r="CZ89" s="932"/>
      <c r="DA89" s="933"/>
      <c r="DB89" s="931"/>
      <c r="DC89" s="932"/>
      <c r="DD89" s="932"/>
      <c r="DE89" s="932"/>
      <c r="DF89" s="933"/>
      <c r="DG89" s="931"/>
      <c r="DH89" s="932"/>
      <c r="DI89" s="932"/>
      <c r="DJ89" s="932"/>
      <c r="DK89" s="933"/>
      <c r="DL89" s="931"/>
      <c r="DM89" s="932"/>
      <c r="DN89" s="932"/>
      <c r="DO89" s="932"/>
      <c r="DP89" s="933"/>
      <c r="DQ89" s="931"/>
      <c r="DR89" s="932"/>
      <c r="DS89" s="932"/>
      <c r="DT89" s="932"/>
      <c r="DU89" s="933"/>
      <c r="DV89" s="920"/>
      <c r="DW89" s="921"/>
      <c r="DX89" s="921"/>
      <c r="DY89" s="921"/>
      <c r="DZ89" s="922"/>
      <c r="EA89" s="89"/>
    </row>
    <row r="90" spans="1:131" ht="26.25" hidden="1" customHeight="1" x14ac:dyDescent="0.2">
      <c r="A90" s="105"/>
      <c r="B90" s="106"/>
      <c r="C90" s="106"/>
      <c r="D90" s="106"/>
      <c r="E90" s="106"/>
      <c r="F90" s="106"/>
      <c r="G90" s="106"/>
      <c r="H90" s="106"/>
      <c r="I90" s="106"/>
      <c r="J90" s="106"/>
      <c r="K90" s="106"/>
      <c r="L90" s="106"/>
      <c r="M90" s="106"/>
      <c r="N90" s="106"/>
      <c r="O90" s="106"/>
      <c r="P90" s="106"/>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7"/>
      <c r="AS90" s="107"/>
      <c r="AT90" s="107"/>
      <c r="AU90" s="107"/>
      <c r="AV90" s="107"/>
      <c r="AW90" s="107"/>
      <c r="AX90" s="107"/>
      <c r="AY90" s="107"/>
      <c r="AZ90" s="108"/>
      <c r="BA90" s="108"/>
      <c r="BB90" s="108"/>
      <c r="BC90" s="108"/>
      <c r="BD90" s="108"/>
      <c r="BE90" s="101"/>
      <c r="BF90" s="101"/>
      <c r="BG90" s="101"/>
      <c r="BH90" s="101"/>
      <c r="BI90" s="101"/>
      <c r="BJ90" s="101"/>
      <c r="BK90" s="101"/>
      <c r="BL90" s="101"/>
      <c r="BM90" s="101"/>
      <c r="BN90" s="101"/>
      <c r="BO90" s="101"/>
      <c r="BP90" s="101"/>
      <c r="BQ90" s="98">
        <v>84</v>
      </c>
      <c r="BR90" s="103"/>
      <c r="BS90" s="920"/>
      <c r="BT90" s="921"/>
      <c r="BU90" s="921"/>
      <c r="BV90" s="921"/>
      <c r="BW90" s="921"/>
      <c r="BX90" s="921"/>
      <c r="BY90" s="921"/>
      <c r="BZ90" s="921"/>
      <c r="CA90" s="921"/>
      <c r="CB90" s="921"/>
      <c r="CC90" s="921"/>
      <c r="CD90" s="921"/>
      <c r="CE90" s="921"/>
      <c r="CF90" s="921"/>
      <c r="CG90" s="930"/>
      <c r="CH90" s="931"/>
      <c r="CI90" s="932"/>
      <c r="CJ90" s="932"/>
      <c r="CK90" s="932"/>
      <c r="CL90" s="933"/>
      <c r="CM90" s="931"/>
      <c r="CN90" s="932"/>
      <c r="CO90" s="932"/>
      <c r="CP90" s="932"/>
      <c r="CQ90" s="933"/>
      <c r="CR90" s="931"/>
      <c r="CS90" s="932"/>
      <c r="CT90" s="932"/>
      <c r="CU90" s="932"/>
      <c r="CV90" s="933"/>
      <c r="CW90" s="931"/>
      <c r="CX90" s="932"/>
      <c r="CY90" s="932"/>
      <c r="CZ90" s="932"/>
      <c r="DA90" s="933"/>
      <c r="DB90" s="931"/>
      <c r="DC90" s="932"/>
      <c r="DD90" s="932"/>
      <c r="DE90" s="932"/>
      <c r="DF90" s="933"/>
      <c r="DG90" s="931"/>
      <c r="DH90" s="932"/>
      <c r="DI90" s="932"/>
      <c r="DJ90" s="932"/>
      <c r="DK90" s="933"/>
      <c r="DL90" s="931"/>
      <c r="DM90" s="932"/>
      <c r="DN90" s="932"/>
      <c r="DO90" s="932"/>
      <c r="DP90" s="933"/>
      <c r="DQ90" s="931"/>
      <c r="DR90" s="932"/>
      <c r="DS90" s="932"/>
      <c r="DT90" s="932"/>
      <c r="DU90" s="933"/>
      <c r="DV90" s="920"/>
      <c r="DW90" s="921"/>
      <c r="DX90" s="921"/>
      <c r="DY90" s="921"/>
      <c r="DZ90" s="922"/>
      <c r="EA90" s="89"/>
    </row>
    <row r="91" spans="1:131" ht="26.25" hidden="1" customHeight="1" x14ac:dyDescent="0.2">
      <c r="A91" s="105"/>
      <c r="B91" s="106"/>
      <c r="C91" s="106"/>
      <c r="D91" s="106"/>
      <c r="E91" s="106"/>
      <c r="F91" s="106"/>
      <c r="G91" s="106"/>
      <c r="H91" s="106"/>
      <c r="I91" s="106"/>
      <c r="J91" s="106"/>
      <c r="K91" s="106"/>
      <c r="L91" s="106"/>
      <c r="M91" s="106"/>
      <c r="N91" s="106"/>
      <c r="O91" s="106"/>
      <c r="P91" s="106"/>
      <c r="Q91" s="107"/>
      <c r="R91" s="107"/>
      <c r="S91" s="107"/>
      <c r="T91" s="107"/>
      <c r="U91" s="107"/>
      <c r="V91" s="107"/>
      <c r="W91" s="107"/>
      <c r="X91" s="107"/>
      <c r="Y91" s="107"/>
      <c r="Z91" s="107"/>
      <c r="AA91" s="107"/>
      <c r="AB91" s="107"/>
      <c r="AC91" s="107"/>
      <c r="AD91" s="107"/>
      <c r="AE91" s="107"/>
      <c r="AF91" s="107"/>
      <c r="AG91" s="107"/>
      <c r="AH91" s="107"/>
      <c r="AI91" s="107"/>
      <c r="AJ91" s="107"/>
      <c r="AK91" s="107"/>
      <c r="AL91" s="107"/>
      <c r="AM91" s="107"/>
      <c r="AN91" s="107"/>
      <c r="AO91" s="107"/>
      <c r="AP91" s="107"/>
      <c r="AQ91" s="107"/>
      <c r="AR91" s="107"/>
      <c r="AS91" s="107"/>
      <c r="AT91" s="107"/>
      <c r="AU91" s="107"/>
      <c r="AV91" s="107"/>
      <c r="AW91" s="107"/>
      <c r="AX91" s="107"/>
      <c r="AY91" s="107"/>
      <c r="AZ91" s="108"/>
      <c r="BA91" s="108"/>
      <c r="BB91" s="108"/>
      <c r="BC91" s="108"/>
      <c r="BD91" s="108"/>
      <c r="BE91" s="101"/>
      <c r="BF91" s="101"/>
      <c r="BG91" s="101"/>
      <c r="BH91" s="101"/>
      <c r="BI91" s="101"/>
      <c r="BJ91" s="101"/>
      <c r="BK91" s="101"/>
      <c r="BL91" s="101"/>
      <c r="BM91" s="101"/>
      <c r="BN91" s="101"/>
      <c r="BO91" s="101"/>
      <c r="BP91" s="101"/>
      <c r="BQ91" s="98">
        <v>85</v>
      </c>
      <c r="BR91" s="103"/>
      <c r="BS91" s="920"/>
      <c r="BT91" s="921"/>
      <c r="BU91" s="921"/>
      <c r="BV91" s="921"/>
      <c r="BW91" s="921"/>
      <c r="BX91" s="921"/>
      <c r="BY91" s="921"/>
      <c r="BZ91" s="921"/>
      <c r="CA91" s="921"/>
      <c r="CB91" s="921"/>
      <c r="CC91" s="921"/>
      <c r="CD91" s="921"/>
      <c r="CE91" s="921"/>
      <c r="CF91" s="921"/>
      <c r="CG91" s="930"/>
      <c r="CH91" s="931"/>
      <c r="CI91" s="932"/>
      <c r="CJ91" s="932"/>
      <c r="CK91" s="932"/>
      <c r="CL91" s="933"/>
      <c r="CM91" s="931"/>
      <c r="CN91" s="932"/>
      <c r="CO91" s="932"/>
      <c r="CP91" s="932"/>
      <c r="CQ91" s="933"/>
      <c r="CR91" s="931"/>
      <c r="CS91" s="932"/>
      <c r="CT91" s="932"/>
      <c r="CU91" s="932"/>
      <c r="CV91" s="933"/>
      <c r="CW91" s="931"/>
      <c r="CX91" s="932"/>
      <c r="CY91" s="932"/>
      <c r="CZ91" s="932"/>
      <c r="DA91" s="933"/>
      <c r="DB91" s="931"/>
      <c r="DC91" s="932"/>
      <c r="DD91" s="932"/>
      <c r="DE91" s="932"/>
      <c r="DF91" s="933"/>
      <c r="DG91" s="931"/>
      <c r="DH91" s="932"/>
      <c r="DI91" s="932"/>
      <c r="DJ91" s="932"/>
      <c r="DK91" s="933"/>
      <c r="DL91" s="931"/>
      <c r="DM91" s="932"/>
      <c r="DN91" s="932"/>
      <c r="DO91" s="932"/>
      <c r="DP91" s="933"/>
      <c r="DQ91" s="931"/>
      <c r="DR91" s="932"/>
      <c r="DS91" s="932"/>
      <c r="DT91" s="932"/>
      <c r="DU91" s="933"/>
      <c r="DV91" s="920"/>
      <c r="DW91" s="921"/>
      <c r="DX91" s="921"/>
      <c r="DY91" s="921"/>
      <c r="DZ91" s="922"/>
      <c r="EA91" s="89"/>
    </row>
    <row r="92" spans="1:131" ht="26.25" hidden="1" customHeight="1" x14ac:dyDescent="0.2">
      <c r="A92" s="105"/>
      <c r="B92" s="106"/>
      <c r="C92" s="106"/>
      <c r="D92" s="106"/>
      <c r="E92" s="106"/>
      <c r="F92" s="106"/>
      <c r="G92" s="106"/>
      <c r="H92" s="106"/>
      <c r="I92" s="106"/>
      <c r="J92" s="106"/>
      <c r="K92" s="106"/>
      <c r="L92" s="106"/>
      <c r="M92" s="106"/>
      <c r="N92" s="106"/>
      <c r="O92" s="106"/>
      <c r="P92" s="106"/>
      <c r="Q92" s="107"/>
      <c r="R92" s="107"/>
      <c r="S92" s="107"/>
      <c r="T92" s="107"/>
      <c r="U92" s="107"/>
      <c r="V92" s="107"/>
      <c r="W92" s="107"/>
      <c r="X92" s="107"/>
      <c r="Y92" s="107"/>
      <c r="Z92" s="107"/>
      <c r="AA92" s="107"/>
      <c r="AB92" s="107"/>
      <c r="AC92" s="107"/>
      <c r="AD92" s="107"/>
      <c r="AE92" s="107"/>
      <c r="AF92" s="107"/>
      <c r="AG92" s="107"/>
      <c r="AH92" s="107"/>
      <c r="AI92" s="107"/>
      <c r="AJ92" s="107"/>
      <c r="AK92" s="107"/>
      <c r="AL92" s="107"/>
      <c r="AM92" s="107"/>
      <c r="AN92" s="107"/>
      <c r="AO92" s="107"/>
      <c r="AP92" s="107"/>
      <c r="AQ92" s="107"/>
      <c r="AR92" s="107"/>
      <c r="AS92" s="107"/>
      <c r="AT92" s="107"/>
      <c r="AU92" s="107"/>
      <c r="AV92" s="107"/>
      <c r="AW92" s="107"/>
      <c r="AX92" s="107"/>
      <c r="AY92" s="107"/>
      <c r="AZ92" s="108"/>
      <c r="BA92" s="108"/>
      <c r="BB92" s="108"/>
      <c r="BC92" s="108"/>
      <c r="BD92" s="108"/>
      <c r="BE92" s="101"/>
      <c r="BF92" s="101"/>
      <c r="BG92" s="101"/>
      <c r="BH92" s="101"/>
      <c r="BI92" s="101"/>
      <c r="BJ92" s="101"/>
      <c r="BK92" s="101"/>
      <c r="BL92" s="101"/>
      <c r="BM92" s="101"/>
      <c r="BN92" s="101"/>
      <c r="BO92" s="101"/>
      <c r="BP92" s="101"/>
      <c r="BQ92" s="98">
        <v>86</v>
      </c>
      <c r="BR92" s="103"/>
      <c r="BS92" s="920"/>
      <c r="BT92" s="921"/>
      <c r="BU92" s="921"/>
      <c r="BV92" s="921"/>
      <c r="BW92" s="921"/>
      <c r="BX92" s="921"/>
      <c r="BY92" s="921"/>
      <c r="BZ92" s="921"/>
      <c r="CA92" s="921"/>
      <c r="CB92" s="921"/>
      <c r="CC92" s="921"/>
      <c r="CD92" s="921"/>
      <c r="CE92" s="921"/>
      <c r="CF92" s="921"/>
      <c r="CG92" s="930"/>
      <c r="CH92" s="931"/>
      <c r="CI92" s="932"/>
      <c r="CJ92" s="932"/>
      <c r="CK92" s="932"/>
      <c r="CL92" s="933"/>
      <c r="CM92" s="931"/>
      <c r="CN92" s="932"/>
      <c r="CO92" s="932"/>
      <c r="CP92" s="932"/>
      <c r="CQ92" s="933"/>
      <c r="CR92" s="931"/>
      <c r="CS92" s="932"/>
      <c r="CT92" s="932"/>
      <c r="CU92" s="932"/>
      <c r="CV92" s="933"/>
      <c r="CW92" s="931"/>
      <c r="CX92" s="932"/>
      <c r="CY92" s="932"/>
      <c r="CZ92" s="932"/>
      <c r="DA92" s="933"/>
      <c r="DB92" s="931"/>
      <c r="DC92" s="932"/>
      <c r="DD92" s="932"/>
      <c r="DE92" s="932"/>
      <c r="DF92" s="933"/>
      <c r="DG92" s="931"/>
      <c r="DH92" s="932"/>
      <c r="DI92" s="932"/>
      <c r="DJ92" s="932"/>
      <c r="DK92" s="933"/>
      <c r="DL92" s="931"/>
      <c r="DM92" s="932"/>
      <c r="DN92" s="932"/>
      <c r="DO92" s="932"/>
      <c r="DP92" s="933"/>
      <c r="DQ92" s="931"/>
      <c r="DR92" s="932"/>
      <c r="DS92" s="932"/>
      <c r="DT92" s="932"/>
      <c r="DU92" s="933"/>
      <c r="DV92" s="920"/>
      <c r="DW92" s="921"/>
      <c r="DX92" s="921"/>
      <c r="DY92" s="921"/>
      <c r="DZ92" s="922"/>
      <c r="EA92" s="89"/>
    </row>
    <row r="93" spans="1:131" ht="26.25" hidden="1" customHeight="1" x14ac:dyDescent="0.2">
      <c r="A93" s="105"/>
      <c r="B93" s="106"/>
      <c r="C93" s="106"/>
      <c r="D93" s="106"/>
      <c r="E93" s="106"/>
      <c r="F93" s="106"/>
      <c r="G93" s="106"/>
      <c r="H93" s="106"/>
      <c r="I93" s="106"/>
      <c r="J93" s="106"/>
      <c r="K93" s="106"/>
      <c r="L93" s="106"/>
      <c r="M93" s="106"/>
      <c r="N93" s="106"/>
      <c r="O93" s="106"/>
      <c r="P93" s="106"/>
      <c r="Q93" s="107"/>
      <c r="R93" s="107"/>
      <c r="S93" s="107"/>
      <c r="T93" s="107"/>
      <c r="U93" s="107"/>
      <c r="V93" s="107"/>
      <c r="W93" s="107"/>
      <c r="X93" s="107"/>
      <c r="Y93" s="107"/>
      <c r="Z93" s="107"/>
      <c r="AA93" s="107"/>
      <c r="AB93" s="107"/>
      <c r="AC93" s="107"/>
      <c r="AD93" s="107"/>
      <c r="AE93" s="107"/>
      <c r="AF93" s="107"/>
      <c r="AG93" s="107"/>
      <c r="AH93" s="107"/>
      <c r="AI93" s="107"/>
      <c r="AJ93" s="107"/>
      <c r="AK93" s="107"/>
      <c r="AL93" s="107"/>
      <c r="AM93" s="107"/>
      <c r="AN93" s="107"/>
      <c r="AO93" s="107"/>
      <c r="AP93" s="107"/>
      <c r="AQ93" s="107"/>
      <c r="AR93" s="107"/>
      <c r="AS93" s="107"/>
      <c r="AT93" s="107"/>
      <c r="AU93" s="107"/>
      <c r="AV93" s="107"/>
      <c r="AW93" s="107"/>
      <c r="AX93" s="107"/>
      <c r="AY93" s="107"/>
      <c r="AZ93" s="108"/>
      <c r="BA93" s="108"/>
      <c r="BB93" s="108"/>
      <c r="BC93" s="108"/>
      <c r="BD93" s="108"/>
      <c r="BE93" s="101"/>
      <c r="BF93" s="101"/>
      <c r="BG93" s="101"/>
      <c r="BH93" s="101"/>
      <c r="BI93" s="101"/>
      <c r="BJ93" s="101"/>
      <c r="BK93" s="101"/>
      <c r="BL93" s="101"/>
      <c r="BM93" s="101"/>
      <c r="BN93" s="101"/>
      <c r="BO93" s="101"/>
      <c r="BP93" s="101"/>
      <c r="BQ93" s="98">
        <v>87</v>
      </c>
      <c r="BR93" s="103"/>
      <c r="BS93" s="920"/>
      <c r="BT93" s="921"/>
      <c r="BU93" s="921"/>
      <c r="BV93" s="921"/>
      <c r="BW93" s="921"/>
      <c r="BX93" s="921"/>
      <c r="BY93" s="921"/>
      <c r="BZ93" s="921"/>
      <c r="CA93" s="921"/>
      <c r="CB93" s="921"/>
      <c r="CC93" s="921"/>
      <c r="CD93" s="921"/>
      <c r="CE93" s="921"/>
      <c r="CF93" s="921"/>
      <c r="CG93" s="930"/>
      <c r="CH93" s="931"/>
      <c r="CI93" s="932"/>
      <c r="CJ93" s="932"/>
      <c r="CK93" s="932"/>
      <c r="CL93" s="933"/>
      <c r="CM93" s="931"/>
      <c r="CN93" s="932"/>
      <c r="CO93" s="932"/>
      <c r="CP93" s="932"/>
      <c r="CQ93" s="933"/>
      <c r="CR93" s="931"/>
      <c r="CS93" s="932"/>
      <c r="CT93" s="932"/>
      <c r="CU93" s="932"/>
      <c r="CV93" s="933"/>
      <c r="CW93" s="931"/>
      <c r="CX93" s="932"/>
      <c r="CY93" s="932"/>
      <c r="CZ93" s="932"/>
      <c r="DA93" s="933"/>
      <c r="DB93" s="931"/>
      <c r="DC93" s="932"/>
      <c r="DD93" s="932"/>
      <c r="DE93" s="932"/>
      <c r="DF93" s="933"/>
      <c r="DG93" s="931"/>
      <c r="DH93" s="932"/>
      <c r="DI93" s="932"/>
      <c r="DJ93" s="932"/>
      <c r="DK93" s="933"/>
      <c r="DL93" s="931"/>
      <c r="DM93" s="932"/>
      <c r="DN93" s="932"/>
      <c r="DO93" s="932"/>
      <c r="DP93" s="933"/>
      <c r="DQ93" s="931"/>
      <c r="DR93" s="932"/>
      <c r="DS93" s="932"/>
      <c r="DT93" s="932"/>
      <c r="DU93" s="933"/>
      <c r="DV93" s="920"/>
      <c r="DW93" s="921"/>
      <c r="DX93" s="921"/>
      <c r="DY93" s="921"/>
      <c r="DZ93" s="922"/>
      <c r="EA93" s="89"/>
    </row>
    <row r="94" spans="1:131" ht="26.25" hidden="1" customHeight="1" x14ac:dyDescent="0.2">
      <c r="A94" s="105"/>
      <c r="B94" s="106"/>
      <c r="C94" s="106"/>
      <c r="D94" s="106"/>
      <c r="E94" s="106"/>
      <c r="F94" s="106"/>
      <c r="G94" s="106"/>
      <c r="H94" s="106"/>
      <c r="I94" s="106"/>
      <c r="J94" s="106"/>
      <c r="K94" s="106"/>
      <c r="L94" s="106"/>
      <c r="M94" s="106"/>
      <c r="N94" s="106"/>
      <c r="O94" s="106"/>
      <c r="P94" s="106"/>
      <c r="Q94" s="107"/>
      <c r="R94" s="107"/>
      <c r="S94" s="107"/>
      <c r="T94" s="107"/>
      <c r="U94" s="107"/>
      <c r="V94" s="107"/>
      <c r="W94" s="107"/>
      <c r="X94" s="107"/>
      <c r="Y94" s="107"/>
      <c r="Z94" s="107"/>
      <c r="AA94" s="107"/>
      <c r="AB94" s="107"/>
      <c r="AC94" s="107"/>
      <c r="AD94" s="107"/>
      <c r="AE94" s="107"/>
      <c r="AF94" s="107"/>
      <c r="AG94" s="107"/>
      <c r="AH94" s="107"/>
      <c r="AI94" s="107"/>
      <c r="AJ94" s="107"/>
      <c r="AK94" s="107"/>
      <c r="AL94" s="107"/>
      <c r="AM94" s="107"/>
      <c r="AN94" s="107"/>
      <c r="AO94" s="107"/>
      <c r="AP94" s="107"/>
      <c r="AQ94" s="107"/>
      <c r="AR94" s="107"/>
      <c r="AS94" s="107"/>
      <c r="AT94" s="107"/>
      <c r="AU94" s="107"/>
      <c r="AV94" s="107"/>
      <c r="AW94" s="107"/>
      <c r="AX94" s="107"/>
      <c r="AY94" s="107"/>
      <c r="AZ94" s="108"/>
      <c r="BA94" s="108"/>
      <c r="BB94" s="108"/>
      <c r="BC94" s="108"/>
      <c r="BD94" s="108"/>
      <c r="BE94" s="101"/>
      <c r="BF94" s="101"/>
      <c r="BG94" s="101"/>
      <c r="BH94" s="101"/>
      <c r="BI94" s="101"/>
      <c r="BJ94" s="101"/>
      <c r="BK94" s="101"/>
      <c r="BL94" s="101"/>
      <c r="BM94" s="101"/>
      <c r="BN94" s="101"/>
      <c r="BO94" s="101"/>
      <c r="BP94" s="101"/>
      <c r="BQ94" s="98">
        <v>88</v>
      </c>
      <c r="BR94" s="103"/>
      <c r="BS94" s="920"/>
      <c r="BT94" s="921"/>
      <c r="BU94" s="921"/>
      <c r="BV94" s="921"/>
      <c r="BW94" s="921"/>
      <c r="BX94" s="921"/>
      <c r="BY94" s="921"/>
      <c r="BZ94" s="921"/>
      <c r="CA94" s="921"/>
      <c r="CB94" s="921"/>
      <c r="CC94" s="921"/>
      <c r="CD94" s="921"/>
      <c r="CE94" s="921"/>
      <c r="CF94" s="921"/>
      <c r="CG94" s="930"/>
      <c r="CH94" s="931"/>
      <c r="CI94" s="932"/>
      <c r="CJ94" s="932"/>
      <c r="CK94" s="932"/>
      <c r="CL94" s="933"/>
      <c r="CM94" s="931"/>
      <c r="CN94" s="932"/>
      <c r="CO94" s="932"/>
      <c r="CP94" s="932"/>
      <c r="CQ94" s="933"/>
      <c r="CR94" s="931"/>
      <c r="CS94" s="932"/>
      <c r="CT94" s="932"/>
      <c r="CU94" s="932"/>
      <c r="CV94" s="933"/>
      <c r="CW94" s="931"/>
      <c r="CX94" s="932"/>
      <c r="CY94" s="932"/>
      <c r="CZ94" s="932"/>
      <c r="DA94" s="933"/>
      <c r="DB94" s="931"/>
      <c r="DC94" s="932"/>
      <c r="DD94" s="932"/>
      <c r="DE94" s="932"/>
      <c r="DF94" s="933"/>
      <c r="DG94" s="931"/>
      <c r="DH94" s="932"/>
      <c r="DI94" s="932"/>
      <c r="DJ94" s="932"/>
      <c r="DK94" s="933"/>
      <c r="DL94" s="931"/>
      <c r="DM94" s="932"/>
      <c r="DN94" s="932"/>
      <c r="DO94" s="932"/>
      <c r="DP94" s="933"/>
      <c r="DQ94" s="931"/>
      <c r="DR94" s="932"/>
      <c r="DS94" s="932"/>
      <c r="DT94" s="932"/>
      <c r="DU94" s="933"/>
      <c r="DV94" s="920"/>
      <c r="DW94" s="921"/>
      <c r="DX94" s="921"/>
      <c r="DY94" s="921"/>
      <c r="DZ94" s="922"/>
      <c r="EA94" s="89"/>
    </row>
    <row r="95" spans="1:131" ht="26.25" hidden="1" customHeight="1" x14ac:dyDescent="0.2">
      <c r="A95" s="105"/>
      <c r="B95" s="106"/>
      <c r="C95" s="106"/>
      <c r="D95" s="106"/>
      <c r="E95" s="106"/>
      <c r="F95" s="106"/>
      <c r="G95" s="106"/>
      <c r="H95" s="106"/>
      <c r="I95" s="106"/>
      <c r="J95" s="106"/>
      <c r="K95" s="106"/>
      <c r="L95" s="106"/>
      <c r="M95" s="106"/>
      <c r="N95" s="106"/>
      <c r="O95" s="106"/>
      <c r="P95" s="106"/>
      <c r="Q95" s="107"/>
      <c r="R95" s="107"/>
      <c r="S95" s="107"/>
      <c r="T95" s="107"/>
      <c r="U95" s="107"/>
      <c r="V95" s="107"/>
      <c r="W95" s="107"/>
      <c r="X95" s="107"/>
      <c r="Y95" s="107"/>
      <c r="Z95" s="107"/>
      <c r="AA95" s="107"/>
      <c r="AB95" s="107"/>
      <c r="AC95" s="107"/>
      <c r="AD95" s="107"/>
      <c r="AE95" s="107"/>
      <c r="AF95" s="107"/>
      <c r="AG95" s="107"/>
      <c r="AH95" s="107"/>
      <c r="AI95" s="107"/>
      <c r="AJ95" s="107"/>
      <c r="AK95" s="107"/>
      <c r="AL95" s="107"/>
      <c r="AM95" s="107"/>
      <c r="AN95" s="107"/>
      <c r="AO95" s="107"/>
      <c r="AP95" s="107"/>
      <c r="AQ95" s="107"/>
      <c r="AR95" s="107"/>
      <c r="AS95" s="107"/>
      <c r="AT95" s="107"/>
      <c r="AU95" s="107"/>
      <c r="AV95" s="107"/>
      <c r="AW95" s="107"/>
      <c r="AX95" s="107"/>
      <c r="AY95" s="107"/>
      <c r="AZ95" s="108"/>
      <c r="BA95" s="108"/>
      <c r="BB95" s="108"/>
      <c r="BC95" s="108"/>
      <c r="BD95" s="108"/>
      <c r="BE95" s="101"/>
      <c r="BF95" s="101"/>
      <c r="BG95" s="101"/>
      <c r="BH95" s="101"/>
      <c r="BI95" s="101"/>
      <c r="BJ95" s="101"/>
      <c r="BK95" s="101"/>
      <c r="BL95" s="101"/>
      <c r="BM95" s="101"/>
      <c r="BN95" s="101"/>
      <c r="BO95" s="101"/>
      <c r="BP95" s="101"/>
      <c r="BQ95" s="98">
        <v>89</v>
      </c>
      <c r="BR95" s="103"/>
      <c r="BS95" s="920"/>
      <c r="BT95" s="921"/>
      <c r="BU95" s="921"/>
      <c r="BV95" s="921"/>
      <c r="BW95" s="921"/>
      <c r="BX95" s="921"/>
      <c r="BY95" s="921"/>
      <c r="BZ95" s="921"/>
      <c r="CA95" s="921"/>
      <c r="CB95" s="921"/>
      <c r="CC95" s="921"/>
      <c r="CD95" s="921"/>
      <c r="CE95" s="921"/>
      <c r="CF95" s="921"/>
      <c r="CG95" s="930"/>
      <c r="CH95" s="931"/>
      <c r="CI95" s="932"/>
      <c r="CJ95" s="932"/>
      <c r="CK95" s="932"/>
      <c r="CL95" s="933"/>
      <c r="CM95" s="931"/>
      <c r="CN95" s="932"/>
      <c r="CO95" s="932"/>
      <c r="CP95" s="932"/>
      <c r="CQ95" s="933"/>
      <c r="CR95" s="931"/>
      <c r="CS95" s="932"/>
      <c r="CT95" s="932"/>
      <c r="CU95" s="932"/>
      <c r="CV95" s="933"/>
      <c r="CW95" s="931"/>
      <c r="CX95" s="932"/>
      <c r="CY95" s="932"/>
      <c r="CZ95" s="932"/>
      <c r="DA95" s="933"/>
      <c r="DB95" s="931"/>
      <c r="DC95" s="932"/>
      <c r="DD95" s="932"/>
      <c r="DE95" s="932"/>
      <c r="DF95" s="933"/>
      <c r="DG95" s="931"/>
      <c r="DH95" s="932"/>
      <c r="DI95" s="932"/>
      <c r="DJ95" s="932"/>
      <c r="DK95" s="933"/>
      <c r="DL95" s="931"/>
      <c r="DM95" s="932"/>
      <c r="DN95" s="932"/>
      <c r="DO95" s="932"/>
      <c r="DP95" s="933"/>
      <c r="DQ95" s="931"/>
      <c r="DR95" s="932"/>
      <c r="DS95" s="932"/>
      <c r="DT95" s="932"/>
      <c r="DU95" s="933"/>
      <c r="DV95" s="920"/>
      <c r="DW95" s="921"/>
      <c r="DX95" s="921"/>
      <c r="DY95" s="921"/>
      <c r="DZ95" s="922"/>
      <c r="EA95" s="89"/>
    </row>
    <row r="96" spans="1:131" ht="26.25" hidden="1" customHeight="1" x14ac:dyDescent="0.2">
      <c r="A96" s="105"/>
      <c r="B96" s="106"/>
      <c r="C96" s="106"/>
      <c r="D96" s="106"/>
      <c r="E96" s="106"/>
      <c r="F96" s="106"/>
      <c r="G96" s="106"/>
      <c r="H96" s="106"/>
      <c r="I96" s="106"/>
      <c r="J96" s="106"/>
      <c r="K96" s="106"/>
      <c r="L96" s="106"/>
      <c r="M96" s="106"/>
      <c r="N96" s="106"/>
      <c r="O96" s="106"/>
      <c r="P96" s="106"/>
      <c r="Q96" s="107"/>
      <c r="R96" s="107"/>
      <c r="S96" s="107"/>
      <c r="T96" s="107"/>
      <c r="U96" s="107"/>
      <c r="V96" s="107"/>
      <c r="W96" s="107"/>
      <c r="X96" s="107"/>
      <c r="Y96" s="107"/>
      <c r="Z96" s="107"/>
      <c r="AA96" s="107"/>
      <c r="AB96" s="107"/>
      <c r="AC96" s="107"/>
      <c r="AD96" s="107"/>
      <c r="AE96" s="107"/>
      <c r="AF96" s="107"/>
      <c r="AG96" s="107"/>
      <c r="AH96" s="107"/>
      <c r="AI96" s="107"/>
      <c r="AJ96" s="107"/>
      <c r="AK96" s="107"/>
      <c r="AL96" s="107"/>
      <c r="AM96" s="107"/>
      <c r="AN96" s="107"/>
      <c r="AO96" s="107"/>
      <c r="AP96" s="107"/>
      <c r="AQ96" s="107"/>
      <c r="AR96" s="107"/>
      <c r="AS96" s="107"/>
      <c r="AT96" s="107"/>
      <c r="AU96" s="107"/>
      <c r="AV96" s="107"/>
      <c r="AW96" s="107"/>
      <c r="AX96" s="107"/>
      <c r="AY96" s="107"/>
      <c r="AZ96" s="108"/>
      <c r="BA96" s="108"/>
      <c r="BB96" s="108"/>
      <c r="BC96" s="108"/>
      <c r="BD96" s="108"/>
      <c r="BE96" s="101"/>
      <c r="BF96" s="101"/>
      <c r="BG96" s="101"/>
      <c r="BH96" s="101"/>
      <c r="BI96" s="101"/>
      <c r="BJ96" s="101"/>
      <c r="BK96" s="101"/>
      <c r="BL96" s="101"/>
      <c r="BM96" s="101"/>
      <c r="BN96" s="101"/>
      <c r="BO96" s="101"/>
      <c r="BP96" s="101"/>
      <c r="BQ96" s="98">
        <v>90</v>
      </c>
      <c r="BR96" s="103"/>
      <c r="BS96" s="920"/>
      <c r="BT96" s="921"/>
      <c r="BU96" s="921"/>
      <c r="BV96" s="921"/>
      <c r="BW96" s="921"/>
      <c r="BX96" s="921"/>
      <c r="BY96" s="921"/>
      <c r="BZ96" s="921"/>
      <c r="CA96" s="921"/>
      <c r="CB96" s="921"/>
      <c r="CC96" s="921"/>
      <c r="CD96" s="921"/>
      <c r="CE96" s="921"/>
      <c r="CF96" s="921"/>
      <c r="CG96" s="930"/>
      <c r="CH96" s="931"/>
      <c r="CI96" s="932"/>
      <c r="CJ96" s="932"/>
      <c r="CK96" s="932"/>
      <c r="CL96" s="933"/>
      <c r="CM96" s="931"/>
      <c r="CN96" s="932"/>
      <c r="CO96" s="932"/>
      <c r="CP96" s="932"/>
      <c r="CQ96" s="933"/>
      <c r="CR96" s="931"/>
      <c r="CS96" s="932"/>
      <c r="CT96" s="932"/>
      <c r="CU96" s="932"/>
      <c r="CV96" s="933"/>
      <c r="CW96" s="931"/>
      <c r="CX96" s="932"/>
      <c r="CY96" s="932"/>
      <c r="CZ96" s="932"/>
      <c r="DA96" s="933"/>
      <c r="DB96" s="931"/>
      <c r="DC96" s="932"/>
      <c r="DD96" s="932"/>
      <c r="DE96" s="932"/>
      <c r="DF96" s="933"/>
      <c r="DG96" s="931"/>
      <c r="DH96" s="932"/>
      <c r="DI96" s="932"/>
      <c r="DJ96" s="932"/>
      <c r="DK96" s="933"/>
      <c r="DL96" s="931"/>
      <c r="DM96" s="932"/>
      <c r="DN96" s="932"/>
      <c r="DO96" s="932"/>
      <c r="DP96" s="933"/>
      <c r="DQ96" s="931"/>
      <c r="DR96" s="932"/>
      <c r="DS96" s="932"/>
      <c r="DT96" s="932"/>
      <c r="DU96" s="933"/>
      <c r="DV96" s="920"/>
      <c r="DW96" s="921"/>
      <c r="DX96" s="921"/>
      <c r="DY96" s="921"/>
      <c r="DZ96" s="922"/>
      <c r="EA96" s="89"/>
    </row>
    <row r="97" spans="1:131" ht="26.25" hidden="1" customHeight="1" x14ac:dyDescent="0.2">
      <c r="A97" s="105"/>
      <c r="B97" s="106"/>
      <c r="C97" s="106"/>
      <c r="D97" s="106"/>
      <c r="E97" s="106"/>
      <c r="F97" s="106"/>
      <c r="G97" s="106"/>
      <c r="H97" s="106"/>
      <c r="I97" s="106"/>
      <c r="J97" s="106"/>
      <c r="K97" s="106"/>
      <c r="L97" s="106"/>
      <c r="M97" s="106"/>
      <c r="N97" s="106"/>
      <c r="O97" s="106"/>
      <c r="P97" s="106"/>
      <c r="Q97" s="107"/>
      <c r="R97" s="107"/>
      <c r="S97" s="107"/>
      <c r="T97" s="107"/>
      <c r="U97" s="107"/>
      <c r="V97" s="107"/>
      <c r="W97" s="107"/>
      <c r="X97" s="107"/>
      <c r="Y97" s="107"/>
      <c r="Z97" s="107"/>
      <c r="AA97" s="107"/>
      <c r="AB97" s="107"/>
      <c r="AC97" s="107"/>
      <c r="AD97" s="107"/>
      <c r="AE97" s="107"/>
      <c r="AF97" s="107"/>
      <c r="AG97" s="107"/>
      <c r="AH97" s="107"/>
      <c r="AI97" s="107"/>
      <c r="AJ97" s="107"/>
      <c r="AK97" s="107"/>
      <c r="AL97" s="107"/>
      <c r="AM97" s="107"/>
      <c r="AN97" s="107"/>
      <c r="AO97" s="107"/>
      <c r="AP97" s="107"/>
      <c r="AQ97" s="107"/>
      <c r="AR97" s="107"/>
      <c r="AS97" s="107"/>
      <c r="AT97" s="107"/>
      <c r="AU97" s="107"/>
      <c r="AV97" s="107"/>
      <c r="AW97" s="107"/>
      <c r="AX97" s="107"/>
      <c r="AY97" s="107"/>
      <c r="AZ97" s="108"/>
      <c r="BA97" s="108"/>
      <c r="BB97" s="108"/>
      <c r="BC97" s="108"/>
      <c r="BD97" s="108"/>
      <c r="BE97" s="101"/>
      <c r="BF97" s="101"/>
      <c r="BG97" s="101"/>
      <c r="BH97" s="101"/>
      <c r="BI97" s="101"/>
      <c r="BJ97" s="101"/>
      <c r="BK97" s="101"/>
      <c r="BL97" s="101"/>
      <c r="BM97" s="101"/>
      <c r="BN97" s="101"/>
      <c r="BO97" s="101"/>
      <c r="BP97" s="101"/>
      <c r="BQ97" s="98">
        <v>91</v>
      </c>
      <c r="BR97" s="103"/>
      <c r="BS97" s="920"/>
      <c r="BT97" s="921"/>
      <c r="BU97" s="921"/>
      <c r="BV97" s="921"/>
      <c r="BW97" s="921"/>
      <c r="BX97" s="921"/>
      <c r="BY97" s="921"/>
      <c r="BZ97" s="921"/>
      <c r="CA97" s="921"/>
      <c r="CB97" s="921"/>
      <c r="CC97" s="921"/>
      <c r="CD97" s="921"/>
      <c r="CE97" s="921"/>
      <c r="CF97" s="921"/>
      <c r="CG97" s="930"/>
      <c r="CH97" s="931"/>
      <c r="CI97" s="932"/>
      <c r="CJ97" s="932"/>
      <c r="CK97" s="932"/>
      <c r="CL97" s="933"/>
      <c r="CM97" s="931"/>
      <c r="CN97" s="932"/>
      <c r="CO97" s="932"/>
      <c r="CP97" s="932"/>
      <c r="CQ97" s="933"/>
      <c r="CR97" s="931"/>
      <c r="CS97" s="932"/>
      <c r="CT97" s="932"/>
      <c r="CU97" s="932"/>
      <c r="CV97" s="933"/>
      <c r="CW97" s="931"/>
      <c r="CX97" s="932"/>
      <c r="CY97" s="932"/>
      <c r="CZ97" s="932"/>
      <c r="DA97" s="933"/>
      <c r="DB97" s="931"/>
      <c r="DC97" s="932"/>
      <c r="DD97" s="932"/>
      <c r="DE97" s="932"/>
      <c r="DF97" s="933"/>
      <c r="DG97" s="931"/>
      <c r="DH97" s="932"/>
      <c r="DI97" s="932"/>
      <c r="DJ97" s="932"/>
      <c r="DK97" s="933"/>
      <c r="DL97" s="931"/>
      <c r="DM97" s="932"/>
      <c r="DN97" s="932"/>
      <c r="DO97" s="932"/>
      <c r="DP97" s="933"/>
      <c r="DQ97" s="931"/>
      <c r="DR97" s="932"/>
      <c r="DS97" s="932"/>
      <c r="DT97" s="932"/>
      <c r="DU97" s="933"/>
      <c r="DV97" s="920"/>
      <c r="DW97" s="921"/>
      <c r="DX97" s="921"/>
      <c r="DY97" s="921"/>
      <c r="DZ97" s="922"/>
      <c r="EA97" s="89"/>
    </row>
    <row r="98" spans="1:131" ht="26.25" hidden="1" customHeight="1" x14ac:dyDescent="0.2">
      <c r="A98" s="105"/>
      <c r="B98" s="106"/>
      <c r="C98" s="106"/>
      <c r="D98" s="106"/>
      <c r="E98" s="106"/>
      <c r="F98" s="106"/>
      <c r="G98" s="106"/>
      <c r="H98" s="106"/>
      <c r="I98" s="106"/>
      <c r="J98" s="106"/>
      <c r="K98" s="106"/>
      <c r="L98" s="106"/>
      <c r="M98" s="106"/>
      <c r="N98" s="106"/>
      <c r="O98" s="106"/>
      <c r="P98" s="106"/>
      <c r="Q98" s="107"/>
      <c r="R98" s="107"/>
      <c r="S98" s="107"/>
      <c r="T98" s="107"/>
      <c r="U98" s="107"/>
      <c r="V98" s="107"/>
      <c r="W98" s="107"/>
      <c r="X98" s="107"/>
      <c r="Y98" s="107"/>
      <c r="Z98" s="107"/>
      <c r="AA98" s="107"/>
      <c r="AB98" s="107"/>
      <c r="AC98" s="107"/>
      <c r="AD98" s="107"/>
      <c r="AE98" s="107"/>
      <c r="AF98" s="107"/>
      <c r="AG98" s="107"/>
      <c r="AH98" s="107"/>
      <c r="AI98" s="107"/>
      <c r="AJ98" s="107"/>
      <c r="AK98" s="107"/>
      <c r="AL98" s="107"/>
      <c r="AM98" s="107"/>
      <c r="AN98" s="107"/>
      <c r="AO98" s="107"/>
      <c r="AP98" s="107"/>
      <c r="AQ98" s="107"/>
      <c r="AR98" s="107"/>
      <c r="AS98" s="107"/>
      <c r="AT98" s="107"/>
      <c r="AU98" s="107"/>
      <c r="AV98" s="107"/>
      <c r="AW98" s="107"/>
      <c r="AX98" s="107"/>
      <c r="AY98" s="107"/>
      <c r="AZ98" s="108"/>
      <c r="BA98" s="108"/>
      <c r="BB98" s="108"/>
      <c r="BC98" s="108"/>
      <c r="BD98" s="108"/>
      <c r="BE98" s="101"/>
      <c r="BF98" s="101"/>
      <c r="BG98" s="101"/>
      <c r="BH98" s="101"/>
      <c r="BI98" s="101"/>
      <c r="BJ98" s="101"/>
      <c r="BK98" s="101"/>
      <c r="BL98" s="101"/>
      <c r="BM98" s="101"/>
      <c r="BN98" s="101"/>
      <c r="BO98" s="101"/>
      <c r="BP98" s="101"/>
      <c r="BQ98" s="98">
        <v>92</v>
      </c>
      <c r="BR98" s="103"/>
      <c r="BS98" s="920"/>
      <c r="BT98" s="921"/>
      <c r="BU98" s="921"/>
      <c r="BV98" s="921"/>
      <c r="BW98" s="921"/>
      <c r="BX98" s="921"/>
      <c r="BY98" s="921"/>
      <c r="BZ98" s="921"/>
      <c r="CA98" s="921"/>
      <c r="CB98" s="921"/>
      <c r="CC98" s="921"/>
      <c r="CD98" s="921"/>
      <c r="CE98" s="921"/>
      <c r="CF98" s="921"/>
      <c r="CG98" s="930"/>
      <c r="CH98" s="931"/>
      <c r="CI98" s="932"/>
      <c r="CJ98" s="932"/>
      <c r="CK98" s="932"/>
      <c r="CL98" s="933"/>
      <c r="CM98" s="931"/>
      <c r="CN98" s="932"/>
      <c r="CO98" s="932"/>
      <c r="CP98" s="932"/>
      <c r="CQ98" s="933"/>
      <c r="CR98" s="931"/>
      <c r="CS98" s="932"/>
      <c r="CT98" s="932"/>
      <c r="CU98" s="932"/>
      <c r="CV98" s="933"/>
      <c r="CW98" s="931"/>
      <c r="CX98" s="932"/>
      <c r="CY98" s="932"/>
      <c r="CZ98" s="932"/>
      <c r="DA98" s="933"/>
      <c r="DB98" s="931"/>
      <c r="DC98" s="932"/>
      <c r="DD98" s="932"/>
      <c r="DE98" s="932"/>
      <c r="DF98" s="933"/>
      <c r="DG98" s="931"/>
      <c r="DH98" s="932"/>
      <c r="DI98" s="932"/>
      <c r="DJ98" s="932"/>
      <c r="DK98" s="933"/>
      <c r="DL98" s="931"/>
      <c r="DM98" s="932"/>
      <c r="DN98" s="932"/>
      <c r="DO98" s="932"/>
      <c r="DP98" s="933"/>
      <c r="DQ98" s="931"/>
      <c r="DR98" s="932"/>
      <c r="DS98" s="932"/>
      <c r="DT98" s="932"/>
      <c r="DU98" s="933"/>
      <c r="DV98" s="920"/>
      <c r="DW98" s="921"/>
      <c r="DX98" s="921"/>
      <c r="DY98" s="921"/>
      <c r="DZ98" s="922"/>
      <c r="EA98" s="89"/>
    </row>
    <row r="99" spans="1:131" ht="26.25" hidden="1" customHeight="1" x14ac:dyDescent="0.2">
      <c r="A99" s="105"/>
      <c r="B99" s="106"/>
      <c r="C99" s="106"/>
      <c r="D99" s="106"/>
      <c r="E99" s="106"/>
      <c r="F99" s="106"/>
      <c r="G99" s="106"/>
      <c r="H99" s="106"/>
      <c r="I99" s="106"/>
      <c r="J99" s="106"/>
      <c r="K99" s="106"/>
      <c r="L99" s="106"/>
      <c r="M99" s="106"/>
      <c r="N99" s="106"/>
      <c r="O99" s="106"/>
      <c r="P99" s="106"/>
      <c r="Q99" s="107"/>
      <c r="R99" s="107"/>
      <c r="S99" s="107"/>
      <c r="T99" s="107"/>
      <c r="U99" s="107"/>
      <c r="V99" s="107"/>
      <c r="W99" s="107"/>
      <c r="X99" s="107"/>
      <c r="Y99" s="107"/>
      <c r="Z99" s="107"/>
      <c r="AA99" s="107"/>
      <c r="AB99" s="107"/>
      <c r="AC99" s="107"/>
      <c r="AD99" s="107"/>
      <c r="AE99" s="107"/>
      <c r="AF99" s="107"/>
      <c r="AG99" s="107"/>
      <c r="AH99" s="107"/>
      <c r="AI99" s="107"/>
      <c r="AJ99" s="107"/>
      <c r="AK99" s="107"/>
      <c r="AL99" s="107"/>
      <c r="AM99" s="107"/>
      <c r="AN99" s="107"/>
      <c r="AO99" s="107"/>
      <c r="AP99" s="107"/>
      <c r="AQ99" s="107"/>
      <c r="AR99" s="107"/>
      <c r="AS99" s="107"/>
      <c r="AT99" s="107"/>
      <c r="AU99" s="107"/>
      <c r="AV99" s="107"/>
      <c r="AW99" s="107"/>
      <c r="AX99" s="107"/>
      <c r="AY99" s="107"/>
      <c r="AZ99" s="108"/>
      <c r="BA99" s="108"/>
      <c r="BB99" s="108"/>
      <c r="BC99" s="108"/>
      <c r="BD99" s="108"/>
      <c r="BE99" s="101"/>
      <c r="BF99" s="101"/>
      <c r="BG99" s="101"/>
      <c r="BH99" s="101"/>
      <c r="BI99" s="101"/>
      <c r="BJ99" s="101"/>
      <c r="BK99" s="101"/>
      <c r="BL99" s="101"/>
      <c r="BM99" s="101"/>
      <c r="BN99" s="101"/>
      <c r="BO99" s="101"/>
      <c r="BP99" s="101"/>
      <c r="BQ99" s="98">
        <v>93</v>
      </c>
      <c r="BR99" s="103"/>
      <c r="BS99" s="920"/>
      <c r="BT99" s="921"/>
      <c r="BU99" s="921"/>
      <c r="BV99" s="921"/>
      <c r="BW99" s="921"/>
      <c r="BX99" s="921"/>
      <c r="BY99" s="921"/>
      <c r="BZ99" s="921"/>
      <c r="CA99" s="921"/>
      <c r="CB99" s="921"/>
      <c r="CC99" s="921"/>
      <c r="CD99" s="921"/>
      <c r="CE99" s="921"/>
      <c r="CF99" s="921"/>
      <c r="CG99" s="930"/>
      <c r="CH99" s="931"/>
      <c r="CI99" s="932"/>
      <c r="CJ99" s="932"/>
      <c r="CK99" s="932"/>
      <c r="CL99" s="933"/>
      <c r="CM99" s="931"/>
      <c r="CN99" s="932"/>
      <c r="CO99" s="932"/>
      <c r="CP99" s="932"/>
      <c r="CQ99" s="933"/>
      <c r="CR99" s="931"/>
      <c r="CS99" s="932"/>
      <c r="CT99" s="932"/>
      <c r="CU99" s="932"/>
      <c r="CV99" s="933"/>
      <c r="CW99" s="931"/>
      <c r="CX99" s="932"/>
      <c r="CY99" s="932"/>
      <c r="CZ99" s="932"/>
      <c r="DA99" s="933"/>
      <c r="DB99" s="931"/>
      <c r="DC99" s="932"/>
      <c r="DD99" s="932"/>
      <c r="DE99" s="932"/>
      <c r="DF99" s="933"/>
      <c r="DG99" s="931"/>
      <c r="DH99" s="932"/>
      <c r="DI99" s="932"/>
      <c r="DJ99" s="932"/>
      <c r="DK99" s="933"/>
      <c r="DL99" s="931"/>
      <c r="DM99" s="932"/>
      <c r="DN99" s="932"/>
      <c r="DO99" s="932"/>
      <c r="DP99" s="933"/>
      <c r="DQ99" s="931"/>
      <c r="DR99" s="932"/>
      <c r="DS99" s="932"/>
      <c r="DT99" s="932"/>
      <c r="DU99" s="933"/>
      <c r="DV99" s="920"/>
      <c r="DW99" s="921"/>
      <c r="DX99" s="921"/>
      <c r="DY99" s="921"/>
      <c r="DZ99" s="922"/>
      <c r="EA99" s="89"/>
    </row>
    <row r="100" spans="1:131" ht="26.25" hidden="1" customHeight="1" x14ac:dyDescent="0.2">
      <c r="A100" s="105"/>
      <c r="B100" s="106"/>
      <c r="C100" s="106"/>
      <c r="D100" s="106"/>
      <c r="E100" s="106"/>
      <c r="F100" s="106"/>
      <c r="G100" s="106"/>
      <c r="H100" s="106"/>
      <c r="I100" s="106"/>
      <c r="J100" s="106"/>
      <c r="K100" s="106"/>
      <c r="L100" s="106"/>
      <c r="M100" s="106"/>
      <c r="N100" s="106"/>
      <c r="O100" s="106"/>
      <c r="P100" s="106"/>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07"/>
      <c r="AS100" s="107"/>
      <c r="AT100" s="107"/>
      <c r="AU100" s="107"/>
      <c r="AV100" s="107"/>
      <c r="AW100" s="107"/>
      <c r="AX100" s="107"/>
      <c r="AY100" s="107"/>
      <c r="AZ100" s="108"/>
      <c r="BA100" s="108"/>
      <c r="BB100" s="108"/>
      <c r="BC100" s="108"/>
      <c r="BD100" s="108"/>
      <c r="BE100" s="101"/>
      <c r="BF100" s="101"/>
      <c r="BG100" s="101"/>
      <c r="BH100" s="101"/>
      <c r="BI100" s="101"/>
      <c r="BJ100" s="101"/>
      <c r="BK100" s="101"/>
      <c r="BL100" s="101"/>
      <c r="BM100" s="101"/>
      <c r="BN100" s="101"/>
      <c r="BO100" s="101"/>
      <c r="BP100" s="101"/>
      <c r="BQ100" s="98">
        <v>94</v>
      </c>
      <c r="BR100" s="103"/>
      <c r="BS100" s="920"/>
      <c r="BT100" s="921"/>
      <c r="BU100" s="921"/>
      <c r="BV100" s="921"/>
      <c r="BW100" s="921"/>
      <c r="BX100" s="921"/>
      <c r="BY100" s="921"/>
      <c r="BZ100" s="921"/>
      <c r="CA100" s="921"/>
      <c r="CB100" s="921"/>
      <c r="CC100" s="921"/>
      <c r="CD100" s="921"/>
      <c r="CE100" s="921"/>
      <c r="CF100" s="921"/>
      <c r="CG100" s="930"/>
      <c r="CH100" s="931"/>
      <c r="CI100" s="932"/>
      <c r="CJ100" s="932"/>
      <c r="CK100" s="932"/>
      <c r="CL100" s="933"/>
      <c r="CM100" s="931"/>
      <c r="CN100" s="932"/>
      <c r="CO100" s="932"/>
      <c r="CP100" s="932"/>
      <c r="CQ100" s="933"/>
      <c r="CR100" s="931"/>
      <c r="CS100" s="932"/>
      <c r="CT100" s="932"/>
      <c r="CU100" s="932"/>
      <c r="CV100" s="933"/>
      <c r="CW100" s="931"/>
      <c r="CX100" s="932"/>
      <c r="CY100" s="932"/>
      <c r="CZ100" s="932"/>
      <c r="DA100" s="933"/>
      <c r="DB100" s="931"/>
      <c r="DC100" s="932"/>
      <c r="DD100" s="932"/>
      <c r="DE100" s="932"/>
      <c r="DF100" s="933"/>
      <c r="DG100" s="931"/>
      <c r="DH100" s="932"/>
      <c r="DI100" s="932"/>
      <c r="DJ100" s="932"/>
      <c r="DK100" s="933"/>
      <c r="DL100" s="931"/>
      <c r="DM100" s="932"/>
      <c r="DN100" s="932"/>
      <c r="DO100" s="932"/>
      <c r="DP100" s="933"/>
      <c r="DQ100" s="931"/>
      <c r="DR100" s="932"/>
      <c r="DS100" s="932"/>
      <c r="DT100" s="932"/>
      <c r="DU100" s="933"/>
      <c r="DV100" s="920"/>
      <c r="DW100" s="921"/>
      <c r="DX100" s="921"/>
      <c r="DY100" s="921"/>
      <c r="DZ100" s="922"/>
      <c r="EA100" s="89"/>
    </row>
    <row r="101" spans="1:131" ht="26.25" hidden="1" customHeight="1" x14ac:dyDescent="0.2">
      <c r="A101" s="105"/>
      <c r="B101" s="106"/>
      <c r="C101" s="106"/>
      <c r="D101" s="106"/>
      <c r="E101" s="106"/>
      <c r="F101" s="106"/>
      <c r="G101" s="106"/>
      <c r="H101" s="106"/>
      <c r="I101" s="106"/>
      <c r="J101" s="106"/>
      <c r="K101" s="106"/>
      <c r="L101" s="106"/>
      <c r="M101" s="106"/>
      <c r="N101" s="106"/>
      <c r="O101" s="106"/>
      <c r="P101" s="106"/>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07"/>
      <c r="AS101" s="107"/>
      <c r="AT101" s="107"/>
      <c r="AU101" s="107"/>
      <c r="AV101" s="107"/>
      <c r="AW101" s="107"/>
      <c r="AX101" s="107"/>
      <c r="AY101" s="107"/>
      <c r="AZ101" s="108"/>
      <c r="BA101" s="108"/>
      <c r="BB101" s="108"/>
      <c r="BC101" s="108"/>
      <c r="BD101" s="108"/>
      <c r="BE101" s="101"/>
      <c r="BF101" s="101"/>
      <c r="BG101" s="101"/>
      <c r="BH101" s="101"/>
      <c r="BI101" s="101"/>
      <c r="BJ101" s="101"/>
      <c r="BK101" s="101"/>
      <c r="BL101" s="101"/>
      <c r="BM101" s="101"/>
      <c r="BN101" s="101"/>
      <c r="BO101" s="101"/>
      <c r="BP101" s="101"/>
      <c r="BQ101" s="98">
        <v>95</v>
      </c>
      <c r="BR101" s="103"/>
      <c r="BS101" s="920"/>
      <c r="BT101" s="921"/>
      <c r="BU101" s="921"/>
      <c r="BV101" s="921"/>
      <c r="BW101" s="921"/>
      <c r="BX101" s="921"/>
      <c r="BY101" s="921"/>
      <c r="BZ101" s="921"/>
      <c r="CA101" s="921"/>
      <c r="CB101" s="921"/>
      <c r="CC101" s="921"/>
      <c r="CD101" s="921"/>
      <c r="CE101" s="921"/>
      <c r="CF101" s="921"/>
      <c r="CG101" s="930"/>
      <c r="CH101" s="931"/>
      <c r="CI101" s="932"/>
      <c r="CJ101" s="932"/>
      <c r="CK101" s="932"/>
      <c r="CL101" s="933"/>
      <c r="CM101" s="931"/>
      <c r="CN101" s="932"/>
      <c r="CO101" s="932"/>
      <c r="CP101" s="932"/>
      <c r="CQ101" s="933"/>
      <c r="CR101" s="931"/>
      <c r="CS101" s="932"/>
      <c r="CT101" s="932"/>
      <c r="CU101" s="932"/>
      <c r="CV101" s="933"/>
      <c r="CW101" s="931"/>
      <c r="CX101" s="932"/>
      <c r="CY101" s="932"/>
      <c r="CZ101" s="932"/>
      <c r="DA101" s="933"/>
      <c r="DB101" s="931"/>
      <c r="DC101" s="932"/>
      <c r="DD101" s="932"/>
      <c r="DE101" s="932"/>
      <c r="DF101" s="933"/>
      <c r="DG101" s="931"/>
      <c r="DH101" s="932"/>
      <c r="DI101" s="932"/>
      <c r="DJ101" s="932"/>
      <c r="DK101" s="933"/>
      <c r="DL101" s="931"/>
      <c r="DM101" s="932"/>
      <c r="DN101" s="932"/>
      <c r="DO101" s="932"/>
      <c r="DP101" s="933"/>
      <c r="DQ101" s="931"/>
      <c r="DR101" s="932"/>
      <c r="DS101" s="932"/>
      <c r="DT101" s="932"/>
      <c r="DU101" s="933"/>
      <c r="DV101" s="920"/>
      <c r="DW101" s="921"/>
      <c r="DX101" s="921"/>
      <c r="DY101" s="921"/>
      <c r="DZ101" s="922"/>
      <c r="EA101" s="89"/>
    </row>
    <row r="102" spans="1:131" ht="26.25" customHeight="1" thickBot="1" x14ac:dyDescent="0.25">
      <c r="A102" s="105"/>
      <c r="B102" s="106"/>
      <c r="C102" s="106"/>
      <c r="D102" s="106"/>
      <c r="E102" s="106"/>
      <c r="F102" s="106"/>
      <c r="G102" s="106"/>
      <c r="H102" s="106"/>
      <c r="I102" s="106"/>
      <c r="J102" s="106"/>
      <c r="K102" s="106"/>
      <c r="L102" s="106"/>
      <c r="M102" s="106"/>
      <c r="N102" s="106"/>
      <c r="O102" s="106"/>
      <c r="P102" s="106"/>
      <c r="Q102" s="107"/>
      <c r="R102" s="107"/>
      <c r="S102" s="107"/>
      <c r="T102" s="107"/>
      <c r="U102" s="107"/>
      <c r="V102" s="107"/>
      <c r="W102" s="107"/>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07"/>
      <c r="AS102" s="107"/>
      <c r="AT102" s="107"/>
      <c r="AU102" s="107"/>
      <c r="AV102" s="107"/>
      <c r="AW102" s="107"/>
      <c r="AX102" s="107"/>
      <c r="AY102" s="107"/>
      <c r="AZ102" s="108"/>
      <c r="BA102" s="108"/>
      <c r="BB102" s="108"/>
      <c r="BC102" s="108"/>
      <c r="BD102" s="108"/>
      <c r="BE102" s="101"/>
      <c r="BF102" s="101"/>
      <c r="BG102" s="101"/>
      <c r="BH102" s="101"/>
      <c r="BI102" s="101"/>
      <c r="BJ102" s="101"/>
      <c r="BK102" s="101"/>
      <c r="BL102" s="101"/>
      <c r="BM102" s="101"/>
      <c r="BN102" s="101"/>
      <c r="BO102" s="101"/>
      <c r="BP102" s="101"/>
      <c r="BQ102" s="100" t="s">
        <v>329</v>
      </c>
      <c r="BR102" s="912" t="s">
        <v>361</v>
      </c>
      <c r="BS102" s="913"/>
      <c r="BT102" s="913"/>
      <c r="BU102" s="913"/>
      <c r="BV102" s="913"/>
      <c r="BW102" s="913"/>
      <c r="BX102" s="913"/>
      <c r="BY102" s="913"/>
      <c r="BZ102" s="913"/>
      <c r="CA102" s="913"/>
      <c r="CB102" s="913"/>
      <c r="CC102" s="913"/>
      <c r="CD102" s="913"/>
      <c r="CE102" s="913"/>
      <c r="CF102" s="913"/>
      <c r="CG102" s="923"/>
      <c r="CH102" s="924"/>
      <c r="CI102" s="925"/>
      <c r="CJ102" s="925"/>
      <c r="CK102" s="925"/>
      <c r="CL102" s="926"/>
      <c r="CM102" s="924"/>
      <c r="CN102" s="925"/>
      <c r="CO102" s="925"/>
      <c r="CP102" s="925"/>
      <c r="CQ102" s="926"/>
      <c r="CR102" s="927"/>
      <c r="CS102" s="928"/>
      <c r="CT102" s="928"/>
      <c r="CU102" s="928"/>
      <c r="CV102" s="929"/>
      <c r="CW102" s="927"/>
      <c r="CX102" s="928"/>
      <c r="CY102" s="928"/>
      <c r="CZ102" s="928"/>
      <c r="DA102" s="929"/>
      <c r="DB102" s="927"/>
      <c r="DC102" s="928"/>
      <c r="DD102" s="928"/>
      <c r="DE102" s="928"/>
      <c r="DF102" s="929"/>
      <c r="DG102" s="927"/>
      <c r="DH102" s="928"/>
      <c r="DI102" s="928"/>
      <c r="DJ102" s="928"/>
      <c r="DK102" s="929"/>
      <c r="DL102" s="927"/>
      <c r="DM102" s="928"/>
      <c r="DN102" s="928"/>
      <c r="DO102" s="928"/>
      <c r="DP102" s="929"/>
      <c r="DQ102" s="927"/>
      <c r="DR102" s="928"/>
      <c r="DS102" s="928"/>
      <c r="DT102" s="928"/>
      <c r="DU102" s="929"/>
      <c r="DV102" s="912"/>
      <c r="DW102" s="913"/>
      <c r="DX102" s="913"/>
      <c r="DY102" s="913"/>
      <c r="DZ102" s="914"/>
      <c r="EA102" s="89"/>
    </row>
    <row r="103" spans="1:131" ht="26.25" customHeight="1" x14ac:dyDescent="0.2">
      <c r="A103" s="105"/>
      <c r="B103" s="106"/>
      <c r="C103" s="106"/>
      <c r="D103" s="106"/>
      <c r="E103" s="106"/>
      <c r="F103" s="106"/>
      <c r="G103" s="106"/>
      <c r="H103" s="106"/>
      <c r="I103" s="106"/>
      <c r="J103" s="106"/>
      <c r="K103" s="106"/>
      <c r="L103" s="106"/>
      <c r="M103" s="106"/>
      <c r="N103" s="106"/>
      <c r="O103" s="106"/>
      <c r="P103" s="106"/>
      <c r="Q103" s="107"/>
      <c r="R103" s="107"/>
      <c r="S103" s="107"/>
      <c r="T103" s="107"/>
      <c r="U103" s="107"/>
      <c r="V103" s="107"/>
      <c r="W103" s="107"/>
      <c r="X103" s="107"/>
      <c r="Y103" s="107"/>
      <c r="Z103" s="107"/>
      <c r="AA103" s="107"/>
      <c r="AB103" s="107"/>
      <c r="AC103" s="107"/>
      <c r="AD103" s="107"/>
      <c r="AE103" s="107"/>
      <c r="AF103" s="107"/>
      <c r="AG103" s="107"/>
      <c r="AH103" s="107"/>
      <c r="AI103" s="107"/>
      <c r="AJ103" s="107"/>
      <c r="AK103" s="107"/>
      <c r="AL103" s="107"/>
      <c r="AM103" s="107"/>
      <c r="AN103" s="107"/>
      <c r="AO103" s="107"/>
      <c r="AP103" s="107"/>
      <c r="AQ103" s="107"/>
      <c r="AR103" s="107"/>
      <c r="AS103" s="107"/>
      <c r="AT103" s="107"/>
      <c r="AU103" s="107"/>
      <c r="AV103" s="107"/>
      <c r="AW103" s="107"/>
      <c r="AX103" s="107"/>
      <c r="AY103" s="107"/>
      <c r="AZ103" s="108"/>
      <c r="BA103" s="108"/>
      <c r="BB103" s="108"/>
      <c r="BC103" s="108"/>
      <c r="BD103" s="108"/>
      <c r="BE103" s="101"/>
      <c r="BF103" s="101"/>
      <c r="BG103" s="101"/>
      <c r="BH103" s="101"/>
      <c r="BI103" s="101"/>
      <c r="BJ103" s="101"/>
      <c r="BK103" s="101"/>
      <c r="BL103" s="101"/>
      <c r="BM103" s="101"/>
      <c r="BN103" s="101"/>
      <c r="BO103" s="101"/>
      <c r="BP103" s="101"/>
      <c r="BQ103" s="915" t="s">
        <v>362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89"/>
    </row>
    <row r="104" spans="1:131" ht="26.25" customHeight="1" x14ac:dyDescent="0.2">
      <c r="A104" s="105"/>
      <c r="B104" s="106"/>
      <c r="C104" s="106"/>
      <c r="D104" s="106"/>
      <c r="E104" s="106"/>
      <c r="F104" s="106"/>
      <c r="G104" s="106"/>
      <c r="H104" s="106"/>
      <c r="I104" s="106"/>
      <c r="J104" s="106"/>
      <c r="K104" s="106"/>
      <c r="L104" s="106"/>
      <c r="M104" s="106"/>
      <c r="N104" s="106"/>
      <c r="O104" s="106"/>
      <c r="P104" s="106"/>
      <c r="Q104" s="107"/>
      <c r="R104" s="107"/>
      <c r="S104" s="107"/>
      <c r="T104" s="107"/>
      <c r="U104" s="107"/>
      <c r="V104" s="107"/>
      <c r="W104" s="107"/>
      <c r="X104" s="107"/>
      <c r="Y104" s="107"/>
      <c r="Z104" s="107"/>
      <c r="AA104" s="107"/>
      <c r="AB104" s="107"/>
      <c r="AC104" s="107"/>
      <c r="AD104" s="107"/>
      <c r="AE104" s="107"/>
      <c r="AF104" s="107"/>
      <c r="AG104" s="107"/>
      <c r="AH104" s="107"/>
      <c r="AI104" s="107"/>
      <c r="AJ104" s="107"/>
      <c r="AK104" s="107"/>
      <c r="AL104" s="107"/>
      <c r="AM104" s="107"/>
      <c r="AN104" s="107"/>
      <c r="AO104" s="107"/>
      <c r="AP104" s="107"/>
      <c r="AQ104" s="107"/>
      <c r="AR104" s="107"/>
      <c r="AS104" s="107"/>
      <c r="AT104" s="107"/>
      <c r="AU104" s="107"/>
      <c r="AV104" s="107"/>
      <c r="AW104" s="107"/>
      <c r="AX104" s="107"/>
      <c r="AY104" s="107"/>
      <c r="AZ104" s="108"/>
      <c r="BA104" s="108"/>
      <c r="BB104" s="108"/>
      <c r="BC104" s="108"/>
      <c r="BD104" s="108"/>
      <c r="BE104" s="101"/>
      <c r="BF104" s="101"/>
      <c r="BG104" s="101"/>
      <c r="BH104" s="101"/>
      <c r="BI104" s="101"/>
      <c r="BJ104" s="101"/>
      <c r="BK104" s="101"/>
      <c r="BL104" s="101"/>
      <c r="BM104" s="101"/>
      <c r="BN104" s="101"/>
      <c r="BO104" s="101"/>
      <c r="BP104" s="101"/>
      <c r="BQ104" s="916" t="s">
        <v>363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89"/>
    </row>
    <row r="105" spans="1:131" ht="11.25" customHeight="1" x14ac:dyDescent="0.2">
      <c r="A105" s="101"/>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c r="AA105" s="101"/>
      <c r="AB105" s="101"/>
      <c r="AC105" s="101"/>
      <c r="AD105" s="101"/>
      <c r="AE105" s="101"/>
      <c r="AF105" s="101"/>
      <c r="AG105" s="101"/>
      <c r="AH105" s="101"/>
      <c r="AI105" s="101"/>
      <c r="AJ105" s="101"/>
      <c r="AK105" s="101"/>
      <c r="AL105" s="101"/>
      <c r="AM105" s="101"/>
      <c r="AN105" s="101"/>
      <c r="AO105" s="101"/>
      <c r="AP105" s="101"/>
      <c r="AQ105" s="101"/>
      <c r="AR105" s="101"/>
      <c r="AS105" s="101"/>
      <c r="AT105" s="101"/>
      <c r="AU105" s="101"/>
      <c r="AV105" s="101"/>
      <c r="AW105" s="101"/>
      <c r="AX105" s="101"/>
      <c r="AY105" s="101"/>
      <c r="AZ105" s="101"/>
      <c r="BA105" s="101"/>
      <c r="BB105" s="101"/>
      <c r="BC105" s="101"/>
      <c r="BD105" s="101"/>
      <c r="BE105" s="101"/>
      <c r="BF105" s="101"/>
      <c r="BG105" s="101"/>
      <c r="BH105" s="101"/>
      <c r="BI105" s="101"/>
      <c r="BJ105" s="101"/>
      <c r="BK105" s="101"/>
      <c r="BL105" s="101"/>
      <c r="BM105" s="101"/>
      <c r="BN105" s="101"/>
      <c r="BO105" s="101"/>
      <c r="BP105" s="101"/>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1"/>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c r="AA106" s="101"/>
      <c r="AB106" s="101"/>
      <c r="AC106" s="101"/>
      <c r="AD106" s="101"/>
      <c r="AE106" s="101"/>
      <c r="AF106" s="101"/>
      <c r="AG106" s="101"/>
      <c r="AH106" s="101"/>
      <c r="AI106" s="101"/>
      <c r="AJ106" s="101"/>
      <c r="AK106" s="101"/>
      <c r="AL106" s="101"/>
      <c r="AM106" s="101"/>
      <c r="AN106" s="101"/>
      <c r="AO106" s="101"/>
      <c r="AP106" s="101"/>
      <c r="AQ106" s="101"/>
      <c r="AR106" s="101"/>
      <c r="AS106" s="101"/>
      <c r="AT106" s="101"/>
      <c r="AU106" s="101"/>
      <c r="AV106" s="101"/>
      <c r="AW106" s="101"/>
      <c r="AX106" s="101"/>
      <c r="AY106" s="101"/>
      <c r="AZ106" s="101"/>
      <c r="BA106" s="101"/>
      <c r="BB106" s="101"/>
      <c r="BC106" s="101"/>
      <c r="BD106" s="101"/>
      <c r="BE106" s="101"/>
      <c r="BF106" s="101"/>
      <c r="BG106" s="101"/>
      <c r="BH106" s="101"/>
      <c r="BI106" s="101"/>
      <c r="BJ106" s="101"/>
      <c r="BK106" s="101"/>
      <c r="BL106" s="101"/>
      <c r="BM106" s="101"/>
      <c r="BN106" s="101"/>
      <c r="BO106" s="101"/>
      <c r="BP106" s="101"/>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93" t="s">
        <v>364</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93" t="s">
        <v>365</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917" t="s">
        <v>366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367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89" customFormat="1" ht="26.25" customHeight="1" x14ac:dyDescent="0.2">
      <c r="A109" s="870" t="s">
        <v>368</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3" t="s">
        <v>369</v>
      </c>
      <c r="AB109" s="871"/>
      <c r="AC109" s="871"/>
      <c r="AD109" s="871"/>
      <c r="AE109" s="872"/>
      <c r="AF109" s="873" t="s">
        <v>370</v>
      </c>
      <c r="AG109" s="871"/>
      <c r="AH109" s="871"/>
      <c r="AI109" s="871"/>
      <c r="AJ109" s="872"/>
      <c r="AK109" s="873" t="s">
        <v>239</v>
      </c>
      <c r="AL109" s="871"/>
      <c r="AM109" s="871"/>
      <c r="AN109" s="871"/>
      <c r="AO109" s="872"/>
      <c r="AP109" s="873" t="s">
        <v>371</v>
      </c>
      <c r="AQ109" s="871"/>
      <c r="AR109" s="871"/>
      <c r="AS109" s="871"/>
      <c r="AT109" s="904"/>
      <c r="AU109" s="870" t="s">
        <v>368</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3" t="s">
        <v>369</v>
      </c>
      <c r="BR109" s="871"/>
      <c r="BS109" s="871"/>
      <c r="BT109" s="871"/>
      <c r="BU109" s="872"/>
      <c r="BV109" s="873" t="s">
        <v>370</v>
      </c>
      <c r="BW109" s="871"/>
      <c r="BX109" s="871"/>
      <c r="BY109" s="871"/>
      <c r="BZ109" s="872"/>
      <c r="CA109" s="873" t="s">
        <v>239</v>
      </c>
      <c r="CB109" s="871"/>
      <c r="CC109" s="871"/>
      <c r="CD109" s="871"/>
      <c r="CE109" s="872"/>
      <c r="CF109" s="911" t="s">
        <v>371</v>
      </c>
      <c r="CG109" s="911"/>
      <c r="CH109" s="911"/>
      <c r="CI109" s="911"/>
      <c r="CJ109" s="911"/>
      <c r="CK109" s="873" t="s">
        <v>372</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3" t="s">
        <v>369</v>
      </c>
      <c r="DH109" s="871"/>
      <c r="DI109" s="871"/>
      <c r="DJ109" s="871"/>
      <c r="DK109" s="872"/>
      <c r="DL109" s="873" t="s">
        <v>370</v>
      </c>
      <c r="DM109" s="871"/>
      <c r="DN109" s="871"/>
      <c r="DO109" s="871"/>
      <c r="DP109" s="872"/>
      <c r="DQ109" s="873" t="s">
        <v>239</v>
      </c>
      <c r="DR109" s="871"/>
      <c r="DS109" s="871"/>
      <c r="DT109" s="871"/>
      <c r="DU109" s="872"/>
      <c r="DV109" s="873" t="s">
        <v>371</v>
      </c>
      <c r="DW109" s="871"/>
      <c r="DX109" s="871"/>
      <c r="DY109" s="871"/>
      <c r="DZ109" s="904"/>
    </row>
    <row r="110" spans="1:131" s="89" customFormat="1" ht="26.25" customHeight="1" x14ac:dyDescent="0.2">
      <c r="A110" s="782" t="s">
        <v>373</v>
      </c>
      <c r="B110" s="783"/>
      <c r="C110" s="783"/>
      <c r="D110" s="783"/>
      <c r="E110" s="783"/>
      <c r="F110" s="783"/>
      <c r="G110" s="783"/>
      <c r="H110" s="783"/>
      <c r="I110" s="783"/>
      <c r="J110" s="783"/>
      <c r="K110" s="783"/>
      <c r="L110" s="783"/>
      <c r="M110" s="783"/>
      <c r="N110" s="783"/>
      <c r="O110" s="783"/>
      <c r="P110" s="783"/>
      <c r="Q110" s="783"/>
      <c r="R110" s="783"/>
      <c r="S110" s="783"/>
      <c r="T110" s="783"/>
      <c r="U110" s="783"/>
      <c r="V110" s="783"/>
      <c r="W110" s="783"/>
      <c r="X110" s="783"/>
      <c r="Y110" s="783"/>
      <c r="Z110" s="784"/>
      <c r="AA110" s="863">
        <v>942223</v>
      </c>
      <c r="AB110" s="864"/>
      <c r="AC110" s="864"/>
      <c r="AD110" s="864"/>
      <c r="AE110" s="865"/>
      <c r="AF110" s="866">
        <v>922423</v>
      </c>
      <c r="AG110" s="864"/>
      <c r="AH110" s="864"/>
      <c r="AI110" s="864"/>
      <c r="AJ110" s="865"/>
      <c r="AK110" s="866">
        <v>939396</v>
      </c>
      <c r="AL110" s="864"/>
      <c r="AM110" s="864"/>
      <c r="AN110" s="864"/>
      <c r="AO110" s="865"/>
      <c r="AP110" s="867">
        <v>11.3</v>
      </c>
      <c r="AQ110" s="868"/>
      <c r="AR110" s="868"/>
      <c r="AS110" s="868"/>
      <c r="AT110" s="869"/>
      <c r="AU110" s="905" t="s">
        <v>374</v>
      </c>
      <c r="AV110" s="906"/>
      <c r="AW110" s="906"/>
      <c r="AX110" s="906"/>
      <c r="AY110" s="906"/>
      <c r="AZ110" s="815" t="s">
        <v>375</v>
      </c>
      <c r="BA110" s="783"/>
      <c r="BB110" s="783"/>
      <c r="BC110" s="783"/>
      <c r="BD110" s="783"/>
      <c r="BE110" s="783"/>
      <c r="BF110" s="783"/>
      <c r="BG110" s="783"/>
      <c r="BH110" s="783"/>
      <c r="BI110" s="783"/>
      <c r="BJ110" s="783"/>
      <c r="BK110" s="783"/>
      <c r="BL110" s="783"/>
      <c r="BM110" s="783"/>
      <c r="BN110" s="783"/>
      <c r="BO110" s="783"/>
      <c r="BP110" s="784"/>
      <c r="BQ110" s="816">
        <v>12665079</v>
      </c>
      <c r="BR110" s="800"/>
      <c r="BS110" s="800"/>
      <c r="BT110" s="800"/>
      <c r="BU110" s="800"/>
      <c r="BV110" s="800">
        <v>12269098</v>
      </c>
      <c r="BW110" s="800"/>
      <c r="BX110" s="800"/>
      <c r="BY110" s="800"/>
      <c r="BZ110" s="800"/>
      <c r="CA110" s="800">
        <v>11589338</v>
      </c>
      <c r="CB110" s="800"/>
      <c r="CC110" s="800"/>
      <c r="CD110" s="800"/>
      <c r="CE110" s="800"/>
      <c r="CF110" s="838">
        <v>138.80000000000001</v>
      </c>
      <c r="CG110" s="839"/>
      <c r="CH110" s="839"/>
      <c r="CI110" s="839"/>
      <c r="CJ110" s="839"/>
      <c r="CK110" s="901" t="s">
        <v>376</v>
      </c>
      <c r="CL110" s="858"/>
      <c r="CM110" s="815" t="s">
        <v>377</v>
      </c>
      <c r="CN110" s="783"/>
      <c r="CO110" s="783"/>
      <c r="CP110" s="783"/>
      <c r="CQ110" s="783"/>
      <c r="CR110" s="783"/>
      <c r="CS110" s="783"/>
      <c r="CT110" s="783"/>
      <c r="CU110" s="783"/>
      <c r="CV110" s="783"/>
      <c r="CW110" s="783"/>
      <c r="CX110" s="783"/>
      <c r="CY110" s="783"/>
      <c r="CZ110" s="783"/>
      <c r="DA110" s="783"/>
      <c r="DB110" s="783"/>
      <c r="DC110" s="783"/>
      <c r="DD110" s="783"/>
      <c r="DE110" s="783"/>
      <c r="DF110" s="784"/>
      <c r="DG110" s="816" t="s">
        <v>64</v>
      </c>
      <c r="DH110" s="800"/>
      <c r="DI110" s="800"/>
      <c r="DJ110" s="800"/>
      <c r="DK110" s="800"/>
      <c r="DL110" s="800" t="s">
        <v>64</v>
      </c>
      <c r="DM110" s="800"/>
      <c r="DN110" s="800"/>
      <c r="DO110" s="800"/>
      <c r="DP110" s="800"/>
      <c r="DQ110" s="800" t="s">
        <v>64</v>
      </c>
      <c r="DR110" s="800"/>
      <c r="DS110" s="800"/>
      <c r="DT110" s="800"/>
      <c r="DU110" s="800"/>
      <c r="DV110" s="801" t="s">
        <v>64</v>
      </c>
      <c r="DW110" s="801"/>
      <c r="DX110" s="801"/>
      <c r="DY110" s="801"/>
      <c r="DZ110" s="802"/>
    </row>
    <row r="111" spans="1:131" s="89" customFormat="1" ht="26.25" customHeight="1" x14ac:dyDescent="0.2">
      <c r="A111" s="749" t="s">
        <v>378</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900"/>
      <c r="AA111" s="887" t="s">
        <v>64</v>
      </c>
      <c r="AB111" s="888"/>
      <c r="AC111" s="888"/>
      <c r="AD111" s="888"/>
      <c r="AE111" s="889"/>
      <c r="AF111" s="890" t="s">
        <v>64</v>
      </c>
      <c r="AG111" s="888"/>
      <c r="AH111" s="888"/>
      <c r="AI111" s="888"/>
      <c r="AJ111" s="889"/>
      <c r="AK111" s="890" t="s">
        <v>64</v>
      </c>
      <c r="AL111" s="888"/>
      <c r="AM111" s="888"/>
      <c r="AN111" s="888"/>
      <c r="AO111" s="889"/>
      <c r="AP111" s="891" t="s">
        <v>64</v>
      </c>
      <c r="AQ111" s="892"/>
      <c r="AR111" s="892"/>
      <c r="AS111" s="892"/>
      <c r="AT111" s="893"/>
      <c r="AU111" s="907"/>
      <c r="AV111" s="908"/>
      <c r="AW111" s="908"/>
      <c r="AX111" s="908"/>
      <c r="AY111" s="908"/>
      <c r="AZ111" s="790" t="s">
        <v>379</v>
      </c>
      <c r="BA111" s="727"/>
      <c r="BB111" s="727"/>
      <c r="BC111" s="727"/>
      <c r="BD111" s="727"/>
      <c r="BE111" s="727"/>
      <c r="BF111" s="727"/>
      <c r="BG111" s="727"/>
      <c r="BH111" s="727"/>
      <c r="BI111" s="727"/>
      <c r="BJ111" s="727"/>
      <c r="BK111" s="727"/>
      <c r="BL111" s="727"/>
      <c r="BM111" s="727"/>
      <c r="BN111" s="727"/>
      <c r="BO111" s="727"/>
      <c r="BP111" s="728"/>
      <c r="BQ111" s="791" t="s">
        <v>64</v>
      </c>
      <c r="BR111" s="792"/>
      <c r="BS111" s="792"/>
      <c r="BT111" s="792"/>
      <c r="BU111" s="792"/>
      <c r="BV111" s="792" t="s">
        <v>64</v>
      </c>
      <c r="BW111" s="792"/>
      <c r="BX111" s="792"/>
      <c r="BY111" s="792"/>
      <c r="BZ111" s="792"/>
      <c r="CA111" s="792" t="s">
        <v>64</v>
      </c>
      <c r="CB111" s="792"/>
      <c r="CC111" s="792"/>
      <c r="CD111" s="792"/>
      <c r="CE111" s="792"/>
      <c r="CF111" s="847" t="s">
        <v>64</v>
      </c>
      <c r="CG111" s="848"/>
      <c r="CH111" s="848"/>
      <c r="CI111" s="848"/>
      <c r="CJ111" s="848"/>
      <c r="CK111" s="902"/>
      <c r="CL111" s="860"/>
      <c r="CM111" s="790" t="s">
        <v>380</v>
      </c>
      <c r="CN111" s="727"/>
      <c r="CO111" s="727"/>
      <c r="CP111" s="727"/>
      <c r="CQ111" s="727"/>
      <c r="CR111" s="727"/>
      <c r="CS111" s="727"/>
      <c r="CT111" s="727"/>
      <c r="CU111" s="727"/>
      <c r="CV111" s="727"/>
      <c r="CW111" s="727"/>
      <c r="CX111" s="727"/>
      <c r="CY111" s="727"/>
      <c r="CZ111" s="727"/>
      <c r="DA111" s="727"/>
      <c r="DB111" s="727"/>
      <c r="DC111" s="727"/>
      <c r="DD111" s="727"/>
      <c r="DE111" s="727"/>
      <c r="DF111" s="728"/>
      <c r="DG111" s="791" t="s">
        <v>64</v>
      </c>
      <c r="DH111" s="792"/>
      <c r="DI111" s="792"/>
      <c r="DJ111" s="792"/>
      <c r="DK111" s="792"/>
      <c r="DL111" s="792" t="s">
        <v>64</v>
      </c>
      <c r="DM111" s="792"/>
      <c r="DN111" s="792"/>
      <c r="DO111" s="792"/>
      <c r="DP111" s="792"/>
      <c r="DQ111" s="792" t="s">
        <v>64</v>
      </c>
      <c r="DR111" s="792"/>
      <c r="DS111" s="792"/>
      <c r="DT111" s="792"/>
      <c r="DU111" s="792"/>
      <c r="DV111" s="769" t="s">
        <v>64</v>
      </c>
      <c r="DW111" s="769"/>
      <c r="DX111" s="769"/>
      <c r="DY111" s="769"/>
      <c r="DZ111" s="770"/>
    </row>
    <row r="112" spans="1:131" s="89" customFormat="1" ht="26.25" customHeight="1" x14ac:dyDescent="0.2">
      <c r="A112" s="894" t="s">
        <v>381</v>
      </c>
      <c r="B112" s="895"/>
      <c r="C112" s="727" t="s">
        <v>382</v>
      </c>
      <c r="D112" s="727"/>
      <c r="E112" s="727"/>
      <c r="F112" s="727"/>
      <c r="G112" s="727"/>
      <c r="H112" s="727"/>
      <c r="I112" s="727"/>
      <c r="J112" s="727"/>
      <c r="K112" s="727"/>
      <c r="L112" s="727"/>
      <c r="M112" s="727"/>
      <c r="N112" s="727"/>
      <c r="O112" s="727"/>
      <c r="P112" s="727"/>
      <c r="Q112" s="727"/>
      <c r="R112" s="727"/>
      <c r="S112" s="727"/>
      <c r="T112" s="727"/>
      <c r="U112" s="727"/>
      <c r="V112" s="727"/>
      <c r="W112" s="727"/>
      <c r="X112" s="727"/>
      <c r="Y112" s="727"/>
      <c r="Z112" s="728"/>
      <c r="AA112" s="754" t="s">
        <v>64</v>
      </c>
      <c r="AB112" s="755"/>
      <c r="AC112" s="755"/>
      <c r="AD112" s="755"/>
      <c r="AE112" s="756"/>
      <c r="AF112" s="757" t="s">
        <v>64</v>
      </c>
      <c r="AG112" s="755"/>
      <c r="AH112" s="755"/>
      <c r="AI112" s="755"/>
      <c r="AJ112" s="756"/>
      <c r="AK112" s="757" t="s">
        <v>64</v>
      </c>
      <c r="AL112" s="755"/>
      <c r="AM112" s="755"/>
      <c r="AN112" s="755"/>
      <c r="AO112" s="756"/>
      <c r="AP112" s="796" t="s">
        <v>64</v>
      </c>
      <c r="AQ112" s="797"/>
      <c r="AR112" s="797"/>
      <c r="AS112" s="797"/>
      <c r="AT112" s="798"/>
      <c r="AU112" s="907"/>
      <c r="AV112" s="908"/>
      <c r="AW112" s="908"/>
      <c r="AX112" s="908"/>
      <c r="AY112" s="908"/>
      <c r="AZ112" s="790" t="s">
        <v>383</v>
      </c>
      <c r="BA112" s="727"/>
      <c r="BB112" s="727"/>
      <c r="BC112" s="727"/>
      <c r="BD112" s="727"/>
      <c r="BE112" s="727"/>
      <c r="BF112" s="727"/>
      <c r="BG112" s="727"/>
      <c r="BH112" s="727"/>
      <c r="BI112" s="727"/>
      <c r="BJ112" s="727"/>
      <c r="BK112" s="727"/>
      <c r="BL112" s="727"/>
      <c r="BM112" s="727"/>
      <c r="BN112" s="727"/>
      <c r="BO112" s="727"/>
      <c r="BP112" s="728"/>
      <c r="BQ112" s="791">
        <v>2874221</v>
      </c>
      <c r="BR112" s="792"/>
      <c r="BS112" s="792"/>
      <c r="BT112" s="792"/>
      <c r="BU112" s="792"/>
      <c r="BV112" s="792">
        <v>2481831</v>
      </c>
      <c r="BW112" s="792"/>
      <c r="BX112" s="792"/>
      <c r="BY112" s="792"/>
      <c r="BZ112" s="792"/>
      <c r="CA112" s="792">
        <v>2209142</v>
      </c>
      <c r="CB112" s="792"/>
      <c r="CC112" s="792"/>
      <c r="CD112" s="792"/>
      <c r="CE112" s="792"/>
      <c r="CF112" s="847">
        <v>26.5</v>
      </c>
      <c r="CG112" s="848"/>
      <c r="CH112" s="848"/>
      <c r="CI112" s="848"/>
      <c r="CJ112" s="848"/>
      <c r="CK112" s="902"/>
      <c r="CL112" s="860"/>
      <c r="CM112" s="790" t="s">
        <v>384</v>
      </c>
      <c r="CN112" s="727"/>
      <c r="CO112" s="727"/>
      <c r="CP112" s="727"/>
      <c r="CQ112" s="727"/>
      <c r="CR112" s="727"/>
      <c r="CS112" s="727"/>
      <c r="CT112" s="727"/>
      <c r="CU112" s="727"/>
      <c r="CV112" s="727"/>
      <c r="CW112" s="727"/>
      <c r="CX112" s="727"/>
      <c r="CY112" s="727"/>
      <c r="CZ112" s="727"/>
      <c r="DA112" s="727"/>
      <c r="DB112" s="727"/>
      <c r="DC112" s="727"/>
      <c r="DD112" s="727"/>
      <c r="DE112" s="727"/>
      <c r="DF112" s="728"/>
      <c r="DG112" s="791" t="s">
        <v>64</v>
      </c>
      <c r="DH112" s="792"/>
      <c r="DI112" s="792"/>
      <c r="DJ112" s="792"/>
      <c r="DK112" s="792"/>
      <c r="DL112" s="792" t="s">
        <v>64</v>
      </c>
      <c r="DM112" s="792"/>
      <c r="DN112" s="792"/>
      <c r="DO112" s="792"/>
      <c r="DP112" s="792"/>
      <c r="DQ112" s="792" t="s">
        <v>64</v>
      </c>
      <c r="DR112" s="792"/>
      <c r="DS112" s="792"/>
      <c r="DT112" s="792"/>
      <c r="DU112" s="792"/>
      <c r="DV112" s="769" t="s">
        <v>64</v>
      </c>
      <c r="DW112" s="769"/>
      <c r="DX112" s="769"/>
      <c r="DY112" s="769"/>
      <c r="DZ112" s="770"/>
    </row>
    <row r="113" spans="1:130" s="89" customFormat="1" ht="26.25" customHeight="1" x14ac:dyDescent="0.2">
      <c r="A113" s="896"/>
      <c r="B113" s="897"/>
      <c r="C113" s="727" t="s">
        <v>385</v>
      </c>
      <c r="D113" s="727"/>
      <c r="E113" s="727"/>
      <c r="F113" s="727"/>
      <c r="G113" s="727"/>
      <c r="H113" s="727"/>
      <c r="I113" s="727"/>
      <c r="J113" s="727"/>
      <c r="K113" s="727"/>
      <c r="L113" s="727"/>
      <c r="M113" s="727"/>
      <c r="N113" s="727"/>
      <c r="O113" s="727"/>
      <c r="P113" s="727"/>
      <c r="Q113" s="727"/>
      <c r="R113" s="727"/>
      <c r="S113" s="727"/>
      <c r="T113" s="727"/>
      <c r="U113" s="727"/>
      <c r="V113" s="727"/>
      <c r="W113" s="727"/>
      <c r="X113" s="727"/>
      <c r="Y113" s="727"/>
      <c r="Z113" s="728"/>
      <c r="AA113" s="887">
        <v>251314</v>
      </c>
      <c r="AB113" s="888"/>
      <c r="AC113" s="888"/>
      <c r="AD113" s="888"/>
      <c r="AE113" s="889"/>
      <c r="AF113" s="890">
        <v>257745</v>
      </c>
      <c r="AG113" s="888"/>
      <c r="AH113" s="888"/>
      <c r="AI113" s="888"/>
      <c r="AJ113" s="889"/>
      <c r="AK113" s="890">
        <v>239039</v>
      </c>
      <c r="AL113" s="888"/>
      <c r="AM113" s="888"/>
      <c r="AN113" s="888"/>
      <c r="AO113" s="889"/>
      <c r="AP113" s="891">
        <v>2.9</v>
      </c>
      <c r="AQ113" s="892"/>
      <c r="AR113" s="892"/>
      <c r="AS113" s="892"/>
      <c r="AT113" s="893"/>
      <c r="AU113" s="907"/>
      <c r="AV113" s="908"/>
      <c r="AW113" s="908"/>
      <c r="AX113" s="908"/>
      <c r="AY113" s="908"/>
      <c r="AZ113" s="790" t="s">
        <v>386</v>
      </c>
      <c r="BA113" s="727"/>
      <c r="BB113" s="727"/>
      <c r="BC113" s="727"/>
      <c r="BD113" s="727"/>
      <c r="BE113" s="727"/>
      <c r="BF113" s="727"/>
      <c r="BG113" s="727"/>
      <c r="BH113" s="727"/>
      <c r="BI113" s="727"/>
      <c r="BJ113" s="727"/>
      <c r="BK113" s="727"/>
      <c r="BL113" s="727"/>
      <c r="BM113" s="727"/>
      <c r="BN113" s="727"/>
      <c r="BO113" s="727"/>
      <c r="BP113" s="728"/>
      <c r="BQ113" s="791">
        <v>69706</v>
      </c>
      <c r="BR113" s="792"/>
      <c r="BS113" s="792"/>
      <c r="BT113" s="792"/>
      <c r="BU113" s="792"/>
      <c r="BV113" s="792">
        <v>53197</v>
      </c>
      <c r="BW113" s="792"/>
      <c r="BX113" s="792"/>
      <c r="BY113" s="792"/>
      <c r="BZ113" s="792"/>
      <c r="CA113" s="792">
        <v>62768</v>
      </c>
      <c r="CB113" s="792"/>
      <c r="CC113" s="792"/>
      <c r="CD113" s="792"/>
      <c r="CE113" s="792"/>
      <c r="CF113" s="847">
        <v>0.8</v>
      </c>
      <c r="CG113" s="848"/>
      <c r="CH113" s="848"/>
      <c r="CI113" s="848"/>
      <c r="CJ113" s="848"/>
      <c r="CK113" s="902"/>
      <c r="CL113" s="860"/>
      <c r="CM113" s="790" t="s">
        <v>387</v>
      </c>
      <c r="CN113" s="727"/>
      <c r="CO113" s="727"/>
      <c r="CP113" s="727"/>
      <c r="CQ113" s="727"/>
      <c r="CR113" s="727"/>
      <c r="CS113" s="727"/>
      <c r="CT113" s="727"/>
      <c r="CU113" s="727"/>
      <c r="CV113" s="727"/>
      <c r="CW113" s="727"/>
      <c r="CX113" s="727"/>
      <c r="CY113" s="727"/>
      <c r="CZ113" s="727"/>
      <c r="DA113" s="727"/>
      <c r="DB113" s="727"/>
      <c r="DC113" s="727"/>
      <c r="DD113" s="727"/>
      <c r="DE113" s="727"/>
      <c r="DF113" s="728"/>
      <c r="DG113" s="754" t="s">
        <v>64</v>
      </c>
      <c r="DH113" s="755"/>
      <c r="DI113" s="755"/>
      <c r="DJ113" s="755"/>
      <c r="DK113" s="756"/>
      <c r="DL113" s="757" t="s">
        <v>64</v>
      </c>
      <c r="DM113" s="755"/>
      <c r="DN113" s="755"/>
      <c r="DO113" s="755"/>
      <c r="DP113" s="756"/>
      <c r="DQ113" s="757" t="s">
        <v>64</v>
      </c>
      <c r="DR113" s="755"/>
      <c r="DS113" s="755"/>
      <c r="DT113" s="755"/>
      <c r="DU113" s="756"/>
      <c r="DV113" s="796" t="s">
        <v>64</v>
      </c>
      <c r="DW113" s="797"/>
      <c r="DX113" s="797"/>
      <c r="DY113" s="797"/>
      <c r="DZ113" s="798"/>
    </row>
    <row r="114" spans="1:130" s="89" customFormat="1" ht="26.25" customHeight="1" x14ac:dyDescent="0.2">
      <c r="A114" s="896"/>
      <c r="B114" s="897"/>
      <c r="C114" s="727" t="s">
        <v>388</v>
      </c>
      <c r="D114" s="727"/>
      <c r="E114" s="727"/>
      <c r="F114" s="727"/>
      <c r="G114" s="727"/>
      <c r="H114" s="727"/>
      <c r="I114" s="727"/>
      <c r="J114" s="727"/>
      <c r="K114" s="727"/>
      <c r="L114" s="727"/>
      <c r="M114" s="727"/>
      <c r="N114" s="727"/>
      <c r="O114" s="727"/>
      <c r="P114" s="727"/>
      <c r="Q114" s="727"/>
      <c r="R114" s="727"/>
      <c r="S114" s="727"/>
      <c r="T114" s="727"/>
      <c r="U114" s="727"/>
      <c r="V114" s="727"/>
      <c r="W114" s="727"/>
      <c r="X114" s="727"/>
      <c r="Y114" s="727"/>
      <c r="Z114" s="728"/>
      <c r="AA114" s="754">
        <v>15026</v>
      </c>
      <c r="AB114" s="755"/>
      <c r="AC114" s="755"/>
      <c r="AD114" s="755"/>
      <c r="AE114" s="756"/>
      <c r="AF114" s="757">
        <v>15075</v>
      </c>
      <c r="AG114" s="755"/>
      <c r="AH114" s="755"/>
      <c r="AI114" s="755"/>
      <c r="AJ114" s="756"/>
      <c r="AK114" s="757">
        <v>20537</v>
      </c>
      <c r="AL114" s="755"/>
      <c r="AM114" s="755"/>
      <c r="AN114" s="755"/>
      <c r="AO114" s="756"/>
      <c r="AP114" s="796">
        <v>0.2</v>
      </c>
      <c r="AQ114" s="797"/>
      <c r="AR114" s="797"/>
      <c r="AS114" s="797"/>
      <c r="AT114" s="798"/>
      <c r="AU114" s="907"/>
      <c r="AV114" s="908"/>
      <c r="AW114" s="908"/>
      <c r="AX114" s="908"/>
      <c r="AY114" s="908"/>
      <c r="AZ114" s="790" t="s">
        <v>389</v>
      </c>
      <c r="BA114" s="727"/>
      <c r="BB114" s="727"/>
      <c r="BC114" s="727"/>
      <c r="BD114" s="727"/>
      <c r="BE114" s="727"/>
      <c r="BF114" s="727"/>
      <c r="BG114" s="727"/>
      <c r="BH114" s="727"/>
      <c r="BI114" s="727"/>
      <c r="BJ114" s="727"/>
      <c r="BK114" s="727"/>
      <c r="BL114" s="727"/>
      <c r="BM114" s="727"/>
      <c r="BN114" s="727"/>
      <c r="BO114" s="727"/>
      <c r="BP114" s="728"/>
      <c r="BQ114" s="791">
        <v>2961984</v>
      </c>
      <c r="BR114" s="792"/>
      <c r="BS114" s="792"/>
      <c r="BT114" s="792"/>
      <c r="BU114" s="792"/>
      <c r="BV114" s="792">
        <v>3000811</v>
      </c>
      <c r="BW114" s="792"/>
      <c r="BX114" s="792"/>
      <c r="BY114" s="792"/>
      <c r="BZ114" s="792"/>
      <c r="CA114" s="792">
        <v>3102798</v>
      </c>
      <c r="CB114" s="792"/>
      <c r="CC114" s="792"/>
      <c r="CD114" s="792"/>
      <c r="CE114" s="792"/>
      <c r="CF114" s="847">
        <v>37.200000000000003</v>
      </c>
      <c r="CG114" s="848"/>
      <c r="CH114" s="848"/>
      <c r="CI114" s="848"/>
      <c r="CJ114" s="848"/>
      <c r="CK114" s="902"/>
      <c r="CL114" s="860"/>
      <c r="CM114" s="790" t="s">
        <v>390</v>
      </c>
      <c r="CN114" s="727"/>
      <c r="CO114" s="727"/>
      <c r="CP114" s="727"/>
      <c r="CQ114" s="727"/>
      <c r="CR114" s="727"/>
      <c r="CS114" s="727"/>
      <c r="CT114" s="727"/>
      <c r="CU114" s="727"/>
      <c r="CV114" s="727"/>
      <c r="CW114" s="727"/>
      <c r="CX114" s="727"/>
      <c r="CY114" s="727"/>
      <c r="CZ114" s="727"/>
      <c r="DA114" s="727"/>
      <c r="DB114" s="727"/>
      <c r="DC114" s="727"/>
      <c r="DD114" s="727"/>
      <c r="DE114" s="727"/>
      <c r="DF114" s="728"/>
      <c r="DG114" s="754" t="s">
        <v>64</v>
      </c>
      <c r="DH114" s="755"/>
      <c r="DI114" s="755"/>
      <c r="DJ114" s="755"/>
      <c r="DK114" s="756"/>
      <c r="DL114" s="757" t="s">
        <v>64</v>
      </c>
      <c r="DM114" s="755"/>
      <c r="DN114" s="755"/>
      <c r="DO114" s="755"/>
      <c r="DP114" s="756"/>
      <c r="DQ114" s="757" t="s">
        <v>64</v>
      </c>
      <c r="DR114" s="755"/>
      <c r="DS114" s="755"/>
      <c r="DT114" s="755"/>
      <c r="DU114" s="756"/>
      <c r="DV114" s="796" t="s">
        <v>64</v>
      </c>
      <c r="DW114" s="797"/>
      <c r="DX114" s="797"/>
      <c r="DY114" s="797"/>
      <c r="DZ114" s="798"/>
    </row>
    <row r="115" spans="1:130" s="89" customFormat="1" ht="26.25" customHeight="1" x14ac:dyDescent="0.2">
      <c r="A115" s="896"/>
      <c r="B115" s="897"/>
      <c r="C115" s="727" t="s">
        <v>391</v>
      </c>
      <c r="D115" s="727"/>
      <c r="E115" s="727"/>
      <c r="F115" s="727"/>
      <c r="G115" s="727"/>
      <c r="H115" s="727"/>
      <c r="I115" s="727"/>
      <c r="J115" s="727"/>
      <c r="K115" s="727"/>
      <c r="L115" s="727"/>
      <c r="M115" s="727"/>
      <c r="N115" s="727"/>
      <c r="O115" s="727"/>
      <c r="P115" s="727"/>
      <c r="Q115" s="727"/>
      <c r="R115" s="727"/>
      <c r="S115" s="727"/>
      <c r="T115" s="727"/>
      <c r="U115" s="727"/>
      <c r="V115" s="727"/>
      <c r="W115" s="727"/>
      <c r="X115" s="727"/>
      <c r="Y115" s="727"/>
      <c r="Z115" s="728"/>
      <c r="AA115" s="887" t="s">
        <v>64</v>
      </c>
      <c r="AB115" s="888"/>
      <c r="AC115" s="888"/>
      <c r="AD115" s="888"/>
      <c r="AE115" s="889"/>
      <c r="AF115" s="890" t="s">
        <v>64</v>
      </c>
      <c r="AG115" s="888"/>
      <c r="AH115" s="888"/>
      <c r="AI115" s="888"/>
      <c r="AJ115" s="889"/>
      <c r="AK115" s="890" t="s">
        <v>64</v>
      </c>
      <c r="AL115" s="888"/>
      <c r="AM115" s="888"/>
      <c r="AN115" s="888"/>
      <c r="AO115" s="889"/>
      <c r="AP115" s="891" t="s">
        <v>64</v>
      </c>
      <c r="AQ115" s="892"/>
      <c r="AR115" s="892"/>
      <c r="AS115" s="892"/>
      <c r="AT115" s="893"/>
      <c r="AU115" s="907"/>
      <c r="AV115" s="908"/>
      <c r="AW115" s="908"/>
      <c r="AX115" s="908"/>
      <c r="AY115" s="908"/>
      <c r="AZ115" s="790" t="s">
        <v>392</v>
      </c>
      <c r="BA115" s="727"/>
      <c r="BB115" s="727"/>
      <c r="BC115" s="727"/>
      <c r="BD115" s="727"/>
      <c r="BE115" s="727"/>
      <c r="BF115" s="727"/>
      <c r="BG115" s="727"/>
      <c r="BH115" s="727"/>
      <c r="BI115" s="727"/>
      <c r="BJ115" s="727"/>
      <c r="BK115" s="727"/>
      <c r="BL115" s="727"/>
      <c r="BM115" s="727"/>
      <c r="BN115" s="727"/>
      <c r="BO115" s="727"/>
      <c r="BP115" s="728"/>
      <c r="BQ115" s="791" t="s">
        <v>64</v>
      </c>
      <c r="BR115" s="792"/>
      <c r="BS115" s="792"/>
      <c r="BT115" s="792"/>
      <c r="BU115" s="792"/>
      <c r="BV115" s="792" t="s">
        <v>64</v>
      </c>
      <c r="BW115" s="792"/>
      <c r="BX115" s="792"/>
      <c r="BY115" s="792"/>
      <c r="BZ115" s="792"/>
      <c r="CA115" s="792">
        <v>24446</v>
      </c>
      <c r="CB115" s="792"/>
      <c r="CC115" s="792"/>
      <c r="CD115" s="792"/>
      <c r="CE115" s="792"/>
      <c r="CF115" s="847">
        <v>0.3</v>
      </c>
      <c r="CG115" s="848"/>
      <c r="CH115" s="848"/>
      <c r="CI115" s="848"/>
      <c r="CJ115" s="848"/>
      <c r="CK115" s="902"/>
      <c r="CL115" s="860"/>
      <c r="CM115" s="790" t="s">
        <v>393</v>
      </c>
      <c r="CN115" s="727"/>
      <c r="CO115" s="727"/>
      <c r="CP115" s="727"/>
      <c r="CQ115" s="727"/>
      <c r="CR115" s="727"/>
      <c r="CS115" s="727"/>
      <c r="CT115" s="727"/>
      <c r="CU115" s="727"/>
      <c r="CV115" s="727"/>
      <c r="CW115" s="727"/>
      <c r="CX115" s="727"/>
      <c r="CY115" s="727"/>
      <c r="CZ115" s="727"/>
      <c r="DA115" s="727"/>
      <c r="DB115" s="727"/>
      <c r="DC115" s="727"/>
      <c r="DD115" s="727"/>
      <c r="DE115" s="727"/>
      <c r="DF115" s="728"/>
      <c r="DG115" s="754" t="s">
        <v>64</v>
      </c>
      <c r="DH115" s="755"/>
      <c r="DI115" s="755"/>
      <c r="DJ115" s="755"/>
      <c r="DK115" s="756"/>
      <c r="DL115" s="757" t="s">
        <v>64</v>
      </c>
      <c r="DM115" s="755"/>
      <c r="DN115" s="755"/>
      <c r="DO115" s="755"/>
      <c r="DP115" s="756"/>
      <c r="DQ115" s="757" t="s">
        <v>64</v>
      </c>
      <c r="DR115" s="755"/>
      <c r="DS115" s="755"/>
      <c r="DT115" s="755"/>
      <c r="DU115" s="756"/>
      <c r="DV115" s="796" t="s">
        <v>64</v>
      </c>
      <c r="DW115" s="797"/>
      <c r="DX115" s="797"/>
      <c r="DY115" s="797"/>
      <c r="DZ115" s="798"/>
    </row>
    <row r="116" spans="1:130" s="89" customFormat="1" ht="26.25" customHeight="1" x14ac:dyDescent="0.2">
      <c r="A116" s="898"/>
      <c r="B116" s="899"/>
      <c r="C116" s="794" t="s">
        <v>394</v>
      </c>
      <c r="D116" s="794"/>
      <c r="E116" s="794"/>
      <c r="F116" s="794"/>
      <c r="G116" s="794"/>
      <c r="H116" s="794"/>
      <c r="I116" s="794"/>
      <c r="J116" s="794"/>
      <c r="K116" s="794"/>
      <c r="L116" s="794"/>
      <c r="M116" s="794"/>
      <c r="N116" s="794"/>
      <c r="O116" s="794"/>
      <c r="P116" s="794"/>
      <c r="Q116" s="794"/>
      <c r="R116" s="794"/>
      <c r="S116" s="794"/>
      <c r="T116" s="794"/>
      <c r="U116" s="794"/>
      <c r="V116" s="794"/>
      <c r="W116" s="794"/>
      <c r="X116" s="794"/>
      <c r="Y116" s="794"/>
      <c r="Z116" s="795"/>
      <c r="AA116" s="754" t="s">
        <v>64</v>
      </c>
      <c r="AB116" s="755"/>
      <c r="AC116" s="755"/>
      <c r="AD116" s="755"/>
      <c r="AE116" s="756"/>
      <c r="AF116" s="757" t="s">
        <v>64</v>
      </c>
      <c r="AG116" s="755"/>
      <c r="AH116" s="755"/>
      <c r="AI116" s="755"/>
      <c r="AJ116" s="756"/>
      <c r="AK116" s="757" t="s">
        <v>64</v>
      </c>
      <c r="AL116" s="755"/>
      <c r="AM116" s="755"/>
      <c r="AN116" s="755"/>
      <c r="AO116" s="756"/>
      <c r="AP116" s="796" t="s">
        <v>64</v>
      </c>
      <c r="AQ116" s="797"/>
      <c r="AR116" s="797"/>
      <c r="AS116" s="797"/>
      <c r="AT116" s="798"/>
      <c r="AU116" s="907"/>
      <c r="AV116" s="908"/>
      <c r="AW116" s="908"/>
      <c r="AX116" s="908"/>
      <c r="AY116" s="908"/>
      <c r="AZ116" s="884" t="s">
        <v>395</v>
      </c>
      <c r="BA116" s="885"/>
      <c r="BB116" s="885"/>
      <c r="BC116" s="885"/>
      <c r="BD116" s="885"/>
      <c r="BE116" s="885"/>
      <c r="BF116" s="885"/>
      <c r="BG116" s="885"/>
      <c r="BH116" s="885"/>
      <c r="BI116" s="885"/>
      <c r="BJ116" s="885"/>
      <c r="BK116" s="885"/>
      <c r="BL116" s="885"/>
      <c r="BM116" s="885"/>
      <c r="BN116" s="885"/>
      <c r="BO116" s="885"/>
      <c r="BP116" s="886"/>
      <c r="BQ116" s="791" t="s">
        <v>64</v>
      </c>
      <c r="BR116" s="792"/>
      <c r="BS116" s="792"/>
      <c r="BT116" s="792"/>
      <c r="BU116" s="792"/>
      <c r="BV116" s="792" t="s">
        <v>64</v>
      </c>
      <c r="BW116" s="792"/>
      <c r="BX116" s="792"/>
      <c r="BY116" s="792"/>
      <c r="BZ116" s="792"/>
      <c r="CA116" s="792" t="s">
        <v>64</v>
      </c>
      <c r="CB116" s="792"/>
      <c r="CC116" s="792"/>
      <c r="CD116" s="792"/>
      <c r="CE116" s="792"/>
      <c r="CF116" s="847" t="s">
        <v>64</v>
      </c>
      <c r="CG116" s="848"/>
      <c r="CH116" s="848"/>
      <c r="CI116" s="848"/>
      <c r="CJ116" s="848"/>
      <c r="CK116" s="902"/>
      <c r="CL116" s="860"/>
      <c r="CM116" s="790" t="s">
        <v>396</v>
      </c>
      <c r="CN116" s="727"/>
      <c r="CO116" s="727"/>
      <c r="CP116" s="727"/>
      <c r="CQ116" s="727"/>
      <c r="CR116" s="727"/>
      <c r="CS116" s="727"/>
      <c r="CT116" s="727"/>
      <c r="CU116" s="727"/>
      <c r="CV116" s="727"/>
      <c r="CW116" s="727"/>
      <c r="CX116" s="727"/>
      <c r="CY116" s="727"/>
      <c r="CZ116" s="727"/>
      <c r="DA116" s="727"/>
      <c r="DB116" s="727"/>
      <c r="DC116" s="727"/>
      <c r="DD116" s="727"/>
      <c r="DE116" s="727"/>
      <c r="DF116" s="728"/>
      <c r="DG116" s="754" t="s">
        <v>64</v>
      </c>
      <c r="DH116" s="755"/>
      <c r="DI116" s="755"/>
      <c r="DJ116" s="755"/>
      <c r="DK116" s="756"/>
      <c r="DL116" s="757" t="s">
        <v>64</v>
      </c>
      <c r="DM116" s="755"/>
      <c r="DN116" s="755"/>
      <c r="DO116" s="755"/>
      <c r="DP116" s="756"/>
      <c r="DQ116" s="757" t="s">
        <v>64</v>
      </c>
      <c r="DR116" s="755"/>
      <c r="DS116" s="755"/>
      <c r="DT116" s="755"/>
      <c r="DU116" s="756"/>
      <c r="DV116" s="796" t="s">
        <v>64</v>
      </c>
      <c r="DW116" s="797"/>
      <c r="DX116" s="797"/>
      <c r="DY116" s="797"/>
      <c r="DZ116" s="798"/>
    </row>
    <row r="117" spans="1:130" s="89" customFormat="1" ht="26.25" customHeight="1" x14ac:dyDescent="0.2">
      <c r="A117" s="870" t="s">
        <v>120</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829" t="s">
        <v>397</v>
      </c>
      <c r="Z117" s="872"/>
      <c r="AA117" s="877">
        <v>1208563</v>
      </c>
      <c r="AB117" s="878"/>
      <c r="AC117" s="878"/>
      <c r="AD117" s="878"/>
      <c r="AE117" s="879"/>
      <c r="AF117" s="880">
        <v>1195243</v>
      </c>
      <c r="AG117" s="878"/>
      <c r="AH117" s="878"/>
      <c r="AI117" s="878"/>
      <c r="AJ117" s="879"/>
      <c r="AK117" s="880">
        <v>1198972</v>
      </c>
      <c r="AL117" s="878"/>
      <c r="AM117" s="878"/>
      <c r="AN117" s="878"/>
      <c r="AO117" s="879"/>
      <c r="AP117" s="881"/>
      <c r="AQ117" s="882"/>
      <c r="AR117" s="882"/>
      <c r="AS117" s="882"/>
      <c r="AT117" s="883"/>
      <c r="AU117" s="907"/>
      <c r="AV117" s="908"/>
      <c r="AW117" s="908"/>
      <c r="AX117" s="908"/>
      <c r="AY117" s="908"/>
      <c r="AZ117" s="835" t="s">
        <v>398</v>
      </c>
      <c r="BA117" s="836"/>
      <c r="BB117" s="836"/>
      <c r="BC117" s="836"/>
      <c r="BD117" s="836"/>
      <c r="BE117" s="836"/>
      <c r="BF117" s="836"/>
      <c r="BG117" s="836"/>
      <c r="BH117" s="836"/>
      <c r="BI117" s="836"/>
      <c r="BJ117" s="836"/>
      <c r="BK117" s="836"/>
      <c r="BL117" s="836"/>
      <c r="BM117" s="836"/>
      <c r="BN117" s="836"/>
      <c r="BO117" s="836"/>
      <c r="BP117" s="837"/>
      <c r="BQ117" s="791" t="s">
        <v>64</v>
      </c>
      <c r="BR117" s="792"/>
      <c r="BS117" s="792"/>
      <c r="BT117" s="792"/>
      <c r="BU117" s="792"/>
      <c r="BV117" s="792" t="s">
        <v>64</v>
      </c>
      <c r="BW117" s="792"/>
      <c r="BX117" s="792"/>
      <c r="BY117" s="792"/>
      <c r="BZ117" s="792"/>
      <c r="CA117" s="792" t="s">
        <v>64</v>
      </c>
      <c r="CB117" s="792"/>
      <c r="CC117" s="792"/>
      <c r="CD117" s="792"/>
      <c r="CE117" s="792"/>
      <c r="CF117" s="847" t="s">
        <v>64</v>
      </c>
      <c r="CG117" s="848"/>
      <c r="CH117" s="848"/>
      <c r="CI117" s="848"/>
      <c r="CJ117" s="848"/>
      <c r="CK117" s="902"/>
      <c r="CL117" s="860"/>
      <c r="CM117" s="790" t="s">
        <v>399</v>
      </c>
      <c r="CN117" s="727"/>
      <c r="CO117" s="727"/>
      <c r="CP117" s="727"/>
      <c r="CQ117" s="727"/>
      <c r="CR117" s="727"/>
      <c r="CS117" s="727"/>
      <c r="CT117" s="727"/>
      <c r="CU117" s="727"/>
      <c r="CV117" s="727"/>
      <c r="CW117" s="727"/>
      <c r="CX117" s="727"/>
      <c r="CY117" s="727"/>
      <c r="CZ117" s="727"/>
      <c r="DA117" s="727"/>
      <c r="DB117" s="727"/>
      <c r="DC117" s="727"/>
      <c r="DD117" s="727"/>
      <c r="DE117" s="727"/>
      <c r="DF117" s="728"/>
      <c r="DG117" s="754" t="s">
        <v>64</v>
      </c>
      <c r="DH117" s="755"/>
      <c r="DI117" s="755"/>
      <c r="DJ117" s="755"/>
      <c r="DK117" s="756"/>
      <c r="DL117" s="757" t="s">
        <v>64</v>
      </c>
      <c r="DM117" s="755"/>
      <c r="DN117" s="755"/>
      <c r="DO117" s="755"/>
      <c r="DP117" s="756"/>
      <c r="DQ117" s="757" t="s">
        <v>64</v>
      </c>
      <c r="DR117" s="755"/>
      <c r="DS117" s="755"/>
      <c r="DT117" s="755"/>
      <c r="DU117" s="756"/>
      <c r="DV117" s="796" t="s">
        <v>64</v>
      </c>
      <c r="DW117" s="797"/>
      <c r="DX117" s="797"/>
      <c r="DY117" s="797"/>
      <c r="DZ117" s="798"/>
    </row>
    <row r="118" spans="1:130" s="89" customFormat="1" ht="26.25" customHeight="1" x14ac:dyDescent="0.2">
      <c r="A118" s="870" t="s">
        <v>372</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3" t="s">
        <v>369</v>
      </c>
      <c r="AB118" s="871"/>
      <c r="AC118" s="871"/>
      <c r="AD118" s="871"/>
      <c r="AE118" s="872"/>
      <c r="AF118" s="873" t="s">
        <v>370</v>
      </c>
      <c r="AG118" s="871"/>
      <c r="AH118" s="871"/>
      <c r="AI118" s="871"/>
      <c r="AJ118" s="872"/>
      <c r="AK118" s="873" t="s">
        <v>239</v>
      </c>
      <c r="AL118" s="871"/>
      <c r="AM118" s="871"/>
      <c r="AN118" s="871"/>
      <c r="AO118" s="872"/>
      <c r="AP118" s="874" t="s">
        <v>371</v>
      </c>
      <c r="AQ118" s="875"/>
      <c r="AR118" s="875"/>
      <c r="AS118" s="875"/>
      <c r="AT118" s="876"/>
      <c r="AU118" s="907"/>
      <c r="AV118" s="908"/>
      <c r="AW118" s="908"/>
      <c r="AX118" s="908"/>
      <c r="AY118" s="908"/>
      <c r="AZ118" s="793" t="s">
        <v>400</v>
      </c>
      <c r="BA118" s="794"/>
      <c r="BB118" s="794"/>
      <c r="BC118" s="794"/>
      <c r="BD118" s="794"/>
      <c r="BE118" s="794"/>
      <c r="BF118" s="794"/>
      <c r="BG118" s="794"/>
      <c r="BH118" s="794"/>
      <c r="BI118" s="794"/>
      <c r="BJ118" s="794"/>
      <c r="BK118" s="794"/>
      <c r="BL118" s="794"/>
      <c r="BM118" s="794"/>
      <c r="BN118" s="794"/>
      <c r="BO118" s="794"/>
      <c r="BP118" s="795"/>
      <c r="BQ118" s="831" t="s">
        <v>64</v>
      </c>
      <c r="BR118" s="832"/>
      <c r="BS118" s="832"/>
      <c r="BT118" s="832"/>
      <c r="BU118" s="832"/>
      <c r="BV118" s="832" t="s">
        <v>64</v>
      </c>
      <c r="BW118" s="832"/>
      <c r="BX118" s="832"/>
      <c r="BY118" s="832"/>
      <c r="BZ118" s="832"/>
      <c r="CA118" s="832" t="s">
        <v>64</v>
      </c>
      <c r="CB118" s="832"/>
      <c r="CC118" s="832"/>
      <c r="CD118" s="832"/>
      <c r="CE118" s="832"/>
      <c r="CF118" s="847" t="s">
        <v>64</v>
      </c>
      <c r="CG118" s="848"/>
      <c r="CH118" s="848"/>
      <c r="CI118" s="848"/>
      <c r="CJ118" s="848"/>
      <c r="CK118" s="902"/>
      <c r="CL118" s="860"/>
      <c r="CM118" s="790" t="s">
        <v>401</v>
      </c>
      <c r="CN118" s="727"/>
      <c r="CO118" s="727"/>
      <c r="CP118" s="727"/>
      <c r="CQ118" s="727"/>
      <c r="CR118" s="727"/>
      <c r="CS118" s="727"/>
      <c r="CT118" s="727"/>
      <c r="CU118" s="727"/>
      <c r="CV118" s="727"/>
      <c r="CW118" s="727"/>
      <c r="CX118" s="727"/>
      <c r="CY118" s="727"/>
      <c r="CZ118" s="727"/>
      <c r="DA118" s="727"/>
      <c r="DB118" s="727"/>
      <c r="DC118" s="727"/>
      <c r="DD118" s="727"/>
      <c r="DE118" s="727"/>
      <c r="DF118" s="728"/>
      <c r="DG118" s="754" t="s">
        <v>64</v>
      </c>
      <c r="DH118" s="755"/>
      <c r="DI118" s="755"/>
      <c r="DJ118" s="755"/>
      <c r="DK118" s="756"/>
      <c r="DL118" s="757" t="s">
        <v>64</v>
      </c>
      <c r="DM118" s="755"/>
      <c r="DN118" s="755"/>
      <c r="DO118" s="755"/>
      <c r="DP118" s="756"/>
      <c r="DQ118" s="757" t="s">
        <v>64</v>
      </c>
      <c r="DR118" s="755"/>
      <c r="DS118" s="755"/>
      <c r="DT118" s="755"/>
      <c r="DU118" s="756"/>
      <c r="DV118" s="796" t="s">
        <v>64</v>
      </c>
      <c r="DW118" s="797"/>
      <c r="DX118" s="797"/>
      <c r="DY118" s="797"/>
      <c r="DZ118" s="798"/>
    </row>
    <row r="119" spans="1:130" s="89" customFormat="1" ht="26.25" customHeight="1" x14ac:dyDescent="0.2">
      <c r="A119" s="857" t="s">
        <v>376</v>
      </c>
      <c r="B119" s="858"/>
      <c r="C119" s="815" t="s">
        <v>377</v>
      </c>
      <c r="D119" s="783"/>
      <c r="E119" s="783"/>
      <c r="F119" s="783"/>
      <c r="G119" s="783"/>
      <c r="H119" s="783"/>
      <c r="I119" s="783"/>
      <c r="J119" s="783"/>
      <c r="K119" s="783"/>
      <c r="L119" s="783"/>
      <c r="M119" s="783"/>
      <c r="N119" s="783"/>
      <c r="O119" s="783"/>
      <c r="P119" s="783"/>
      <c r="Q119" s="783"/>
      <c r="R119" s="783"/>
      <c r="S119" s="783"/>
      <c r="T119" s="783"/>
      <c r="U119" s="783"/>
      <c r="V119" s="783"/>
      <c r="W119" s="783"/>
      <c r="X119" s="783"/>
      <c r="Y119" s="783"/>
      <c r="Z119" s="784"/>
      <c r="AA119" s="863" t="s">
        <v>64</v>
      </c>
      <c r="AB119" s="864"/>
      <c r="AC119" s="864"/>
      <c r="AD119" s="864"/>
      <c r="AE119" s="865"/>
      <c r="AF119" s="866" t="s">
        <v>64</v>
      </c>
      <c r="AG119" s="864"/>
      <c r="AH119" s="864"/>
      <c r="AI119" s="864"/>
      <c r="AJ119" s="865"/>
      <c r="AK119" s="866" t="s">
        <v>64</v>
      </c>
      <c r="AL119" s="864"/>
      <c r="AM119" s="864"/>
      <c r="AN119" s="864"/>
      <c r="AO119" s="865"/>
      <c r="AP119" s="867" t="s">
        <v>64</v>
      </c>
      <c r="AQ119" s="868"/>
      <c r="AR119" s="868"/>
      <c r="AS119" s="868"/>
      <c r="AT119" s="869"/>
      <c r="AU119" s="909"/>
      <c r="AV119" s="910"/>
      <c r="AW119" s="910"/>
      <c r="AX119" s="910"/>
      <c r="AY119" s="910"/>
      <c r="AZ119" s="112" t="s">
        <v>120</v>
      </c>
      <c r="BA119" s="112"/>
      <c r="BB119" s="112"/>
      <c r="BC119" s="112"/>
      <c r="BD119" s="112"/>
      <c r="BE119" s="112"/>
      <c r="BF119" s="112"/>
      <c r="BG119" s="112"/>
      <c r="BH119" s="112"/>
      <c r="BI119" s="112"/>
      <c r="BJ119" s="112"/>
      <c r="BK119" s="112"/>
      <c r="BL119" s="112"/>
      <c r="BM119" s="112"/>
      <c r="BN119" s="112"/>
      <c r="BO119" s="829" t="s">
        <v>402</v>
      </c>
      <c r="BP119" s="830"/>
      <c r="BQ119" s="831">
        <v>18570990</v>
      </c>
      <c r="BR119" s="832"/>
      <c r="BS119" s="832"/>
      <c r="BT119" s="832"/>
      <c r="BU119" s="832"/>
      <c r="BV119" s="832">
        <v>17804937</v>
      </c>
      <c r="BW119" s="832"/>
      <c r="BX119" s="832"/>
      <c r="BY119" s="832"/>
      <c r="BZ119" s="832"/>
      <c r="CA119" s="832">
        <v>16988492</v>
      </c>
      <c r="CB119" s="832"/>
      <c r="CC119" s="832"/>
      <c r="CD119" s="832"/>
      <c r="CE119" s="832"/>
      <c r="CF119" s="723"/>
      <c r="CG119" s="724"/>
      <c r="CH119" s="724"/>
      <c r="CI119" s="724"/>
      <c r="CJ119" s="828"/>
      <c r="CK119" s="903"/>
      <c r="CL119" s="862"/>
      <c r="CM119" s="793" t="s">
        <v>403</v>
      </c>
      <c r="CN119" s="794"/>
      <c r="CO119" s="794"/>
      <c r="CP119" s="794"/>
      <c r="CQ119" s="794"/>
      <c r="CR119" s="794"/>
      <c r="CS119" s="794"/>
      <c r="CT119" s="794"/>
      <c r="CU119" s="794"/>
      <c r="CV119" s="794"/>
      <c r="CW119" s="794"/>
      <c r="CX119" s="794"/>
      <c r="CY119" s="794"/>
      <c r="CZ119" s="794"/>
      <c r="DA119" s="794"/>
      <c r="DB119" s="794"/>
      <c r="DC119" s="794"/>
      <c r="DD119" s="794"/>
      <c r="DE119" s="794"/>
      <c r="DF119" s="795"/>
      <c r="DG119" s="738" t="s">
        <v>64</v>
      </c>
      <c r="DH119" s="739"/>
      <c r="DI119" s="739"/>
      <c r="DJ119" s="739"/>
      <c r="DK119" s="740"/>
      <c r="DL119" s="741" t="s">
        <v>64</v>
      </c>
      <c r="DM119" s="739"/>
      <c r="DN119" s="739"/>
      <c r="DO119" s="739"/>
      <c r="DP119" s="740"/>
      <c r="DQ119" s="741" t="s">
        <v>64</v>
      </c>
      <c r="DR119" s="739"/>
      <c r="DS119" s="739"/>
      <c r="DT119" s="739"/>
      <c r="DU119" s="740"/>
      <c r="DV119" s="803" t="s">
        <v>64</v>
      </c>
      <c r="DW119" s="804"/>
      <c r="DX119" s="804"/>
      <c r="DY119" s="804"/>
      <c r="DZ119" s="805"/>
    </row>
    <row r="120" spans="1:130" s="89" customFormat="1" ht="26.25" customHeight="1" x14ac:dyDescent="0.2">
      <c r="A120" s="859"/>
      <c r="B120" s="860"/>
      <c r="C120" s="790" t="s">
        <v>380</v>
      </c>
      <c r="D120" s="727"/>
      <c r="E120" s="727"/>
      <c r="F120" s="727"/>
      <c r="G120" s="727"/>
      <c r="H120" s="727"/>
      <c r="I120" s="727"/>
      <c r="J120" s="727"/>
      <c r="K120" s="727"/>
      <c r="L120" s="727"/>
      <c r="M120" s="727"/>
      <c r="N120" s="727"/>
      <c r="O120" s="727"/>
      <c r="P120" s="727"/>
      <c r="Q120" s="727"/>
      <c r="R120" s="727"/>
      <c r="S120" s="727"/>
      <c r="T120" s="727"/>
      <c r="U120" s="727"/>
      <c r="V120" s="727"/>
      <c r="W120" s="727"/>
      <c r="X120" s="727"/>
      <c r="Y120" s="727"/>
      <c r="Z120" s="728"/>
      <c r="AA120" s="754" t="s">
        <v>64</v>
      </c>
      <c r="AB120" s="755"/>
      <c r="AC120" s="755"/>
      <c r="AD120" s="755"/>
      <c r="AE120" s="756"/>
      <c r="AF120" s="757" t="s">
        <v>64</v>
      </c>
      <c r="AG120" s="755"/>
      <c r="AH120" s="755"/>
      <c r="AI120" s="755"/>
      <c r="AJ120" s="756"/>
      <c r="AK120" s="757" t="s">
        <v>64</v>
      </c>
      <c r="AL120" s="755"/>
      <c r="AM120" s="755"/>
      <c r="AN120" s="755"/>
      <c r="AO120" s="756"/>
      <c r="AP120" s="796" t="s">
        <v>64</v>
      </c>
      <c r="AQ120" s="797"/>
      <c r="AR120" s="797"/>
      <c r="AS120" s="797"/>
      <c r="AT120" s="798"/>
      <c r="AU120" s="849" t="s">
        <v>404</v>
      </c>
      <c r="AV120" s="850"/>
      <c r="AW120" s="850"/>
      <c r="AX120" s="850"/>
      <c r="AY120" s="851"/>
      <c r="AZ120" s="815" t="s">
        <v>405</v>
      </c>
      <c r="BA120" s="783"/>
      <c r="BB120" s="783"/>
      <c r="BC120" s="783"/>
      <c r="BD120" s="783"/>
      <c r="BE120" s="783"/>
      <c r="BF120" s="783"/>
      <c r="BG120" s="783"/>
      <c r="BH120" s="783"/>
      <c r="BI120" s="783"/>
      <c r="BJ120" s="783"/>
      <c r="BK120" s="783"/>
      <c r="BL120" s="783"/>
      <c r="BM120" s="783"/>
      <c r="BN120" s="783"/>
      <c r="BO120" s="783"/>
      <c r="BP120" s="784"/>
      <c r="BQ120" s="816">
        <v>8795962</v>
      </c>
      <c r="BR120" s="800"/>
      <c r="BS120" s="800"/>
      <c r="BT120" s="800"/>
      <c r="BU120" s="800"/>
      <c r="BV120" s="800">
        <v>10071722</v>
      </c>
      <c r="BW120" s="800"/>
      <c r="BX120" s="800"/>
      <c r="BY120" s="800"/>
      <c r="BZ120" s="800"/>
      <c r="CA120" s="800">
        <v>11344027</v>
      </c>
      <c r="CB120" s="800"/>
      <c r="CC120" s="800"/>
      <c r="CD120" s="800"/>
      <c r="CE120" s="800"/>
      <c r="CF120" s="838">
        <v>135.9</v>
      </c>
      <c r="CG120" s="839"/>
      <c r="CH120" s="839"/>
      <c r="CI120" s="839"/>
      <c r="CJ120" s="839"/>
      <c r="CK120" s="840" t="s">
        <v>406</v>
      </c>
      <c r="CL120" s="807"/>
      <c r="CM120" s="807"/>
      <c r="CN120" s="807"/>
      <c r="CO120" s="808"/>
      <c r="CP120" s="844" t="s">
        <v>348</v>
      </c>
      <c r="CQ120" s="845"/>
      <c r="CR120" s="845"/>
      <c r="CS120" s="845"/>
      <c r="CT120" s="845"/>
      <c r="CU120" s="845"/>
      <c r="CV120" s="845"/>
      <c r="CW120" s="845"/>
      <c r="CX120" s="845"/>
      <c r="CY120" s="845"/>
      <c r="CZ120" s="845"/>
      <c r="DA120" s="845"/>
      <c r="DB120" s="845"/>
      <c r="DC120" s="845"/>
      <c r="DD120" s="845"/>
      <c r="DE120" s="845"/>
      <c r="DF120" s="846"/>
      <c r="DG120" s="816">
        <v>2309272</v>
      </c>
      <c r="DH120" s="800"/>
      <c r="DI120" s="800"/>
      <c r="DJ120" s="800"/>
      <c r="DK120" s="800"/>
      <c r="DL120" s="800">
        <v>2008944</v>
      </c>
      <c r="DM120" s="800"/>
      <c r="DN120" s="800"/>
      <c r="DO120" s="800"/>
      <c r="DP120" s="800"/>
      <c r="DQ120" s="800">
        <v>1806254</v>
      </c>
      <c r="DR120" s="800"/>
      <c r="DS120" s="800"/>
      <c r="DT120" s="800"/>
      <c r="DU120" s="800"/>
      <c r="DV120" s="801">
        <v>21.6</v>
      </c>
      <c r="DW120" s="801"/>
      <c r="DX120" s="801"/>
      <c r="DY120" s="801"/>
      <c r="DZ120" s="802"/>
    </row>
    <row r="121" spans="1:130" s="89" customFormat="1" ht="26.25" customHeight="1" x14ac:dyDescent="0.2">
      <c r="A121" s="859"/>
      <c r="B121" s="860"/>
      <c r="C121" s="835" t="s">
        <v>407</v>
      </c>
      <c r="D121" s="836"/>
      <c r="E121" s="836"/>
      <c r="F121" s="836"/>
      <c r="G121" s="836"/>
      <c r="H121" s="836"/>
      <c r="I121" s="836"/>
      <c r="J121" s="836"/>
      <c r="K121" s="836"/>
      <c r="L121" s="836"/>
      <c r="M121" s="836"/>
      <c r="N121" s="836"/>
      <c r="O121" s="836"/>
      <c r="P121" s="836"/>
      <c r="Q121" s="836"/>
      <c r="R121" s="836"/>
      <c r="S121" s="836"/>
      <c r="T121" s="836"/>
      <c r="U121" s="836"/>
      <c r="V121" s="836"/>
      <c r="W121" s="836"/>
      <c r="X121" s="836"/>
      <c r="Y121" s="836"/>
      <c r="Z121" s="837"/>
      <c r="AA121" s="754" t="s">
        <v>64</v>
      </c>
      <c r="AB121" s="755"/>
      <c r="AC121" s="755"/>
      <c r="AD121" s="755"/>
      <c r="AE121" s="756"/>
      <c r="AF121" s="757" t="s">
        <v>64</v>
      </c>
      <c r="AG121" s="755"/>
      <c r="AH121" s="755"/>
      <c r="AI121" s="755"/>
      <c r="AJ121" s="756"/>
      <c r="AK121" s="757" t="s">
        <v>64</v>
      </c>
      <c r="AL121" s="755"/>
      <c r="AM121" s="755"/>
      <c r="AN121" s="755"/>
      <c r="AO121" s="756"/>
      <c r="AP121" s="796" t="s">
        <v>64</v>
      </c>
      <c r="AQ121" s="797"/>
      <c r="AR121" s="797"/>
      <c r="AS121" s="797"/>
      <c r="AT121" s="798"/>
      <c r="AU121" s="852"/>
      <c r="AV121" s="853"/>
      <c r="AW121" s="853"/>
      <c r="AX121" s="853"/>
      <c r="AY121" s="854"/>
      <c r="AZ121" s="790" t="s">
        <v>408</v>
      </c>
      <c r="BA121" s="727"/>
      <c r="BB121" s="727"/>
      <c r="BC121" s="727"/>
      <c r="BD121" s="727"/>
      <c r="BE121" s="727"/>
      <c r="BF121" s="727"/>
      <c r="BG121" s="727"/>
      <c r="BH121" s="727"/>
      <c r="BI121" s="727"/>
      <c r="BJ121" s="727"/>
      <c r="BK121" s="727"/>
      <c r="BL121" s="727"/>
      <c r="BM121" s="727"/>
      <c r="BN121" s="727"/>
      <c r="BO121" s="727"/>
      <c r="BP121" s="728"/>
      <c r="BQ121" s="791">
        <v>107178</v>
      </c>
      <c r="BR121" s="792"/>
      <c r="BS121" s="792"/>
      <c r="BT121" s="792"/>
      <c r="BU121" s="792"/>
      <c r="BV121" s="792">
        <v>67991</v>
      </c>
      <c r="BW121" s="792"/>
      <c r="BX121" s="792"/>
      <c r="BY121" s="792"/>
      <c r="BZ121" s="792"/>
      <c r="CA121" s="792">
        <v>38323</v>
      </c>
      <c r="CB121" s="792"/>
      <c r="CC121" s="792"/>
      <c r="CD121" s="792"/>
      <c r="CE121" s="792"/>
      <c r="CF121" s="847">
        <v>0.5</v>
      </c>
      <c r="CG121" s="848"/>
      <c r="CH121" s="848"/>
      <c r="CI121" s="848"/>
      <c r="CJ121" s="848"/>
      <c r="CK121" s="841"/>
      <c r="CL121" s="810"/>
      <c r="CM121" s="810"/>
      <c r="CN121" s="810"/>
      <c r="CO121" s="811"/>
      <c r="CP121" s="819" t="s">
        <v>349</v>
      </c>
      <c r="CQ121" s="820"/>
      <c r="CR121" s="820"/>
      <c r="CS121" s="820"/>
      <c r="CT121" s="820"/>
      <c r="CU121" s="820"/>
      <c r="CV121" s="820"/>
      <c r="CW121" s="820"/>
      <c r="CX121" s="820"/>
      <c r="CY121" s="820"/>
      <c r="CZ121" s="820"/>
      <c r="DA121" s="820"/>
      <c r="DB121" s="820"/>
      <c r="DC121" s="820"/>
      <c r="DD121" s="820"/>
      <c r="DE121" s="820"/>
      <c r="DF121" s="821"/>
      <c r="DG121" s="791">
        <v>248498</v>
      </c>
      <c r="DH121" s="792"/>
      <c r="DI121" s="792"/>
      <c r="DJ121" s="792"/>
      <c r="DK121" s="792"/>
      <c r="DL121" s="792">
        <v>210011</v>
      </c>
      <c r="DM121" s="792"/>
      <c r="DN121" s="792"/>
      <c r="DO121" s="792"/>
      <c r="DP121" s="792"/>
      <c r="DQ121" s="792">
        <v>174998</v>
      </c>
      <c r="DR121" s="792"/>
      <c r="DS121" s="792"/>
      <c r="DT121" s="792"/>
      <c r="DU121" s="792"/>
      <c r="DV121" s="769">
        <v>2.1</v>
      </c>
      <c r="DW121" s="769"/>
      <c r="DX121" s="769"/>
      <c r="DY121" s="769"/>
      <c r="DZ121" s="770"/>
    </row>
    <row r="122" spans="1:130" s="89" customFormat="1" ht="26.25" customHeight="1" x14ac:dyDescent="0.2">
      <c r="A122" s="859"/>
      <c r="B122" s="860"/>
      <c r="C122" s="790" t="s">
        <v>390</v>
      </c>
      <c r="D122" s="727"/>
      <c r="E122" s="727"/>
      <c r="F122" s="727"/>
      <c r="G122" s="727"/>
      <c r="H122" s="727"/>
      <c r="I122" s="727"/>
      <c r="J122" s="727"/>
      <c r="K122" s="727"/>
      <c r="L122" s="727"/>
      <c r="M122" s="727"/>
      <c r="N122" s="727"/>
      <c r="O122" s="727"/>
      <c r="P122" s="727"/>
      <c r="Q122" s="727"/>
      <c r="R122" s="727"/>
      <c r="S122" s="727"/>
      <c r="T122" s="727"/>
      <c r="U122" s="727"/>
      <c r="V122" s="727"/>
      <c r="W122" s="727"/>
      <c r="X122" s="727"/>
      <c r="Y122" s="727"/>
      <c r="Z122" s="728"/>
      <c r="AA122" s="754" t="s">
        <v>64</v>
      </c>
      <c r="AB122" s="755"/>
      <c r="AC122" s="755"/>
      <c r="AD122" s="755"/>
      <c r="AE122" s="756"/>
      <c r="AF122" s="757" t="s">
        <v>64</v>
      </c>
      <c r="AG122" s="755"/>
      <c r="AH122" s="755"/>
      <c r="AI122" s="755"/>
      <c r="AJ122" s="756"/>
      <c r="AK122" s="757" t="s">
        <v>64</v>
      </c>
      <c r="AL122" s="755"/>
      <c r="AM122" s="755"/>
      <c r="AN122" s="755"/>
      <c r="AO122" s="756"/>
      <c r="AP122" s="796" t="s">
        <v>64</v>
      </c>
      <c r="AQ122" s="797"/>
      <c r="AR122" s="797"/>
      <c r="AS122" s="797"/>
      <c r="AT122" s="798"/>
      <c r="AU122" s="852"/>
      <c r="AV122" s="853"/>
      <c r="AW122" s="853"/>
      <c r="AX122" s="853"/>
      <c r="AY122" s="854"/>
      <c r="AZ122" s="793" t="s">
        <v>409</v>
      </c>
      <c r="BA122" s="794"/>
      <c r="BB122" s="794"/>
      <c r="BC122" s="794"/>
      <c r="BD122" s="794"/>
      <c r="BE122" s="794"/>
      <c r="BF122" s="794"/>
      <c r="BG122" s="794"/>
      <c r="BH122" s="794"/>
      <c r="BI122" s="794"/>
      <c r="BJ122" s="794"/>
      <c r="BK122" s="794"/>
      <c r="BL122" s="794"/>
      <c r="BM122" s="794"/>
      <c r="BN122" s="794"/>
      <c r="BO122" s="794"/>
      <c r="BP122" s="795"/>
      <c r="BQ122" s="831">
        <v>10057470</v>
      </c>
      <c r="BR122" s="832"/>
      <c r="BS122" s="832"/>
      <c r="BT122" s="832"/>
      <c r="BU122" s="832"/>
      <c r="BV122" s="832">
        <v>9377110</v>
      </c>
      <c r="BW122" s="832"/>
      <c r="BX122" s="832"/>
      <c r="BY122" s="832"/>
      <c r="BZ122" s="832"/>
      <c r="CA122" s="832">
        <v>8668298</v>
      </c>
      <c r="CB122" s="832"/>
      <c r="CC122" s="832"/>
      <c r="CD122" s="832"/>
      <c r="CE122" s="832"/>
      <c r="CF122" s="833">
        <v>103.8</v>
      </c>
      <c r="CG122" s="834"/>
      <c r="CH122" s="834"/>
      <c r="CI122" s="834"/>
      <c r="CJ122" s="834"/>
      <c r="CK122" s="841"/>
      <c r="CL122" s="810"/>
      <c r="CM122" s="810"/>
      <c r="CN122" s="810"/>
      <c r="CO122" s="811"/>
      <c r="CP122" s="819" t="s">
        <v>345</v>
      </c>
      <c r="CQ122" s="820"/>
      <c r="CR122" s="820"/>
      <c r="CS122" s="820"/>
      <c r="CT122" s="820"/>
      <c r="CU122" s="820"/>
      <c r="CV122" s="820"/>
      <c r="CW122" s="820"/>
      <c r="CX122" s="820"/>
      <c r="CY122" s="820"/>
      <c r="CZ122" s="820"/>
      <c r="DA122" s="820"/>
      <c r="DB122" s="820"/>
      <c r="DC122" s="820"/>
      <c r="DD122" s="820"/>
      <c r="DE122" s="820"/>
      <c r="DF122" s="821"/>
      <c r="DG122" s="791">
        <v>182889</v>
      </c>
      <c r="DH122" s="792"/>
      <c r="DI122" s="792"/>
      <c r="DJ122" s="792"/>
      <c r="DK122" s="792"/>
      <c r="DL122" s="792">
        <v>155136</v>
      </c>
      <c r="DM122" s="792"/>
      <c r="DN122" s="792"/>
      <c r="DO122" s="792"/>
      <c r="DP122" s="792"/>
      <c r="DQ122" s="792">
        <v>139725</v>
      </c>
      <c r="DR122" s="792"/>
      <c r="DS122" s="792"/>
      <c r="DT122" s="792"/>
      <c r="DU122" s="792"/>
      <c r="DV122" s="769">
        <v>1.7</v>
      </c>
      <c r="DW122" s="769"/>
      <c r="DX122" s="769"/>
      <c r="DY122" s="769"/>
      <c r="DZ122" s="770"/>
    </row>
    <row r="123" spans="1:130" s="89" customFormat="1" ht="26.25" customHeight="1" x14ac:dyDescent="0.2">
      <c r="A123" s="859"/>
      <c r="B123" s="860"/>
      <c r="C123" s="790" t="s">
        <v>396</v>
      </c>
      <c r="D123" s="727"/>
      <c r="E123" s="727"/>
      <c r="F123" s="727"/>
      <c r="G123" s="727"/>
      <c r="H123" s="727"/>
      <c r="I123" s="727"/>
      <c r="J123" s="727"/>
      <c r="K123" s="727"/>
      <c r="L123" s="727"/>
      <c r="M123" s="727"/>
      <c r="N123" s="727"/>
      <c r="O123" s="727"/>
      <c r="P123" s="727"/>
      <c r="Q123" s="727"/>
      <c r="R123" s="727"/>
      <c r="S123" s="727"/>
      <c r="T123" s="727"/>
      <c r="U123" s="727"/>
      <c r="V123" s="727"/>
      <c r="W123" s="727"/>
      <c r="X123" s="727"/>
      <c r="Y123" s="727"/>
      <c r="Z123" s="728"/>
      <c r="AA123" s="754" t="s">
        <v>64</v>
      </c>
      <c r="AB123" s="755"/>
      <c r="AC123" s="755"/>
      <c r="AD123" s="755"/>
      <c r="AE123" s="756"/>
      <c r="AF123" s="757" t="s">
        <v>64</v>
      </c>
      <c r="AG123" s="755"/>
      <c r="AH123" s="755"/>
      <c r="AI123" s="755"/>
      <c r="AJ123" s="756"/>
      <c r="AK123" s="757" t="s">
        <v>64</v>
      </c>
      <c r="AL123" s="755"/>
      <c r="AM123" s="755"/>
      <c r="AN123" s="755"/>
      <c r="AO123" s="756"/>
      <c r="AP123" s="796" t="s">
        <v>64</v>
      </c>
      <c r="AQ123" s="797"/>
      <c r="AR123" s="797"/>
      <c r="AS123" s="797"/>
      <c r="AT123" s="798"/>
      <c r="AU123" s="855"/>
      <c r="AV123" s="856"/>
      <c r="AW123" s="856"/>
      <c r="AX123" s="856"/>
      <c r="AY123" s="856"/>
      <c r="AZ123" s="112" t="s">
        <v>120</v>
      </c>
      <c r="BA123" s="112"/>
      <c r="BB123" s="112"/>
      <c r="BC123" s="112"/>
      <c r="BD123" s="112"/>
      <c r="BE123" s="112"/>
      <c r="BF123" s="112"/>
      <c r="BG123" s="112"/>
      <c r="BH123" s="112"/>
      <c r="BI123" s="112"/>
      <c r="BJ123" s="112"/>
      <c r="BK123" s="112"/>
      <c r="BL123" s="112"/>
      <c r="BM123" s="112"/>
      <c r="BN123" s="112"/>
      <c r="BO123" s="829" t="s">
        <v>410</v>
      </c>
      <c r="BP123" s="830"/>
      <c r="BQ123" s="826">
        <v>18960610</v>
      </c>
      <c r="BR123" s="827"/>
      <c r="BS123" s="827"/>
      <c r="BT123" s="827"/>
      <c r="BU123" s="827"/>
      <c r="BV123" s="827">
        <v>19516823</v>
      </c>
      <c r="BW123" s="827"/>
      <c r="BX123" s="827"/>
      <c r="BY123" s="827"/>
      <c r="BZ123" s="827"/>
      <c r="CA123" s="827">
        <v>20050648</v>
      </c>
      <c r="CB123" s="827"/>
      <c r="CC123" s="827"/>
      <c r="CD123" s="827"/>
      <c r="CE123" s="827"/>
      <c r="CF123" s="723"/>
      <c r="CG123" s="724"/>
      <c r="CH123" s="724"/>
      <c r="CI123" s="724"/>
      <c r="CJ123" s="828"/>
      <c r="CK123" s="841"/>
      <c r="CL123" s="810"/>
      <c r="CM123" s="810"/>
      <c r="CN123" s="810"/>
      <c r="CO123" s="811"/>
      <c r="CP123" s="819" t="s">
        <v>347</v>
      </c>
      <c r="CQ123" s="820"/>
      <c r="CR123" s="820"/>
      <c r="CS123" s="820"/>
      <c r="CT123" s="820"/>
      <c r="CU123" s="820"/>
      <c r="CV123" s="820"/>
      <c r="CW123" s="820"/>
      <c r="CX123" s="820"/>
      <c r="CY123" s="820"/>
      <c r="CZ123" s="820"/>
      <c r="DA123" s="820"/>
      <c r="DB123" s="820"/>
      <c r="DC123" s="820"/>
      <c r="DD123" s="820"/>
      <c r="DE123" s="820"/>
      <c r="DF123" s="821"/>
      <c r="DG123" s="754">
        <v>133562</v>
      </c>
      <c r="DH123" s="755"/>
      <c r="DI123" s="755"/>
      <c r="DJ123" s="755"/>
      <c r="DK123" s="756"/>
      <c r="DL123" s="757">
        <v>107740</v>
      </c>
      <c r="DM123" s="755"/>
      <c r="DN123" s="755"/>
      <c r="DO123" s="755"/>
      <c r="DP123" s="756"/>
      <c r="DQ123" s="757">
        <v>88165</v>
      </c>
      <c r="DR123" s="755"/>
      <c r="DS123" s="755"/>
      <c r="DT123" s="755"/>
      <c r="DU123" s="756"/>
      <c r="DV123" s="796">
        <v>1.1000000000000001</v>
      </c>
      <c r="DW123" s="797"/>
      <c r="DX123" s="797"/>
      <c r="DY123" s="797"/>
      <c r="DZ123" s="798"/>
    </row>
    <row r="124" spans="1:130" s="89" customFormat="1" ht="26.25" customHeight="1" thickBot="1" x14ac:dyDescent="0.25">
      <c r="A124" s="859"/>
      <c r="B124" s="860"/>
      <c r="C124" s="790" t="s">
        <v>399</v>
      </c>
      <c r="D124" s="727"/>
      <c r="E124" s="727"/>
      <c r="F124" s="727"/>
      <c r="G124" s="727"/>
      <c r="H124" s="727"/>
      <c r="I124" s="727"/>
      <c r="J124" s="727"/>
      <c r="K124" s="727"/>
      <c r="L124" s="727"/>
      <c r="M124" s="727"/>
      <c r="N124" s="727"/>
      <c r="O124" s="727"/>
      <c r="P124" s="727"/>
      <c r="Q124" s="727"/>
      <c r="R124" s="727"/>
      <c r="S124" s="727"/>
      <c r="T124" s="727"/>
      <c r="U124" s="727"/>
      <c r="V124" s="727"/>
      <c r="W124" s="727"/>
      <c r="X124" s="727"/>
      <c r="Y124" s="727"/>
      <c r="Z124" s="728"/>
      <c r="AA124" s="754" t="s">
        <v>64</v>
      </c>
      <c r="AB124" s="755"/>
      <c r="AC124" s="755"/>
      <c r="AD124" s="755"/>
      <c r="AE124" s="756"/>
      <c r="AF124" s="757" t="s">
        <v>64</v>
      </c>
      <c r="AG124" s="755"/>
      <c r="AH124" s="755"/>
      <c r="AI124" s="755"/>
      <c r="AJ124" s="756"/>
      <c r="AK124" s="757" t="s">
        <v>64</v>
      </c>
      <c r="AL124" s="755"/>
      <c r="AM124" s="755"/>
      <c r="AN124" s="755"/>
      <c r="AO124" s="756"/>
      <c r="AP124" s="796" t="s">
        <v>64</v>
      </c>
      <c r="AQ124" s="797"/>
      <c r="AR124" s="797"/>
      <c r="AS124" s="797"/>
      <c r="AT124" s="798"/>
      <c r="AU124" s="822" t="s">
        <v>411</v>
      </c>
      <c r="AV124" s="823"/>
      <c r="AW124" s="823"/>
      <c r="AX124" s="823"/>
      <c r="AY124" s="823"/>
      <c r="AZ124" s="823"/>
      <c r="BA124" s="823"/>
      <c r="BB124" s="823"/>
      <c r="BC124" s="823"/>
      <c r="BD124" s="823"/>
      <c r="BE124" s="823"/>
      <c r="BF124" s="823"/>
      <c r="BG124" s="823"/>
      <c r="BH124" s="823"/>
      <c r="BI124" s="823"/>
      <c r="BJ124" s="823"/>
      <c r="BK124" s="823"/>
      <c r="BL124" s="823"/>
      <c r="BM124" s="823"/>
      <c r="BN124" s="823"/>
      <c r="BO124" s="823"/>
      <c r="BP124" s="824"/>
      <c r="BQ124" s="825" t="s">
        <v>64</v>
      </c>
      <c r="BR124" s="817"/>
      <c r="BS124" s="817"/>
      <c r="BT124" s="817"/>
      <c r="BU124" s="817"/>
      <c r="BV124" s="817" t="s">
        <v>64</v>
      </c>
      <c r="BW124" s="817"/>
      <c r="BX124" s="817"/>
      <c r="BY124" s="817"/>
      <c r="BZ124" s="817"/>
      <c r="CA124" s="817" t="s">
        <v>64</v>
      </c>
      <c r="CB124" s="817"/>
      <c r="CC124" s="817"/>
      <c r="CD124" s="817"/>
      <c r="CE124" s="817"/>
      <c r="CF124" s="701"/>
      <c r="CG124" s="702"/>
      <c r="CH124" s="702"/>
      <c r="CI124" s="702"/>
      <c r="CJ124" s="818"/>
      <c r="CK124" s="842"/>
      <c r="CL124" s="842"/>
      <c r="CM124" s="842"/>
      <c r="CN124" s="842"/>
      <c r="CO124" s="843"/>
      <c r="CP124" s="819" t="s">
        <v>412</v>
      </c>
      <c r="CQ124" s="820"/>
      <c r="CR124" s="820"/>
      <c r="CS124" s="820"/>
      <c r="CT124" s="820"/>
      <c r="CU124" s="820"/>
      <c r="CV124" s="820"/>
      <c r="CW124" s="820"/>
      <c r="CX124" s="820"/>
      <c r="CY124" s="820"/>
      <c r="CZ124" s="820"/>
      <c r="DA124" s="820"/>
      <c r="DB124" s="820"/>
      <c r="DC124" s="820"/>
      <c r="DD124" s="820"/>
      <c r="DE124" s="820"/>
      <c r="DF124" s="821"/>
      <c r="DG124" s="738" t="s">
        <v>64</v>
      </c>
      <c r="DH124" s="739"/>
      <c r="DI124" s="739"/>
      <c r="DJ124" s="739"/>
      <c r="DK124" s="740"/>
      <c r="DL124" s="741" t="s">
        <v>64</v>
      </c>
      <c r="DM124" s="739"/>
      <c r="DN124" s="739"/>
      <c r="DO124" s="739"/>
      <c r="DP124" s="740"/>
      <c r="DQ124" s="741" t="s">
        <v>64</v>
      </c>
      <c r="DR124" s="739"/>
      <c r="DS124" s="739"/>
      <c r="DT124" s="739"/>
      <c r="DU124" s="740"/>
      <c r="DV124" s="803" t="s">
        <v>64</v>
      </c>
      <c r="DW124" s="804"/>
      <c r="DX124" s="804"/>
      <c r="DY124" s="804"/>
      <c r="DZ124" s="805"/>
    </row>
    <row r="125" spans="1:130" s="89" customFormat="1" ht="26.25" customHeight="1" x14ac:dyDescent="0.2">
      <c r="A125" s="859"/>
      <c r="B125" s="860"/>
      <c r="C125" s="790" t="s">
        <v>401</v>
      </c>
      <c r="D125" s="727"/>
      <c r="E125" s="727"/>
      <c r="F125" s="727"/>
      <c r="G125" s="727"/>
      <c r="H125" s="727"/>
      <c r="I125" s="727"/>
      <c r="J125" s="727"/>
      <c r="K125" s="727"/>
      <c r="L125" s="727"/>
      <c r="M125" s="727"/>
      <c r="N125" s="727"/>
      <c r="O125" s="727"/>
      <c r="P125" s="727"/>
      <c r="Q125" s="727"/>
      <c r="R125" s="727"/>
      <c r="S125" s="727"/>
      <c r="T125" s="727"/>
      <c r="U125" s="727"/>
      <c r="V125" s="727"/>
      <c r="W125" s="727"/>
      <c r="X125" s="727"/>
      <c r="Y125" s="727"/>
      <c r="Z125" s="728"/>
      <c r="AA125" s="754" t="s">
        <v>64</v>
      </c>
      <c r="AB125" s="755"/>
      <c r="AC125" s="755"/>
      <c r="AD125" s="755"/>
      <c r="AE125" s="756"/>
      <c r="AF125" s="757" t="s">
        <v>64</v>
      </c>
      <c r="AG125" s="755"/>
      <c r="AH125" s="755"/>
      <c r="AI125" s="755"/>
      <c r="AJ125" s="756"/>
      <c r="AK125" s="757" t="s">
        <v>64</v>
      </c>
      <c r="AL125" s="755"/>
      <c r="AM125" s="755"/>
      <c r="AN125" s="755"/>
      <c r="AO125" s="756"/>
      <c r="AP125" s="796" t="s">
        <v>64</v>
      </c>
      <c r="AQ125" s="797"/>
      <c r="AR125" s="797"/>
      <c r="AS125" s="797"/>
      <c r="AT125" s="798"/>
      <c r="AU125" s="110"/>
      <c r="AV125" s="111"/>
      <c r="AW125" s="111"/>
      <c r="AX125" s="111"/>
      <c r="AY125" s="111"/>
      <c r="AZ125" s="111"/>
      <c r="BA125" s="111"/>
      <c r="BB125" s="111"/>
      <c r="BC125" s="111"/>
      <c r="BD125" s="111"/>
      <c r="BE125" s="111"/>
      <c r="BF125" s="111"/>
      <c r="BG125" s="111"/>
      <c r="BH125" s="111"/>
      <c r="BI125" s="111"/>
      <c r="BJ125" s="111"/>
      <c r="BK125" s="111"/>
      <c r="BL125" s="111"/>
      <c r="BM125" s="111"/>
      <c r="BN125" s="111"/>
      <c r="BO125" s="111"/>
      <c r="BP125" s="111"/>
      <c r="BQ125" s="91"/>
      <c r="BR125" s="91"/>
      <c r="BS125" s="91"/>
      <c r="BT125" s="91"/>
      <c r="BU125" s="91"/>
      <c r="BV125" s="91"/>
      <c r="BW125" s="91"/>
      <c r="BX125" s="91"/>
      <c r="BY125" s="91"/>
      <c r="BZ125" s="91"/>
      <c r="CA125" s="91"/>
      <c r="CB125" s="91"/>
      <c r="CC125" s="91"/>
      <c r="CD125" s="91"/>
      <c r="CE125" s="91"/>
      <c r="CF125" s="91"/>
      <c r="CG125" s="91"/>
      <c r="CH125" s="91"/>
      <c r="CI125" s="91"/>
      <c r="CJ125" s="113"/>
      <c r="CK125" s="806" t="s">
        <v>413</v>
      </c>
      <c r="CL125" s="807"/>
      <c r="CM125" s="807"/>
      <c r="CN125" s="807"/>
      <c r="CO125" s="808"/>
      <c r="CP125" s="815" t="s">
        <v>414</v>
      </c>
      <c r="CQ125" s="783"/>
      <c r="CR125" s="783"/>
      <c r="CS125" s="783"/>
      <c r="CT125" s="783"/>
      <c r="CU125" s="783"/>
      <c r="CV125" s="783"/>
      <c r="CW125" s="783"/>
      <c r="CX125" s="783"/>
      <c r="CY125" s="783"/>
      <c r="CZ125" s="783"/>
      <c r="DA125" s="783"/>
      <c r="DB125" s="783"/>
      <c r="DC125" s="783"/>
      <c r="DD125" s="783"/>
      <c r="DE125" s="783"/>
      <c r="DF125" s="784"/>
      <c r="DG125" s="816" t="s">
        <v>64</v>
      </c>
      <c r="DH125" s="800"/>
      <c r="DI125" s="800"/>
      <c r="DJ125" s="800"/>
      <c r="DK125" s="800"/>
      <c r="DL125" s="800" t="s">
        <v>64</v>
      </c>
      <c r="DM125" s="800"/>
      <c r="DN125" s="800"/>
      <c r="DO125" s="800"/>
      <c r="DP125" s="800"/>
      <c r="DQ125" s="800" t="s">
        <v>64</v>
      </c>
      <c r="DR125" s="800"/>
      <c r="DS125" s="800"/>
      <c r="DT125" s="800"/>
      <c r="DU125" s="800"/>
      <c r="DV125" s="801" t="s">
        <v>64</v>
      </c>
      <c r="DW125" s="801"/>
      <c r="DX125" s="801"/>
      <c r="DY125" s="801"/>
      <c r="DZ125" s="802"/>
    </row>
    <row r="126" spans="1:130" s="89" customFormat="1" ht="26.25" customHeight="1" thickBot="1" x14ac:dyDescent="0.25">
      <c r="A126" s="859"/>
      <c r="B126" s="860"/>
      <c r="C126" s="790" t="s">
        <v>403</v>
      </c>
      <c r="D126" s="727"/>
      <c r="E126" s="727"/>
      <c r="F126" s="727"/>
      <c r="G126" s="727"/>
      <c r="H126" s="727"/>
      <c r="I126" s="727"/>
      <c r="J126" s="727"/>
      <c r="K126" s="727"/>
      <c r="L126" s="727"/>
      <c r="M126" s="727"/>
      <c r="N126" s="727"/>
      <c r="O126" s="727"/>
      <c r="P126" s="727"/>
      <c r="Q126" s="727"/>
      <c r="R126" s="727"/>
      <c r="S126" s="727"/>
      <c r="T126" s="727"/>
      <c r="U126" s="727"/>
      <c r="V126" s="727"/>
      <c r="W126" s="727"/>
      <c r="X126" s="727"/>
      <c r="Y126" s="727"/>
      <c r="Z126" s="728"/>
      <c r="AA126" s="754" t="s">
        <v>64</v>
      </c>
      <c r="AB126" s="755"/>
      <c r="AC126" s="755"/>
      <c r="AD126" s="755"/>
      <c r="AE126" s="756"/>
      <c r="AF126" s="757" t="s">
        <v>64</v>
      </c>
      <c r="AG126" s="755"/>
      <c r="AH126" s="755"/>
      <c r="AI126" s="755"/>
      <c r="AJ126" s="756"/>
      <c r="AK126" s="757" t="s">
        <v>64</v>
      </c>
      <c r="AL126" s="755"/>
      <c r="AM126" s="755"/>
      <c r="AN126" s="755"/>
      <c r="AO126" s="756"/>
      <c r="AP126" s="796" t="s">
        <v>64</v>
      </c>
      <c r="AQ126" s="797"/>
      <c r="AR126" s="797"/>
      <c r="AS126" s="797"/>
      <c r="AT126" s="798"/>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09"/>
      <c r="CL126" s="810"/>
      <c r="CM126" s="810"/>
      <c r="CN126" s="810"/>
      <c r="CO126" s="811"/>
      <c r="CP126" s="790" t="s">
        <v>415</v>
      </c>
      <c r="CQ126" s="727"/>
      <c r="CR126" s="727"/>
      <c r="CS126" s="727"/>
      <c r="CT126" s="727"/>
      <c r="CU126" s="727"/>
      <c r="CV126" s="727"/>
      <c r="CW126" s="727"/>
      <c r="CX126" s="727"/>
      <c r="CY126" s="727"/>
      <c r="CZ126" s="727"/>
      <c r="DA126" s="727"/>
      <c r="DB126" s="727"/>
      <c r="DC126" s="727"/>
      <c r="DD126" s="727"/>
      <c r="DE126" s="727"/>
      <c r="DF126" s="728"/>
      <c r="DG126" s="791" t="s">
        <v>64</v>
      </c>
      <c r="DH126" s="792"/>
      <c r="DI126" s="792"/>
      <c r="DJ126" s="792"/>
      <c r="DK126" s="792"/>
      <c r="DL126" s="792" t="s">
        <v>64</v>
      </c>
      <c r="DM126" s="792"/>
      <c r="DN126" s="792"/>
      <c r="DO126" s="792"/>
      <c r="DP126" s="792"/>
      <c r="DQ126" s="792" t="s">
        <v>64</v>
      </c>
      <c r="DR126" s="792"/>
      <c r="DS126" s="792"/>
      <c r="DT126" s="792"/>
      <c r="DU126" s="792"/>
      <c r="DV126" s="769" t="s">
        <v>64</v>
      </c>
      <c r="DW126" s="769"/>
      <c r="DX126" s="769"/>
      <c r="DY126" s="769"/>
      <c r="DZ126" s="770"/>
    </row>
    <row r="127" spans="1:130" s="89" customFormat="1" ht="26.25" customHeight="1" x14ac:dyDescent="0.2">
      <c r="A127" s="861"/>
      <c r="B127" s="862"/>
      <c r="C127" s="793" t="s">
        <v>416</v>
      </c>
      <c r="D127" s="794"/>
      <c r="E127" s="794"/>
      <c r="F127" s="794"/>
      <c r="G127" s="794"/>
      <c r="H127" s="794"/>
      <c r="I127" s="794"/>
      <c r="J127" s="794"/>
      <c r="K127" s="794"/>
      <c r="L127" s="794"/>
      <c r="M127" s="794"/>
      <c r="N127" s="794"/>
      <c r="O127" s="794"/>
      <c r="P127" s="794"/>
      <c r="Q127" s="794"/>
      <c r="R127" s="794"/>
      <c r="S127" s="794"/>
      <c r="T127" s="794"/>
      <c r="U127" s="794"/>
      <c r="V127" s="794"/>
      <c r="W127" s="794"/>
      <c r="X127" s="794"/>
      <c r="Y127" s="794"/>
      <c r="Z127" s="795"/>
      <c r="AA127" s="754" t="s">
        <v>64</v>
      </c>
      <c r="AB127" s="755"/>
      <c r="AC127" s="755"/>
      <c r="AD127" s="755"/>
      <c r="AE127" s="756"/>
      <c r="AF127" s="757" t="s">
        <v>64</v>
      </c>
      <c r="AG127" s="755"/>
      <c r="AH127" s="755"/>
      <c r="AI127" s="755"/>
      <c r="AJ127" s="756"/>
      <c r="AK127" s="757" t="s">
        <v>64</v>
      </c>
      <c r="AL127" s="755"/>
      <c r="AM127" s="755"/>
      <c r="AN127" s="755"/>
      <c r="AO127" s="756"/>
      <c r="AP127" s="796" t="s">
        <v>64</v>
      </c>
      <c r="AQ127" s="797"/>
      <c r="AR127" s="797"/>
      <c r="AS127" s="797"/>
      <c r="AT127" s="798"/>
      <c r="AU127" s="91"/>
      <c r="AV127" s="91"/>
      <c r="AW127" s="91"/>
      <c r="AX127" s="799" t="s">
        <v>417</v>
      </c>
      <c r="AY127" s="787"/>
      <c r="AZ127" s="787"/>
      <c r="BA127" s="787"/>
      <c r="BB127" s="787"/>
      <c r="BC127" s="787"/>
      <c r="BD127" s="787"/>
      <c r="BE127" s="788"/>
      <c r="BF127" s="786" t="s">
        <v>418</v>
      </c>
      <c r="BG127" s="787"/>
      <c r="BH127" s="787"/>
      <c r="BI127" s="787"/>
      <c r="BJ127" s="787"/>
      <c r="BK127" s="787"/>
      <c r="BL127" s="788"/>
      <c r="BM127" s="786" t="s">
        <v>419</v>
      </c>
      <c r="BN127" s="787"/>
      <c r="BO127" s="787"/>
      <c r="BP127" s="787"/>
      <c r="BQ127" s="787"/>
      <c r="BR127" s="787"/>
      <c r="BS127" s="788"/>
      <c r="BT127" s="786" t="s">
        <v>420</v>
      </c>
      <c r="BU127" s="787"/>
      <c r="BV127" s="787"/>
      <c r="BW127" s="787"/>
      <c r="BX127" s="787"/>
      <c r="BY127" s="787"/>
      <c r="BZ127" s="789"/>
      <c r="CA127" s="91"/>
      <c r="CB127" s="91"/>
      <c r="CC127" s="91"/>
      <c r="CD127" s="114"/>
      <c r="CE127" s="114"/>
      <c r="CF127" s="114"/>
      <c r="CG127" s="91"/>
      <c r="CH127" s="91"/>
      <c r="CI127" s="91"/>
      <c r="CJ127" s="113"/>
      <c r="CK127" s="809"/>
      <c r="CL127" s="810"/>
      <c r="CM127" s="810"/>
      <c r="CN127" s="810"/>
      <c r="CO127" s="811"/>
      <c r="CP127" s="790" t="s">
        <v>421</v>
      </c>
      <c r="CQ127" s="727"/>
      <c r="CR127" s="727"/>
      <c r="CS127" s="727"/>
      <c r="CT127" s="727"/>
      <c r="CU127" s="727"/>
      <c r="CV127" s="727"/>
      <c r="CW127" s="727"/>
      <c r="CX127" s="727"/>
      <c r="CY127" s="727"/>
      <c r="CZ127" s="727"/>
      <c r="DA127" s="727"/>
      <c r="DB127" s="727"/>
      <c r="DC127" s="727"/>
      <c r="DD127" s="727"/>
      <c r="DE127" s="727"/>
      <c r="DF127" s="728"/>
      <c r="DG127" s="791" t="s">
        <v>64</v>
      </c>
      <c r="DH127" s="792"/>
      <c r="DI127" s="792"/>
      <c r="DJ127" s="792"/>
      <c r="DK127" s="792"/>
      <c r="DL127" s="792" t="s">
        <v>64</v>
      </c>
      <c r="DM127" s="792"/>
      <c r="DN127" s="792"/>
      <c r="DO127" s="792"/>
      <c r="DP127" s="792"/>
      <c r="DQ127" s="792">
        <v>24446</v>
      </c>
      <c r="DR127" s="792"/>
      <c r="DS127" s="792"/>
      <c r="DT127" s="792"/>
      <c r="DU127" s="792"/>
      <c r="DV127" s="769">
        <v>0.3</v>
      </c>
      <c r="DW127" s="769"/>
      <c r="DX127" s="769"/>
      <c r="DY127" s="769"/>
      <c r="DZ127" s="770"/>
    </row>
    <row r="128" spans="1:130" s="89" customFormat="1" ht="26.25" customHeight="1" thickBot="1" x14ac:dyDescent="0.25">
      <c r="A128" s="771" t="s">
        <v>422</v>
      </c>
      <c r="B128" s="772"/>
      <c r="C128" s="772"/>
      <c r="D128" s="772"/>
      <c r="E128" s="772"/>
      <c r="F128" s="772"/>
      <c r="G128" s="772"/>
      <c r="H128" s="772"/>
      <c r="I128" s="772"/>
      <c r="J128" s="772"/>
      <c r="K128" s="772"/>
      <c r="L128" s="772"/>
      <c r="M128" s="772"/>
      <c r="N128" s="772"/>
      <c r="O128" s="772"/>
      <c r="P128" s="772"/>
      <c r="Q128" s="772"/>
      <c r="R128" s="772"/>
      <c r="S128" s="772"/>
      <c r="T128" s="772"/>
      <c r="U128" s="772"/>
      <c r="V128" s="772"/>
      <c r="W128" s="773" t="s">
        <v>423</v>
      </c>
      <c r="X128" s="773"/>
      <c r="Y128" s="773"/>
      <c r="Z128" s="774"/>
      <c r="AA128" s="775">
        <v>45908</v>
      </c>
      <c r="AB128" s="776"/>
      <c r="AC128" s="776"/>
      <c r="AD128" s="776"/>
      <c r="AE128" s="777"/>
      <c r="AF128" s="778">
        <v>41181</v>
      </c>
      <c r="AG128" s="776"/>
      <c r="AH128" s="776"/>
      <c r="AI128" s="776"/>
      <c r="AJ128" s="777"/>
      <c r="AK128" s="778">
        <v>31037</v>
      </c>
      <c r="AL128" s="776"/>
      <c r="AM128" s="776"/>
      <c r="AN128" s="776"/>
      <c r="AO128" s="777"/>
      <c r="AP128" s="779"/>
      <c r="AQ128" s="780"/>
      <c r="AR128" s="780"/>
      <c r="AS128" s="780"/>
      <c r="AT128" s="781"/>
      <c r="AU128" s="91"/>
      <c r="AV128" s="91"/>
      <c r="AW128" s="91"/>
      <c r="AX128" s="782" t="s">
        <v>424</v>
      </c>
      <c r="AY128" s="783"/>
      <c r="AZ128" s="783"/>
      <c r="BA128" s="783"/>
      <c r="BB128" s="783"/>
      <c r="BC128" s="783"/>
      <c r="BD128" s="783"/>
      <c r="BE128" s="784"/>
      <c r="BF128" s="761" t="s">
        <v>64</v>
      </c>
      <c r="BG128" s="762"/>
      <c r="BH128" s="762"/>
      <c r="BI128" s="762"/>
      <c r="BJ128" s="762"/>
      <c r="BK128" s="762"/>
      <c r="BL128" s="785"/>
      <c r="BM128" s="761">
        <v>13.47</v>
      </c>
      <c r="BN128" s="762"/>
      <c r="BO128" s="762"/>
      <c r="BP128" s="762"/>
      <c r="BQ128" s="762"/>
      <c r="BR128" s="762"/>
      <c r="BS128" s="785"/>
      <c r="BT128" s="761">
        <v>20</v>
      </c>
      <c r="BU128" s="762"/>
      <c r="BV128" s="762"/>
      <c r="BW128" s="762"/>
      <c r="BX128" s="762"/>
      <c r="BY128" s="762"/>
      <c r="BZ128" s="763"/>
      <c r="CA128" s="114"/>
      <c r="CB128" s="114"/>
      <c r="CC128" s="114"/>
      <c r="CD128" s="114"/>
      <c r="CE128" s="114"/>
      <c r="CF128" s="114"/>
      <c r="CG128" s="91"/>
      <c r="CH128" s="91"/>
      <c r="CI128" s="91"/>
      <c r="CJ128" s="113"/>
      <c r="CK128" s="812"/>
      <c r="CL128" s="813"/>
      <c r="CM128" s="813"/>
      <c r="CN128" s="813"/>
      <c r="CO128" s="814"/>
      <c r="CP128" s="764" t="s">
        <v>425</v>
      </c>
      <c r="CQ128" s="705"/>
      <c r="CR128" s="705"/>
      <c r="CS128" s="705"/>
      <c r="CT128" s="705"/>
      <c r="CU128" s="705"/>
      <c r="CV128" s="705"/>
      <c r="CW128" s="705"/>
      <c r="CX128" s="705"/>
      <c r="CY128" s="705"/>
      <c r="CZ128" s="705"/>
      <c r="DA128" s="705"/>
      <c r="DB128" s="705"/>
      <c r="DC128" s="705"/>
      <c r="DD128" s="705"/>
      <c r="DE128" s="705"/>
      <c r="DF128" s="706"/>
      <c r="DG128" s="765" t="s">
        <v>64</v>
      </c>
      <c r="DH128" s="766"/>
      <c r="DI128" s="766"/>
      <c r="DJ128" s="766"/>
      <c r="DK128" s="766"/>
      <c r="DL128" s="766" t="s">
        <v>64</v>
      </c>
      <c r="DM128" s="766"/>
      <c r="DN128" s="766"/>
      <c r="DO128" s="766"/>
      <c r="DP128" s="766"/>
      <c r="DQ128" s="766" t="s">
        <v>64</v>
      </c>
      <c r="DR128" s="766"/>
      <c r="DS128" s="766"/>
      <c r="DT128" s="766"/>
      <c r="DU128" s="766"/>
      <c r="DV128" s="767" t="s">
        <v>64</v>
      </c>
      <c r="DW128" s="767"/>
      <c r="DX128" s="767"/>
      <c r="DY128" s="767"/>
      <c r="DZ128" s="768"/>
    </row>
    <row r="129" spans="1:131" s="89" customFormat="1" ht="26.25" customHeight="1" x14ac:dyDescent="0.2">
      <c r="A129" s="749" t="s">
        <v>44</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751" t="s">
        <v>426</v>
      </c>
      <c r="X129" s="752"/>
      <c r="Y129" s="752"/>
      <c r="Z129" s="753"/>
      <c r="AA129" s="754">
        <v>9397952</v>
      </c>
      <c r="AB129" s="755"/>
      <c r="AC129" s="755"/>
      <c r="AD129" s="755"/>
      <c r="AE129" s="756"/>
      <c r="AF129" s="757">
        <v>9159398</v>
      </c>
      <c r="AG129" s="755"/>
      <c r="AH129" s="755"/>
      <c r="AI129" s="755"/>
      <c r="AJ129" s="756"/>
      <c r="AK129" s="757">
        <v>9254103</v>
      </c>
      <c r="AL129" s="755"/>
      <c r="AM129" s="755"/>
      <c r="AN129" s="755"/>
      <c r="AO129" s="756"/>
      <c r="AP129" s="758"/>
      <c r="AQ129" s="759"/>
      <c r="AR129" s="759"/>
      <c r="AS129" s="759"/>
      <c r="AT129" s="760"/>
      <c r="AU129" s="92"/>
      <c r="AV129" s="92"/>
      <c r="AW129" s="92"/>
      <c r="AX129" s="726" t="s">
        <v>427</v>
      </c>
      <c r="AY129" s="727"/>
      <c r="AZ129" s="727"/>
      <c r="BA129" s="727"/>
      <c r="BB129" s="727"/>
      <c r="BC129" s="727"/>
      <c r="BD129" s="727"/>
      <c r="BE129" s="728"/>
      <c r="BF129" s="745" t="s">
        <v>64</v>
      </c>
      <c r="BG129" s="746"/>
      <c r="BH129" s="746"/>
      <c r="BI129" s="746"/>
      <c r="BJ129" s="746"/>
      <c r="BK129" s="746"/>
      <c r="BL129" s="747"/>
      <c r="BM129" s="745">
        <v>18.47</v>
      </c>
      <c r="BN129" s="746"/>
      <c r="BO129" s="746"/>
      <c r="BP129" s="746"/>
      <c r="BQ129" s="746"/>
      <c r="BR129" s="746"/>
      <c r="BS129" s="747"/>
      <c r="BT129" s="745">
        <v>30</v>
      </c>
      <c r="BU129" s="746"/>
      <c r="BV129" s="746"/>
      <c r="BW129" s="746"/>
      <c r="BX129" s="746"/>
      <c r="BY129" s="746"/>
      <c r="BZ129" s="748"/>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749" t="s">
        <v>428</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1" t="s">
        <v>429</v>
      </c>
      <c r="X130" s="752"/>
      <c r="Y130" s="752"/>
      <c r="Z130" s="753"/>
      <c r="AA130" s="754">
        <v>947560</v>
      </c>
      <c r="AB130" s="755"/>
      <c r="AC130" s="755"/>
      <c r="AD130" s="755"/>
      <c r="AE130" s="756"/>
      <c r="AF130" s="757">
        <v>926526</v>
      </c>
      <c r="AG130" s="755"/>
      <c r="AH130" s="755"/>
      <c r="AI130" s="755"/>
      <c r="AJ130" s="756"/>
      <c r="AK130" s="757">
        <v>905021</v>
      </c>
      <c r="AL130" s="755"/>
      <c r="AM130" s="755"/>
      <c r="AN130" s="755"/>
      <c r="AO130" s="756"/>
      <c r="AP130" s="758"/>
      <c r="AQ130" s="759"/>
      <c r="AR130" s="759"/>
      <c r="AS130" s="759"/>
      <c r="AT130" s="760"/>
      <c r="AU130" s="92"/>
      <c r="AV130" s="92"/>
      <c r="AW130" s="92"/>
      <c r="AX130" s="726" t="s">
        <v>430</v>
      </c>
      <c r="AY130" s="727"/>
      <c r="AZ130" s="727"/>
      <c r="BA130" s="727"/>
      <c r="BB130" s="727"/>
      <c r="BC130" s="727"/>
      <c r="BD130" s="727"/>
      <c r="BE130" s="728"/>
      <c r="BF130" s="729">
        <v>2.8</v>
      </c>
      <c r="BG130" s="730"/>
      <c r="BH130" s="730"/>
      <c r="BI130" s="730"/>
      <c r="BJ130" s="730"/>
      <c r="BK130" s="730"/>
      <c r="BL130" s="731"/>
      <c r="BM130" s="729">
        <v>25</v>
      </c>
      <c r="BN130" s="730"/>
      <c r="BO130" s="730"/>
      <c r="BP130" s="730"/>
      <c r="BQ130" s="730"/>
      <c r="BR130" s="730"/>
      <c r="BS130" s="731"/>
      <c r="BT130" s="729">
        <v>35</v>
      </c>
      <c r="BU130" s="730"/>
      <c r="BV130" s="730"/>
      <c r="BW130" s="730"/>
      <c r="BX130" s="730"/>
      <c r="BY130" s="730"/>
      <c r="BZ130" s="732"/>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733"/>
      <c r="B131" s="734"/>
      <c r="C131" s="734"/>
      <c r="D131" s="734"/>
      <c r="E131" s="734"/>
      <c r="F131" s="734"/>
      <c r="G131" s="734"/>
      <c r="H131" s="734"/>
      <c r="I131" s="734"/>
      <c r="J131" s="734"/>
      <c r="K131" s="734"/>
      <c r="L131" s="734"/>
      <c r="M131" s="734"/>
      <c r="N131" s="734"/>
      <c r="O131" s="734"/>
      <c r="P131" s="734"/>
      <c r="Q131" s="734"/>
      <c r="R131" s="734"/>
      <c r="S131" s="734"/>
      <c r="T131" s="734"/>
      <c r="U131" s="734"/>
      <c r="V131" s="734"/>
      <c r="W131" s="735" t="s">
        <v>431</v>
      </c>
      <c r="X131" s="736"/>
      <c r="Y131" s="736"/>
      <c r="Z131" s="737"/>
      <c r="AA131" s="738">
        <v>8450392</v>
      </c>
      <c r="AB131" s="739"/>
      <c r="AC131" s="739"/>
      <c r="AD131" s="739"/>
      <c r="AE131" s="740"/>
      <c r="AF131" s="741">
        <v>8232872</v>
      </c>
      <c r="AG131" s="739"/>
      <c r="AH131" s="739"/>
      <c r="AI131" s="739"/>
      <c r="AJ131" s="740"/>
      <c r="AK131" s="741">
        <v>8349082</v>
      </c>
      <c r="AL131" s="739"/>
      <c r="AM131" s="739"/>
      <c r="AN131" s="739"/>
      <c r="AO131" s="740"/>
      <c r="AP131" s="742"/>
      <c r="AQ131" s="743"/>
      <c r="AR131" s="743"/>
      <c r="AS131" s="743"/>
      <c r="AT131" s="744"/>
      <c r="AU131" s="92"/>
      <c r="AV131" s="92"/>
      <c r="AW131" s="92"/>
      <c r="AX131" s="704" t="s">
        <v>432</v>
      </c>
      <c r="AY131" s="705"/>
      <c r="AZ131" s="705"/>
      <c r="BA131" s="705"/>
      <c r="BB131" s="705"/>
      <c r="BC131" s="705"/>
      <c r="BD131" s="705"/>
      <c r="BE131" s="706"/>
      <c r="BF131" s="707" t="s">
        <v>64</v>
      </c>
      <c r="BG131" s="708"/>
      <c r="BH131" s="708"/>
      <c r="BI131" s="708"/>
      <c r="BJ131" s="708"/>
      <c r="BK131" s="708"/>
      <c r="BL131" s="709"/>
      <c r="BM131" s="707">
        <v>350</v>
      </c>
      <c r="BN131" s="708"/>
      <c r="BO131" s="708"/>
      <c r="BP131" s="708"/>
      <c r="BQ131" s="708"/>
      <c r="BR131" s="708"/>
      <c r="BS131" s="709"/>
      <c r="BT131" s="710"/>
      <c r="BU131" s="711"/>
      <c r="BV131" s="711"/>
      <c r="BW131" s="711"/>
      <c r="BX131" s="711"/>
      <c r="BY131" s="711"/>
      <c r="BZ131" s="712"/>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713" t="s">
        <v>433</v>
      </c>
      <c r="B132" s="714"/>
      <c r="C132" s="714"/>
      <c r="D132" s="714"/>
      <c r="E132" s="714"/>
      <c r="F132" s="714"/>
      <c r="G132" s="714"/>
      <c r="H132" s="714"/>
      <c r="I132" s="714"/>
      <c r="J132" s="714"/>
      <c r="K132" s="714"/>
      <c r="L132" s="714"/>
      <c r="M132" s="714"/>
      <c r="N132" s="714"/>
      <c r="O132" s="714"/>
      <c r="P132" s="714"/>
      <c r="Q132" s="714"/>
      <c r="R132" s="714"/>
      <c r="S132" s="714"/>
      <c r="T132" s="714"/>
      <c r="U132" s="714"/>
      <c r="V132" s="717" t="s">
        <v>434</v>
      </c>
      <c r="W132" s="717"/>
      <c r="X132" s="717"/>
      <c r="Y132" s="717"/>
      <c r="Z132" s="718"/>
      <c r="AA132" s="719">
        <v>2.545384877</v>
      </c>
      <c r="AB132" s="720"/>
      <c r="AC132" s="720"/>
      <c r="AD132" s="720"/>
      <c r="AE132" s="721"/>
      <c r="AF132" s="722">
        <v>2.763750001</v>
      </c>
      <c r="AG132" s="720"/>
      <c r="AH132" s="720"/>
      <c r="AI132" s="720"/>
      <c r="AJ132" s="721"/>
      <c r="AK132" s="722">
        <v>3.1490168619999999</v>
      </c>
      <c r="AL132" s="720"/>
      <c r="AM132" s="720"/>
      <c r="AN132" s="720"/>
      <c r="AO132" s="721"/>
      <c r="AP132" s="723"/>
      <c r="AQ132" s="724"/>
      <c r="AR132" s="724"/>
      <c r="AS132" s="724"/>
      <c r="AT132" s="72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4"/>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715"/>
      <c r="B133" s="716"/>
      <c r="C133" s="716"/>
      <c r="D133" s="716"/>
      <c r="E133" s="716"/>
      <c r="F133" s="716"/>
      <c r="G133" s="716"/>
      <c r="H133" s="716"/>
      <c r="I133" s="716"/>
      <c r="J133" s="716"/>
      <c r="K133" s="716"/>
      <c r="L133" s="716"/>
      <c r="M133" s="716"/>
      <c r="N133" s="716"/>
      <c r="O133" s="716"/>
      <c r="P133" s="716"/>
      <c r="Q133" s="716"/>
      <c r="R133" s="716"/>
      <c r="S133" s="716"/>
      <c r="T133" s="716"/>
      <c r="U133" s="716"/>
      <c r="V133" s="696" t="s">
        <v>435</v>
      </c>
      <c r="W133" s="696"/>
      <c r="X133" s="696"/>
      <c r="Y133" s="696"/>
      <c r="Z133" s="697"/>
      <c r="AA133" s="698">
        <v>2.9</v>
      </c>
      <c r="AB133" s="699"/>
      <c r="AC133" s="699"/>
      <c r="AD133" s="699"/>
      <c r="AE133" s="700"/>
      <c r="AF133" s="698">
        <v>2.6</v>
      </c>
      <c r="AG133" s="699"/>
      <c r="AH133" s="699"/>
      <c r="AI133" s="699"/>
      <c r="AJ133" s="700"/>
      <c r="AK133" s="698">
        <v>2.8</v>
      </c>
      <c r="AL133" s="699"/>
      <c r="AM133" s="699"/>
      <c r="AN133" s="699"/>
      <c r="AO133" s="700"/>
      <c r="AP133" s="701"/>
      <c r="AQ133" s="702"/>
      <c r="AR133" s="702"/>
      <c r="AS133" s="702"/>
      <c r="AT133" s="703"/>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vUX7KYihDJICkP0hSqOPpGPe43RbhCt1Znx4+qOGXuqFH0teq8/euFoIqhHg9oQaevcgBc0Lr4Ll1q1+ie55cg==" saltValue="vRnROx+DfuyAEINo+khnKA=="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0AA504-2B8A-4019-91D6-0B9B29E1194B}">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38" customWidth="1"/>
    <col min="121" max="121" width="0" style="5" hidden="1" customWidth="1"/>
    <col min="122" max="16384" width="9" style="5" hidden="1"/>
  </cols>
  <sheetData>
    <row r="1" spans="1:120" ht="13.2"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5"/>
    </row>
    <row r="17" spans="119:120" ht="13.2" x14ac:dyDescent="0.2">
      <c r="DP17" s="5"/>
    </row>
    <row r="18" spans="119:120" ht="13.2" x14ac:dyDescent="0.2"/>
    <row r="19" spans="119:120" ht="13.2" x14ac:dyDescent="0.2"/>
    <row r="20" spans="119:120" ht="13.2" x14ac:dyDescent="0.2">
      <c r="DO20" s="5"/>
      <c r="DP20" s="5"/>
    </row>
    <row r="21" spans="119:120" ht="13.2" x14ac:dyDescent="0.2">
      <c r="DP21" s="5"/>
    </row>
    <row r="22" spans="119:120" ht="13.2" x14ac:dyDescent="0.2"/>
    <row r="23" spans="119:120" ht="13.2" x14ac:dyDescent="0.2">
      <c r="DO23" s="5"/>
      <c r="DP23" s="5"/>
    </row>
    <row r="24" spans="119:120" ht="13.2" x14ac:dyDescent="0.2">
      <c r="DP24" s="5"/>
    </row>
    <row r="25" spans="119:120" ht="13.2" x14ac:dyDescent="0.2">
      <c r="DP25" s="5"/>
    </row>
    <row r="26" spans="119:120" ht="13.2" x14ac:dyDescent="0.2">
      <c r="DO26" s="5"/>
      <c r="DP26" s="5"/>
    </row>
    <row r="27" spans="119:120" ht="13.2" x14ac:dyDescent="0.2"/>
    <row r="28" spans="119:120" ht="13.2" x14ac:dyDescent="0.2">
      <c r="DO28" s="5"/>
      <c r="DP28" s="5"/>
    </row>
    <row r="29" spans="119:120" ht="13.2" x14ac:dyDescent="0.2">
      <c r="DP29" s="5"/>
    </row>
    <row r="30" spans="119:120" ht="13.2" x14ac:dyDescent="0.2"/>
    <row r="31" spans="119:120" ht="13.2" x14ac:dyDescent="0.2">
      <c r="DO31" s="5"/>
      <c r="DP31" s="5"/>
    </row>
    <row r="32" spans="119:120" ht="13.2" x14ac:dyDescent="0.2"/>
    <row r="33" spans="98:120" ht="13.2" x14ac:dyDescent="0.2">
      <c r="DO33" s="5"/>
      <c r="DP33" s="5"/>
    </row>
    <row r="34" spans="98:120" ht="13.2" x14ac:dyDescent="0.2">
      <c r="DM34" s="5"/>
    </row>
    <row r="35" spans="98:120" ht="13.2" x14ac:dyDescent="0.2">
      <c r="CT35" s="5"/>
      <c r="CU35" s="5"/>
      <c r="CV35" s="5"/>
      <c r="CY35" s="5"/>
      <c r="CZ35" s="5"/>
      <c r="DA35" s="5"/>
      <c r="DD35" s="5"/>
      <c r="DE35" s="5"/>
      <c r="DF35" s="5"/>
      <c r="DI35" s="5"/>
      <c r="DJ35" s="5"/>
      <c r="DK35" s="5"/>
      <c r="DM35" s="5"/>
      <c r="DN35" s="5"/>
      <c r="DO35" s="5"/>
      <c r="DP35" s="5"/>
    </row>
    <row r="36" spans="98:120" ht="13.2" x14ac:dyDescent="0.2"/>
    <row r="37" spans="98:120" ht="13.2" x14ac:dyDescent="0.2">
      <c r="CW37" s="5"/>
      <c r="DB37" s="5"/>
      <c r="DG37" s="5"/>
      <c r="DL37" s="5"/>
      <c r="DP37" s="5"/>
    </row>
    <row r="38" spans="98:120" ht="13.2" x14ac:dyDescent="0.2">
      <c r="CT38" s="5"/>
      <c r="CU38" s="5"/>
      <c r="CV38" s="5"/>
      <c r="CW38" s="5"/>
      <c r="CY38" s="5"/>
      <c r="CZ38" s="5"/>
      <c r="DA38" s="5"/>
      <c r="DB38" s="5"/>
      <c r="DD38" s="5"/>
      <c r="DE38" s="5"/>
      <c r="DF38" s="5"/>
      <c r="DG38" s="5"/>
      <c r="DI38" s="5"/>
      <c r="DJ38" s="5"/>
      <c r="DK38" s="5"/>
      <c r="DL38" s="5"/>
      <c r="DN38" s="5"/>
      <c r="DO38" s="5"/>
      <c r="DP38" s="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5"/>
      <c r="DO49" s="5"/>
      <c r="DP49" s="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5"/>
      <c r="CS63" s="5"/>
      <c r="CX63" s="5"/>
      <c r="DC63" s="5"/>
      <c r="DH63" s="5"/>
    </row>
    <row r="64" spans="22:120" ht="13.2" x14ac:dyDescent="0.2">
      <c r="V64" s="5"/>
    </row>
    <row r="65" spans="15:120" ht="13.2"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2" x14ac:dyDescent="0.2">
      <c r="Q66" s="5"/>
      <c r="S66" s="5"/>
      <c r="U66" s="5"/>
      <c r="DM66" s="5"/>
    </row>
    <row r="67" spans="15:120" ht="13.2" x14ac:dyDescent="0.2">
      <c r="O67" s="5"/>
      <c r="P67" s="5"/>
      <c r="R67" s="5"/>
      <c r="T67" s="5"/>
      <c r="Y67" s="5"/>
      <c r="CT67" s="5"/>
      <c r="CV67" s="5"/>
      <c r="CW67" s="5"/>
      <c r="CY67" s="5"/>
      <c r="DA67" s="5"/>
      <c r="DB67" s="5"/>
      <c r="DD67" s="5"/>
      <c r="DF67" s="5"/>
      <c r="DG67" s="5"/>
      <c r="DI67" s="5"/>
      <c r="DK67" s="5"/>
      <c r="DL67" s="5"/>
      <c r="DN67" s="5"/>
      <c r="DO67" s="5"/>
      <c r="DP67" s="5"/>
    </row>
    <row r="68" spans="15:120" ht="13.2" x14ac:dyDescent="0.2"/>
    <row r="69" spans="15:120" ht="13.2" x14ac:dyDescent="0.2"/>
    <row r="70" spans="15:120" ht="13.2" x14ac:dyDescent="0.2"/>
    <row r="71" spans="15:120" ht="13.2" x14ac:dyDescent="0.2"/>
    <row r="72" spans="15:120" ht="13.2" x14ac:dyDescent="0.2">
      <c r="DP72" s="5"/>
    </row>
    <row r="73" spans="15:120" ht="13.2" x14ac:dyDescent="0.2">
      <c r="DP73" s="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5"/>
      <c r="CX96" s="5"/>
      <c r="DC96" s="5"/>
      <c r="DH96" s="5"/>
    </row>
    <row r="97" spans="24:120" ht="13.2" x14ac:dyDescent="0.2">
      <c r="CS97" s="5"/>
      <c r="CX97" s="5"/>
      <c r="DC97" s="5"/>
      <c r="DH97" s="5"/>
      <c r="DP97" s="38" t="s">
        <v>14</v>
      </c>
    </row>
    <row r="98" spans="24:120" ht="13.2" hidden="1" x14ac:dyDescent="0.2">
      <c r="CS98" s="5"/>
      <c r="CX98" s="5"/>
      <c r="DC98" s="5"/>
      <c r="DH98" s="5"/>
    </row>
    <row r="99" spans="24:120" ht="13.2"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2" hidden="1" x14ac:dyDescent="0.2">
      <c r="CT103" s="5"/>
      <c r="CV103" s="5"/>
      <c r="CW103" s="5"/>
      <c r="CY103" s="5"/>
      <c r="DA103" s="5"/>
      <c r="DB103" s="5"/>
      <c r="DD103" s="5"/>
      <c r="DF103" s="5"/>
      <c r="DG103" s="5"/>
      <c r="DI103" s="5"/>
      <c r="DK103" s="5"/>
      <c r="DL103" s="5"/>
      <c r="DM103" s="5"/>
      <c r="DN103" s="5"/>
      <c r="DO103" s="5"/>
      <c r="DP103" s="5"/>
    </row>
    <row r="104" spans="24:120" ht="13.2"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EmY/spAifN19WrmCg+857Cqsj+p+f5qsgqAqmzjI/WofTpdfoWH/SFJXc2FTRyWfrdNEum3HPsaIn3/UtouAjg==" saltValue="XJajnz1NBTLCzQ6B2dhjH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42176-F5FD-4A26-A6B6-C8A1C99984B3}">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38" customWidth="1"/>
    <col min="117" max="16384" width="9" style="5" hidden="1"/>
  </cols>
  <sheetData>
    <row r="1" spans="2:116" ht="13.2"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2" x14ac:dyDescent="0.2"/>
    <row r="3" spans="2:116" ht="13.2" x14ac:dyDescent="0.2"/>
    <row r="4" spans="2:116" ht="13.2"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2"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2" x14ac:dyDescent="0.2"/>
    <row r="20" spans="9:116" ht="13.2" x14ac:dyDescent="0.2"/>
    <row r="21" spans="9:116" ht="13.2" x14ac:dyDescent="0.2">
      <c r="DL21" s="5"/>
    </row>
    <row r="22" spans="9:116" ht="13.2" x14ac:dyDescent="0.2">
      <c r="DI22" s="5"/>
      <c r="DJ22" s="5"/>
      <c r="DK22" s="5"/>
      <c r="DL22" s="5"/>
    </row>
    <row r="23" spans="9:116" ht="13.2" x14ac:dyDescent="0.2">
      <c r="CY23" s="5"/>
      <c r="CZ23" s="5"/>
      <c r="DA23" s="5"/>
      <c r="DB23" s="5"/>
      <c r="DC23" s="5"/>
      <c r="DD23" s="5"/>
      <c r="DE23" s="5"/>
      <c r="DF23" s="5"/>
      <c r="DG23" s="5"/>
      <c r="DH23" s="5"/>
      <c r="DI23" s="5"/>
      <c r="DJ23" s="5"/>
      <c r="DK23" s="5"/>
      <c r="DL23" s="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5"/>
      <c r="DA35" s="5"/>
      <c r="DB35" s="5"/>
      <c r="DC35" s="5"/>
      <c r="DD35" s="5"/>
      <c r="DE35" s="5"/>
      <c r="DF35" s="5"/>
      <c r="DG35" s="5"/>
      <c r="DH35" s="5"/>
      <c r="DI35" s="5"/>
      <c r="DJ35" s="5"/>
      <c r="DK35" s="5"/>
      <c r="DL35" s="5"/>
    </row>
    <row r="36" spans="15:116" ht="13.2" x14ac:dyDescent="0.2"/>
    <row r="37" spans="15:116" ht="13.2" x14ac:dyDescent="0.2">
      <c r="DL37" s="5"/>
    </row>
    <row r="38" spans="15:116" ht="13.2" x14ac:dyDescent="0.2">
      <c r="DI38" s="5"/>
      <c r="DJ38" s="5"/>
      <c r="DK38" s="5"/>
      <c r="DL38" s="5"/>
    </row>
    <row r="39" spans="15:116" ht="13.2" x14ac:dyDescent="0.2"/>
    <row r="40" spans="15:116" ht="13.2" x14ac:dyDescent="0.2"/>
    <row r="41" spans="15:116" ht="13.2" x14ac:dyDescent="0.2"/>
    <row r="42" spans="15:116" ht="13.2" x14ac:dyDescent="0.2"/>
    <row r="43" spans="15:116" ht="13.2"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2" x14ac:dyDescent="0.2">
      <c r="DL44" s="5"/>
    </row>
    <row r="45" spans="15:116" ht="13.2" x14ac:dyDescent="0.2"/>
    <row r="46" spans="15:116" ht="13.2" x14ac:dyDescent="0.2">
      <c r="DA46" s="5"/>
      <c r="DB46" s="5"/>
      <c r="DC46" s="5"/>
      <c r="DD46" s="5"/>
      <c r="DE46" s="5"/>
      <c r="DF46" s="5"/>
      <c r="DG46" s="5"/>
      <c r="DH46" s="5"/>
      <c r="DI46" s="5"/>
      <c r="DJ46" s="5"/>
      <c r="DK46" s="5"/>
      <c r="DL46" s="5"/>
    </row>
    <row r="47" spans="15:116" ht="13.2" x14ac:dyDescent="0.2"/>
    <row r="48" spans="15:116" ht="13.2" x14ac:dyDescent="0.2"/>
    <row r="49" spans="104:116" ht="13.2" x14ac:dyDescent="0.2"/>
    <row r="50" spans="104:116" ht="13.2" x14ac:dyDescent="0.2">
      <c r="CZ50" s="5"/>
      <c r="DA50" s="5"/>
      <c r="DB50" s="5"/>
      <c r="DC50" s="5"/>
      <c r="DD50" s="5"/>
      <c r="DE50" s="5"/>
      <c r="DF50" s="5"/>
      <c r="DG50" s="5"/>
      <c r="DH50" s="5"/>
      <c r="DI50" s="5"/>
      <c r="DJ50" s="5"/>
      <c r="DK50" s="5"/>
      <c r="DL50" s="5"/>
    </row>
    <row r="51" spans="104:116" ht="13.2" x14ac:dyDescent="0.2"/>
    <row r="52" spans="104:116" ht="13.2" x14ac:dyDescent="0.2"/>
    <row r="53" spans="104:116" ht="13.2" x14ac:dyDescent="0.2">
      <c r="DL53" s="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5"/>
      <c r="DD67" s="5"/>
      <c r="DE67" s="5"/>
      <c r="DF67" s="5"/>
      <c r="DG67" s="5"/>
      <c r="DH67" s="5"/>
      <c r="DI67" s="5"/>
      <c r="DJ67" s="5"/>
      <c r="DK67" s="5"/>
      <c r="DL67" s="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5WaPRwjEzcqJPLnsdLc0d9L9Vm3cT2G3kM1rNFo6/8Oo2sIfHfZwuonF1dkXMZftoraDgBl+0ZCXNctq0Jbh2Q==" saltValue="cv9tsL9Xjz4U2MPc+nWw1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6AA3F-9C62-431B-93DD-BBC565B4602D}">
  <sheetPr>
    <pageSetUpPr fitToPage="1"/>
  </sheetPr>
  <dimension ref="A1:AZ73"/>
  <sheetViews>
    <sheetView showGridLines="0" view="pageBreakPreview" workbookViewId="0"/>
  </sheetViews>
  <sheetFormatPr defaultColWidth="0" defaultRowHeight="13.5" customHeight="1" zeroHeight="1" x14ac:dyDescent="0.2"/>
  <cols>
    <col min="1" max="36" width="2.44140625" style="3" customWidth="1"/>
    <col min="37" max="44" width="17" style="3" customWidth="1"/>
    <col min="45" max="45" width="6.109375" style="11" customWidth="1"/>
    <col min="46" max="46" width="3" style="10" customWidth="1"/>
    <col min="47" max="47" width="19.109375" style="3" hidden="1" customWidth="1"/>
    <col min="48" max="52" width="12.6640625" style="3" hidden="1" customWidth="1"/>
    <col min="53" max="16384" width="8.6640625" style="3" hidden="1"/>
  </cols>
  <sheetData>
    <row r="1" spans="1:46" ht="13.2" x14ac:dyDescent="0.2">
      <c r="AS1" s="3"/>
      <c r="AT1" s="3"/>
    </row>
    <row r="2" spans="1:46" ht="13.2" x14ac:dyDescent="0.2">
      <c r="AS2" s="3"/>
      <c r="AT2" s="3"/>
    </row>
    <row r="3" spans="1:46" ht="13.2" x14ac:dyDescent="0.2">
      <c r="AS3" s="3"/>
      <c r="AT3" s="3"/>
    </row>
    <row r="4" spans="1:46" ht="13.2" x14ac:dyDescent="0.2">
      <c r="AS4" s="3"/>
      <c r="AT4" s="3"/>
    </row>
    <row r="5" spans="1:46" ht="16.2" x14ac:dyDescent="0.2">
      <c r="A5" s="16" t="s">
        <v>436</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2" x14ac:dyDescent="0.2">
      <c r="A6" s="10"/>
      <c r="AK6" s="118" t="s">
        <v>437</v>
      </c>
      <c r="AL6" s="118"/>
      <c r="AM6" s="118"/>
      <c r="AN6" s="118"/>
    </row>
    <row r="7" spans="1:46" ht="13.5" customHeight="1" x14ac:dyDescent="0.2">
      <c r="A7" s="10"/>
      <c r="AK7" s="119"/>
      <c r="AL7" s="120"/>
      <c r="AM7" s="120"/>
      <c r="AN7" s="121"/>
      <c r="AO7" s="1102" t="s">
        <v>438</v>
      </c>
      <c r="AP7" s="122"/>
      <c r="AQ7" s="123" t="s">
        <v>439</v>
      </c>
      <c r="AR7" s="124"/>
    </row>
    <row r="8" spans="1:46" ht="13.2" x14ac:dyDescent="0.2">
      <c r="A8" s="10"/>
      <c r="AK8" s="125"/>
      <c r="AL8" s="126"/>
      <c r="AM8" s="126"/>
      <c r="AN8" s="127"/>
      <c r="AO8" s="1103"/>
      <c r="AP8" s="128" t="s">
        <v>440</v>
      </c>
      <c r="AQ8" s="129" t="s">
        <v>441</v>
      </c>
      <c r="AR8" s="130" t="s">
        <v>442</v>
      </c>
    </row>
    <row r="9" spans="1:46" ht="13.2" x14ac:dyDescent="0.2">
      <c r="A9" s="10"/>
      <c r="AK9" s="1104" t="s">
        <v>443</v>
      </c>
      <c r="AL9" s="1105"/>
      <c r="AM9" s="1105"/>
      <c r="AN9" s="1106"/>
      <c r="AO9" s="131">
        <v>3047107</v>
      </c>
      <c r="AP9" s="131">
        <v>106905</v>
      </c>
      <c r="AQ9" s="132">
        <v>97843</v>
      </c>
      <c r="AR9" s="133">
        <v>9.3000000000000007</v>
      </c>
    </row>
    <row r="10" spans="1:46" ht="13.5" customHeight="1" x14ac:dyDescent="0.2">
      <c r="A10" s="10"/>
      <c r="AK10" s="1104" t="s">
        <v>444</v>
      </c>
      <c r="AL10" s="1105"/>
      <c r="AM10" s="1105"/>
      <c r="AN10" s="1106"/>
      <c r="AO10" s="134">
        <v>14849</v>
      </c>
      <c r="AP10" s="134">
        <v>521</v>
      </c>
      <c r="AQ10" s="135">
        <v>9606</v>
      </c>
      <c r="AR10" s="136">
        <v>-94.6</v>
      </c>
    </row>
    <row r="11" spans="1:46" ht="13.5" customHeight="1" x14ac:dyDescent="0.2">
      <c r="A11" s="10"/>
      <c r="AK11" s="1104" t="s">
        <v>445</v>
      </c>
      <c r="AL11" s="1105"/>
      <c r="AM11" s="1105"/>
      <c r="AN11" s="1106"/>
      <c r="AO11" s="134">
        <v>15128</v>
      </c>
      <c r="AP11" s="134">
        <v>531</v>
      </c>
      <c r="AQ11" s="135">
        <v>1489</v>
      </c>
      <c r="AR11" s="136">
        <v>-64.3</v>
      </c>
    </row>
    <row r="12" spans="1:46" ht="13.5" customHeight="1" x14ac:dyDescent="0.2">
      <c r="A12" s="10"/>
      <c r="AK12" s="1104" t="s">
        <v>446</v>
      </c>
      <c r="AL12" s="1105"/>
      <c r="AM12" s="1105"/>
      <c r="AN12" s="1106"/>
      <c r="AO12" s="134" t="s">
        <v>447</v>
      </c>
      <c r="AP12" s="134" t="s">
        <v>447</v>
      </c>
      <c r="AQ12" s="135">
        <v>32</v>
      </c>
      <c r="AR12" s="136" t="s">
        <v>447</v>
      </c>
    </row>
    <row r="13" spans="1:46" ht="13.5" customHeight="1" x14ac:dyDescent="0.2">
      <c r="A13" s="10"/>
      <c r="AK13" s="1104" t="s">
        <v>448</v>
      </c>
      <c r="AL13" s="1105"/>
      <c r="AM13" s="1105"/>
      <c r="AN13" s="1106"/>
      <c r="AO13" s="134">
        <v>235305</v>
      </c>
      <c r="AP13" s="134">
        <v>8255</v>
      </c>
      <c r="AQ13" s="135">
        <v>3914</v>
      </c>
      <c r="AR13" s="136">
        <v>110.9</v>
      </c>
    </row>
    <row r="14" spans="1:46" ht="13.5" customHeight="1" x14ac:dyDescent="0.2">
      <c r="A14" s="10"/>
      <c r="AK14" s="1104" t="s">
        <v>449</v>
      </c>
      <c r="AL14" s="1105"/>
      <c r="AM14" s="1105"/>
      <c r="AN14" s="1106"/>
      <c r="AO14" s="134">
        <v>2268</v>
      </c>
      <c r="AP14" s="134">
        <v>80</v>
      </c>
      <c r="AQ14" s="135">
        <v>2436</v>
      </c>
      <c r="AR14" s="136">
        <v>-96.7</v>
      </c>
    </row>
    <row r="15" spans="1:46" ht="13.5" customHeight="1" x14ac:dyDescent="0.2">
      <c r="A15" s="10"/>
      <c r="AK15" s="1107" t="s">
        <v>450</v>
      </c>
      <c r="AL15" s="1108"/>
      <c r="AM15" s="1108"/>
      <c r="AN15" s="1109"/>
      <c r="AO15" s="134">
        <v>-109847</v>
      </c>
      <c r="AP15" s="134">
        <v>-3854</v>
      </c>
      <c r="AQ15" s="135">
        <v>-5849</v>
      </c>
      <c r="AR15" s="136">
        <v>-34.1</v>
      </c>
    </row>
    <row r="16" spans="1:46" ht="13.2" x14ac:dyDescent="0.2">
      <c r="A16" s="10"/>
      <c r="AK16" s="1107" t="s">
        <v>120</v>
      </c>
      <c r="AL16" s="1108"/>
      <c r="AM16" s="1108"/>
      <c r="AN16" s="1109"/>
      <c r="AO16" s="134">
        <v>3204810</v>
      </c>
      <c r="AP16" s="134">
        <v>112438</v>
      </c>
      <c r="AQ16" s="135">
        <v>109470</v>
      </c>
      <c r="AR16" s="136">
        <v>2.7</v>
      </c>
    </row>
    <row r="17" spans="1:46" ht="13.2" x14ac:dyDescent="0.2">
      <c r="A17" s="10"/>
    </row>
    <row r="18" spans="1:46" ht="13.2" x14ac:dyDescent="0.2">
      <c r="A18" s="10"/>
      <c r="AQ18" s="137"/>
      <c r="AR18" s="137"/>
    </row>
    <row r="19" spans="1:46" ht="13.2" x14ac:dyDescent="0.2">
      <c r="A19" s="10"/>
      <c r="AK19" s="3" t="s">
        <v>451</v>
      </c>
    </row>
    <row r="20" spans="1:46" ht="13.2" x14ac:dyDescent="0.2">
      <c r="A20" s="10"/>
      <c r="AK20" s="138"/>
      <c r="AL20" s="139"/>
      <c r="AM20" s="139"/>
      <c r="AN20" s="140"/>
      <c r="AO20" s="141" t="s">
        <v>452</v>
      </c>
      <c r="AP20" s="142" t="s">
        <v>453</v>
      </c>
      <c r="AQ20" s="143" t="s">
        <v>454</v>
      </c>
      <c r="AR20" s="144"/>
    </row>
    <row r="21" spans="1:46" s="118" customFormat="1" ht="13.2" x14ac:dyDescent="0.2">
      <c r="A21" s="145"/>
      <c r="AK21" s="1110" t="s">
        <v>455</v>
      </c>
      <c r="AL21" s="1111"/>
      <c r="AM21" s="1111"/>
      <c r="AN21" s="1112"/>
      <c r="AO21" s="146">
        <v>11.44</v>
      </c>
      <c r="AP21" s="147">
        <v>10.17</v>
      </c>
      <c r="AQ21" s="148">
        <v>1.27</v>
      </c>
      <c r="AS21" s="149"/>
      <c r="AT21" s="145"/>
    </row>
    <row r="22" spans="1:46" s="118" customFormat="1" ht="13.2" x14ac:dyDescent="0.2">
      <c r="A22" s="145"/>
      <c r="AK22" s="1110" t="s">
        <v>456</v>
      </c>
      <c r="AL22" s="1111"/>
      <c r="AM22" s="1111"/>
      <c r="AN22" s="1112"/>
      <c r="AO22" s="150">
        <v>97.2</v>
      </c>
      <c r="AP22" s="151">
        <v>97.1</v>
      </c>
      <c r="AQ22" s="152">
        <v>0.1</v>
      </c>
      <c r="AR22" s="137"/>
      <c r="AS22" s="149"/>
      <c r="AT22" s="145"/>
    </row>
    <row r="23" spans="1:46" s="118" customFormat="1" ht="13.2" x14ac:dyDescent="0.2">
      <c r="A23" s="145"/>
      <c r="AP23" s="137"/>
      <c r="AQ23" s="137"/>
      <c r="AR23" s="137"/>
      <c r="AS23" s="149"/>
      <c r="AT23" s="145"/>
    </row>
    <row r="24" spans="1:46" s="118" customFormat="1" ht="13.2" x14ac:dyDescent="0.2">
      <c r="A24" s="145"/>
      <c r="AP24" s="137"/>
      <c r="AQ24" s="137"/>
      <c r="AR24" s="137"/>
      <c r="AS24" s="149"/>
      <c r="AT24" s="145"/>
    </row>
    <row r="25" spans="1:46" s="118" customFormat="1" ht="13.2" x14ac:dyDescent="0.2">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ht="13.2" x14ac:dyDescent="0.2">
      <c r="A26" s="1113" t="s">
        <v>457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row>
    <row r="27" spans="1:46" ht="13.2" x14ac:dyDescent="0.2">
      <c r="A27" s="157"/>
      <c r="AS27" s="3"/>
      <c r="AT27" s="3"/>
    </row>
    <row r="28" spans="1:46" ht="16.2" x14ac:dyDescent="0.2">
      <c r="A28" s="16" t="s">
        <v>458</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ht="13.2" x14ac:dyDescent="0.2">
      <c r="A29" s="10"/>
      <c r="AK29" s="118" t="s">
        <v>459</v>
      </c>
      <c r="AL29" s="118"/>
      <c r="AM29" s="118"/>
      <c r="AN29" s="118"/>
      <c r="AS29" s="159"/>
    </row>
    <row r="30" spans="1:46" ht="13.5" customHeight="1" x14ac:dyDescent="0.2">
      <c r="A30" s="10"/>
      <c r="AK30" s="119"/>
      <c r="AL30" s="120"/>
      <c r="AM30" s="120"/>
      <c r="AN30" s="121"/>
      <c r="AO30" s="1102" t="s">
        <v>438</v>
      </c>
      <c r="AP30" s="122"/>
      <c r="AQ30" s="123" t="s">
        <v>439</v>
      </c>
      <c r="AR30" s="124"/>
    </row>
    <row r="31" spans="1:46" ht="13.2" x14ac:dyDescent="0.2">
      <c r="A31" s="10"/>
      <c r="AK31" s="125"/>
      <c r="AL31" s="126"/>
      <c r="AM31" s="126"/>
      <c r="AN31" s="127"/>
      <c r="AO31" s="1103"/>
      <c r="AP31" s="128" t="s">
        <v>440</v>
      </c>
      <c r="AQ31" s="129" t="s">
        <v>441</v>
      </c>
      <c r="AR31" s="130" t="s">
        <v>442</v>
      </c>
    </row>
    <row r="32" spans="1:46" ht="27" customHeight="1" x14ac:dyDescent="0.2">
      <c r="A32" s="10"/>
      <c r="AK32" s="1088" t="s">
        <v>460</v>
      </c>
      <c r="AL32" s="1089"/>
      <c r="AM32" s="1089"/>
      <c r="AN32" s="1090"/>
      <c r="AO32" s="160">
        <v>939396</v>
      </c>
      <c r="AP32" s="160">
        <v>32958</v>
      </c>
      <c r="AQ32" s="161">
        <v>69401</v>
      </c>
      <c r="AR32" s="162">
        <v>-52.5</v>
      </c>
    </row>
    <row r="33" spans="1:46" ht="13.5" customHeight="1" x14ac:dyDescent="0.2">
      <c r="A33" s="10"/>
      <c r="AK33" s="1088" t="s">
        <v>461</v>
      </c>
      <c r="AL33" s="1089"/>
      <c r="AM33" s="1089"/>
      <c r="AN33" s="1090"/>
      <c r="AO33" s="160" t="s">
        <v>447</v>
      </c>
      <c r="AP33" s="160" t="s">
        <v>447</v>
      </c>
      <c r="AQ33" s="161" t="s">
        <v>447</v>
      </c>
      <c r="AR33" s="162" t="s">
        <v>447</v>
      </c>
    </row>
    <row r="34" spans="1:46" ht="27" customHeight="1" x14ac:dyDescent="0.2">
      <c r="A34" s="10"/>
      <c r="AK34" s="1088" t="s">
        <v>462</v>
      </c>
      <c r="AL34" s="1089"/>
      <c r="AM34" s="1089"/>
      <c r="AN34" s="1090"/>
      <c r="AO34" s="160" t="s">
        <v>447</v>
      </c>
      <c r="AP34" s="160" t="s">
        <v>447</v>
      </c>
      <c r="AQ34" s="161">
        <v>9</v>
      </c>
      <c r="AR34" s="162" t="s">
        <v>447</v>
      </c>
    </row>
    <row r="35" spans="1:46" ht="27" customHeight="1" x14ac:dyDescent="0.2">
      <c r="A35" s="10"/>
      <c r="AK35" s="1088" t="s">
        <v>463</v>
      </c>
      <c r="AL35" s="1089"/>
      <c r="AM35" s="1089"/>
      <c r="AN35" s="1090"/>
      <c r="AO35" s="160">
        <v>239039</v>
      </c>
      <c r="AP35" s="160">
        <v>8386</v>
      </c>
      <c r="AQ35" s="161">
        <v>18088</v>
      </c>
      <c r="AR35" s="162">
        <v>-53.6</v>
      </c>
    </row>
    <row r="36" spans="1:46" ht="27" customHeight="1" x14ac:dyDescent="0.2">
      <c r="A36" s="10"/>
      <c r="AK36" s="1088" t="s">
        <v>464</v>
      </c>
      <c r="AL36" s="1089"/>
      <c r="AM36" s="1089"/>
      <c r="AN36" s="1090"/>
      <c r="AO36" s="160">
        <v>20537</v>
      </c>
      <c r="AP36" s="160">
        <v>721</v>
      </c>
      <c r="AQ36" s="161">
        <v>3145</v>
      </c>
      <c r="AR36" s="162">
        <v>-77.099999999999994</v>
      </c>
    </row>
    <row r="37" spans="1:46" ht="13.5" customHeight="1" x14ac:dyDescent="0.2">
      <c r="A37" s="10"/>
      <c r="AK37" s="1088" t="s">
        <v>465</v>
      </c>
      <c r="AL37" s="1089"/>
      <c r="AM37" s="1089"/>
      <c r="AN37" s="1090"/>
      <c r="AO37" s="160" t="s">
        <v>447</v>
      </c>
      <c r="AP37" s="160" t="s">
        <v>447</v>
      </c>
      <c r="AQ37" s="161">
        <v>424</v>
      </c>
      <c r="AR37" s="162" t="s">
        <v>447</v>
      </c>
    </row>
    <row r="38" spans="1:46" ht="27" customHeight="1" x14ac:dyDescent="0.2">
      <c r="A38" s="10"/>
      <c r="AK38" s="1091" t="s">
        <v>466</v>
      </c>
      <c r="AL38" s="1092"/>
      <c r="AM38" s="1092"/>
      <c r="AN38" s="1093"/>
      <c r="AO38" s="163" t="s">
        <v>447</v>
      </c>
      <c r="AP38" s="163" t="s">
        <v>447</v>
      </c>
      <c r="AQ38" s="164">
        <v>3</v>
      </c>
      <c r="AR38" s="152" t="s">
        <v>447</v>
      </c>
      <c r="AS38" s="159"/>
    </row>
    <row r="39" spans="1:46" ht="13.2" x14ac:dyDescent="0.2">
      <c r="A39" s="10"/>
      <c r="AK39" s="1091" t="s">
        <v>467</v>
      </c>
      <c r="AL39" s="1092"/>
      <c r="AM39" s="1092"/>
      <c r="AN39" s="1093"/>
      <c r="AO39" s="160">
        <v>-31037</v>
      </c>
      <c r="AP39" s="160">
        <v>-1089</v>
      </c>
      <c r="AQ39" s="161">
        <v>-2976</v>
      </c>
      <c r="AR39" s="162">
        <v>-63.4</v>
      </c>
      <c r="AS39" s="159"/>
    </row>
    <row r="40" spans="1:46" ht="27" customHeight="1" x14ac:dyDescent="0.2">
      <c r="A40" s="10"/>
      <c r="AK40" s="1088" t="s">
        <v>468</v>
      </c>
      <c r="AL40" s="1089"/>
      <c r="AM40" s="1089"/>
      <c r="AN40" s="1090"/>
      <c r="AO40" s="160">
        <v>-905021</v>
      </c>
      <c r="AP40" s="160">
        <v>-31752</v>
      </c>
      <c r="AQ40" s="161">
        <v>-62148</v>
      </c>
      <c r="AR40" s="162">
        <v>-48.9</v>
      </c>
      <c r="AS40" s="159"/>
    </row>
    <row r="41" spans="1:46" ht="13.2" x14ac:dyDescent="0.2">
      <c r="A41" s="10"/>
      <c r="AK41" s="1094" t="s">
        <v>231</v>
      </c>
      <c r="AL41" s="1095"/>
      <c r="AM41" s="1095"/>
      <c r="AN41" s="1096"/>
      <c r="AO41" s="160">
        <v>262914</v>
      </c>
      <c r="AP41" s="160">
        <v>9224</v>
      </c>
      <c r="AQ41" s="161">
        <v>25946</v>
      </c>
      <c r="AR41" s="162">
        <v>-64.400000000000006</v>
      </c>
      <c r="AS41" s="159"/>
    </row>
    <row r="42" spans="1:46" ht="13.2" x14ac:dyDescent="0.2">
      <c r="A42" s="10"/>
      <c r="AK42" s="165"/>
      <c r="AQ42" s="137"/>
      <c r="AR42" s="137"/>
      <c r="AS42" s="159"/>
    </row>
    <row r="43" spans="1:46" ht="13.2" x14ac:dyDescent="0.2">
      <c r="A43" s="10"/>
      <c r="AP43" s="166"/>
      <c r="AQ43" s="137"/>
      <c r="AS43" s="159"/>
    </row>
    <row r="44" spans="1:46" ht="13.2" x14ac:dyDescent="0.2">
      <c r="A44" s="10"/>
      <c r="AQ44" s="137"/>
    </row>
    <row r="45" spans="1:46" ht="13.2" x14ac:dyDescent="0.2">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ht="13.2" x14ac:dyDescent="0.2">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
      <c r="A47" s="29" t="s">
        <v>469</v>
      </c>
    </row>
    <row r="48" spans="1:46" ht="13.2" x14ac:dyDescent="0.2">
      <c r="A48" s="10"/>
      <c r="AK48" s="168" t="s">
        <v>470</v>
      </c>
      <c r="AL48" s="168"/>
      <c r="AM48" s="168"/>
      <c r="AN48" s="168"/>
      <c r="AO48" s="168"/>
      <c r="AP48" s="168"/>
      <c r="AQ48" s="169"/>
      <c r="AR48" s="168"/>
    </row>
    <row r="49" spans="1:44" ht="13.5" customHeight="1" x14ac:dyDescent="0.2">
      <c r="A49" s="10"/>
      <c r="AK49" s="170"/>
      <c r="AL49" s="171"/>
      <c r="AM49" s="1097" t="s">
        <v>438</v>
      </c>
      <c r="AN49" s="1099" t="s">
        <v>471</v>
      </c>
      <c r="AO49" s="1100"/>
      <c r="AP49" s="1100"/>
      <c r="AQ49" s="1100"/>
      <c r="AR49" s="1101"/>
    </row>
    <row r="50" spans="1:44" ht="13.2" x14ac:dyDescent="0.2">
      <c r="A50" s="10"/>
      <c r="AK50" s="172"/>
      <c r="AL50" s="173"/>
      <c r="AM50" s="1098"/>
      <c r="AN50" s="174" t="s">
        <v>472</v>
      </c>
      <c r="AO50" s="175" t="s">
        <v>473</v>
      </c>
      <c r="AP50" s="176" t="s">
        <v>474</v>
      </c>
      <c r="AQ50" s="177" t="s">
        <v>475</v>
      </c>
      <c r="AR50" s="178" t="s">
        <v>476</v>
      </c>
    </row>
    <row r="51" spans="1:44" ht="13.2" x14ac:dyDescent="0.2">
      <c r="A51" s="10"/>
      <c r="AK51" s="170" t="s">
        <v>477</v>
      </c>
      <c r="AL51" s="171"/>
      <c r="AM51" s="179">
        <v>2761536</v>
      </c>
      <c r="AN51" s="180">
        <v>91944</v>
      </c>
      <c r="AO51" s="181">
        <v>19.3</v>
      </c>
      <c r="AP51" s="182">
        <v>132981</v>
      </c>
      <c r="AQ51" s="183">
        <v>58.7</v>
      </c>
      <c r="AR51" s="184">
        <v>-39.4</v>
      </c>
    </row>
    <row r="52" spans="1:44" ht="13.2" x14ac:dyDescent="0.2">
      <c r="A52" s="10"/>
      <c r="AK52" s="185"/>
      <c r="AL52" s="186" t="s">
        <v>478</v>
      </c>
      <c r="AM52" s="187">
        <v>1327493</v>
      </c>
      <c r="AN52" s="188">
        <v>44198</v>
      </c>
      <c r="AO52" s="189">
        <v>1.6</v>
      </c>
      <c r="AP52" s="190">
        <v>56973</v>
      </c>
      <c r="AQ52" s="191">
        <v>9.1999999999999993</v>
      </c>
      <c r="AR52" s="192">
        <v>-7.6</v>
      </c>
    </row>
    <row r="53" spans="1:44" ht="13.2" x14ac:dyDescent="0.2">
      <c r="A53" s="10"/>
      <c r="AK53" s="170" t="s">
        <v>479</v>
      </c>
      <c r="AL53" s="171"/>
      <c r="AM53" s="179">
        <v>4580782</v>
      </c>
      <c r="AN53" s="180">
        <v>154506</v>
      </c>
      <c r="AO53" s="181">
        <v>68</v>
      </c>
      <c r="AP53" s="182">
        <v>128523</v>
      </c>
      <c r="AQ53" s="183">
        <v>-3.4</v>
      </c>
      <c r="AR53" s="184">
        <v>71.400000000000006</v>
      </c>
    </row>
    <row r="54" spans="1:44" ht="13.2" x14ac:dyDescent="0.2">
      <c r="A54" s="10"/>
      <c r="AK54" s="185"/>
      <c r="AL54" s="186" t="s">
        <v>478</v>
      </c>
      <c r="AM54" s="187">
        <v>3507829</v>
      </c>
      <c r="AN54" s="188">
        <v>118316</v>
      </c>
      <c r="AO54" s="189">
        <v>167.7</v>
      </c>
      <c r="AP54" s="190">
        <v>56792</v>
      </c>
      <c r="AQ54" s="191">
        <v>-0.3</v>
      </c>
      <c r="AR54" s="192">
        <v>168</v>
      </c>
    </row>
    <row r="55" spans="1:44" ht="13.2" x14ac:dyDescent="0.2">
      <c r="A55" s="10"/>
      <c r="AK55" s="170" t="s">
        <v>480</v>
      </c>
      <c r="AL55" s="171"/>
      <c r="AM55" s="179">
        <v>3559758</v>
      </c>
      <c r="AN55" s="180">
        <v>121951</v>
      </c>
      <c r="AO55" s="181">
        <v>-21.1</v>
      </c>
      <c r="AP55" s="182">
        <v>92919</v>
      </c>
      <c r="AQ55" s="183">
        <v>-27.7</v>
      </c>
      <c r="AR55" s="184">
        <v>6.6</v>
      </c>
    </row>
    <row r="56" spans="1:44" ht="13.2" x14ac:dyDescent="0.2">
      <c r="A56" s="10"/>
      <c r="AK56" s="185"/>
      <c r="AL56" s="186" t="s">
        <v>478</v>
      </c>
      <c r="AM56" s="187">
        <v>2746118</v>
      </c>
      <c r="AN56" s="188">
        <v>94077</v>
      </c>
      <c r="AO56" s="189">
        <v>-20.5</v>
      </c>
      <c r="AP56" s="190">
        <v>54128</v>
      </c>
      <c r="AQ56" s="191">
        <v>-4.7</v>
      </c>
      <c r="AR56" s="192">
        <v>-15.8</v>
      </c>
    </row>
    <row r="57" spans="1:44" ht="13.2" x14ac:dyDescent="0.2">
      <c r="A57" s="10"/>
      <c r="AK57" s="170" t="s">
        <v>481</v>
      </c>
      <c r="AL57" s="171"/>
      <c r="AM57" s="179">
        <v>2459024</v>
      </c>
      <c r="AN57" s="180">
        <v>85185</v>
      </c>
      <c r="AO57" s="181">
        <v>-30.1</v>
      </c>
      <c r="AP57" s="182">
        <v>103663</v>
      </c>
      <c r="AQ57" s="183">
        <v>11.6</v>
      </c>
      <c r="AR57" s="184">
        <v>-41.7</v>
      </c>
    </row>
    <row r="58" spans="1:44" ht="13.2" x14ac:dyDescent="0.2">
      <c r="A58" s="10"/>
      <c r="AK58" s="185"/>
      <c r="AL58" s="186" t="s">
        <v>478</v>
      </c>
      <c r="AM58" s="187">
        <v>1129368</v>
      </c>
      <c r="AN58" s="188">
        <v>39123</v>
      </c>
      <c r="AO58" s="189">
        <v>-58.4</v>
      </c>
      <c r="AP58" s="190">
        <v>64346</v>
      </c>
      <c r="AQ58" s="191">
        <v>18.899999999999999</v>
      </c>
      <c r="AR58" s="192">
        <v>-77.3</v>
      </c>
    </row>
    <row r="59" spans="1:44" ht="13.2" x14ac:dyDescent="0.2">
      <c r="A59" s="10"/>
      <c r="AK59" s="170" t="s">
        <v>482</v>
      </c>
      <c r="AL59" s="171"/>
      <c r="AM59" s="179">
        <v>2307527</v>
      </c>
      <c r="AN59" s="180">
        <v>80957</v>
      </c>
      <c r="AO59" s="181">
        <v>-5</v>
      </c>
      <c r="AP59" s="182">
        <v>92012</v>
      </c>
      <c r="AQ59" s="183">
        <v>-11.2</v>
      </c>
      <c r="AR59" s="184">
        <v>6.2</v>
      </c>
    </row>
    <row r="60" spans="1:44" ht="13.2" x14ac:dyDescent="0.2">
      <c r="A60" s="10"/>
      <c r="AK60" s="185"/>
      <c r="AL60" s="186" t="s">
        <v>478</v>
      </c>
      <c r="AM60" s="187">
        <v>864446</v>
      </c>
      <c r="AN60" s="188">
        <v>30328</v>
      </c>
      <c r="AO60" s="189">
        <v>-22.5</v>
      </c>
      <c r="AP60" s="190">
        <v>61382</v>
      </c>
      <c r="AQ60" s="191">
        <v>-4.5999999999999996</v>
      </c>
      <c r="AR60" s="192">
        <v>-17.899999999999999</v>
      </c>
    </row>
    <row r="61" spans="1:44" ht="13.2" x14ac:dyDescent="0.2">
      <c r="A61" s="10"/>
      <c r="AK61" s="170" t="s">
        <v>483</v>
      </c>
      <c r="AL61" s="193"/>
      <c r="AM61" s="179">
        <v>3133725</v>
      </c>
      <c r="AN61" s="180">
        <v>106909</v>
      </c>
      <c r="AO61" s="181">
        <v>6.2</v>
      </c>
      <c r="AP61" s="182">
        <v>110020</v>
      </c>
      <c r="AQ61" s="194">
        <v>5.6</v>
      </c>
      <c r="AR61" s="184">
        <v>0.6</v>
      </c>
    </row>
    <row r="62" spans="1:44" ht="13.2" x14ac:dyDescent="0.2">
      <c r="A62" s="10"/>
      <c r="AK62" s="185"/>
      <c r="AL62" s="186" t="s">
        <v>478</v>
      </c>
      <c r="AM62" s="187">
        <v>1915051</v>
      </c>
      <c r="AN62" s="188">
        <v>65208</v>
      </c>
      <c r="AO62" s="189">
        <v>13.6</v>
      </c>
      <c r="AP62" s="190">
        <v>58724</v>
      </c>
      <c r="AQ62" s="191">
        <v>3.7</v>
      </c>
      <c r="AR62" s="192">
        <v>9.9</v>
      </c>
    </row>
    <row r="63" spans="1:44" ht="13.2" x14ac:dyDescent="0.2">
      <c r="A63" s="10"/>
    </row>
    <row r="64" spans="1:44" ht="13.2" x14ac:dyDescent="0.2">
      <c r="A64" s="10"/>
    </row>
    <row r="65" spans="1:46" ht="13.2" x14ac:dyDescent="0.2">
      <c r="A65" s="10"/>
    </row>
    <row r="66" spans="1:46" ht="13.2" x14ac:dyDescent="0.2">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
      <c r="AS67" s="3"/>
      <c r="AT67" s="3"/>
    </row>
    <row r="70" spans="1:46" ht="13.2" hidden="1" x14ac:dyDescent="0.2"/>
    <row r="71" spans="1:46" ht="13.2" hidden="1" x14ac:dyDescent="0.2"/>
    <row r="72" spans="1:46" ht="13.2" hidden="1" x14ac:dyDescent="0.2"/>
    <row r="73" spans="1:46" ht="13.2" hidden="1" x14ac:dyDescent="0.2"/>
  </sheetData>
  <sheetProtection algorithmName="SHA-512" hashValue="gTAy29UhRm5icik/71iN+9rS862bQE5KHeV4vvMwrWv7jtqHvKgPEV+yJI/zODfq5NgIefwK3n1TYMl0APyLKg==" saltValue="OZ7D8vP1WMPZLeZAyCr6B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A31C4C-C0E6-4E10-AC52-3973831432F9}">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2" x14ac:dyDescent="0.2">
      <c r="B2" s="5"/>
      <c r="DG2" s="5"/>
    </row>
    <row r="3" spans="2:125" ht="13.2"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2" x14ac:dyDescent="0.2"/>
    <row r="5" spans="2:125" ht="13.2" x14ac:dyDescent="0.2"/>
    <row r="6" spans="2:125" ht="13.2" x14ac:dyDescent="0.2"/>
    <row r="7" spans="2:125" ht="13.2" x14ac:dyDescent="0.2"/>
    <row r="8" spans="2:125" ht="13.2" x14ac:dyDescent="0.2"/>
    <row r="9" spans="2:125" ht="13.2" x14ac:dyDescent="0.2">
      <c r="DU9" s="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5"/>
    </row>
    <row r="18" spans="125:125" ht="13.2" x14ac:dyDescent="0.2"/>
    <row r="19" spans="125:125" ht="13.2" x14ac:dyDescent="0.2"/>
    <row r="20" spans="125:125" ht="13.2" x14ac:dyDescent="0.2">
      <c r="DU20" s="5"/>
    </row>
    <row r="21" spans="125:125" ht="13.2" x14ac:dyDescent="0.2">
      <c r="DU21" s="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5"/>
    </row>
    <row r="29" spans="125:125" ht="13.2" x14ac:dyDescent="0.2"/>
    <row r="30" spans="125:125" ht="13.2" x14ac:dyDescent="0.2"/>
    <row r="31" spans="125:125" ht="13.2" x14ac:dyDescent="0.2"/>
    <row r="32" spans="125:125" ht="13.2" x14ac:dyDescent="0.2"/>
    <row r="33" spans="2:125" ht="13.2" x14ac:dyDescent="0.2">
      <c r="B33" s="5"/>
      <c r="G33" s="5"/>
      <c r="I33" s="5"/>
    </row>
    <row r="34" spans="2:125" ht="13.2" x14ac:dyDescent="0.2">
      <c r="C34" s="5"/>
      <c r="P34" s="5"/>
      <c r="DE34" s="5"/>
      <c r="DH34" s="5"/>
    </row>
    <row r="35" spans="2:125" ht="13.2" x14ac:dyDescent="0.2">
      <c r="D35" s="5"/>
      <c r="E35" s="5"/>
      <c r="DG35" s="5"/>
      <c r="DJ35" s="5"/>
      <c r="DP35" s="5"/>
      <c r="DQ35" s="5"/>
      <c r="DR35" s="5"/>
      <c r="DS35" s="5"/>
      <c r="DT35" s="5"/>
      <c r="DU35" s="5"/>
    </row>
    <row r="36" spans="2:125" ht="13.2"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2" x14ac:dyDescent="0.2">
      <c r="DU37" s="5"/>
    </row>
    <row r="38" spans="2:125" ht="13.2" x14ac:dyDescent="0.2">
      <c r="DT38" s="5"/>
      <c r="DU38" s="5"/>
    </row>
    <row r="39" spans="2:125" ht="13.2" x14ac:dyDescent="0.2"/>
    <row r="40" spans="2:125" ht="13.2" x14ac:dyDescent="0.2">
      <c r="DH40" s="5"/>
    </row>
    <row r="41" spans="2:125" ht="13.2" x14ac:dyDescent="0.2">
      <c r="DE41" s="5"/>
    </row>
    <row r="42" spans="2:125" ht="13.2" x14ac:dyDescent="0.2">
      <c r="DG42" s="5"/>
      <c r="DJ42" s="5"/>
    </row>
    <row r="43" spans="2:125" ht="13.2"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2" x14ac:dyDescent="0.2">
      <c r="DU44" s="5"/>
    </row>
    <row r="45" spans="2:125" ht="13.2" x14ac:dyDescent="0.2"/>
    <row r="46" spans="2:125" ht="13.2" x14ac:dyDescent="0.2"/>
    <row r="47" spans="2:125" ht="13.2" x14ac:dyDescent="0.2"/>
    <row r="48" spans="2:125" ht="13.2" x14ac:dyDescent="0.2">
      <c r="DT48" s="5"/>
      <c r="DU48" s="5"/>
    </row>
    <row r="49" spans="120:125" ht="13.2" x14ac:dyDescent="0.2">
      <c r="DU49" s="5"/>
    </row>
    <row r="50" spans="120:125" ht="13.2" x14ac:dyDescent="0.2">
      <c r="DU50" s="5"/>
    </row>
    <row r="51" spans="120:125" ht="13.2" x14ac:dyDescent="0.2">
      <c r="DP51" s="5"/>
      <c r="DQ51" s="5"/>
      <c r="DR51" s="5"/>
      <c r="DS51" s="5"/>
      <c r="DT51" s="5"/>
      <c r="DU51" s="5"/>
    </row>
    <row r="52" spans="120:125" ht="13.2" x14ac:dyDescent="0.2"/>
    <row r="53" spans="120:125" ht="13.2" x14ac:dyDescent="0.2"/>
    <row r="54" spans="120:125" ht="13.2" x14ac:dyDescent="0.2">
      <c r="DU54" s="5"/>
    </row>
    <row r="55" spans="120:125" ht="13.2" x14ac:dyDescent="0.2"/>
    <row r="56" spans="120:125" ht="13.2" x14ac:dyDescent="0.2"/>
    <row r="57" spans="120:125" ht="13.2" x14ac:dyDescent="0.2"/>
    <row r="58" spans="120:125" ht="13.2" x14ac:dyDescent="0.2">
      <c r="DU58" s="5"/>
    </row>
    <row r="59" spans="120:125" ht="13.2" x14ac:dyDescent="0.2"/>
    <row r="60" spans="120:125" ht="13.2" x14ac:dyDescent="0.2"/>
    <row r="61" spans="120:125" ht="13.2" x14ac:dyDescent="0.2"/>
    <row r="62" spans="120:125" ht="13.2" x14ac:dyDescent="0.2"/>
    <row r="63" spans="120:125" ht="13.2" x14ac:dyDescent="0.2">
      <c r="DU63" s="5"/>
    </row>
    <row r="64" spans="120:125" ht="13.2" x14ac:dyDescent="0.2">
      <c r="DT64" s="5"/>
      <c r="DU64" s="5"/>
    </row>
    <row r="65" spans="123:125" ht="13.2" x14ac:dyDescent="0.2"/>
    <row r="66" spans="123:125" ht="13.2" x14ac:dyDescent="0.2"/>
    <row r="67" spans="123:125" ht="13.2" x14ac:dyDescent="0.2"/>
    <row r="68" spans="123:125" ht="13.2" x14ac:dyDescent="0.2"/>
    <row r="69" spans="123:125" ht="13.2" x14ac:dyDescent="0.2">
      <c r="DS69" s="5"/>
      <c r="DT69" s="5"/>
      <c r="DU69" s="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5"/>
    </row>
    <row r="83" spans="116:125" ht="13.2" x14ac:dyDescent="0.2">
      <c r="DM83" s="5"/>
      <c r="DN83" s="5"/>
      <c r="DO83" s="5"/>
      <c r="DP83" s="5"/>
      <c r="DQ83" s="5"/>
      <c r="DR83" s="5"/>
      <c r="DS83" s="5"/>
      <c r="DT83" s="5"/>
      <c r="DU83" s="5"/>
    </row>
    <row r="84" spans="116:125" ht="13.2" x14ac:dyDescent="0.2"/>
    <row r="85" spans="116:125" ht="13.2" x14ac:dyDescent="0.2"/>
    <row r="86" spans="116:125" ht="13.2" x14ac:dyDescent="0.2"/>
    <row r="87" spans="116:125" ht="13.2" x14ac:dyDescent="0.2"/>
    <row r="88" spans="116:125" ht="13.2" x14ac:dyDescent="0.2">
      <c r="DU88" s="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Cod7JUFaiYj8XELVBnux9Oa+poosnjWkYUOvm9+THZ/INQY3Nkb26z1t7XFVeeQj7bnopYrmUhvn7XfExNI7vA==" saltValue="xKJKHTsUHNd4Iv8Nmsbxy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EA152-B4A7-45D0-93F0-D39CDF150675}">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2" x14ac:dyDescent="0.2">
      <c r="B2" s="5"/>
      <c r="T2" s="5"/>
    </row>
    <row r="3" spans="1:125"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5"/>
      <c r="G33" s="5"/>
      <c r="I33" s="5"/>
    </row>
    <row r="34" spans="2:125" ht="13.2" x14ac:dyDescent="0.2">
      <c r="C34" s="5"/>
      <c r="P34" s="5"/>
      <c r="R34" s="5"/>
      <c r="U34" s="5"/>
    </row>
    <row r="35" spans="2:125" ht="13.2"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2" x14ac:dyDescent="0.2">
      <c r="F36" s="5"/>
      <c r="H36" s="5"/>
      <c r="J36" s="5"/>
      <c r="K36" s="5"/>
      <c r="L36" s="5"/>
      <c r="M36" s="5"/>
      <c r="N36" s="5"/>
      <c r="O36" s="5"/>
      <c r="Q36" s="5"/>
      <c r="S36" s="5"/>
      <c r="V36" s="5"/>
    </row>
    <row r="37" spans="2:125" ht="13.2" x14ac:dyDescent="0.2"/>
    <row r="38" spans="2:125" ht="13.2" x14ac:dyDescent="0.2"/>
    <row r="39" spans="2:125" ht="13.2" x14ac:dyDescent="0.2"/>
    <row r="40" spans="2:125" ht="13.2" x14ac:dyDescent="0.2">
      <c r="U40" s="5"/>
    </row>
    <row r="41" spans="2:125" ht="13.2" x14ac:dyDescent="0.2">
      <c r="R41" s="5"/>
    </row>
    <row r="42" spans="2:125" ht="13.2"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2" x14ac:dyDescent="0.2">
      <c r="Q43" s="5"/>
      <c r="S43" s="5"/>
      <c r="V43" s="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Le1iEt6iTVY6WcLlqspmwbHSODhSCkfosywtjFkO8NKzMbQGp/jx7tuXSzBB399ukPMsuPM/ABEMbwvpPCMFsQ==" saltValue="xA1bb7bBUs8A2ynIgJ4CU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CDFB08-3799-4B60-9BF8-257070604DBE}">
  <sheetPr>
    <pageSetUpPr fitToPage="1"/>
  </sheetPr>
  <dimension ref="B1:J50"/>
  <sheetViews>
    <sheetView showGridLines="0" zoomScaleSheetLayoutView="100" workbookViewId="0"/>
  </sheetViews>
  <sheetFormatPr defaultColWidth="0" defaultRowHeight="13.5" customHeight="1" zeroHeight="1" x14ac:dyDescent="0.2"/>
  <cols>
    <col min="1" max="1" width="8.21875" style="195" customWidth="1"/>
    <col min="2" max="16" width="14.6640625" style="195" customWidth="1"/>
    <col min="17"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96"/>
      <c r="C45" s="196"/>
      <c r="D45" s="196"/>
      <c r="E45" s="196"/>
      <c r="F45" s="196"/>
      <c r="G45" s="196"/>
      <c r="H45" s="196"/>
      <c r="I45" s="196"/>
      <c r="J45" s="197" t="s">
        <v>484</v>
      </c>
    </row>
    <row r="46" spans="2:10" ht="29.25" customHeight="1" thickBot="1" x14ac:dyDescent="0.25">
      <c r="B46" s="198" t="s">
        <v>24</v>
      </c>
      <c r="C46" s="199"/>
      <c r="D46" s="199"/>
      <c r="E46" s="200" t="s">
        <v>485</v>
      </c>
      <c r="F46" s="201" t="s">
        <v>3</v>
      </c>
      <c r="G46" s="202" t="s">
        <v>4</v>
      </c>
      <c r="H46" s="202" t="s">
        <v>5</v>
      </c>
      <c r="I46" s="202" t="s">
        <v>6</v>
      </c>
      <c r="J46" s="203" t="s">
        <v>7</v>
      </c>
    </row>
    <row r="47" spans="2:10" ht="57.75" customHeight="1" x14ac:dyDescent="0.2">
      <c r="B47" s="204"/>
      <c r="C47" s="1114" t="s">
        <v>486</v>
      </c>
      <c r="D47" s="1114"/>
      <c r="E47" s="1115"/>
      <c r="F47" s="205">
        <v>10.19</v>
      </c>
      <c r="G47" s="206">
        <v>8.61</v>
      </c>
      <c r="H47" s="206">
        <v>9.7100000000000009</v>
      </c>
      <c r="I47" s="206">
        <v>10.119999999999999</v>
      </c>
      <c r="J47" s="207">
        <v>8.94</v>
      </c>
    </row>
    <row r="48" spans="2:10" ht="57.75" customHeight="1" x14ac:dyDescent="0.2">
      <c r="B48" s="208"/>
      <c r="C48" s="1116" t="s">
        <v>487</v>
      </c>
      <c r="D48" s="1116"/>
      <c r="E48" s="1117"/>
      <c r="F48" s="209">
        <v>7.24</v>
      </c>
      <c r="G48" s="210">
        <v>8.06</v>
      </c>
      <c r="H48" s="210">
        <v>7.71</v>
      </c>
      <c r="I48" s="210">
        <v>8.0399999999999991</v>
      </c>
      <c r="J48" s="211">
        <v>7.19</v>
      </c>
    </row>
    <row r="49" spans="2:10" ht="57.75" customHeight="1" thickBot="1" x14ac:dyDescent="0.25">
      <c r="B49" s="212"/>
      <c r="C49" s="1118" t="s">
        <v>488</v>
      </c>
      <c r="D49" s="1118"/>
      <c r="E49" s="1119"/>
      <c r="F49" s="213" t="s">
        <v>489</v>
      </c>
      <c r="G49" s="214" t="s">
        <v>490</v>
      </c>
      <c r="H49" s="214">
        <v>1.51</v>
      </c>
      <c r="I49" s="214">
        <v>0.28000000000000003</v>
      </c>
      <c r="J49" s="215" t="s">
        <v>491</v>
      </c>
    </row>
    <row r="50" spans="2:10" ht="13.2" x14ac:dyDescent="0.2"/>
  </sheetData>
  <sheetProtection algorithmName="SHA-512" hashValue="Rekv58O9S4yGxH/9WCnRvI+D34hTpJqCPzsJj/hiWdsaD/QEmlG2xcBBGUq2cYZDabJtJtLfuf21RBE2vdBasw==" saltValue="3twN6mrYUQKmccppCFPu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堀口 太暉</cp:lastModifiedBy>
  <cp:lastPrinted>2025-08-26T04:09:01Z</cp:lastPrinted>
  <dcterms:created xsi:type="dcterms:W3CDTF">2025-07-24T12:18:49Z</dcterms:created>
  <dcterms:modified xsi:type="dcterms:W3CDTF">2025-09-22T06:49:42Z</dcterms:modified>
  <cp:category/>
</cp:coreProperties>
</file>