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vfl11\財政担当フォルダ\10.重要調査（財政状況資料集、財政事情ほか）\02財政状況資料集\R5年度資料集（R6照会）\2回目調査\23美郷町\"/>
    </mc:Choice>
  </mc:AlternateContent>
  <xr:revisionPtr revIDLastSave="0" documentId="13_ncr:1_{B1C061FC-2705-4429-816B-840117841491}" xr6:coauthVersionLast="47" xr6:coauthVersionMax="47" xr10:uidLastSave="{00000000-0000-0000-0000-000000000000}"/>
  <bookViews>
    <workbookView xWindow="-108" yWindow="-108" windowWidth="23256" windowHeight="12456" tabRatio="8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<sst xmlns="http://schemas.openxmlformats.org/spreadsheetml/2006/main" count="1135" uniqueCount="581">
  <si>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</si>
  <si>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</si>
  <si>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</si>
  <si>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</si>
  <si>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</si>
  <si>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</si>
  <si>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</si>
  <si>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</si>
  <si>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</si>
  <si>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</si>
  <si>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</si>
  <si>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</si>
  <si>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</si>
  <si>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</si>
  <si>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</si>
  <si>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</si>
  <si>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</si>
  <si>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</si>
  <si>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</si>
  <si>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</si>
  <si>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</si>
  <si>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</si>
  <si>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</si>
  <si>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</si>
  <si>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</si>
  <si>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</si>
  <si>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</si>
  <si>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</si>
  <si>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</si>
  <si>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</si>
  <si>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</si>
  <si>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</si>
  <si>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</si>
  <si>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</si>
  <si>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</si>
  <si>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</si>
  <si>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</si>
  <si>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</si>
  <si>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</si>
  <si>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</si>
  <si>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</si>
  <si>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</si>
  <si>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</si>
  <si>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</si>
  <si>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</si>
  <si>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</si>
  <si>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</si>
  <si>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</si>
  <si>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</si>
  <si>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</si>
  <si>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</si>
  <si>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</si>
  <si>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</si>
  <si>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</si>
  <si>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</si>
  <si>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</si>
  <si>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</si>
  <si>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</si>
  <si>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</si>
  <si>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</si>
  <si>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</si>
  <si>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</si>
  <si>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</si>
  <si>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</si>
  <si>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</si>
  <si>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</si>
  <si>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</si>
  <si>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</si>
  <si>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</si>
  <si>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</si>
  <si>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</si>
  <si>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</si>
  <si>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</si>
  <si>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</si>
  <si>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</si>
  <si>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</si>
  <si>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</si>
  <si>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</si>
  <si>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</si>
  <si>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</si>
  <si>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</si>
  <si>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</si>
  <si>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</si>
  <si>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</si>
  <si>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</si>
  <si>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</si>
  <si>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</si>
  <si>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</si>
  <si>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</si>
  <si>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</si>
  <si>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</si>
  <si>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</si>
  <si>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</si>
  <si>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</si>
  <si>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</si>
  <si>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</si>
  <si>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</si>
  <si>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</si>
  <si>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</si>
  <si>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</si>
  <si>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</si>
  <si>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</si>
  <si>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</si>
  <si>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</si>
  <si>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</si>
  <si>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</si>
  <si>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</si>
  <si>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</si>
  <si>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</si>
  <si>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</si>
  <si>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</si>
  <si>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</si>
  <si>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</si>
  <si>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</si>
  <si>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</si>
  <si>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</si>
  <si>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</si>
  <si>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</si>
  <si>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</si>
  <si>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</si>
  <si>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</si>
  <si>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</si>
  <si>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</si>
  <si>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</si>
  <si>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</si>
  <si>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</si>
  <si>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</si>
  <si>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</si>
  <si>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</si>
  <si>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</si>
  <si>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</si>
  <si>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</si>
  <si>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</si>
  <si>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</si>
  <si>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</si>
  <si>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</si>
  <si>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</si>
  <si>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</si>
  <si>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</si>
  <si>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</si>
  <si>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</si>
  <si>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</si>
  <si>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</si>
  <si>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</si>
  <si>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</si>
  <si>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</si>
  <si>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</si>
  <si>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</si>
  <si>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</si>
  <si>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</si>
  <si>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</si>
  <si>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</si>
  <si>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</si>
  <si>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</si>
  <si>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</si>
  <si>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</si>
  <si>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</si>
  <si>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</si>
  <si>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</si>
  <si>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</si>
  <si>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</si>
  <si>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</si>
  <si>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</si>
  <si>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</si>
  <si>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</si>
  <si>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</si>
  <si>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</si>
  <si>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</si>
  <si>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</si>
  <si>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</si>
  <si>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</si>
  <si>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</si>
  <si>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</si>
  <si>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</si>
  <si>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</si>
  <si>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</si>
  <si>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</si>
  <si>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</si>
  <si>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</si>
  <si>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</si>
  <si>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</si>
  <si>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</si>
  <si>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</si>
  <si>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</si>
  <si>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</si>
  <si>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</si>
  <si>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</si>
  <si>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</si>
  <si>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</si>
  <si>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</si>
  <si>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</si>
  <si>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</si>
  <si>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</si>
  <si>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</si>
  <si>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</si>
  <si>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</si>
  <si>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</si>
  <si>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</si>
  <si>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</si>
  <si>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</si>
  <si>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</si>
  <si>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</si>
  <si>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</si>
  <si>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</si>
  <si>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宮崎県美郷町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</si>
  <si>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</si>
  <si>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</si>
  <si>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</si>
  <si>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</si>
  <si>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</si>
  <si>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</si>
  <si>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</si>
  <si>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</si>
  <si>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</si>
  <si>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</si>
  <si>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</si>
  <si>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</si>
  <si>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</si>
  <si>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</si>
  <si>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</si>
  <si>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</si>
  <si>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</si>
  <si>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</si>
  <si>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</si>
  <si>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</si>
  <si>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</si>
  <si>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</si>
  <si>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</si>
  <si>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</si>
  <si>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</si>
  <si>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</si>
  <si>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</si>
  <si>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</si>
  <si>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</si>
  <si>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</si>
  <si>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</si>
  <si>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</si>
  <si>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</si>
  <si>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</si>
  <si>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</si>
  <si>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</si>
  <si>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</si>
  <si>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</si>
  <si>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</si>
  <si>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</si>
  <si>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</si>
  <si>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</si>
  <si>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</si>
  <si>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</si>
  <si>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</si>
  <si>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</si>
  <si>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</si>
  <si>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</si>
  <si>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</si>
  <si>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</si>
  <si>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</si>
  <si>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</si>
  <si>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</si>
  <si>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</si>
  <si>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</si>
  <si>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</si>
  <si>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</si>
  <si>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</si>
  <si>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</si>
  <si>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</si>
  <si>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</si>
  <si>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</si>
  <si>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</si>
  <si>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</si>
  <si>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</si>
  <si>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</si>
  <si>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</si>
  <si>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</si>
  <si>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</si>
  <si>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</si>
  <si>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</si>
  <si>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</si>
  <si>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</si>
  <si>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</si>
  <si>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</si>
  <si>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</si>
  <si>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</si>
  <si>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</si>
  <si>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</si>
  <si>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</si>
  <si>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</si>
  <si>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</si>
  <si>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</si>
  <si>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</si>
  <si>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</si>
  <si>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</si>
  <si>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</si>
  <si>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</si>
  <si>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</si>
  <si>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</si>
  <si>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</si>
  <si>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</si>
  <si>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</si>
  <si>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</si>
  <si>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</si>
  <si>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</si>
  <si>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</si>
  <si>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</si>
  <si>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</si>
  <si>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</si>
  <si>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</si>
  <si>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</si>
  <si>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</si>
  <si>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</si>
  <si>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</si>
  <si>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</si>
  <si>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</si>
  <si>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</si>
  <si>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</si>
  <si>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</si>
  <si>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</si>
  <si>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</si>
  <si>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</si>
  <si>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</si>
  <si>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</si>
  <si>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</si>
  <si>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</si>
  <si>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</si>
  <si>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</si>
  <si>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</si>
  <si>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</si>
  <si>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</si>
  <si>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</si>
  <si>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</si>
  <si>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</si>
  <si>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</si>
  <si>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</si>
  <si>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</si>
  <si>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</si>
  <si>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</si>
  <si>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</si>
  <si>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</si>
  <si>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</si>
  <si>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</si>
  <si>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</si>
  <si>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</si>
  <si>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</si>
  <si>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</si>
  <si>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</si>
  <si>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</si>
  <si>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</si>
  <si>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</si>
  <si>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</si>
  <si>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</si>
  <si>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</si>
  <si>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</si>
  <si>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</si>
  <si>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</si>
  <si>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</si>
  <si>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</si>
  <si>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宮崎県美郷町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</si>
  <si>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</si>
  <si>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</si>
  <si>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</si>
  <si>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</si>
  <si>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</si>
  <si>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</si>
  <si>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</si>
  <si>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</si>
  <si>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</si>
  <si>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</si>
  <si>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</si>
  <si>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</si>
  <si>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</si>
  <si>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</si>
  <si>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</si>
  <si>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</si>
  <si>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</si>
  <si>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</si>
  <si>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</si>
  <si>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</si>
  <si>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</si>
  <si>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</si>
  <si>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</si>
  <si>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</si>
  <si>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</si>
  <si>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</si>
  <si>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</si>
  <si>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</si>
  <si>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</si>
  <si>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</si>
  <si>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</si>
  <si>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</si>
  <si>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</si>
  <si>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</si>
  <si>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</si>
  <si>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</si>
  <si>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後期高齢者医療事業特別会計</t>
    <phoneticPr fontId="5"/>
  </si>
  <si>
    <t>国民健康保険病院事業会計</t>
    <phoneticPr fontId="5"/>
  </si>
  <si>
    <t>法適用企業</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</si>
  <si>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</si>
  <si>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</si>
  <si>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</si>
  <si>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</si>
  <si>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</si>
  <si>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</si>
  <si>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</si>
  <si>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</si>
  <si>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</si>
  <si>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</si>
  <si>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</si>
  <si>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</si>
  <si>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</si>
  <si>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</si>
  <si>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</si>
  <si>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</si>
  <si>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</si>
  <si>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</si>
  <si>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</si>
  <si>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</si>
  <si>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</si>
  <si>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</si>
  <si>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</si>
  <si>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</si>
  <si>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</si>
  <si>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</si>
  <si>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</si>
  <si>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</si>
  <si>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</si>
  <si>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</si>
  <si>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</si>
  <si>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</si>
  <si>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</si>
  <si>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</si>
  <si>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</si>
  <si>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</si>
  <si>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</si>
  <si>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</si>
  <si>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</si>
  <si>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</si>
  <si>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</si>
  <si>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</si>
  <si>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</si>
  <si>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</si>
  <si>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</si>
  <si>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</si>
  <si>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</si>
  <si>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</si>
  <si>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</si>
  <si>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</si>
  <si>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</si>
  <si>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</si>
  <si>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</si>
  <si>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</si>
  <si>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</si>
  <si>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</si>
  <si>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</si>
  <si>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</si>
  <si>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</si>
  <si>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</si>
  <si>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</si>
  <si>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</si>
  <si>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</si>
  <si>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</si>
  <si>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</si>
  <si>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</si>
  <si>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</si>
  <si>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</si>
  <si>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</si>
  <si>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</si>
  <si>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</si>
  <si>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</si>
  <si>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</si>
  <si>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</si>
  <si>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</si>
  <si>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</si>
  <si>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</si>
  <si>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</si>
  <si>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</si>
  <si>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</si>
  <si>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</si>
  <si>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</si>
  <si>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</si>
  <si>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</si>
  <si>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</si>
  <si>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</si>
  <si>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</si>
  <si>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</si>
  <si>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</si>
  <si>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</si>
  <si>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</si>
  <si>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</si>
  <si>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</si>
  <si>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</si>
  <si>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</si>
  <si>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</si>
  <si>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</si>
  <si>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</si>
  <si>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</si>
  <si>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</si>
  <si>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</si>
  <si>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</si>
  <si>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</si>
  <si>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</si>
  <si>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</si>
  <si>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</si>
  <si>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</si>
  <si>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</si>
  <si>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</si>
  <si>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</si>
  <si>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</si>
  <si>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</si>
  <si>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</si>
  <si>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</si>
  <si>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</si>
  <si>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</si>
  <si>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</si>
  <si>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</si>
  <si>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</si>
  <si>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</si>
  <si>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</si>
  <si>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</si>
  <si>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</si>
  <si>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</si>
  <si>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</si>
  <si>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</si>
  <si>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</si>
  <si>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</si>
  <si>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</si>
  <si>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</si>
  <si>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</si>
  <si>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</si>
  <si>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</si>
  <si>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</si>
  <si>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</si>
  <si>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</si>
  <si>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</si>
  <si>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</si>
  <si>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7.43</t>
  </si>
  <si>
    <t>一般会計</t>
  </si>
  <si>
    <t>国民健康保険病院事業会計</t>
  </si>
  <si>
    <t>農業集落排水事業特別会計</t>
  </si>
  <si>
    <t>介護保険事業特別会計</t>
  </si>
  <si>
    <t>簡易水道事業特別会計</t>
  </si>
  <si>
    <t>国民健康保険診療所事業特別会計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</si>
  <si>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</si>
  <si>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</si>
  <si>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</si>
  <si>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</si>
  <si>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</si>
  <si>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</si>
  <si>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</si>
  <si>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</si>
  <si>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</si>
  <si>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</si>
  <si>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宮崎県北部広域行政事務組合</t>
  </si>
  <si>
    <t>宮崎県北部広域行政事務組合（特別会計）</t>
  </si>
  <si>
    <t>入郷地区衛生組合</t>
  </si>
  <si>
    <t>宮崎県市町村総合事務組合</t>
  </si>
  <si>
    <t>宮崎県市町村総合事務組合（交通災害）</t>
  </si>
  <si>
    <t>宮崎県市町村総合事務組合（自治会館）</t>
  </si>
  <si>
    <t>日向東臼杵広域連合</t>
  </si>
  <si>
    <t>宮崎県後期高齢者医療広域連合</t>
  </si>
  <si>
    <t>宮崎県後期高齢者医療広域連合（特別会計）</t>
  </si>
  <si>
    <t>株式会社　南郷温泉</t>
  </si>
  <si>
    <t>株式会社　レイクランド西郷</t>
    <rPh sb="11" eb="13">
      <t>サイゴウ</t>
    </rPh>
    <phoneticPr fontId="5"/>
  </si>
  <si>
    <t>（一社）宮崎県林業公社</t>
  </si>
  <si>
    <t>-</t>
    <phoneticPr fontId="2"/>
  </si>
  <si>
    <t>-</t>
    <phoneticPr fontId="2"/>
  </si>
  <si>
    <t>合併市町村振興基金</t>
    <rPh sb="0" eb="9">
      <t>ガッペイシチョウソンシンコウキキン</t>
    </rPh>
    <phoneticPr fontId="5"/>
  </si>
  <si>
    <t>産業等振興基金</t>
    <rPh sb="0" eb="7">
      <t>サンギョウトウシンコウキキン</t>
    </rPh>
    <phoneticPr fontId="2"/>
  </si>
  <si>
    <t>公共施設等整備基金</t>
    <rPh sb="0" eb="9">
      <t>コウキョウシセツトウセイビキキン</t>
    </rPh>
    <phoneticPr fontId="2"/>
  </si>
  <si>
    <t>地域福祉基金</t>
    <rPh sb="0" eb="6">
      <t>チイキフクシキキン</t>
    </rPh>
    <phoneticPr fontId="2"/>
  </si>
  <si>
    <t>ふるさと応援基金</t>
    <rPh sb="4" eb="8">
      <t>オウエンキキン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</si>
  <si>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</si>
  <si>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</si>
  <si>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</si>
  <si>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</si>
  <si>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</si>
  <si>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</si>
  <si>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</si>
  <si>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</si>
  <si>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</si>
  <si>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</si>
  <si>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有形固定資産減価償却率は老朽化のため類似団体と比較して高く、今後も改修又は更新のため地方債の新規発行が見込まれるが、現時点では公債費負担適正化計画の範囲内であり、かつ、将来負担比率も算出されていないため、起債管理は適正になされていると考えている。
　今後も引き続き公債費負担適正化計画の下で適正な起債管理を行いながら、公共施設等総合管理計画に基づき、施設の老朽化対策に取り組んでいく。</t>
    <rPh sb="52" eb="54">
      <t>ミコ</t>
    </rPh>
    <rPh sb="59" eb="62">
      <t>ゲンジテン</t>
    </rPh>
    <rPh sb="64" eb="67">
      <t>コウサイヒ</t>
    </rPh>
    <rPh sb="67" eb="74">
      <t>フタンテキセイカケイカク</t>
    </rPh>
    <rPh sb="75" eb="78">
      <t>ハンイナイ</t>
    </rPh>
    <phoneticPr fontId="5"/>
  </si>
  <si>
    <t>　合併前に借入れた起債の償還は平成18年度をピークに減少に転じている。平成25年度から平成27年度にかけて合併特例債を利用した基金造成による起債増で一時的に償還額が増加したが、以降は減少し、実質公債費比率も低い数値で安定している。令和5年度から令和6年度にかけてはCATV施設関係、令和7年度にかけては防災行政無線施設関係の整備等大規模な事業を行っており、これらの地方債の償還が始まる令和8年度以降からは数値の上昇が懸念される。そのため、これまで以上に公債費の適正化に取り組んでいく必要がある。
　将来負担比率については、今年度も算出されなかった。</t>
    <rPh sb="136" eb="140">
      <t>シセツカンケイ</t>
    </rPh>
    <rPh sb="141" eb="143">
      <t>レイワ</t>
    </rPh>
    <rPh sb="144" eb="146">
      <t>ネンド</t>
    </rPh>
    <rPh sb="151" eb="157">
      <t>ボウサイギョウセイムセン</t>
    </rPh>
    <rPh sb="157" eb="161">
      <t>シセツカンケイ</t>
    </rPh>
    <rPh sb="162" eb="164">
      <t>セイビ</t>
    </rPh>
    <rPh sb="164" eb="165">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</si>
</sst>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5EF677-A4D9-4B03-98CF-E23974B008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04E4-4F2A-9B4A-00687022D3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260247</c:v>
                </c:pt>
                <c:pt idx="1">
                  <c:v>386486</c:v>
                </c:pt>
                <c:pt idx="2">
                  <c:v>214246</c:v>
                </c:pt>
                <c:pt idx="3">
                  <c:v>262545</c:v>
                </c:pt>
                <c:pt idx="4">
                  <c:v>180645</c:v>
                </c:pt>
              </c:numCache>
            </c:numRef>
          </c:val>
          <c:smooth val="0"/>
          <c:extLst>
            <c:ext xmlns:c16="http://schemas.microsoft.com/office/drawing/2014/chart" uri="{C3380CC4-5D6E-409C-BE32-E72D297353CC}">
              <c16:uniqueId val="{00000001-04E4-4F2A-9B4A-00687022D3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3.32</c:v>
                </c:pt>
                <c:pt idx="1">
                  <c:v>3.3</c:v>
                </c:pt>
                <c:pt idx="2">
                  <c:v>4.9400000000000004</c:v>
                </c:pt>
                <c:pt idx="3">
                  <c:v>1.62</c:v>
                </c:pt>
                <c:pt idx="4">
                  <c:v>8.85</c:v>
                </c:pt>
              </c:numCache>
            </c:numRef>
          </c:val>
          <c:extLst>
            <c:ext xmlns:c16="http://schemas.microsoft.com/office/drawing/2014/chart" uri="{C3380CC4-5D6E-409C-BE32-E72D297353CC}">
              <c16:uniqueId val="{00000000-8F52-42A5-ACF3-F15A83790F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65.36</c:v>
                </c:pt>
                <c:pt idx="1">
                  <c:v>62.96</c:v>
                </c:pt>
                <c:pt idx="2">
                  <c:v>60.4</c:v>
                </c:pt>
                <c:pt idx="3">
                  <c:v>57.15</c:v>
                </c:pt>
                <c:pt idx="4">
                  <c:v>61.19</c:v>
                </c:pt>
              </c:numCache>
            </c:numRef>
          </c:val>
          <c:extLst>
            <c:ext xmlns:c16="http://schemas.microsoft.com/office/drawing/2014/chart" uri="{C3380CC4-5D6E-409C-BE32-E72D297353CC}">
              <c16:uniqueId val="{00000001-8F52-42A5-ACF3-F15A83790F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0.11</c:v>
                </c:pt>
                <c:pt idx="2">
                  <c:v>1.79</c:v>
                </c:pt>
                <c:pt idx="3">
                  <c:v>-7.43</c:v>
                </c:pt>
                <c:pt idx="4">
                  <c:v>11.28</c:v>
                </c:pt>
              </c:numCache>
            </c:numRef>
          </c:val>
          <c:smooth val="0"/>
          <c:extLst>
            <c:ext xmlns:c16="http://schemas.microsoft.com/office/drawing/2014/chart" uri="{C3380CC4-5D6E-409C-BE32-E72D297353CC}">
              <c16:uniqueId val="{00000002-8F52-42A5-ACF3-F15A83790F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29-4BA6-B249-8930B945A5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29-4BA6-B249-8930B945A53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0.16</c:v>
                </c:pt>
                <c:pt idx="4">
                  <c:v>#N/A</c:v>
                </c:pt>
                <c:pt idx="5">
                  <c:v>0.06</c:v>
                </c:pt>
                <c:pt idx="6">
                  <c:v>#N/A</c:v>
                </c:pt>
                <c:pt idx="7">
                  <c:v>0.06</c:v>
                </c:pt>
                <c:pt idx="8">
                  <c:v>#N/A</c:v>
                </c:pt>
                <c:pt idx="9">
                  <c:v>0.02</c:v>
                </c:pt>
              </c:numCache>
            </c:numRef>
          </c:val>
          <c:extLst>
            <c:ext xmlns:c16="http://schemas.microsoft.com/office/drawing/2014/chart" uri="{C3380CC4-5D6E-409C-BE32-E72D297353CC}">
              <c16:uniqueId val="{00000002-B429-4BA6-B249-8930B945A53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0.24</c:v>
                </c:pt>
                <c:pt idx="2">
                  <c:v>#N/A</c:v>
                </c:pt>
                <c:pt idx="3">
                  <c:v>0.38</c:v>
                </c:pt>
                <c:pt idx="4">
                  <c:v>#N/A</c:v>
                </c:pt>
                <c:pt idx="5">
                  <c:v>0.4</c:v>
                </c:pt>
                <c:pt idx="6">
                  <c:v>#N/A</c:v>
                </c:pt>
                <c:pt idx="7">
                  <c:v>0.17</c:v>
                </c:pt>
                <c:pt idx="8">
                  <c:v>#N/A</c:v>
                </c:pt>
                <c:pt idx="9">
                  <c:v>0.13</c:v>
                </c:pt>
              </c:numCache>
            </c:numRef>
          </c:val>
          <c:extLst>
            <c:ext xmlns:c16="http://schemas.microsoft.com/office/drawing/2014/chart" uri="{C3380CC4-5D6E-409C-BE32-E72D297353CC}">
              <c16:uniqueId val="{00000003-B429-4BA6-B249-8930B945A53C}"/>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0.42</c:v>
                </c:pt>
                <c:pt idx="4">
                  <c:v>#N/A</c:v>
                </c:pt>
                <c:pt idx="5">
                  <c:v>0.51</c:v>
                </c:pt>
                <c:pt idx="6">
                  <c:v>#N/A</c:v>
                </c:pt>
                <c:pt idx="7">
                  <c:v>0.67</c:v>
                </c:pt>
                <c:pt idx="8">
                  <c:v>#N/A</c:v>
                </c:pt>
                <c:pt idx="9">
                  <c:v>1.22</c:v>
                </c:pt>
              </c:numCache>
            </c:numRef>
          </c:val>
          <c:extLst>
            <c:ext xmlns:c16="http://schemas.microsoft.com/office/drawing/2014/chart" uri="{C3380CC4-5D6E-409C-BE32-E72D297353CC}">
              <c16:uniqueId val="{00000004-B429-4BA6-B249-8930B945A53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0.24</c:v>
                </c:pt>
                <c:pt idx="4">
                  <c:v>#N/A</c:v>
                </c:pt>
                <c:pt idx="5">
                  <c:v>0.17</c:v>
                </c:pt>
                <c:pt idx="6">
                  <c:v>#N/A</c:v>
                </c:pt>
                <c:pt idx="7">
                  <c:v>0.21</c:v>
                </c:pt>
                <c:pt idx="8">
                  <c:v>#N/A</c:v>
                </c:pt>
                <c:pt idx="9">
                  <c:v>1.98</c:v>
                </c:pt>
              </c:numCache>
            </c:numRef>
          </c:val>
          <c:extLst>
            <c:ext xmlns:c16="http://schemas.microsoft.com/office/drawing/2014/chart" uri="{C3380CC4-5D6E-409C-BE32-E72D297353CC}">
              <c16:uniqueId val="{00000005-B429-4BA6-B249-8930B945A53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0.93</c:v>
                </c:pt>
                <c:pt idx="2">
                  <c:v>#N/A</c:v>
                </c:pt>
                <c:pt idx="3">
                  <c:v>1.18</c:v>
                </c:pt>
                <c:pt idx="4">
                  <c:v>#N/A</c:v>
                </c:pt>
                <c:pt idx="5">
                  <c:v>1.25</c:v>
                </c:pt>
                <c:pt idx="6">
                  <c:v>#N/A</c:v>
                </c:pt>
                <c:pt idx="7">
                  <c:v>1.74</c:v>
                </c:pt>
                <c:pt idx="8">
                  <c:v>#N/A</c:v>
                </c:pt>
                <c:pt idx="9">
                  <c:v>2.13</c:v>
                </c:pt>
              </c:numCache>
            </c:numRef>
          </c:val>
          <c:extLst>
            <c:ext xmlns:c16="http://schemas.microsoft.com/office/drawing/2014/chart" uri="{C3380CC4-5D6E-409C-BE32-E72D297353CC}">
              <c16:uniqueId val="{00000006-B429-4BA6-B249-8930B945A53C}"/>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0.1</c:v>
                </c:pt>
                <c:pt idx="4">
                  <c:v>#N/A</c:v>
                </c:pt>
                <c:pt idx="5">
                  <c:v>0.08</c:v>
                </c:pt>
                <c:pt idx="6">
                  <c:v>#N/A</c:v>
                </c:pt>
                <c:pt idx="7">
                  <c:v>2.96</c:v>
                </c:pt>
                <c:pt idx="8">
                  <c:v>#N/A</c:v>
                </c:pt>
                <c:pt idx="9">
                  <c:v>3.54</c:v>
                </c:pt>
              </c:numCache>
            </c:numRef>
          </c:val>
          <c:extLst>
            <c:ext xmlns:c16="http://schemas.microsoft.com/office/drawing/2014/chart" uri="{C3380CC4-5D6E-409C-BE32-E72D297353CC}">
              <c16:uniqueId val="{00000007-B429-4BA6-B249-8930B945A53C}"/>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9.83</c:v>
                </c:pt>
                <c:pt idx="2">
                  <c:v>#N/A</c:v>
                </c:pt>
                <c:pt idx="3">
                  <c:v>8.1199999999999992</c:v>
                </c:pt>
                <c:pt idx="4">
                  <c:v>#N/A</c:v>
                </c:pt>
                <c:pt idx="5">
                  <c:v>9.0500000000000007</c:v>
                </c:pt>
                <c:pt idx="6">
                  <c:v>#N/A</c:v>
                </c:pt>
                <c:pt idx="7">
                  <c:v>8.41</c:v>
                </c:pt>
                <c:pt idx="8">
                  <c:v>#N/A</c:v>
                </c:pt>
                <c:pt idx="9">
                  <c:v>8.43</c:v>
                </c:pt>
              </c:numCache>
            </c:numRef>
          </c:val>
          <c:extLst>
            <c:ext xmlns:c16="http://schemas.microsoft.com/office/drawing/2014/chart" uri="{C3380CC4-5D6E-409C-BE32-E72D297353CC}">
              <c16:uniqueId val="{00000008-B429-4BA6-B249-8930B945A5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3.29</c:v>
                </c:pt>
                <c:pt idx="4">
                  <c:v>#N/A</c:v>
                </c:pt>
                <c:pt idx="5">
                  <c:v>4.9400000000000004</c:v>
                </c:pt>
                <c:pt idx="6">
                  <c:v>#N/A</c:v>
                </c:pt>
                <c:pt idx="7">
                  <c:v>1.62</c:v>
                </c:pt>
                <c:pt idx="8">
                  <c:v>#N/A</c:v>
                </c:pt>
                <c:pt idx="9">
                  <c:v>8.85</c:v>
                </c:pt>
              </c:numCache>
            </c:numRef>
          </c:val>
          <c:extLst>
            <c:ext xmlns:c16="http://schemas.microsoft.com/office/drawing/2014/chart" uri="{C3380CC4-5D6E-409C-BE32-E72D297353CC}">
              <c16:uniqueId val="{00000009-B429-4BA6-B249-8930B945A5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977</c:v>
                </c:pt>
                <c:pt idx="5">
                  <c:v>950</c:v>
                </c:pt>
                <c:pt idx="8">
                  <c:v>919</c:v>
                </c:pt>
                <c:pt idx="11">
                  <c:v>904</c:v>
                </c:pt>
                <c:pt idx="14">
                  <c:v>820</c:v>
                </c:pt>
              </c:numCache>
            </c:numRef>
          </c:val>
          <c:extLst>
            <c:ext xmlns:c16="http://schemas.microsoft.com/office/drawing/2014/chart" uri="{C3380CC4-5D6E-409C-BE32-E72D297353CC}">
              <c16:uniqueId val="{00000000-389E-4B29-95C5-836668F3EE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9E-4B29-95C5-836668F3EE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13</c:v>
                </c:pt>
                <c:pt idx="6">
                  <c:v>12</c:v>
                </c:pt>
                <c:pt idx="9">
                  <c:v>10</c:v>
                </c:pt>
                <c:pt idx="12">
                  <c:v>8</c:v>
                </c:pt>
              </c:numCache>
            </c:numRef>
          </c:val>
          <c:extLst>
            <c:ext xmlns:c16="http://schemas.microsoft.com/office/drawing/2014/chart" uri="{C3380CC4-5D6E-409C-BE32-E72D297353CC}">
              <c16:uniqueId val="{00000002-389E-4B29-95C5-836668F3EE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6</c:v>
                </c:pt>
                <c:pt idx="6">
                  <c:v>5</c:v>
                </c:pt>
                <c:pt idx="9">
                  <c:v>5</c:v>
                </c:pt>
                <c:pt idx="12">
                  <c:v>3</c:v>
                </c:pt>
              </c:numCache>
            </c:numRef>
          </c:val>
          <c:extLst>
            <c:ext xmlns:c16="http://schemas.microsoft.com/office/drawing/2014/chart" uri="{C3380CC4-5D6E-409C-BE32-E72D297353CC}">
              <c16:uniqueId val="{00000003-389E-4B29-95C5-836668F3EE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104</c:v>
                </c:pt>
                <c:pt idx="3">
                  <c:v>125</c:v>
                </c:pt>
                <c:pt idx="6">
                  <c:v>133</c:v>
                </c:pt>
                <c:pt idx="9">
                  <c:v>135</c:v>
                </c:pt>
                <c:pt idx="12">
                  <c:v>130</c:v>
                </c:pt>
              </c:numCache>
            </c:numRef>
          </c:val>
          <c:extLst>
            <c:ext xmlns:c16="http://schemas.microsoft.com/office/drawing/2014/chart" uri="{C3380CC4-5D6E-409C-BE32-E72D297353CC}">
              <c16:uniqueId val="{00000004-389E-4B29-95C5-836668F3EE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9E-4B29-95C5-836668F3EE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9E-4B29-95C5-836668F3EE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1099</c:v>
                </c:pt>
                <c:pt idx="3">
                  <c:v>1077</c:v>
                </c:pt>
                <c:pt idx="6">
                  <c:v>1068</c:v>
                </c:pt>
                <c:pt idx="9">
                  <c:v>1078</c:v>
                </c:pt>
                <c:pt idx="12">
                  <c:v>984</c:v>
                </c:pt>
              </c:numCache>
            </c:numRef>
          </c:val>
          <c:extLst>
            <c:ext xmlns:c16="http://schemas.microsoft.com/office/drawing/2014/chart" uri="{C3380CC4-5D6E-409C-BE32-E72D297353CC}">
              <c16:uniqueId val="{00000007-389E-4B29-95C5-836668F3EE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250</c:v>
                </c:pt>
                <c:pt idx="2">
                  <c:v>#N/A</c:v>
                </c:pt>
                <c:pt idx="3">
                  <c:v>#N/A</c:v>
                </c:pt>
                <c:pt idx="4">
                  <c:v>271</c:v>
                </c:pt>
                <c:pt idx="5">
                  <c:v>#N/A</c:v>
                </c:pt>
                <c:pt idx="6">
                  <c:v>#N/A</c:v>
                </c:pt>
                <c:pt idx="7">
                  <c:v>299</c:v>
                </c:pt>
                <c:pt idx="8">
                  <c:v>#N/A</c:v>
                </c:pt>
                <c:pt idx="9">
                  <c:v>#N/A</c:v>
                </c:pt>
                <c:pt idx="10">
                  <c:v>324</c:v>
                </c:pt>
                <c:pt idx="11">
                  <c:v>#N/A</c:v>
                </c:pt>
                <c:pt idx="12">
                  <c:v>#N/A</c:v>
                </c:pt>
                <c:pt idx="13">
                  <c:v>305</c:v>
                </c:pt>
                <c:pt idx="14">
                  <c:v>#N/A</c:v>
                </c:pt>
              </c:numCache>
            </c:numRef>
          </c:val>
          <c:smooth val="0"/>
          <c:extLst>
            <c:ext xmlns:c16="http://schemas.microsoft.com/office/drawing/2014/chart" uri="{C3380CC4-5D6E-409C-BE32-E72D297353CC}">
              <c16:uniqueId val="{00000008-389E-4B29-95C5-836668F3EE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7167</c:v>
                </c:pt>
                <c:pt idx="5">
                  <c:v>6812</c:v>
                </c:pt>
                <c:pt idx="8">
                  <c:v>6328</c:v>
                </c:pt>
                <c:pt idx="11">
                  <c:v>5806</c:v>
                </c:pt>
                <c:pt idx="14">
                  <c:v>5394</c:v>
                </c:pt>
              </c:numCache>
            </c:numRef>
          </c:val>
          <c:extLst>
            <c:ext xmlns:c16="http://schemas.microsoft.com/office/drawing/2014/chart" uri="{C3380CC4-5D6E-409C-BE32-E72D297353CC}">
              <c16:uniqueId val="{00000000-5729-4852-B63E-256BEC8677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12</c:v>
                </c:pt>
                <c:pt idx="8">
                  <c:v>9</c:v>
                </c:pt>
                <c:pt idx="11">
                  <c:v>5</c:v>
                </c:pt>
                <c:pt idx="14">
                  <c:v>1</c:v>
                </c:pt>
              </c:numCache>
            </c:numRef>
          </c:val>
          <c:extLst>
            <c:ext xmlns:c16="http://schemas.microsoft.com/office/drawing/2014/chart" uri="{C3380CC4-5D6E-409C-BE32-E72D297353CC}">
              <c16:uniqueId val="{00000001-5729-4852-B63E-256BEC8677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5727</c:v>
                </c:pt>
                <c:pt idx="5">
                  <c:v>5754</c:v>
                </c:pt>
                <c:pt idx="8">
                  <c:v>6315</c:v>
                </c:pt>
                <c:pt idx="11">
                  <c:v>6209</c:v>
                </c:pt>
                <c:pt idx="14">
                  <c:v>6591</c:v>
                </c:pt>
              </c:numCache>
            </c:numRef>
          </c:val>
          <c:extLst>
            <c:ext xmlns:c16="http://schemas.microsoft.com/office/drawing/2014/chart" uri="{C3380CC4-5D6E-409C-BE32-E72D297353CC}">
              <c16:uniqueId val="{00000002-5729-4852-B63E-256BEC8677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29-4852-B63E-256BEC8677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29-4852-B63E-256BEC8677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5-5729-4852-B63E-256BEC8677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1008</c:v>
                </c:pt>
                <c:pt idx="3">
                  <c:v>1016</c:v>
                </c:pt>
                <c:pt idx="6">
                  <c:v>826</c:v>
                </c:pt>
                <c:pt idx="9">
                  <c:v>732</c:v>
                </c:pt>
                <c:pt idx="12">
                  <c:v>657</c:v>
                </c:pt>
              </c:numCache>
            </c:numRef>
          </c:val>
          <c:extLst>
            <c:ext xmlns:c16="http://schemas.microsoft.com/office/drawing/2014/chart" uri="{C3380CC4-5D6E-409C-BE32-E72D297353CC}">
              <c16:uniqueId val="{00000006-5729-4852-B63E-256BEC8677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c:v>
                </c:pt>
                <c:pt idx="3">
                  <c:v>13</c:v>
                </c:pt>
                <c:pt idx="6">
                  <c:v>8</c:v>
                </c:pt>
                <c:pt idx="9">
                  <c:v>3</c:v>
                </c:pt>
                <c:pt idx="12">
                  <c:v>1</c:v>
                </c:pt>
              </c:numCache>
            </c:numRef>
          </c:val>
          <c:extLst>
            <c:ext xmlns:c16="http://schemas.microsoft.com/office/drawing/2014/chart" uri="{C3380CC4-5D6E-409C-BE32-E72D297353CC}">
              <c16:uniqueId val="{00000007-5729-4852-B63E-256BEC8677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1039</c:v>
                </c:pt>
                <c:pt idx="3">
                  <c:v>926</c:v>
                </c:pt>
                <c:pt idx="6">
                  <c:v>865</c:v>
                </c:pt>
                <c:pt idx="9">
                  <c:v>871</c:v>
                </c:pt>
                <c:pt idx="12">
                  <c:v>805</c:v>
                </c:pt>
              </c:numCache>
            </c:numRef>
          </c:val>
          <c:extLst>
            <c:ext xmlns:c16="http://schemas.microsoft.com/office/drawing/2014/chart" uri="{C3380CC4-5D6E-409C-BE32-E72D297353CC}">
              <c16:uniqueId val="{00000008-5729-4852-B63E-256BEC8677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c:v>
                </c:pt>
                <c:pt idx="3">
                  <c:v>35</c:v>
                </c:pt>
                <c:pt idx="6">
                  <c:v>25</c:v>
                </c:pt>
                <c:pt idx="9">
                  <c:v>17</c:v>
                </c:pt>
                <c:pt idx="12">
                  <c:v>11</c:v>
                </c:pt>
              </c:numCache>
            </c:numRef>
          </c:val>
          <c:extLst>
            <c:ext xmlns:c16="http://schemas.microsoft.com/office/drawing/2014/chart" uri="{C3380CC4-5D6E-409C-BE32-E72D297353CC}">
              <c16:uniqueId val="{00000009-5729-4852-B63E-256BEC8677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8341</c:v>
                </c:pt>
                <c:pt idx="3">
                  <c:v>8006</c:v>
                </c:pt>
                <c:pt idx="6">
                  <c:v>7500</c:v>
                </c:pt>
                <c:pt idx="9">
                  <c:v>6890</c:v>
                </c:pt>
                <c:pt idx="12">
                  <c:v>6381</c:v>
                </c:pt>
              </c:numCache>
            </c:numRef>
          </c:val>
          <c:extLst>
            <c:ext xmlns:c16="http://schemas.microsoft.com/office/drawing/2014/chart" uri="{C3380CC4-5D6E-409C-BE32-E72D297353CC}">
              <c16:uniqueId val="{0000000A-5729-4852-B63E-256BEC8677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29-4852-B63E-256BEC8677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3022</c:v>
                </c:pt>
                <c:pt idx="1">
                  <c:v>2822</c:v>
                </c:pt>
                <c:pt idx="2">
                  <c:v>3022</c:v>
                </c:pt>
              </c:numCache>
            </c:numRef>
          </c:val>
          <c:extLst>
            <c:ext xmlns:c16="http://schemas.microsoft.com/office/drawing/2014/chart" uri="{C3380CC4-5D6E-409C-BE32-E72D297353CC}">
              <c16:uniqueId val="{00000000-27B7-4A85-A40C-D781E85019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362</c:v>
                </c:pt>
                <c:pt idx="1">
                  <c:v>362</c:v>
                </c:pt>
                <c:pt idx="2">
                  <c:v>381</c:v>
                </c:pt>
              </c:numCache>
            </c:numRef>
          </c:val>
          <c:extLst>
            <c:ext xmlns:c16="http://schemas.microsoft.com/office/drawing/2014/chart" uri="{C3380CC4-5D6E-409C-BE32-E72D297353CC}">
              <c16:uniqueId val="{00000001-27B7-4A85-A40C-D781E85019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4088</c:v>
                </c:pt>
                <c:pt idx="1">
                  <c:v>4146</c:v>
                </c:pt>
                <c:pt idx="2">
                  <c:v>4276</c:v>
                </c:pt>
              </c:numCache>
            </c:numRef>
          </c:val>
          <c:extLst>
            <c:ext xmlns:c16="http://schemas.microsoft.com/office/drawing/2014/chart" uri="{C3380CC4-5D6E-409C-BE32-E72D297353CC}">
              <c16:uniqueId val="{00000002-27B7-4A85-A40C-D781E85019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{64640A5C-8840-4A8C-9D54-D5CB91BE2148}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DAC-4034-A866-197020F9C6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{175D2A28-7E7D-4754-B8FE-A1D76FE68A21}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AC-4034-A866-197020F9C6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{22896283-A603-4DFC-84D7-ACE03E7579F4}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AC-4034-A866-197020F9C6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{3B1721EB-6CC1-4F66-B67A-EEE26CC615D7}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AC-4034-A866-197020F9C6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{13FFB80C-1DDB-491E-9DFE-E85995B155A4}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AC-4034-A866-197020F9C6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{32C81765-2A2B-46F7-BD40-B535C6C1FAAC}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DAC-4034-A866-197020F9C6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{C7BF7747-9542-426E-A7D6-00B9737EE648}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DAC-4034-A866-197020F9C6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{2A013EF8-EDEF-47E0-8FE1-7CA701670BCA}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DAC-4034-A866-197020F9C6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{46B5214B-3971-4F22-8283-5F70AE99AB6E}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DAC-4034-A866-197020F9C6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30.5</c:v>
                </c:pt>
                <c:pt idx="8">
                  <c:v>32.1</c:v>
                </c:pt>
                <c:pt idx="16">
                  <c:v>33.9</c:v>
                </c:pt>
                <c:pt idx="24">
                  <c:v>35.6</c:v>
                </c:pt>
                <c:pt idx="32">
                  <c:v>71.7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DAC-4034-A866-197020F9C6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{3357A59E-6341-4215-8A4A-5D040BB01940}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DAC-4034-A866-197020F9C6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{C4FE5EFC-007D-4219-AC14-8D775DB87CED}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AC-4034-A866-197020F9C6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{D0E4CF60-8E72-4C01-8466-E7E361526551}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AC-4034-A866-197020F9C6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{A3D05C5F-3360-4EED-80C1-80B85DED1D43}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AC-4034-A866-197020F9C6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{A53709B7-75D2-46F8-B96A-0BD2B4B87E81}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AC-4034-A866-197020F9C6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{DCB313D1-4776-4E8A-9C5E-E5E0ACC20781}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DAC-4034-A866-197020F9C6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{AC687FA2-791C-4D20-9C5D-61B1E7B06D94}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DAC-4034-A866-197020F9C6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{98888651-4183-4677-9744-A39A92CE384A}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DAC-4034-A866-197020F9C6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{788ADCAB-2FC6-49F3-BDB8-FD8EB67E012E}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DAC-4034-A866-197020F9C6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DAC-4034-A866-197020F9C683}"/>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{0B865314-6CEF-4F88-9291-71D53686974D}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EB-41B6-BB1D-796A366E09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{54AEBEFD-76BA-45E0-9625-7713A55C988D}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EB-41B6-BB1D-796A366E09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{43CBE62F-66D6-4F8B-890E-918EA285E559}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EB-41B6-BB1D-796A366E09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{8592F2AD-DD9E-42E4-A847-05B8AF1EF99A}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EB-41B6-BB1D-796A366E09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{416119BD-C1BA-42B8-8B14-3D77B5AC870E}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EB-41B6-BB1D-796A366E096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{E63959CF-BF87-4704-A582-87F5FD77E465}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EB-41B6-BB1D-796A366E096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{A8426FC7-D3B5-4EE9-988C-06F84C7D248D}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EB-41B6-BB1D-796A366E096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{6763A445-DC5B-4017-A516-02AF973A6017}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EB-41B6-BB1D-796A366E096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{0F27FED7-9811-4BC2-A684-0B76EC8AE40E}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EB-41B6-BB1D-796A366E09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7.2</c:v>
                </c:pt>
                <c:pt idx="16">
                  <c:v>7</c:v>
                </c:pt>
                <c:pt idx="24">
                  <c:v>7.4</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EB-41B6-BB1D-796A366E09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{2DF19EFA-415C-4CC4-9E22-A436C2C5CE18}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EB-41B6-BB1D-796A366E09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{2B03980C-894A-4721-AD14-45F75B02E8EA}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EB-41B6-BB1D-796A366E09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{FD912881-BC79-43E8-97E1-9D2BD30A7151}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EB-41B6-BB1D-796A366E09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{F6C2A31D-6592-465B-B16F-E10FB149FA6A}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EB-41B6-BB1D-796A366E09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{04D63B97-01D7-4524-BDFC-9E217EA0D400}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EB-41B6-BB1D-796A366E09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{D0584CF5-2A34-4C1A-A9DA-7EE57EFFF118}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EB-41B6-BB1D-796A366E0961}"/>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{EF3C7D4B-387C-4845-9773-90DB6F4F350D}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EB-41B6-BB1D-796A366E0961}"/>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{7B365972-A63F-42F3-A736-EBE973DE48AE}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EB-41B6-BB1D-796A366E09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{0FDC802E-E624-4E8E-A831-CA789D862314}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EB-41B6-BB1D-796A366E09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3EB-41B6-BB1D-796A366E0961}"/>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元利償還金については、公債費負担適正化計画に基づき新規発行債を抑制してきたことから減少してきた。</a:t>
          </a:r>
        </a:p>
        <a:p>
          <a:r>
            <a:rPr kumimoji="1" lang="ja-JP" altLang="en-US" sz="1400">
              <a:latin typeface="ＭＳ ゴシック" pitchFamily="49" charset="-128"/>
              <a:ea typeface="ＭＳ ゴシック" pitchFamily="49" charset="-128"/>
            </a:rPr>
            <a:t>　算入公債費等については、交付税率の高い過疎債、辺地債、合併特例債を優先的に借り入れることにしている。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地方債残高は、公債費負担適正化計画に基づく新規発行債の抑制によりここ数年減少傾向となっている。また、充当可能基金については、令和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年度に財政調整基金、減債基金及び公共施設等整備基金を積み立てたことにより増加した。</a:t>
          </a:r>
        </a:p>
        <a:p>
          <a:r>
            <a:rPr kumimoji="1" lang="ja-JP" altLang="en-US" sz="1400">
              <a:latin typeface="ＭＳ ゴシック" pitchFamily="49" charset="-128"/>
              <a:ea typeface="ＭＳ ゴシック" pitchFamily="49" charset="-128"/>
            </a:rPr>
            <a:t>　今後も、公債費負担適正化計画に基づき適正な起債の発行に努める。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今後大幅な歳入増となる見込みはないため、歳出面を全般的に見直さなければ慢性的な財源不足に陥る可能性がある。特に、経常的経費については早急に見直しを図る必要がある。今後は、第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基づき、事業の見直しを徹底するとともに、政策的経費についても必要性を十分に検討して堅実な予算執行を行い、特定目的基金（特に公共施設等整備基金）を中心に可能な限り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また、「ふるさと応援基金」については、今後も基金原資の増収により積立ができる見込みであるため、計画的な基金運用に努める。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合併市町村振興基金：まちづくり推進、イベント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産業等振興基金　　：商工業振興、農林水産業振興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：高齢化対策、障がい者施策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：ふるさと応援寄附金を積み立て、該当事業（ふるさとづくり事業、まちづくり事業など）に活用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合併市町村振興基金：地域イベント及び誘客イベント事業の財源として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公共施設等整備基金：公共施設等の老朽化や建替え、整備等に備えるため、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：ふるさと応援寄附金を財源として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百万円基金を積み立てた一方で、子育て支援事業や救急体制運営事業等の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その他は、利子分以外の積立ては行っていない。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合併市町村振興基金：地域イベント及び誘客イベント事業等の財源として取り崩す予定。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：今後実施される事業内容に応じ、各基金の目的等に照らして適切に運用、取崩を行っていく。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号災害にかかる災害復旧事業費に充てるために令和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特定目的基金を中心に積立てていく方針であるため、財政調整基金について優先的に積立を行っていくことは考えていない。しかし、一定額を確保しておくことは予算編成上、また災害など不足の事態への供えとして不可欠なため、極力取崩し・繰入れを執行しないで済むよう財政運営の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年度補正予算に伴う臨時財政対策債償還基金費によるものとして、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百万円の積立を行っているが、それ以外の年度は、利子分以外の積立は行っていない。地方債残高が順調に減少してるため、積極的に積立を行っていない状況ではある。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E8245C-CC97-470E-8FFC-EE682C735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91AE9B-DE4F-4887-A06D-D03972CE5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FE18725-137D-4062-9B34-A7EC4AC9F7D0}"/>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97642B5-4ED9-4E31-8005-35AE3CE7C05A}"/>
            </a:ext>
          </a:extLst>
        </xdr:cNvPr>
        <xdr:cNvSpPr/>
      </xdr:nvSpPr>
      <xdr:spPr>
        <a:xfrm>
          <a:off x="131254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064999B-9D9D-43AA-A0A6-933D1AAC88D0}"/>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663EEC6-08CE-477B-AF1F-FAC439F64E92}"/>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49101EF-459D-4572-ACB6-D6BFC6D07589}"/>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039BC6-9082-47CD-8DBD-87BC5DF06FF0}"/>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F6ABFBE-10C2-4413-A5A0-0B4B85C60F47}"/>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9D6D96D-2908-491C-A901-5F597C9B4325}"/>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4A3999-429E-41B4-A041-FDA216228685}"/>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80410BE-3239-454B-A51E-E216C3B241BF}"/>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39C3140-A3D4-4DB5-BEC0-12B8444447CE}"/>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9A3795A-089B-4D4C-9EFB-64C90C8EEEBF}"/>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D940C85-C287-4E46-9F2A-8D697BEFD4F4}"/>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4716F4A-6563-41FA-88BD-690D9E2D2EC0}"/>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041396C-F9B0-4154-BFEE-63A1862C68E1}"/>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F2DEAE0-F6B0-4957-B32D-B55B84CA19A0}"/>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4354092-1176-4751-993B-68113FB06F15}"/>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3D444B8-5789-4B0D-9A28-FAF71C053C2F}"/>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80421A9-FC9A-4C7A-94AF-96D43A6440C9}"/>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BD2DA0E-FBE5-4344-8506-E58D927089DE}"/>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F0DF433-522C-4998-9357-86E2FC1D971E}"/>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AC06FCB-F0FB-4254-AC3F-3F329DB177D6}"/>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3D60C15-D0DA-4291-AAE4-4342606EC4BD}"/>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EAC08B6-7153-41DD-840A-0A641B8E6755}"/>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0D87E35-C66A-4046-836C-060AC2B45B28}"/>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B5A35BA-EE6F-457A-B328-3513CCEC91F8}"/>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B04B154-D12F-4575-B188-7060E6808A7D}"/>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3CEABC1-B77C-44ED-BEA5-A7BFAC2AE3D3}"/>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E3F8869-96C5-4AFF-B7C5-CAC7688D4B14}"/>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6DB0516-74EA-4B42-8EDF-BC3254475C52}"/>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35EA84B-D746-46BA-83CA-3F35EDA5029F}"/>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260EFEE-4D03-4DC9-8CFC-A33BFAD5F0A1}"/>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B36012A-D5E4-498E-9ADF-64936D753B6B}"/>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51E7448-5FBE-4473-87B7-244AFFE67E16}"/>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9026DDA-1D31-49D5-A2CF-CB86FFD8945E}"/>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40006D9-9A73-4680-AD2E-9C31EFDBEBE4}"/>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95E4506-7868-433B-A9D5-173D5FFAA4DD}"/>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975B2D0-5875-4B78-93F5-3B66442116F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6222909-C75D-46C9-9F49-4FBF7D4CCA3E}"/>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4046629-383A-4B2B-ABFF-DE8CBD44851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ACD0C4C-4D4C-48E2-B5B0-17FF32FDA76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35EBADC-0D51-4ED5-917B-4A173AA2FF9A}"/>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2EE51DD-5481-4BFB-96E7-3852123B648E}"/>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2343E1F-856B-4070-BD99-1ACEAF73B1EF}"/>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0792C8E-8763-4CFC-AB22-2B89AA32B748}"/>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520BBA-2539-4A83-8F4D-A18596E469BC}"/>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51EC219-6239-472E-A2C7-FEB59BF7C76F}"/>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EDAF8C0-BEAE-41DC-B91C-A52BAFEDC341}"/>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780C189-E19E-4261-A8F0-DC37D5534CAC}"/>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507CE0E-16CE-4A51-AE96-DF62150A0DC9}"/>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5D922A3-3930-421A-AFCE-108324AAE950}"/>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9CB54CC-E41F-41B6-A369-0DEE64D85214}"/>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ED79BEF-9612-4FDE-83DD-6AC67D211E42}"/>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78B17B9-A16B-4B3D-A215-571F9B769E9E}"/>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F8F1086-BA32-4AC7-B3CB-A4D4EF3E8165}"/>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町の主要産業である農林業の振興に資するため、農道及び林道の新設改良等をはじめとする整備に取り組んできた。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その中で令和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年度については、道路・橋梁台帳情報の精緻化（供用開始年月日の修正等）により減価償却率が大幅に上昇した。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1F232FB-1904-4983-9AD3-47DAF7189A79}"/>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8344517-D7B3-429C-BA2B-C1263D189868}"/>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7799344-F7B4-419A-BD01-5291643526BF}"/>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1C6D081-5444-4AB6-87C8-ADD3F6502249}"/>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84E7646C-81FC-47B0-813F-13B909E3DC09}"/>
            </a:ext>
          </a:extLst>
        </xdr:cNvPr>
        <xdr:cNvSpPr txBox="1"/>
      </xdr:nvSpPr>
      <xdr:spPr>
        <a:xfrm>
          <a:off x="731041" y="58830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31A1164-EEB5-4AE0-A858-A8727816BFF3}"/>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AD9B36C-CE81-4C2C-9DAA-FA11B9B08908}"/>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1225D5A-F5CB-4B2F-B2A4-3EEFB801208D}"/>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55ADCED-0BC4-4306-BB6C-B11B0F335034}"/>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C3A736F-0655-498F-8BC7-A133A44AF95A}"/>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076B124-FBDE-4DE0-837C-A2FA8395E77F}"/>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BDA7EBD-E2D9-46A4-B8A4-55F0BE97BFEB}"/>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F913982-5E06-4D37-BFA8-EED882BB543D}"/>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88E7A5C-0159-4057-9041-416AD134A206}"/>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EC1FD44D-FA3C-4DA0-9C06-19386259E798}"/>
            </a:ext>
          </a:extLst>
        </xdr:cNvPr>
        <xdr:cNvSpPr txBox="1"/>
      </xdr:nvSpPr>
      <xdr:spPr>
        <a:xfrm>
          <a:off x="810773" y="408576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122D001-73C4-44BA-9E0B-78AA29D15717}"/>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10583</xdr:rowOff>
    </xdr:from>
    <xdr:to>
      <xdr:col>23</xdr:col>
      <xdr:colOff>85090</xdr:colOff>
      <xdr:row>33</xdr:row>
      <xdr:rowOff>90699</xdr:rowOff>
    </xdr:to>
    <xdr:cxnSp macro="">
      <xdr:nvCxnSpPr>
        <xdr:cNvPr id="75" name="直線コネクタ 74">
          <a:extLst>
            <a:ext uri="{FF2B5EF4-FFF2-40B4-BE49-F238E27FC236}">
              <a16:creationId xmlns:a16="http://schemas.microsoft.com/office/drawing/2014/main" id="{9C7AE873-278D-4B8C-9964-111DF3D6A30D}"/>
            </a:ext>
          </a:extLst>
        </xdr:cNvPr>
        <xdr:cNvCxnSpPr/>
      </xdr:nvCxnSpPr>
      <xdr:spPr>
        <a:xfrm flipV="1">
          <a:off x="4295775" y="4813088"/>
          <a:ext cx="1270" cy="93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94526</xdr:rowOff>
    </xdr:from>
    <xdr:ext cx="405111" cy="259045"/>
    <xdr:sp macro="" textlink="">
      <xdr:nvSpPr>
        <xdr:cNvPr id="76" name="有形固定資産減価償却率最小値テキスト">
          <a:extLst>
            <a:ext uri="{FF2B5EF4-FFF2-40B4-BE49-F238E27FC236}">
              <a16:creationId xmlns:a16="http://schemas.microsoft.com/office/drawing/2014/main" id="{79BA031F-A62D-43CE-8591-F1C65D05C77E}"/>
            </a:ext>
          </a:extLst>
        </xdr:cNvPr>
        <xdr:cNvSpPr txBox="1"/>
      </xdr:nvSpPr>
      <xdr:spPr>
        <a:xfrm>
          <a:off x="4342765" y="5756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90699</xdr:rowOff>
    </xdr:from>
    <xdr:to>
      <xdr:col>23</xdr:col>
      <xdr:colOff>174625</xdr:colOff>
      <xdr:row>33</xdr:row>
      <xdr:rowOff>90699</xdr:rowOff>
    </xdr:to>
    <xdr:cxnSp macro="">
      <xdr:nvCxnSpPr>
        <xdr:cNvPr id="77" name="直線コネクタ 76">
          <a:extLst>
            <a:ext uri="{FF2B5EF4-FFF2-40B4-BE49-F238E27FC236}">
              <a16:creationId xmlns:a16="http://schemas.microsoft.com/office/drawing/2014/main" id="{0B101DF5-456E-4379-9275-6808E738E0A0}"/>
            </a:ext>
          </a:extLst>
        </xdr:cNvPr>
        <xdr:cNvCxnSpPr/>
      </xdr:nvCxnSpPr>
      <xdr:spPr>
        <a:xfrm>
          <a:off x="4206875" y="575235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128710</xdr:rowOff>
    </xdr:from>
    <xdr:ext cx="405111" cy="259045"/>
    <xdr:sp macro="" textlink="">
      <xdr:nvSpPr>
        <xdr:cNvPr id="78" name="有形固定資産減価償却率最大値テキスト">
          <a:extLst>
            <a:ext uri="{FF2B5EF4-FFF2-40B4-BE49-F238E27FC236}">
              <a16:creationId xmlns:a16="http://schemas.microsoft.com/office/drawing/2014/main" id="{2BB978B6-3C05-4CFD-BD83-2F5E33F17FA9}"/>
            </a:ext>
          </a:extLst>
        </xdr:cNvPr>
        <xdr:cNvSpPr txBox="1"/>
      </xdr:nvSpPr>
      <xdr:spPr>
        <a:xfrm>
          <a:off x="4342765" y="459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10583</xdr:rowOff>
    </xdr:from>
    <xdr:to>
      <xdr:col>23</xdr:col>
      <xdr:colOff>174625</xdr:colOff>
      <xdr:row>28</xdr:row>
      <xdr:rowOff>10583</xdr:rowOff>
    </xdr:to>
    <xdr:cxnSp macro="">
      <xdr:nvCxnSpPr>
        <xdr:cNvPr id="79" name="直線コネクタ 78">
          <a:extLst>
            <a:ext uri="{FF2B5EF4-FFF2-40B4-BE49-F238E27FC236}">
              <a16:creationId xmlns:a16="http://schemas.microsoft.com/office/drawing/2014/main" id="{F3E78D9A-C000-4DD0-A327-7863BD0DF7AB}"/>
            </a:ext>
          </a:extLst>
        </xdr:cNvPr>
        <xdr:cNvCxnSpPr/>
      </xdr:nvCxnSpPr>
      <xdr:spPr>
        <a:xfrm>
          <a:off x="4206875" y="4813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24253</xdr:rowOff>
    </xdr:from>
    <xdr:ext cx="405111" cy="259045"/>
    <xdr:sp macro="" textlink="">
      <xdr:nvSpPr>
        <xdr:cNvPr id="80" name="有形固定資産減価償却率平均値テキスト">
          <a:extLst>
            <a:ext uri="{FF2B5EF4-FFF2-40B4-BE49-F238E27FC236}">
              <a16:creationId xmlns:a16="http://schemas.microsoft.com/office/drawing/2014/main" id="{BC0D923C-9A27-4557-9D34-1EEAC2DCFC0C}"/>
            </a:ext>
          </a:extLst>
        </xdr:cNvPr>
        <xdr:cNvSpPr txBox="1"/>
      </xdr:nvSpPr>
      <xdr:spPr>
        <a:xfrm>
          <a:off x="4342765" y="5163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1376</xdr:rowOff>
    </xdr:from>
    <xdr:to>
      <xdr:col>23</xdr:col>
      <xdr:colOff>136525</xdr:colOff>
      <xdr:row>31</xdr:row>
      <xdr:rowOff>102976</xdr:rowOff>
    </xdr:to>
    <xdr:sp macro="" textlink="">
      <xdr:nvSpPr>
        <xdr:cNvPr id="81" name="フローチャート: 判断 80">
          <a:extLst>
            <a:ext uri="{FF2B5EF4-FFF2-40B4-BE49-F238E27FC236}">
              <a16:creationId xmlns:a16="http://schemas.microsoft.com/office/drawing/2014/main" id="{42C3B424-DD0D-438A-920B-9DDA6A195EC8}"/>
            </a:ext>
          </a:extLst>
        </xdr:cNvPr>
        <xdr:cNvSpPr/>
      </xdr:nvSpPr>
      <xdr:spPr>
        <a:xfrm>
          <a:off x="4244975" y="531632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2" name="フローチャート: 判断 81">
          <a:extLst>
            <a:ext uri="{FF2B5EF4-FFF2-40B4-BE49-F238E27FC236}">
              <a16:creationId xmlns:a16="http://schemas.microsoft.com/office/drawing/2014/main" id="{76BD22FF-BE81-4ABD-AD5B-0BC3E1448BD8}"/>
            </a:ext>
          </a:extLst>
        </xdr:cNvPr>
        <xdr:cNvSpPr/>
      </xdr:nvSpPr>
      <xdr:spPr>
        <a:xfrm>
          <a:off x="3611880" y="5278755"/>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a:extLst>
            <a:ext uri="{FF2B5EF4-FFF2-40B4-BE49-F238E27FC236}">
              <a16:creationId xmlns:a16="http://schemas.microsoft.com/office/drawing/2014/main" id="{F76AB7F0-FBF3-44B1-BBE5-EC0CDDAC7FBB}"/>
            </a:ext>
          </a:extLst>
        </xdr:cNvPr>
        <xdr:cNvSpPr/>
      </xdr:nvSpPr>
      <xdr:spPr>
        <a:xfrm>
          <a:off x="2926080" y="524785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46AD5A18-AFB2-407F-A952-87A8857FD485}"/>
            </a:ext>
          </a:extLst>
        </xdr:cNvPr>
        <xdr:cNvSpPr/>
      </xdr:nvSpPr>
      <xdr:spPr>
        <a:xfrm>
          <a:off x="2240280" y="52300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C3C0C333-2B27-4D3D-9228-DB5F2DBCD092}"/>
            </a:ext>
          </a:extLst>
        </xdr:cNvPr>
        <xdr:cNvSpPr/>
      </xdr:nvSpPr>
      <xdr:spPr>
        <a:xfrm>
          <a:off x="1554480" y="5235152"/>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8849611-70AF-445D-B859-1CB0A12F9110}"/>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4725FDA-A068-4328-9DE8-A5224095B008}"/>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E51EA52-8F29-425D-8DB3-C24D774FB00B}"/>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BA4C4D9-ED80-47B7-ABF8-38C7079B6EEC}"/>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18C4D63-1513-4A1C-8445-3698E3A5BE28}"/>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105728</xdr:rowOff>
    </xdr:from>
    <xdr:to>
      <xdr:col>23</xdr:col>
      <xdr:colOff>136525</xdr:colOff>
      <xdr:row>32</xdr:row>
      <xdr:rowOff>35878</xdr:rowOff>
    </xdr:to>
    <xdr:sp macro="" textlink="">
      <xdr:nvSpPr>
        <xdr:cNvPr id="91" name="楕円 90">
          <a:extLst>
            <a:ext uri="{FF2B5EF4-FFF2-40B4-BE49-F238E27FC236}">
              <a16:creationId xmlns:a16="http://schemas.microsoft.com/office/drawing/2014/main" id="{3792127A-4BCE-4F2E-AD09-8AF622AA32E0}"/>
            </a:ext>
          </a:extLst>
        </xdr:cNvPr>
        <xdr:cNvSpPr/>
      </xdr:nvSpPr>
      <xdr:spPr>
        <a:xfrm>
          <a:off x="4244975" y="541877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84155</xdr:rowOff>
    </xdr:from>
    <xdr:ext cx="405111" cy="259045"/>
    <xdr:sp macro="" textlink="">
      <xdr:nvSpPr>
        <xdr:cNvPr id="92" name="有形固定資産減価償却率該当値テキスト">
          <a:extLst>
            <a:ext uri="{FF2B5EF4-FFF2-40B4-BE49-F238E27FC236}">
              <a16:creationId xmlns:a16="http://schemas.microsoft.com/office/drawing/2014/main" id="{F1342704-1D37-498F-888C-980271D0B095}"/>
            </a:ext>
          </a:extLst>
        </xdr:cNvPr>
        <xdr:cNvSpPr txBox="1"/>
      </xdr:nvSpPr>
      <xdr:spPr>
        <a:xfrm>
          <a:off x="4342765" y="540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142028</xdr:rowOff>
    </xdr:from>
    <xdr:to>
      <xdr:col>19</xdr:col>
      <xdr:colOff>187325</xdr:colOff>
      <xdr:row>28</xdr:row>
      <xdr:rowOff>72178</xdr:rowOff>
    </xdr:to>
    <xdr:sp macro="" textlink="">
      <xdr:nvSpPr>
        <xdr:cNvPr id="93" name="楕円 92">
          <a:extLst>
            <a:ext uri="{FF2B5EF4-FFF2-40B4-BE49-F238E27FC236}">
              <a16:creationId xmlns:a16="http://schemas.microsoft.com/office/drawing/2014/main" id="{8805F753-8A65-44CF-8E3A-84B112BA8360}"/>
            </a:ext>
          </a:extLst>
        </xdr:cNvPr>
        <xdr:cNvSpPr/>
      </xdr:nvSpPr>
      <xdr:spPr>
        <a:xfrm>
          <a:off x="3611880" y="4769273"/>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21378</xdr:rowOff>
    </xdr:from>
    <xdr:to>
      <xdr:col>23</xdr:col>
      <xdr:colOff>85725</xdr:colOff>
      <xdr:row>31</xdr:row>
      <xdr:rowOff>156528</xdr:rowOff>
    </xdr:to>
    <xdr:cxnSp macro="">
      <xdr:nvCxnSpPr>
        <xdr:cNvPr id="94" name="直線コネクタ 93">
          <a:extLst>
            <a:ext uri="{FF2B5EF4-FFF2-40B4-BE49-F238E27FC236}">
              <a16:creationId xmlns:a16="http://schemas.microsoft.com/office/drawing/2014/main" id="{4F45064E-23F5-41B4-B96A-D5F8677DE0C9}"/>
            </a:ext>
          </a:extLst>
        </xdr:cNvPr>
        <xdr:cNvCxnSpPr/>
      </xdr:nvCxnSpPr>
      <xdr:spPr>
        <a:xfrm>
          <a:off x="3656965" y="4818168"/>
          <a:ext cx="640715" cy="6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111442</xdr:rowOff>
    </xdr:from>
    <xdr:to>
      <xdr:col>15</xdr:col>
      <xdr:colOff>187325</xdr:colOff>
      <xdr:row>28</xdr:row>
      <xdr:rowOff>41592</xdr:rowOff>
    </xdr:to>
    <xdr:sp macro="" textlink="">
      <xdr:nvSpPr>
        <xdr:cNvPr id="95" name="楕円 94">
          <a:extLst>
            <a:ext uri="{FF2B5EF4-FFF2-40B4-BE49-F238E27FC236}">
              <a16:creationId xmlns:a16="http://schemas.microsoft.com/office/drawing/2014/main" id="{85196D07-7DCA-4E0D-A441-AAF7228D4729}"/>
            </a:ext>
          </a:extLst>
        </xdr:cNvPr>
        <xdr:cNvSpPr/>
      </xdr:nvSpPr>
      <xdr:spPr>
        <a:xfrm>
          <a:off x="2926080" y="474059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162242</xdr:rowOff>
    </xdr:from>
    <xdr:to>
      <xdr:col>19</xdr:col>
      <xdr:colOff>136525</xdr:colOff>
      <xdr:row>28</xdr:row>
      <xdr:rowOff>21378</xdr:rowOff>
    </xdr:to>
    <xdr:cxnSp macro="">
      <xdr:nvCxnSpPr>
        <xdr:cNvPr id="96" name="直線コネクタ 95">
          <a:extLst>
            <a:ext uri="{FF2B5EF4-FFF2-40B4-BE49-F238E27FC236}">
              <a16:creationId xmlns:a16="http://schemas.microsoft.com/office/drawing/2014/main" id="{A395D00D-8A31-4053-BE00-DEB66C3ED47F}"/>
            </a:ext>
          </a:extLst>
        </xdr:cNvPr>
        <xdr:cNvCxnSpPr/>
      </xdr:nvCxnSpPr>
      <xdr:spPr>
        <a:xfrm>
          <a:off x="2971165" y="4793297"/>
          <a:ext cx="6858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79058</xdr:rowOff>
    </xdr:from>
    <xdr:to>
      <xdr:col>11</xdr:col>
      <xdr:colOff>187325</xdr:colOff>
      <xdr:row>28</xdr:row>
      <xdr:rowOff>9208</xdr:rowOff>
    </xdr:to>
    <xdr:sp macro="" textlink="">
      <xdr:nvSpPr>
        <xdr:cNvPr id="97" name="楕円 96">
          <a:extLst>
            <a:ext uri="{FF2B5EF4-FFF2-40B4-BE49-F238E27FC236}">
              <a16:creationId xmlns:a16="http://schemas.microsoft.com/office/drawing/2014/main" id="{B6F05CB6-C750-4E9C-8ECE-D4A2C9974475}"/>
            </a:ext>
          </a:extLst>
        </xdr:cNvPr>
        <xdr:cNvSpPr/>
      </xdr:nvSpPr>
      <xdr:spPr>
        <a:xfrm>
          <a:off x="2240280" y="470820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129858</xdr:rowOff>
    </xdr:from>
    <xdr:to>
      <xdr:col>15</xdr:col>
      <xdr:colOff>136525</xdr:colOff>
      <xdr:row>27</xdr:row>
      <xdr:rowOff>162242</xdr:rowOff>
    </xdr:to>
    <xdr:cxnSp macro="">
      <xdr:nvCxnSpPr>
        <xdr:cNvPr id="98" name="直線コネクタ 97">
          <a:extLst>
            <a:ext uri="{FF2B5EF4-FFF2-40B4-BE49-F238E27FC236}">
              <a16:creationId xmlns:a16="http://schemas.microsoft.com/office/drawing/2014/main" id="{070CF1B7-B3F0-4B51-8916-80A8134E98D0}"/>
            </a:ext>
          </a:extLst>
        </xdr:cNvPr>
        <xdr:cNvCxnSpPr/>
      </xdr:nvCxnSpPr>
      <xdr:spPr>
        <a:xfrm>
          <a:off x="2285365" y="4762818"/>
          <a:ext cx="6858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50271</xdr:rowOff>
    </xdr:from>
    <xdr:to>
      <xdr:col>7</xdr:col>
      <xdr:colOff>187325</xdr:colOff>
      <xdr:row>27</xdr:row>
      <xdr:rowOff>151871</xdr:rowOff>
    </xdr:to>
    <xdr:sp macro="" textlink="">
      <xdr:nvSpPr>
        <xdr:cNvPr id="99" name="楕円 98">
          <a:extLst>
            <a:ext uri="{FF2B5EF4-FFF2-40B4-BE49-F238E27FC236}">
              <a16:creationId xmlns:a16="http://schemas.microsoft.com/office/drawing/2014/main" id="{EAF16940-2A95-401D-8423-B0F10537493E}"/>
            </a:ext>
          </a:extLst>
        </xdr:cNvPr>
        <xdr:cNvSpPr/>
      </xdr:nvSpPr>
      <xdr:spPr>
        <a:xfrm>
          <a:off x="1554480" y="4683231"/>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101071</xdr:rowOff>
    </xdr:from>
    <xdr:to>
      <xdr:col>11</xdr:col>
      <xdr:colOff>136525</xdr:colOff>
      <xdr:row>27</xdr:row>
      <xdr:rowOff>129858</xdr:rowOff>
    </xdr:to>
    <xdr:cxnSp macro="">
      <xdr:nvCxnSpPr>
        <xdr:cNvPr id="100" name="直線コネクタ 99">
          <a:extLst>
            <a:ext uri="{FF2B5EF4-FFF2-40B4-BE49-F238E27FC236}">
              <a16:creationId xmlns:a16="http://schemas.microsoft.com/office/drawing/2014/main" id="{A7EDA3D3-AA5A-4118-ACA1-90FFC39CAE0C}"/>
            </a:ext>
          </a:extLst>
        </xdr:cNvPr>
        <xdr:cNvCxnSpPr/>
      </xdr:nvCxnSpPr>
      <xdr:spPr>
        <a:xfrm>
          <a:off x="1599565" y="4726411"/>
          <a:ext cx="6858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101" name="n_1aveValue有形固定資産減価償却率">
          <a:extLst>
            <a:ext uri="{FF2B5EF4-FFF2-40B4-BE49-F238E27FC236}">
              <a16:creationId xmlns:a16="http://schemas.microsoft.com/office/drawing/2014/main" id="{B1579C0F-8A20-4F4B-9141-4A8F9F75DBE3}"/>
            </a:ext>
          </a:extLst>
        </xdr:cNvPr>
        <xdr:cNvSpPr txBox="1"/>
      </xdr:nvSpPr>
      <xdr:spPr>
        <a:xfrm>
          <a:off x="346456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a:extLst>
            <a:ext uri="{FF2B5EF4-FFF2-40B4-BE49-F238E27FC236}">
              <a16:creationId xmlns:a16="http://schemas.microsoft.com/office/drawing/2014/main" id="{F5B39235-1C13-46BA-A4EF-CED4AFF2E08E}"/>
            </a:ext>
          </a:extLst>
        </xdr:cNvPr>
        <xdr:cNvSpPr txBox="1"/>
      </xdr:nvSpPr>
      <xdr:spPr>
        <a:xfrm>
          <a:off x="2793374" y="534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AF17FE60-649E-43C2-A8E1-34EC094BBD63}"/>
            </a:ext>
          </a:extLst>
        </xdr:cNvPr>
        <xdr:cNvSpPr txBox="1"/>
      </xdr:nvSpPr>
      <xdr:spPr>
        <a:xfrm>
          <a:off x="2107574" y="532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76CD488C-C4B1-4293-8242-032F05597190}"/>
            </a:ext>
          </a:extLst>
        </xdr:cNvPr>
        <xdr:cNvSpPr txBox="1"/>
      </xdr:nvSpPr>
      <xdr:spPr>
        <a:xfrm>
          <a:off x="1421774" y="53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88705</xdr:rowOff>
    </xdr:from>
    <xdr:ext cx="405111" cy="259045"/>
    <xdr:sp macro="" textlink="">
      <xdr:nvSpPr>
        <xdr:cNvPr id="105" name="n_1mainValue有形固定資産減価償却率">
          <a:extLst>
            <a:ext uri="{FF2B5EF4-FFF2-40B4-BE49-F238E27FC236}">
              <a16:creationId xmlns:a16="http://schemas.microsoft.com/office/drawing/2014/main" id="{4C77A386-D33D-4F4E-9AA7-907C73403413}"/>
            </a:ext>
          </a:extLst>
        </xdr:cNvPr>
        <xdr:cNvSpPr txBox="1"/>
      </xdr:nvSpPr>
      <xdr:spPr>
        <a:xfrm>
          <a:off x="3464569" y="4550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58119</xdr:rowOff>
    </xdr:from>
    <xdr:ext cx="405111" cy="259045"/>
    <xdr:sp macro="" textlink="">
      <xdr:nvSpPr>
        <xdr:cNvPr id="106" name="n_2mainValue有形固定資産減価償却率">
          <a:extLst>
            <a:ext uri="{FF2B5EF4-FFF2-40B4-BE49-F238E27FC236}">
              <a16:creationId xmlns:a16="http://schemas.microsoft.com/office/drawing/2014/main" id="{58A2D7FE-892B-4171-A38B-010D9FC15375}"/>
            </a:ext>
          </a:extLst>
        </xdr:cNvPr>
        <xdr:cNvSpPr txBox="1"/>
      </xdr:nvSpPr>
      <xdr:spPr>
        <a:xfrm>
          <a:off x="2793374" y="45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25735</xdr:rowOff>
    </xdr:from>
    <xdr:ext cx="405111" cy="259045"/>
    <xdr:sp macro="" textlink="">
      <xdr:nvSpPr>
        <xdr:cNvPr id="107" name="n_3mainValue有形固定資産減価償却率">
          <a:extLst>
            <a:ext uri="{FF2B5EF4-FFF2-40B4-BE49-F238E27FC236}">
              <a16:creationId xmlns:a16="http://schemas.microsoft.com/office/drawing/2014/main" id="{BFF84384-FDB9-4897-8B31-08ED5BF7E967}"/>
            </a:ext>
          </a:extLst>
        </xdr:cNvPr>
        <xdr:cNvSpPr txBox="1"/>
      </xdr:nvSpPr>
      <xdr:spPr>
        <a:xfrm>
          <a:off x="2107574" y="44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168398</xdr:rowOff>
    </xdr:from>
    <xdr:ext cx="405111" cy="259045"/>
    <xdr:sp macro="" textlink="">
      <xdr:nvSpPr>
        <xdr:cNvPr id="108" name="n_4mainValue有形固定資産減価償却率">
          <a:extLst>
            <a:ext uri="{FF2B5EF4-FFF2-40B4-BE49-F238E27FC236}">
              <a16:creationId xmlns:a16="http://schemas.microsoft.com/office/drawing/2014/main" id="{6E67DFF6-8AFA-4587-AA83-B9085336F655}"/>
            </a:ext>
          </a:extLst>
        </xdr:cNvPr>
        <xdr:cNvSpPr txBox="1"/>
      </xdr:nvSpPr>
      <xdr:spPr>
        <a:xfrm>
          <a:off x="1421774" y="445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EF456FE-EF45-481C-8636-6829F09D73C2}"/>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88530C2-C1B4-4F54-8162-CDDB3FE6E7D2}"/>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5B650912-4C8F-4458-9AF6-BEE6BA31D006}"/>
            </a:ext>
          </a:extLst>
        </xdr:cNvPr>
        <xdr:cNvSpPr/>
      </xdr:nvSpPr>
      <xdr:spPr>
        <a:xfrm>
          <a:off x="12479014" y="3832636"/>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C61CFAC-D4D7-4CB0-A1C5-0252474FFB0B}"/>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97B47B8-D558-438F-B9CF-146A423BA600}"/>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870C1B7-4913-4784-9A46-FBE46324F370}"/>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27FE35D-FD4E-4A77-B190-2E7C3E4597FA}"/>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D0A0F4A-75BB-4B6E-BD7A-94009C1E0CDB}"/>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B0D5004-D141-4E48-8878-D11DA38B8245}"/>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9823480-2E27-42C4-9D07-3189CCFEE977}"/>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6F10883-6439-4545-A566-C28ACA5E8DCD}"/>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A897E3B-A969-4B09-BC5C-7A10B0D238B7}"/>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12E11F0-3F63-4465-9E71-5001C17A879A}"/>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年度は、地方債の現在高や退職手当負担見込額の減により、令和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年度よりも低い値となった。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公債費負担適正化計画に基づき、年間の起債発行上限額を設定して地方債の発行抑制に努めていることが、類似団体と比較して数値が小さい要因と考えている。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28F8D64-BDD7-449E-916F-6E8B9B4EBF7E}"/>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CE3B2C4-C3D1-466E-A57E-7FBC0649E990}"/>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26FAE80-58DE-4DEE-8CA3-FF4097556E59}"/>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FB7F62B-5AD3-41D5-B4BA-2C78BC18FE59}"/>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962E76F7-3DE9-4CE1-9706-06A4D769E40E}"/>
            </a:ext>
          </a:extLst>
        </xdr:cNvPr>
        <xdr:cNvSpPr txBox="1"/>
      </xdr:nvSpPr>
      <xdr:spPr>
        <a:xfrm>
          <a:off x="9756296" y="58830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96BA806-FE48-4E42-985E-83045A1BB3B6}"/>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FAA7291-A4CC-4D4A-922A-1EEFAF878FC9}"/>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F5E508F-499F-4625-B7D1-6DCCD8A02AAF}"/>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A07B312-D8AF-4D85-999C-45309F969BEF}"/>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AB79E89-1F1E-4421-96D1-B387E5C1A04B}"/>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F29139A-2BA9-415D-82BC-9A6A1D630F5A}"/>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A2CF751-E1B7-4978-ACEA-5249FC16409B}"/>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EB83AA8-9856-44FF-BE8C-CF500F70F254}"/>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9C15F4B-4DBF-43F0-A23D-F304223BDDEC}"/>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A7518D9-13F8-4EFB-84BE-AD499FD51161}"/>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7" name="直線コネクタ 136">
          <a:extLst>
            <a:ext uri="{FF2B5EF4-FFF2-40B4-BE49-F238E27FC236}">
              <a16:creationId xmlns:a16="http://schemas.microsoft.com/office/drawing/2014/main" id="{F4254612-15A8-4556-94C0-FD2E0E8E6925}"/>
            </a:ext>
          </a:extLst>
        </xdr:cNvPr>
        <xdr:cNvCxnSpPr/>
      </xdr:nvCxnSpPr>
      <xdr:spPr>
        <a:xfrm flipV="1">
          <a:off x="13313410" y="4543213"/>
          <a:ext cx="1269" cy="131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8" name="債務償還比率最小値テキスト">
          <a:extLst>
            <a:ext uri="{FF2B5EF4-FFF2-40B4-BE49-F238E27FC236}">
              <a16:creationId xmlns:a16="http://schemas.microsoft.com/office/drawing/2014/main" id="{50DC4A59-5DFE-4ABE-8DE1-C142ACED5ABE}"/>
            </a:ext>
          </a:extLst>
        </xdr:cNvPr>
        <xdr:cNvSpPr txBox="1"/>
      </xdr:nvSpPr>
      <xdr:spPr>
        <a:xfrm>
          <a:off x="13369925"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9" name="直線コネクタ 138">
          <a:extLst>
            <a:ext uri="{FF2B5EF4-FFF2-40B4-BE49-F238E27FC236}">
              <a16:creationId xmlns:a16="http://schemas.microsoft.com/office/drawing/2014/main" id="{65248420-DEEC-43B6-8016-A99E9A8DFD6F}"/>
            </a:ext>
          </a:extLst>
        </xdr:cNvPr>
        <xdr:cNvCxnSpPr/>
      </xdr:nvCxnSpPr>
      <xdr:spPr>
        <a:xfrm>
          <a:off x="13251180" y="5859452"/>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7D3CC91F-E561-413A-9A82-F6F4DA34D5C6}"/>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81B749F-445A-4F40-9C69-DA0C5277EE1F}"/>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2" name="債務償還比率平均値テキスト">
          <a:extLst>
            <a:ext uri="{FF2B5EF4-FFF2-40B4-BE49-F238E27FC236}">
              <a16:creationId xmlns:a16="http://schemas.microsoft.com/office/drawing/2014/main" id="{7BC4EC6C-69AC-4274-B766-46F8302578FA}"/>
            </a:ext>
          </a:extLst>
        </xdr:cNvPr>
        <xdr:cNvSpPr txBox="1"/>
      </xdr:nvSpPr>
      <xdr:spPr>
        <a:xfrm>
          <a:off x="13369925"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3" name="フローチャート: 判断 142">
          <a:extLst>
            <a:ext uri="{FF2B5EF4-FFF2-40B4-BE49-F238E27FC236}">
              <a16:creationId xmlns:a16="http://schemas.microsoft.com/office/drawing/2014/main" id="{89E772EC-5D1A-4985-9001-5EBE22DA49C0}"/>
            </a:ext>
          </a:extLst>
        </xdr:cNvPr>
        <xdr:cNvSpPr/>
      </xdr:nvSpPr>
      <xdr:spPr>
        <a:xfrm>
          <a:off x="13289280" y="4861169"/>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4" name="フローチャート: 判断 143">
          <a:extLst>
            <a:ext uri="{FF2B5EF4-FFF2-40B4-BE49-F238E27FC236}">
              <a16:creationId xmlns:a16="http://schemas.microsoft.com/office/drawing/2014/main" id="{D3E9D32D-F894-4444-86AD-6C62152E0C0E}"/>
            </a:ext>
          </a:extLst>
        </xdr:cNvPr>
        <xdr:cNvSpPr/>
      </xdr:nvSpPr>
      <xdr:spPr>
        <a:xfrm>
          <a:off x="12629515" y="4854332"/>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5" name="フローチャート: 判断 144">
          <a:extLst>
            <a:ext uri="{FF2B5EF4-FFF2-40B4-BE49-F238E27FC236}">
              <a16:creationId xmlns:a16="http://schemas.microsoft.com/office/drawing/2014/main" id="{865A672E-973B-44E3-9755-E8DE60253134}"/>
            </a:ext>
          </a:extLst>
        </xdr:cNvPr>
        <xdr:cNvSpPr/>
      </xdr:nvSpPr>
      <xdr:spPr>
        <a:xfrm>
          <a:off x="11943715" y="486984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6" name="フローチャート: 判断 145">
          <a:extLst>
            <a:ext uri="{FF2B5EF4-FFF2-40B4-BE49-F238E27FC236}">
              <a16:creationId xmlns:a16="http://schemas.microsoft.com/office/drawing/2014/main" id="{5132A237-BDDA-4C02-8D24-F88AD089B9BB}"/>
            </a:ext>
          </a:extLst>
        </xdr:cNvPr>
        <xdr:cNvSpPr/>
      </xdr:nvSpPr>
      <xdr:spPr>
        <a:xfrm>
          <a:off x="11257915" y="5012267"/>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47" name="フローチャート: 判断 146">
          <a:extLst>
            <a:ext uri="{FF2B5EF4-FFF2-40B4-BE49-F238E27FC236}">
              <a16:creationId xmlns:a16="http://schemas.microsoft.com/office/drawing/2014/main" id="{648B3FED-9231-46A3-9468-2311576C16B7}"/>
            </a:ext>
          </a:extLst>
        </xdr:cNvPr>
        <xdr:cNvSpPr/>
      </xdr:nvSpPr>
      <xdr:spPr>
        <a:xfrm>
          <a:off x="10572115" y="522097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0A62D6F-8F7D-408D-B5C4-63BD7FF20D90}"/>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9555855-78E0-429F-9B52-1AD785BA0EBF}"/>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3303ADC-FB0C-45F4-BB45-C4037BE2AB13}"/>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27B418A-362C-4C59-B1EE-CED794F60651}"/>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2C4B13E-EB69-463A-B37B-2CD203CD54BB}"/>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147595</xdr:rowOff>
    </xdr:from>
    <xdr:to>
      <xdr:col>76</xdr:col>
      <xdr:colOff>73025</xdr:colOff>
      <xdr:row>27</xdr:row>
      <xdr:rowOff>77745</xdr:rowOff>
    </xdr:to>
    <xdr:sp macro="" textlink="">
      <xdr:nvSpPr>
        <xdr:cNvPr id="153" name="楕円 152">
          <a:extLst>
            <a:ext uri="{FF2B5EF4-FFF2-40B4-BE49-F238E27FC236}">
              <a16:creationId xmlns:a16="http://schemas.microsoft.com/office/drawing/2014/main" id="{F8449742-27A1-47CD-A08B-DD30CCCC8708}"/>
            </a:ext>
          </a:extLst>
        </xdr:cNvPr>
        <xdr:cNvSpPr/>
      </xdr:nvSpPr>
      <xdr:spPr>
        <a:xfrm>
          <a:off x="13289280" y="460339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62522</xdr:rowOff>
    </xdr:from>
    <xdr:ext cx="405111" cy="259045"/>
    <xdr:sp macro="" textlink="">
      <xdr:nvSpPr>
        <xdr:cNvPr id="154" name="債務償還比率該当値テキスト">
          <a:extLst>
            <a:ext uri="{FF2B5EF4-FFF2-40B4-BE49-F238E27FC236}">
              <a16:creationId xmlns:a16="http://schemas.microsoft.com/office/drawing/2014/main" id="{739D2F85-5F0A-48E0-A2FD-9C34A3B52329}"/>
            </a:ext>
          </a:extLst>
        </xdr:cNvPr>
        <xdr:cNvSpPr txBox="1"/>
      </xdr:nvSpPr>
      <xdr:spPr>
        <a:xfrm>
          <a:off x="13369925" y="45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75459</xdr:rowOff>
    </xdr:from>
    <xdr:to>
      <xdr:col>72</xdr:col>
      <xdr:colOff>123825</xdr:colOff>
      <xdr:row>28</xdr:row>
      <xdr:rowOff>5609</xdr:rowOff>
    </xdr:to>
    <xdr:sp macro="" textlink="">
      <xdr:nvSpPr>
        <xdr:cNvPr id="155" name="楕円 154">
          <a:extLst>
            <a:ext uri="{FF2B5EF4-FFF2-40B4-BE49-F238E27FC236}">
              <a16:creationId xmlns:a16="http://schemas.microsoft.com/office/drawing/2014/main" id="{689E4C06-3F4D-4963-9262-550161056BBE}"/>
            </a:ext>
          </a:extLst>
        </xdr:cNvPr>
        <xdr:cNvSpPr/>
      </xdr:nvSpPr>
      <xdr:spPr>
        <a:xfrm>
          <a:off x="12629515" y="470460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26945</xdr:rowOff>
    </xdr:from>
    <xdr:to>
      <xdr:col>76</xdr:col>
      <xdr:colOff>22225</xdr:colOff>
      <xdr:row>27</xdr:row>
      <xdr:rowOff>126259</xdr:rowOff>
    </xdr:to>
    <xdr:cxnSp macro="">
      <xdr:nvCxnSpPr>
        <xdr:cNvPr id="156" name="直線コネクタ 155">
          <a:extLst>
            <a:ext uri="{FF2B5EF4-FFF2-40B4-BE49-F238E27FC236}">
              <a16:creationId xmlns:a16="http://schemas.microsoft.com/office/drawing/2014/main" id="{A5D1F08B-A5DC-4619-9932-16C942657D7B}"/>
            </a:ext>
          </a:extLst>
        </xdr:cNvPr>
        <xdr:cNvCxnSpPr/>
      </xdr:nvCxnSpPr>
      <xdr:spPr>
        <a:xfrm flipV="1">
          <a:off x="12684125" y="4654190"/>
          <a:ext cx="63119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109643</xdr:rowOff>
    </xdr:from>
    <xdr:to>
      <xdr:col>68</xdr:col>
      <xdr:colOff>123825</xdr:colOff>
      <xdr:row>28</xdr:row>
      <xdr:rowOff>39793</xdr:rowOff>
    </xdr:to>
    <xdr:sp macro="" textlink="">
      <xdr:nvSpPr>
        <xdr:cNvPr id="157" name="楕円 156">
          <a:extLst>
            <a:ext uri="{FF2B5EF4-FFF2-40B4-BE49-F238E27FC236}">
              <a16:creationId xmlns:a16="http://schemas.microsoft.com/office/drawing/2014/main" id="{E7367802-9939-4D2E-B049-301A11571ED3}"/>
            </a:ext>
          </a:extLst>
        </xdr:cNvPr>
        <xdr:cNvSpPr/>
      </xdr:nvSpPr>
      <xdr:spPr>
        <a:xfrm>
          <a:off x="11943715" y="473688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126259</xdr:rowOff>
    </xdr:from>
    <xdr:to>
      <xdr:col>72</xdr:col>
      <xdr:colOff>73025</xdr:colOff>
      <xdr:row>27</xdr:row>
      <xdr:rowOff>160443</xdr:rowOff>
    </xdr:to>
    <xdr:cxnSp macro="">
      <xdr:nvCxnSpPr>
        <xdr:cNvPr id="158" name="直線コネクタ 157">
          <a:extLst>
            <a:ext uri="{FF2B5EF4-FFF2-40B4-BE49-F238E27FC236}">
              <a16:creationId xmlns:a16="http://schemas.microsoft.com/office/drawing/2014/main" id="{4E2BBC21-D88E-4AE6-A123-119C4FABE306}"/>
            </a:ext>
          </a:extLst>
        </xdr:cNvPr>
        <xdr:cNvCxnSpPr/>
      </xdr:nvCxnSpPr>
      <xdr:spPr>
        <a:xfrm flipV="1">
          <a:off x="11998325" y="4759219"/>
          <a:ext cx="6858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137361</xdr:rowOff>
    </xdr:from>
    <xdr:to>
      <xdr:col>64</xdr:col>
      <xdr:colOff>123825</xdr:colOff>
      <xdr:row>29</xdr:row>
      <xdr:rowOff>67511</xdr:rowOff>
    </xdr:to>
    <xdr:sp macro="" textlink="">
      <xdr:nvSpPr>
        <xdr:cNvPr id="159" name="楕円 158">
          <a:extLst>
            <a:ext uri="{FF2B5EF4-FFF2-40B4-BE49-F238E27FC236}">
              <a16:creationId xmlns:a16="http://schemas.microsoft.com/office/drawing/2014/main" id="{9CA46D5D-4BF0-4EC1-90CF-369490188EC9}"/>
            </a:ext>
          </a:extLst>
        </xdr:cNvPr>
        <xdr:cNvSpPr/>
      </xdr:nvSpPr>
      <xdr:spPr>
        <a:xfrm>
          <a:off x="11257915" y="493415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160443</xdr:rowOff>
    </xdr:from>
    <xdr:to>
      <xdr:col>68</xdr:col>
      <xdr:colOff>73025</xdr:colOff>
      <xdr:row>29</xdr:row>
      <xdr:rowOff>16711</xdr:rowOff>
    </xdr:to>
    <xdr:cxnSp macro="">
      <xdr:nvCxnSpPr>
        <xdr:cNvPr id="160" name="直線コネクタ 159">
          <a:extLst>
            <a:ext uri="{FF2B5EF4-FFF2-40B4-BE49-F238E27FC236}">
              <a16:creationId xmlns:a16="http://schemas.microsoft.com/office/drawing/2014/main" id="{9E4B21F0-F4CF-4B96-B86A-47B915C28BBD}"/>
            </a:ext>
          </a:extLst>
        </xdr:cNvPr>
        <xdr:cNvCxnSpPr/>
      </xdr:nvCxnSpPr>
      <xdr:spPr>
        <a:xfrm flipV="1">
          <a:off x="11312525" y="4791498"/>
          <a:ext cx="685800" cy="2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85196</xdr:rowOff>
    </xdr:from>
    <xdr:to>
      <xdr:col>60</xdr:col>
      <xdr:colOff>123825</xdr:colOff>
      <xdr:row>30</xdr:row>
      <xdr:rowOff>15346</xdr:rowOff>
    </xdr:to>
    <xdr:sp macro="" textlink="">
      <xdr:nvSpPr>
        <xdr:cNvPr id="161" name="楕円 160">
          <a:extLst>
            <a:ext uri="{FF2B5EF4-FFF2-40B4-BE49-F238E27FC236}">
              <a16:creationId xmlns:a16="http://schemas.microsoft.com/office/drawing/2014/main" id="{090DFB0A-FA2F-4A27-8D04-DF0F41D2DD8C}"/>
            </a:ext>
          </a:extLst>
        </xdr:cNvPr>
        <xdr:cNvSpPr/>
      </xdr:nvSpPr>
      <xdr:spPr>
        <a:xfrm>
          <a:off x="10572115" y="505915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16711</xdr:rowOff>
    </xdr:from>
    <xdr:to>
      <xdr:col>64</xdr:col>
      <xdr:colOff>73025</xdr:colOff>
      <xdr:row>29</xdr:row>
      <xdr:rowOff>135996</xdr:rowOff>
    </xdr:to>
    <xdr:cxnSp macro="">
      <xdr:nvCxnSpPr>
        <xdr:cNvPr id="162" name="直線コネクタ 161">
          <a:extLst>
            <a:ext uri="{FF2B5EF4-FFF2-40B4-BE49-F238E27FC236}">
              <a16:creationId xmlns:a16="http://schemas.microsoft.com/office/drawing/2014/main" id="{0EF2FC8E-E8A0-40D5-9E41-54588E453F0C}"/>
            </a:ext>
          </a:extLst>
        </xdr:cNvPr>
        <xdr:cNvCxnSpPr/>
      </xdr:nvCxnSpPr>
      <xdr:spPr>
        <a:xfrm flipV="1">
          <a:off x="10626725" y="4992571"/>
          <a:ext cx="685800" cy="1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3" name="n_1aveValue債務償還比率">
          <a:extLst>
            <a:ext uri="{FF2B5EF4-FFF2-40B4-BE49-F238E27FC236}">
              <a16:creationId xmlns:a16="http://schemas.microsoft.com/office/drawing/2014/main" id="{88CA0D8C-911B-44C1-9A6B-F365C71C3F36}"/>
            </a:ext>
          </a:extLst>
        </xdr:cNvPr>
        <xdr:cNvSpPr txBox="1"/>
      </xdr:nvSpPr>
      <xdr:spPr>
        <a:xfrm>
          <a:off x="12459412" y="494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4" name="n_2aveValue債務償還比率">
          <a:extLst>
            <a:ext uri="{FF2B5EF4-FFF2-40B4-BE49-F238E27FC236}">
              <a16:creationId xmlns:a16="http://schemas.microsoft.com/office/drawing/2014/main" id="{DBEA064D-9244-4A3F-86D4-EE67536A98E1}"/>
            </a:ext>
          </a:extLst>
        </xdr:cNvPr>
        <xdr:cNvSpPr txBox="1"/>
      </xdr:nvSpPr>
      <xdr:spPr>
        <a:xfrm>
          <a:off x="11780597" y="496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5" name="n_3aveValue債務償還比率">
          <a:extLst>
            <a:ext uri="{FF2B5EF4-FFF2-40B4-BE49-F238E27FC236}">
              <a16:creationId xmlns:a16="http://schemas.microsoft.com/office/drawing/2014/main" id="{0A9CE61E-CF33-46F8-90E6-BC2EACA9CD33}"/>
            </a:ext>
          </a:extLst>
        </xdr:cNvPr>
        <xdr:cNvSpPr txBox="1"/>
      </xdr:nvSpPr>
      <xdr:spPr>
        <a:xfrm>
          <a:off x="11094797" y="510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170197</xdr:rowOff>
    </xdr:from>
    <xdr:ext cx="469744" cy="259045"/>
    <xdr:sp macro="" textlink="">
      <xdr:nvSpPr>
        <xdr:cNvPr id="166" name="n_4aveValue債務償還比率">
          <a:extLst>
            <a:ext uri="{FF2B5EF4-FFF2-40B4-BE49-F238E27FC236}">
              <a16:creationId xmlns:a16="http://schemas.microsoft.com/office/drawing/2014/main" id="{2B82BAA0-AE5C-4F76-B650-673CFE0BC55B}"/>
            </a:ext>
          </a:extLst>
        </xdr:cNvPr>
        <xdr:cNvSpPr txBox="1"/>
      </xdr:nvSpPr>
      <xdr:spPr>
        <a:xfrm>
          <a:off x="10408997" y="53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22136</xdr:rowOff>
    </xdr:from>
    <xdr:ext cx="469744" cy="259045"/>
    <xdr:sp macro="" textlink="">
      <xdr:nvSpPr>
        <xdr:cNvPr id="167" name="n_1mainValue債務償還比率">
          <a:extLst>
            <a:ext uri="{FF2B5EF4-FFF2-40B4-BE49-F238E27FC236}">
              <a16:creationId xmlns:a16="http://schemas.microsoft.com/office/drawing/2014/main" id="{5DE86BD9-A894-44A3-9304-6F60CA69236D}"/>
            </a:ext>
          </a:extLst>
        </xdr:cNvPr>
        <xdr:cNvSpPr txBox="1"/>
      </xdr:nvSpPr>
      <xdr:spPr>
        <a:xfrm>
          <a:off x="12459412" y="447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56320</xdr:rowOff>
    </xdr:from>
    <xdr:ext cx="469744" cy="259045"/>
    <xdr:sp macro="" textlink="">
      <xdr:nvSpPr>
        <xdr:cNvPr id="168" name="n_2mainValue債務償還比率">
          <a:extLst>
            <a:ext uri="{FF2B5EF4-FFF2-40B4-BE49-F238E27FC236}">
              <a16:creationId xmlns:a16="http://schemas.microsoft.com/office/drawing/2014/main" id="{FDAB449F-6C4E-4077-9CC9-5B515DE90CF1}"/>
            </a:ext>
          </a:extLst>
        </xdr:cNvPr>
        <xdr:cNvSpPr txBox="1"/>
      </xdr:nvSpPr>
      <xdr:spPr>
        <a:xfrm>
          <a:off x="11780597" y="451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84038</xdr:rowOff>
    </xdr:from>
    <xdr:ext cx="469744" cy="259045"/>
    <xdr:sp macro="" textlink="">
      <xdr:nvSpPr>
        <xdr:cNvPr id="169" name="n_3mainValue債務償還比率">
          <a:extLst>
            <a:ext uri="{FF2B5EF4-FFF2-40B4-BE49-F238E27FC236}">
              <a16:creationId xmlns:a16="http://schemas.microsoft.com/office/drawing/2014/main" id="{7B51F996-D8AF-407B-95AD-337C944583CD}"/>
            </a:ext>
          </a:extLst>
        </xdr:cNvPr>
        <xdr:cNvSpPr txBox="1"/>
      </xdr:nvSpPr>
      <xdr:spPr>
        <a:xfrm>
          <a:off x="11094797" y="47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31873</xdr:rowOff>
    </xdr:from>
    <xdr:ext cx="469744" cy="259045"/>
    <xdr:sp macro="" textlink="">
      <xdr:nvSpPr>
        <xdr:cNvPr id="170" name="n_4mainValue債務償還比率">
          <a:extLst>
            <a:ext uri="{FF2B5EF4-FFF2-40B4-BE49-F238E27FC236}">
              <a16:creationId xmlns:a16="http://schemas.microsoft.com/office/drawing/2014/main" id="{2E7F3EAC-7DBA-4E25-92D1-2119F53B5996}"/>
            </a:ext>
          </a:extLst>
        </xdr:cNvPr>
        <xdr:cNvSpPr txBox="1"/>
      </xdr:nvSpPr>
      <xdr:spPr>
        <a:xfrm>
          <a:off x="10408997" y="48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03587E9-34E8-4661-97DC-789AD64F5E48}"/>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511D59A-B809-4E26-81F5-DFEC1FCC97EC}"/>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62E5DCE-15D8-4AEC-92BF-EF992B5FDDEB}"/>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44CCF4C-198A-4425-BCC7-8EB8AB183B57}"/>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2F30462-0003-480D-AD9A-5AA8E029D6F9}"/>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0AF6CA1-64BA-4242-82D4-58D9BD10979E}"/>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2D7276-E167-4BC5-B1DE-96404893B16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66C007-30AE-4BEF-B1D3-108993F5B4C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C344D7-1774-4D20-9A24-F0790C7AA58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EF58CC-74E5-476D-ACBE-BA2D448D413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ADB3C7-00FA-4537-8930-E0C51E376DB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2EF777-6F58-433F-AD89-EC89195EF5FE}"/>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F554F9-650D-4C92-BFA7-075D75623C5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1249DF-2DB7-42D9-84AA-73217BD8F88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92C197-3230-4447-818E-925F03CD235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89194C-85C9-485C-8D96-E855AAF4F33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C1F118-AE8E-40D1-AC40-7C3C399CF64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FA5FE5-7115-4CB4-9C9F-00B54452378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2D1DFB-414C-4A1F-AA15-9AE2AC154B6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F6FF33-75FC-4630-9EFD-E9CDA83B6D8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C9884B-834B-44B8-A053-6106389D553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4E79FDF-16B7-4457-AF4A-D925AE6B5B1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E4FFFA-49A5-40CA-A213-7AD24176F5A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58B5F6-A7CC-4246-BA8E-777DC4D5A13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8DA223-EF0A-4FA8-886F-C4641C82689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09430B-5A57-45DF-B00A-5CC7431847D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142219-5DD2-4DB7-AC94-64A37A83E54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F3D0C6-C422-4B0F-9CF2-1E9845328C33}"/>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DB8EAF-8FBF-4F03-83BE-F36B434D20E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E49C67-EC73-43A9-8F26-5E581247025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53C39C-136C-4704-A13B-E164FAEED22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0EE13D-8F82-48DF-8CB0-70AE5BDA34C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EA8CDB-A0AF-496A-9B68-633980B7FDF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B0A777-647A-4DA6-B373-D0712928399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4C94AC-A106-4F7C-9372-E0B0C40C52F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1D2DF6-1D71-448A-8DDD-CFDFD993F60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F5381E-3EF5-4843-AF90-2EC7CB3D35E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E03066-AD54-4390-98D4-4292416266D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870D24-0764-4E02-B125-8F3C54CB7C5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6C37FC-738F-4473-98AD-D2F1D66A0B4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98F620-D940-4716-9268-A21A546D91C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69351C-0F96-425F-A316-EC851C062A0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8075C9-FEFB-4809-8BE4-B8A262894DC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BF92F9-0056-4EEA-A093-2F6CE8B073BE}"/>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194B53-D74D-43FE-BE08-EB7B04782449}"/>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0D5BB4-EA82-4472-93E0-F0D33648B1F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276157-1F61-4574-9CA0-56DE04346EC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3CBFA9-0D5F-4AF9-9827-462B2D3BC7E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E705344-5280-4556-B0A1-CD6D74206164}"/>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9C07024-4531-45F6-9BD5-910119E0110D}"/>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263D888-6A52-43E7-8388-88510D68C253}"/>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06C021E-9B96-49DE-804A-C12529229007}"/>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D34648-4793-42B6-8C49-1FFC2C90C933}"/>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2A41DA5-CC77-48AE-B6AA-0C9080549A07}"/>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EB24575-FD95-4F0C-ABAD-11E2BF53ED3D}"/>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5B034C-2696-40EC-A2EF-12D806076839}"/>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A34B438-EAFA-49AD-B55A-437D76C184D9}"/>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01FE032-8EC5-4C2A-A9F6-74384BCA6B1F}"/>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16EF86E-6210-4315-BFA6-92E9FE321F9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90274D-28C6-4AE2-8BCE-53E3D73BD269}"/>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FBA8E41-7AE8-4FC9-930B-B313F9936F6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9A441DD-71A5-4D93-8F63-A9B136F9C11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93EC8A8-9E8A-4A1B-B2E2-C57344930B85}"/>
            </a:ext>
          </a:extLst>
        </xdr:cNvPr>
        <xdr:cNvCxnSpPr/>
      </xdr:nvCxnSpPr>
      <xdr:spPr>
        <a:xfrm flipV="1">
          <a:off x="4173855" y="5660572"/>
          <a:ext cx="0" cy="159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C984DDE2-9C42-49ED-971D-4BF31F1AB907}"/>
            </a:ext>
          </a:extLst>
        </xdr:cNvPr>
        <xdr:cNvSpPr txBox="1"/>
      </xdr:nvSpPr>
      <xdr:spPr>
        <a:xfrm>
          <a:off x="4212590" y="726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AE984611-E561-40A3-8755-82E43F00A116}"/>
            </a:ext>
          </a:extLst>
        </xdr:cNvPr>
        <xdr:cNvCxnSpPr/>
      </xdr:nvCxnSpPr>
      <xdr:spPr>
        <a:xfrm>
          <a:off x="4112260" y="72602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AAA09EF-182C-4FEA-A957-EDF09E3ECD8F}"/>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27C7CD7-AB4D-4BE2-B21D-AFF9EA101E68}"/>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70FE598C-BC40-4187-BEC9-03C051BDA4F5}"/>
            </a:ext>
          </a:extLst>
        </xdr:cNvPr>
        <xdr:cNvSpPr txBox="1"/>
      </xdr:nvSpPr>
      <xdr:spPr>
        <a:xfrm>
          <a:off x="4212590" y="6612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3F7F7FDE-1A4A-4AF1-97D8-672CD3E93DF7}"/>
            </a:ext>
          </a:extLst>
        </xdr:cNvPr>
        <xdr:cNvSpPr/>
      </xdr:nvSpPr>
      <xdr:spPr>
        <a:xfrm>
          <a:off x="4131310" y="675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579A03D0-7804-495D-8780-125F96CDDD7A}"/>
            </a:ext>
          </a:extLst>
        </xdr:cNvPr>
        <xdr:cNvSpPr/>
      </xdr:nvSpPr>
      <xdr:spPr>
        <a:xfrm>
          <a:off x="3388360" y="66991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CDCFF1FF-7F2B-4B3E-916C-34658D2064EF}"/>
            </a:ext>
          </a:extLst>
        </xdr:cNvPr>
        <xdr:cNvSpPr/>
      </xdr:nvSpPr>
      <xdr:spPr>
        <a:xfrm>
          <a:off x="2571750" y="66746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98471D52-7E6A-4112-A9A5-7C3408AFCA9B}"/>
            </a:ext>
          </a:extLst>
        </xdr:cNvPr>
        <xdr:cNvSpPr/>
      </xdr:nvSpPr>
      <xdr:spPr>
        <a:xfrm>
          <a:off x="1774190" y="66403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3E8763A6-39F2-42E1-ADB1-A830C18FBB4D}"/>
            </a:ext>
          </a:extLst>
        </xdr:cNvPr>
        <xdr:cNvSpPr/>
      </xdr:nvSpPr>
      <xdr:spPr>
        <a:xfrm>
          <a:off x="988060" y="66420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41AC24-2566-477A-B3D5-ACFDEC543A7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37E60A-12BE-4237-908F-520A2E4E0F9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BC70A2-EE83-4BA0-B656-BB4C33BA8B7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9A715B-CD12-4EC5-8717-E3FA8ACD51A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83A828-5247-4347-8C58-A5CBACF4087E}"/>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a:extLst>
            <a:ext uri="{FF2B5EF4-FFF2-40B4-BE49-F238E27FC236}">
              <a16:creationId xmlns:a16="http://schemas.microsoft.com/office/drawing/2014/main" id="{5696EDB2-CF3E-4F1E-A148-3A1BA9C9454D}"/>
            </a:ext>
          </a:extLst>
        </xdr:cNvPr>
        <xdr:cNvSpPr/>
      </xdr:nvSpPr>
      <xdr:spPr>
        <a:xfrm>
          <a:off x="4131310" y="67759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道路】&#10;有形固定資産減価償却率該当値テキスト">
          <a:extLst>
            <a:ext uri="{FF2B5EF4-FFF2-40B4-BE49-F238E27FC236}">
              <a16:creationId xmlns:a16="http://schemas.microsoft.com/office/drawing/2014/main" id="{95EE8A00-171B-42E5-98BE-8F6368420D43}"/>
            </a:ext>
          </a:extLst>
        </xdr:cNvPr>
        <xdr:cNvSpPr txBox="1"/>
      </xdr:nvSpPr>
      <xdr:spPr>
        <a:xfrm>
          <a:off x="4212590" y="675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84183</xdr:rowOff>
    </xdr:from>
    <xdr:to>
      <xdr:col>20</xdr:col>
      <xdr:colOff>38100</xdr:colOff>
      <xdr:row>36</xdr:row>
      <xdr:rowOff>14333</xdr:rowOff>
    </xdr:to>
    <xdr:sp macro="" textlink="">
      <xdr:nvSpPr>
        <xdr:cNvPr id="76" name="楕円 75">
          <a:extLst>
            <a:ext uri="{FF2B5EF4-FFF2-40B4-BE49-F238E27FC236}">
              <a16:creationId xmlns:a16="http://schemas.microsoft.com/office/drawing/2014/main" id="{ECEAC272-E4D0-4BA2-ACF9-C103646628DB}"/>
            </a:ext>
          </a:extLst>
        </xdr:cNvPr>
        <xdr:cNvSpPr/>
      </xdr:nvSpPr>
      <xdr:spPr>
        <a:xfrm>
          <a:off x="3388360" y="60868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134983</xdr:rowOff>
    </xdr:from>
    <xdr:to>
      <xdr:col>24</xdr:col>
      <xdr:colOff>63500</xdr:colOff>
      <xdr:row>39</xdr:row>
      <xdr:rowOff>138249</xdr:rowOff>
    </xdr:to>
    <xdr:cxnSp macro="">
      <xdr:nvCxnSpPr>
        <xdr:cNvPr id="77" name="直線コネクタ 76">
          <a:extLst>
            <a:ext uri="{FF2B5EF4-FFF2-40B4-BE49-F238E27FC236}">
              <a16:creationId xmlns:a16="http://schemas.microsoft.com/office/drawing/2014/main" id="{5C741B4C-5637-4C61-9AA4-116B00309DE9}"/>
            </a:ext>
          </a:extLst>
        </xdr:cNvPr>
        <xdr:cNvCxnSpPr/>
      </xdr:nvCxnSpPr>
      <xdr:spPr>
        <a:xfrm>
          <a:off x="3431540" y="6131923"/>
          <a:ext cx="74295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53158</xdr:rowOff>
    </xdr:from>
    <xdr:to>
      <xdr:col>15</xdr:col>
      <xdr:colOff>101600</xdr:colOff>
      <xdr:row>35</xdr:row>
      <xdr:rowOff>154758</xdr:rowOff>
    </xdr:to>
    <xdr:sp macro="" textlink="">
      <xdr:nvSpPr>
        <xdr:cNvPr id="78" name="楕円 77">
          <a:extLst>
            <a:ext uri="{FF2B5EF4-FFF2-40B4-BE49-F238E27FC236}">
              <a16:creationId xmlns:a16="http://schemas.microsoft.com/office/drawing/2014/main" id="{FA21AA16-6CA5-4732-86DF-3FD43A005694}"/>
            </a:ext>
          </a:extLst>
        </xdr:cNvPr>
        <xdr:cNvSpPr/>
      </xdr:nvSpPr>
      <xdr:spPr>
        <a:xfrm>
          <a:off x="2571750" y="60577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103958</xdr:rowOff>
    </xdr:from>
    <xdr:to>
      <xdr:col>19</xdr:col>
      <xdr:colOff>177800</xdr:colOff>
      <xdr:row>35</xdr:row>
      <xdr:rowOff>134983</xdr:rowOff>
    </xdr:to>
    <xdr:cxnSp macro="">
      <xdr:nvCxnSpPr>
        <xdr:cNvPr id="79" name="直線コネクタ 78">
          <a:extLst>
            <a:ext uri="{FF2B5EF4-FFF2-40B4-BE49-F238E27FC236}">
              <a16:creationId xmlns:a16="http://schemas.microsoft.com/office/drawing/2014/main" id="{E497547E-8F4B-488B-872C-510FA0AEEBB0}"/>
            </a:ext>
          </a:extLst>
        </xdr:cNvPr>
        <xdr:cNvCxnSpPr/>
      </xdr:nvCxnSpPr>
      <xdr:spPr>
        <a:xfrm>
          <a:off x="2626360" y="6102803"/>
          <a:ext cx="80518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22134</xdr:rowOff>
    </xdr:from>
    <xdr:to>
      <xdr:col>10</xdr:col>
      <xdr:colOff>165100</xdr:colOff>
      <xdr:row>35</xdr:row>
      <xdr:rowOff>123734</xdr:rowOff>
    </xdr:to>
    <xdr:sp macro="" textlink="">
      <xdr:nvSpPr>
        <xdr:cNvPr id="80" name="楕円 79">
          <a:extLst>
            <a:ext uri="{FF2B5EF4-FFF2-40B4-BE49-F238E27FC236}">
              <a16:creationId xmlns:a16="http://schemas.microsoft.com/office/drawing/2014/main" id="{92765943-7D64-494B-8D01-F096E18DBA91}"/>
            </a:ext>
          </a:extLst>
        </xdr:cNvPr>
        <xdr:cNvSpPr/>
      </xdr:nvSpPr>
      <xdr:spPr>
        <a:xfrm>
          <a:off x="1774190" y="60190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72934</xdr:rowOff>
    </xdr:from>
    <xdr:to>
      <xdr:col>15</xdr:col>
      <xdr:colOff>50800</xdr:colOff>
      <xdr:row>35</xdr:row>
      <xdr:rowOff>103958</xdr:rowOff>
    </xdr:to>
    <xdr:cxnSp macro="">
      <xdr:nvCxnSpPr>
        <xdr:cNvPr id="81" name="直線コネクタ 80">
          <a:extLst>
            <a:ext uri="{FF2B5EF4-FFF2-40B4-BE49-F238E27FC236}">
              <a16:creationId xmlns:a16="http://schemas.microsoft.com/office/drawing/2014/main" id="{F8B93320-CD11-4CA2-BCBA-5077A247B12D}"/>
            </a:ext>
          </a:extLst>
        </xdr:cNvPr>
        <xdr:cNvCxnSpPr/>
      </xdr:nvCxnSpPr>
      <xdr:spPr>
        <a:xfrm>
          <a:off x="1828800" y="6073684"/>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2" name="楕円 81">
          <a:extLst>
            <a:ext uri="{FF2B5EF4-FFF2-40B4-BE49-F238E27FC236}">
              <a16:creationId xmlns:a16="http://schemas.microsoft.com/office/drawing/2014/main" id="{C38CC098-CE76-4F67-B2EF-5E4965AC0A85}"/>
            </a:ext>
          </a:extLst>
        </xdr:cNvPr>
        <xdr:cNvSpPr/>
      </xdr:nvSpPr>
      <xdr:spPr>
        <a:xfrm>
          <a:off x="988060" y="5993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72934</xdr:rowOff>
    </xdr:to>
    <xdr:cxnSp macro="">
      <xdr:nvCxnSpPr>
        <xdr:cNvPr id="83" name="直線コネクタ 82">
          <a:extLst>
            <a:ext uri="{FF2B5EF4-FFF2-40B4-BE49-F238E27FC236}">
              <a16:creationId xmlns:a16="http://schemas.microsoft.com/office/drawing/2014/main" id="{E698081A-9124-4A88-AA9D-3E80F3321B33}"/>
            </a:ext>
          </a:extLst>
        </xdr:cNvPr>
        <xdr:cNvCxnSpPr/>
      </xdr:nvCxnSpPr>
      <xdr:spPr>
        <a:xfrm>
          <a:off x="1031240" y="6044565"/>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71E9E5C8-4F57-4290-B377-E13DC71C029D}"/>
            </a:ext>
          </a:extLst>
        </xdr:cNvPr>
        <xdr:cNvSpPr txBox="1"/>
      </xdr:nvSpPr>
      <xdr:spPr>
        <a:xfrm>
          <a:off x="3239144" y="678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46DAB52B-016A-4E04-869E-672FE4CB36A0}"/>
            </a:ext>
          </a:extLst>
        </xdr:cNvPr>
        <xdr:cNvSpPr txBox="1"/>
      </xdr:nvSpPr>
      <xdr:spPr>
        <a:xfrm>
          <a:off x="2439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43059998-70BF-4870-922C-D798F1E7846B}"/>
            </a:ext>
          </a:extLst>
        </xdr:cNvPr>
        <xdr:cNvSpPr txBox="1"/>
      </xdr:nvSpPr>
      <xdr:spPr>
        <a:xfrm>
          <a:off x="1641484" y="67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87" name="n_4aveValue【道路】&#10;有形固定資産減価償却率">
          <a:extLst>
            <a:ext uri="{FF2B5EF4-FFF2-40B4-BE49-F238E27FC236}">
              <a16:creationId xmlns:a16="http://schemas.microsoft.com/office/drawing/2014/main" id="{F61DC3C5-3A40-4F34-8493-B25086EFC77C}"/>
            </a:ext>
          </a:extLst>
        </xdr:cNvPr>
        <xdr:cNvSpPr txBox="1"/>
      </xdr:nvSpPr>
      <xdr:spPr>
        <a:xfrm>
          <a:off x="855354" y="673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30860</xdr:rowOff>
    </xdr:from>
    <xdr:ext cx="405111" cy="259045"/>
    <xdr:sp macro="" textlink="">
      <xdr:nvSpPr>
        <xdr:cNvPr id="88" name="n_1mainValue【道路】&#10;有形固定資産減価償却率">
          <a:extLst>
            <a:ext uri="{FF2B5EF4-FFF2-40B4-BE49-F238E27FC236}">
              <a16:creationId xmlns:a16="http://schemas.microsoft.com/office/drawing/2014/main" id="{0F35D8F0-1C4E-46EB-A833-8E7EB070C28E}"/>
            </a:ext>
          </a:extLst>
        </xdr:cNvPr>
        <xdr:cNvSpPr txBox="1"/>
      </xdr:nvSpPr>
      <xdr:spPr>
        <a:xfrm>
          <a:off x="3239144" y="585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171285</xdr:rowOff>
    </xdr:from>
    <xdr:ext cx="405111" cy="259045"/>
    <xdr:sp macro="" textlink="">
      <xdr:nvSpPr>
        <xdr:cNvPr id="89" name="n_2mainValue【道路】&#10;有形固定資産減価償却率">
          <a:extLst>
            <a:ext uri="{FF2B5EF4-FFF2-40B4-BE49-F238E27FC236}">
              <a16:creationId xmlns:a16="http://schemas.microsoft.com/office/drawing/2014/main" id="{7D99AB2A-B7EC-46A0-B83D-777E7B3BEB92}"/>
            </a:ext>
          </a:extLst>
        </xdr:cNvPr>
        <xdr:cNvSpPr txBox="1"/>
      </xdr:nvSpPr>
      <xdr:spPr>
        <a:xfrm>
          <a:off x="2439044" y="58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140261</xdr:rowOff>
    </xdr:from>
    <xdr:ext cx="405111" cy="259045"/>
    <xdr:sp macro="" textlink="">
      <xdr:nvSpPr>
        <xdr:cNvPr id="90" name="n_3mainValue【道路】&#10;有形固定資産減価償却率">
          <a:extLst>
            <a:ext uri="{FF2B5EF4-FFF2-40B4-BE49-F238E27FC236}">
              <a16:creationId xmlns:a16="http://schemas.microsoft.com/office/drawing/2014/main" id="{827A02B8-4F30-4C53-A3DD-123DD127DBDC}"/>
            </a:ext>
          </a:extLst>
        </xdr:cNvPr>
        <xdr:cNvSpPr txBox="1"/>
      </xdr:nvSpPr>
      <xdr:spPr>
        <a:xfrm>
          <a:off x="1641484" y="57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1" name="n_4mainValue【道路】&#10;有形固定資産減価償却率">
          <a:extLst>
            <a:ext uri="{FF2B5EF4-FFF2-40B4-BE49-F238E27FC236}">
              <a16:creationId xmlns:a16="http://schemas.microsoft.com/office/drawing/2014/main" id="{628F94B1-AE39-44F0-B577-A3CF75E37CDD}"/>
            </a:ext>
          </a:extLst>
        </xdr:cNvPr>
        <xdr:cNvSpPr txBox="1"/>
      </xdr:nvSpPr>
      <xdr:spPr>
        <a:xfrm>
          <a:off x="85535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E05088-CD8F-43DF-908E-6CF1243BBE71}"/>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257519-9FEA-4340-BC73-F965A7E3586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74CEB4-79E5-4364-8576-2D5F4FC2682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988B69E-E791-486D-B607-116AD390DE0C}"/>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0BB91CB-115E-49A7-A39D-9A038C662E1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04732C3-9BC5-47C2-8C20-7AEC5D9D7A0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7D5BBA3-A5A7-4FAB-863E-9CB41763D64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BE9DF57-882B-4E47-8980-5F4F1D1AB8F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94CF57A-E4B4-4DDE-A6FF-574755A2A36B}"/>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ACC19F-E21B-4859-8979-CE179E27DE2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70F3816-1951-4D1A-A0DC-F4075C7F94C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7B98546-35AA-42F9-A079-51F247C9A355}"/>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182098C-9DF2-4826-A4B0-B485F0EECB5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B427F01A-B6A7-455D-AEE7-4126DF5BDB91}"/>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8A0112B-C415-40BF-B04A-A6B28922CADC}"/>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1D55645A-EE30-4817-9AA2-7488BB4CEA31}"/>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244338A-184B-4023-8F36-3D8590E233DE}"/>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0CA82E0-77A4-4B25-9425-26258CB1AACC}"/>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E8E1EDF-A084-40E2-925F-C502F6DA49E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E277528-B9CD-4C7B-9FC5-A1B67B86AB70}"/>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579E539-5693-43F6-A4B6-8D1C9BD064D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C4EFCB04-F5BF-49C2-BCCA-5C3690D7E1AB}"/>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BCC0576-4312-4EF4-A2ED-C725A42B6C5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1E023A0E-3385-4E2D-8EEA-FCE0A56310F2}"/>
            </a:ext>
          </a:extLst>
        </xdr:cNvPr>
        <xdr:cNvCxnSpPr/>
      </xdr:nvCxnSpPr>
      <xdr:spPr>
        <a:xfrm flipV="1">
          <a:off x="9429115" y="5956443"/>
          <a:ext cx="0" cy="1266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785BE6E0-FD9A-45E7-994F-3052DEC3C1BE}"/>
            </a:ext>
          </a:extLst>
        </xdr:cNvPr>
        <xdr:cNvSpPr txBox="1"/>
      </xdr:nvSpPr>
      <xdr:spPr>
        <a:xfrm>
          <a:off x="9467850" y="72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1781DDCD-995B-433F-A2B7-5D0EF4E45DF6}"/>
            </a:ext>
          </a:extLst>
        </xdr:cNvPr>
        <xdr:cNvCxnSpPr/>
      </xdr:nvCxnSpPr>
      <xdr:spPr>
        <a:xfrm>
          <a:off x="9356090" y="72225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A6B3D99E-CB5C-4545-828F-BFE6216FD539}"/>
            </a:ext>
          </a:extLst>
        </xdr:cNvPr>
        <xdr:cNvSpPr txBox="1"/>
      </xdr:nvSpPr>
      <xdr:spPr>
        <a:xfrm>
          <a:off x="9467850" y="572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994362F0-534A-4B43-A49E-7161F0E50900}"/>
            </a:ext>
          </a:extLst>
        </xdr:cNvPr>
        <xdr:cNvCxnSpPr/>
      </xdr:nvCxnSpPr>
      <xdr:spPr>
        <a:xfrm>
          <a:off x="9356090" y="59564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07E673B3-EEAA-4F80-A5B8-C4E63177A960}"/>
            </a:ext>
          </a:extLst>
        </xdr:cNvPr>
        <xdr:cNvSpPr txBox="1"/>
      </xdr:nvSpPr>
      <xdr:spPr>
        <a:xfrm>
          <a:off x="9467850" y="699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3ACBE7B-1A71-42BC-A389-42CF6616EB9F}"/>
            </a:ext>
          </a:extLst>
        </xdr:cNvPr>
        <xdr:cNvSpPr/>
      </xdr:nvSpPr>
      <xdr:spPr>
        <a:xfrm>
          <a:off x="9394190" y="702272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9C63CB6A-5935-4D21-AEF3-0A68C64D29C9}"/>
            </a:ext>
          </a:extLst>
        </xdr:cNvPr>
        <xdr:cNvSpPr/>
      </xdr:nvSpPr>
      <xdr:spPr>
        <a:xfrm>
          <a:off x="8632190" y="70119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B2BEF9CA-210C-415B-8D13-46CC79FA21CC}"/>
            </a:ext>
          </a:extLst>
        </xdr:cNvPr>
        <xdr:cNvSpPr/>
      </xdr:nvSpPr>
      <xdr:spPr>
        <a:xfrm>
          <a:off x="7846060" y="70206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E476513A-E60C-4EE4-B100-DA340CF35E84}"/>
            </a:ext>
          </a:extLst>
        </xdr:cNvPr>
        <xdr:cNvSpPr/>
      </xdr:nvSpPr>
      <xdr:spPr>
        <a:xfrm>
          <a:off x="7029450" y="7023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F81723D6-3BF6-40ED-8095-F07F62A2F1D8}"/>
            </a:ext>
          </a:extLst>
        </xdr:cNvPr>
        <xdr:cNvSpPr/>
      </xdr:nvSpPr>
      <xdr:spPr>
        <a:xfrm>
          <a:off x="6231890" y="707132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BD5117-9D09-405C-A5BE-4630237B78C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554E66-A7C0-425B-879B-D554927D9EF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E901AC-2FB9-45CC-8172-894B7759E22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945C5A-2C94-4D91-8F21-CF999AA33A9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EDEAF6A-2006-4AAD-A7EA-733371B2674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58813</xdr:rowOff>
    </xdr:from>
    <xdr:to>
      <xdr:col>55</xdr:col>
      <xdr:colOff>50800</xdr:colOff>
      <xdr:row>39</xdr:row>
      <xdr:rowOff>160413</xdr:rowOff>
    </xdr:to>
    <xdr:sp macro="" textlink="">
      <xdr:nvSpPr>
        <xdr:cNvPr id="131" name="楕円 130">
          <a:extLst>
            <a:ext uri="{FF2B5EF4-FFF2-40B4-BE49-F238E27FC236}">
              <a16:creationId xmlns:a16="http://schemas.microsoft.com/office/drawing/2014/main" id="{32E5ABC5-4A79-4DBA-ABF3-FB5AEBAF7FBD}"/>
            </a:ext>
          </a:extLst>
        </xdr:cNvPr>
        <xdr:cNvSpPr/>
      </xdr:nvSpPr>
      <xdr:spPr>
        <a:xfrm>
          <a:off x="9394190" y="6741553"/>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81690</xdr:rowOff>
    </xdr:from>
    <xdr:ext cx="599010" cy="259045"/>
    <xdr:sp macro="" textlink="">
      <xdr:nvSpPr>
        <xdr:cNvPr id="132" name="【道路】&#10;一人当たり延長該当値テキスト">
          <a:extLst>
            <a:ext uri="{FF2B5EF4-FFF2-40B4-BE49-F238E27FC236}">
              <a16:creationId xmlns:a16="http://schemas.microsoft.com/office/drawing/2014/main" id="{DC9F8D2C-78AC-4EDD-8B86-201B2DAF0CF8}"/>
            </a:ext>
          </a:extLst>
        </xdr:cNvPr>
        <xdr:cNvSpPr txBox="1"/>
      </xdr:nvSpPr>
      <xdr:spPr>
        <a:xfrm>
          <a:off x="9467850" y="659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73749</xdr:rowOff>
    </xdr:from>
    <xdr:to>
      <xdr:col>50</xdr:col>
      <xdr:colOff>165100</xdr:colOff>
      <xdr:row>40</xdr:row>
      <xdr:rowOff>3899</xdr:rowOff>
    </xdr:to>
    <xdr:sp macro="" textlink="">
      <xdr:nvSpPr>
        <xdr:cNvPr id="133" name="楕円 132">
          <a:extLst>
            <a:ext uri="{FF2B5EF4-FFF2-40B4-BE49-F238E27FC236}">
              <a16:creationId xmlns:a16="http://schemas.microsoft.com/office/drawing/2014/main" id="{0ACB7203-CB3F-4853-B24F-6E387C60423B}"/>
            </a:ext>
          </a:extLst>
        </xdr:cNvPr>
        <xdr:cNvSpPr/>
      </xdr:nvSpPr>
      <xdr:spPr>
        <a:xfrm>
          <a:off x="8632190" y="67602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109613</xdr:rowOff>
    </xdr:from>
    <xdr:to>
      <xdr:col>55</xdr:col>
      <xdr:colOff>0</xdr:colOff>
      <xdr:row>39</xdr:row>
      <xdr:rowOff>124549</xdr:rowOff>
    </xdr:to>
    <xdr:cxnSp macro="">
      <xdr:nvCxnSpPr>
        <xdr:cNvPr id="134" name="直線コネクタ 133">
          <a:extLst>
            <a:ext uri="{FF2B5EF4-FFF2-40B4-BE49-F238E27FC236}">
              <a16:creationId xmlns:a16="http://schemas.microsoft.com/office/drawing/2014/main" id="{E48D9CC8-A95B-4285-BB96-853592960439}"/>
            </a:ext>
          </a:extLst>
        </xdr:cNvPr>
        <xdr:cNvCxnSpPr/>
      </xdr:nvCxnSpPr>
      <xdr:spPr>
        <a:xfrm flipV="1">
          <a:off x="8686800" y="6794258"/>
          <a:ext cx="74295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87191</xdr:rowOff>
    </xdr:from>
    <xdr:to>
      <xdr:col>46</xdr:col>
      <xdr:colOff>38100</xdr:colOff>
      <xdr:row>40</xdr:row>
      <xdr:rowOff>17341</xdr:rowOff>
    </xdr:to>
    <xdr:sp macro="" textlink="">
      <xdr:nvSpPr>
        <xdr:cNvPr id="135" name="楕円 134">
          <a:extLst>
            <a:ext uri="{FF2B5EF4-FFF2-40B4-BE49-F238E27FC236}">
              <a16:creationId xmlns:a16="http://schemas.microsoft.com/office/drawing/2014/main" id="{25E7EED1-222B-48A7-A5A6-B44F30B3D2CC}"/>
            </a:ext>
          </a:extLst>
        </xdr:cNvPr>
        <xdr:cNvSpPr/>
      </xdr:nvSpPr>
      <xdr:spPr>
        <a:xfrm>
          <a:off x="7846060" y="67756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124549</xdr:rowOff>
    </xdr:from>
    <xdr:to>
      <xdr:col>50</xdr:col>
      <xdr:colOff>114300</xdr:colOff>
      <xdr:row>39</xdr:row>
      <xdr:rowOff>137991</xdr:rowOff>
    </xdr:to>
    <xdr:cxnSp macro="">
      <xdr:nvCxnSpPr>
        <xdr:cNvPr id="136" name="直線コネクタ 135">
          <a:extLst>
            <a:ext uri="{FF2B5EF4-FFF2-40B4-BE49-F238E27FC236}">
              <a16:creationId xmlns:a16="http://schemas.microsoft.com/office/drawing/2014/main" id="{D899B542-446D-45C3-84C0-8DA338387AE2}"/>
            </a:ext>
          </a:extLst>
        </xdr:cNvPr>
        <xdr:cNvCxnSpPr/>
      </xdr:nvCxnSpPr>
      <xdr:spPr>
        <a:xfrm flipV="1">
          <a:off x="7889240" y="6813004"/>
          <a:ext cx="79756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99611</xdr:rowOff>
    </xdr:from>
    <xdr:to>
      <xdr:col>41</xdr:col>
      <xdr:colOff>101600</xdr:colOff>
      <xdr:row>40</xdr:row>
      <xdr:rowOff>29761</xdr:rowOff>
    </xdr:to>
    <xdr:sp macro="" textlink="">
      <xdr:nvSpPr>
        <xdr:cNvPr id="137" name="楕円 136">
          <a:extLst>
            <a:ext uri="{FF2B5EF4-FFF2-40B4-BE49-F238E27FC236}">
              <a16:creationId xmlns:a16="http://schemas.microsoft.com/office/drawing/2014/main" id="{692766AC-3681-4D22-A419-F1E722CD699A}"/>
            </a:ext>
          </a:extLst>
        </xdr:cNvPr>
        <xdr:cNvSpPr/>
      </xdr:nvSpPr>
      <xdr:spPr>
        <a:xfrm>
          <a:off x="7029450" y="67823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137991</xdr:rowOff>
    </xdr:from>
    <xdr:to>
      <xdr:col>45</xdr:col>
      <xdr:colOff>177800</xdr:colOff>
      <xdr:row>39</xdr:row>
      <xdr:rowOff>150411</xdr:rowOff>
    </xdr:to>
    <xdr:cxnSp macro="">
      <xdr:nvCxnSpPr>
        <xdr:cNvPr id="138" name="直線コネクタ 137">
          <a:extLst>
            <a:ext uri="{FF2B5EF4-FFF2-40B4-BE49-F238E27FC236}">
              <a16:creationId xmlns:a16="http://schemas.microsoft.com/office/drawing/2014/main" id="{F4016D6F-528C-4113-80F9-5CD4B8760B6C}"/>
            </a:ext>
          </a:extLst>
        </xdr:cNvPr>
        <xdr:cNvCxnSpPr/>
      </xdr:nvCxnSpPr>
      <xdr:spPr>
        <a:xfrm flipV="1">
          <a:off x="7084060" y="6820731"/>
          <a:ext cx="80518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114280</xdr:rowOff>
    </xdr:from>
    <xdr:to>
      <xdr:col>36</xdr:col>
      <xdr:colOff>165100</xdr:colOff>
      <xdr:row>40</xdr:row>
      <xdr:rowOff>44430</xdr:rowOff>
    </xdr:to>
    <xdr:sp macro="" textlink="">
      <xdr:nvSpPr>
        <xdr:cNvPr id="139" name="楕円 138">
          <a:extLst>
            <a:ext uri="{FF2B5EF4-FFF2-40B4-BE49-F238E27FC236}">
              <a16:creationId xmlns:a16="http://schemas.microsoft.com/office/drawing/2014/main" id="{F3E72B61-94DA-4B60-8C17-77CE074FA703}"/>
            </a:ext>
          </a:extLst>
        </xdr:cNvPr>
        <xdr:cNvSpPr/>
      </xdr:nvSpPr>
      <xdr:spPr>
        <a:xfrm>
          <a:off x="6231890" y="6800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150411</xdr:rowOff>
    </xdr:from>
    <xdr:to>
      <xdr:col>41</xdr:col>
      <xdr:colOff>50800</xdr:colOff>
      <xdr:row>39</xdr:row>
      <xdr:rowOff>165080</xdr:rowOff>
    </xdr:to>
    <xdr:cxnSp macro="">
      <xdr:nvCxnSpPr>
        <xdr:cNvPr id="140" name="直線コネクタ 139">
          <a:extLst>
            <a:ext uri="{FF2B5EF4-FFF2-40B4-BE49-F238E27FC236}">
              <a16:creationId xmlns:a16="http://schemas.microsoft.com/office/drawing/2014/main" id="{22D12AE0-509B-49E4-AC31-2F28152965F9}"/>
            </a:ext>
          </a:extLst>
        </xdr:cNvPr>
        <xdr:cNvCxnSpPr/>
      </xdr:nvCxnSpPr>
      <xdr:spPr>
        <a:xfrm flipV="1">
          <a:off x="6286500" y="6836961"/>
          <a:ext cx="79756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CC11EDE8-0578-42E8-8BE0-82897E656CCC}"/>
            </a:ext>
          </a:extLst>
        </xdr:cNvPr>
        <xdr:cNvSpPr txBox="1"/>
      </xdr:nvSpPr>
      <xdr:spPr>
        <a:xfrm>
          <a:off x="842215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F9B57B22-0214-4192-8222-B10E4CB7A0E5}"/>
            </a:ext>
          </a:extLst>
        </xdr:cNvPr>
        <xdr:cNvSpPr txBox="1"/>
      </xdr:nvSpPr>
      <xdr:spPr>
        <a:xfrm>
          <a:off x="7641101" y="71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ADCBD2BB-8E39-46DA-986F-96F50E54ADAA}"/>
            </a:ext>
          </a:extLst>
        </xdr:cNvPr>
        <xdr:cNvSpPr txBox="1"/>
      </xdr:nvSpPr>
      <xdr:spPr>
        <a:xfrm>
          <a:off x="6854971" y="71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134605</xdr:rowOff>
    </xdr:from>
    <xdr:ext cx="534377" cy="259045"/>
    <xdr:sp macro="" textlink="">
      <xdr:nvSpPr>
        <xdr:cNvPr id="144" name="n_4aveValue【道路】&#10;一人当たり延長">
          <a:extLst>
            <a:ext uri="{FF2B5EF4-FFF2-40B4-BE49-F238E27FC236}">
              <a16:creationId xmlns:a16="http://schemas.microsoft.com/office/drawing/2014/main" id="{3C38576E-BA73-42A0-8655-491C5F9434B4}"/>
            </a:ext>
          </a:extLst>
        </xdr:cNvPr>
        <xdr:cNvSpPr txBox="1"/>
      </xdr:nvSpPr>
      <xdr:spPr>
        <a:xfrm>
          <a:off x="6038361" y="716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20426</xdr:rowOff>
    </xdr:from>
    <xdr:ext cx="599010" cy="259045"/>
    <xdr:sp macro="" textlink="">
      <xdr:nvSpPr>
        <xdr:cNvPr id="145" name="n_1mainValue【道路】&#10;一人当たり延長">
          <a:extLst>
            <a:ext uri="{FF2B5EF4-FFF2-40B4-BE49-F238E27FC236}">
              <a16:creationId xmlns:a16="http://schemas.microsoft.com/office/drawing/2014/main" id="{CB631500-DFCA-4160-BCF5-8B34A91F1263}"/>
            </a:ext>
          </a:extLst>
        </xdr:cNvPr>
        <xdr:cNvSpPr txBox="1"/>
      </xdr:nvSpPr>
      <xdr:spPr>
        <a:xfrm>
          <a:off x="8401264" y="65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33868</xdr:rowOff>
    </xdr:from>
    <xdr:ext cx="599010" cy="259045"/>
    <xdr:sp macro="" textlink="">
      <xdr:nvSpPr>
        <xdr:cNvPr id="146" name="n_2mainValue【道路】&#10;一人当たり延長">
          <a:extLst>
            <a:ext uri="{FF2B5EF4-FFF2-40B4-BE49-F238E27FC236}">
              <a16:creationId xmlns:a16="http://schemas.microsoft.com/office/drawing/2014/main" id="{8A469A48-5909-4DD9-90DF-C163A4B4FD43}"/>
            </a:ext>
          </a:extLst>
        </xdr:cNvPr>
        <xdr:cNvSpPr txBox="1"/>
      </xdr:nvSpPr>
      <xdr:spPr>
        <a:xfrm>
          <a:off x="7610689" y="65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46288</xdr:rowOff>
    </xdr:from>
    <xdr:ext cx="599010" cy="259045"/>
    <xdr:sp macro="" textlink="">
      <xdr:nvSpPr>
        <xdr:cNvPr id="147" name="n_3mainValue【道路】&#10;一人当たり延長">
          <a:extLst>
            <a:ext uri="{FF2B5EF4-FFF2-40B4-BE49-F238E27FC236}">
              <a16:creationId xmlns:a16="http://schemas.microsoft.com/office/drawing/2014/main" id="{92B8BBAC-5913-44B6-B733-3ADF3CB185E6}"/>
            </a:ext>
          </a:extLst>
        </xdr:cNvPr>
        <xdr:cNvSpPr txBox="1"/>
      </xdr:nvSpPr>
      <xdr:spPr>
        <a:xfrm>
          <a:off x="6822654" y="656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60957</xdr:rowOff>
    </xdr:from>
    <xdr:ext cx="599010" cy="259045"/>
    <xdr:sp macro="" textlink="">
      <xdr:nvSpPr>
        <xdr:cNvPr id="148" name="n_4mainValue【道路】&#10;一人当たり延長">
          <a:extLst>
            <a:ext uri="{FF2B5EF4-FFF2-40B4-BE49-F238E27FC236}">
              <a16:creationId xmlns:a16="http://schemas.microsoft.com/office/drawing/2014/main" id="{C8A39517-93B3-4995-BA71-787B24549203}"/>
            </a:ext>
          </a:extLst>
        </xdr:cNvPr>
        <xdr:cNvSpPr txBox="1"/>
      </xdr:nvSpPr>
      <xdr:spPr>
        <a:xfrm>
          <a:off x="6007949" y="657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713C5C6-D1CC-40B2-B1DE-EC38E6F8DCD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77B5755-3696-48D6-BE07-D70E5B69928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D6CF268-0209-4309-B357-4C83AF5C66C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62EFA23-4FC6-46F1-BD04-89F9E75C593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C03BE98-2C82-4AB0-860C-AC25944BC74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7FB7F2E-70DD-41FB-82D2-1E7804FBBA1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03B88C0-395E-41BE-9EBF-90961D80A85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557F155-42D7-47ED-9EDC-DDA1941D7FA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1D7D215-B2EC-4930-BB18-332A32290FD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DC96106-86D1-469F-AB05-E9F53258353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C971B03-569F-49EE-BC54-ED490845EC0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BBEB6AC-97A1-4B92-8406-B8C9704F71A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F2695FD6-DFF3-4713-A3D1-4ACA2387F598}"/>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E27C4D4-2CA9-44BA-9B00-5A1A86F9EBD0}"/>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3C99E20-7D04-4FE4-A776-D54B8073D600}"/>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9BCA827-2FBC-4A69-93A7-275E83A63BE5}"/>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5402B59-EAE9-4ACC-A5A5-B8E8D38CB2EC}"/>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512062C-89FD-4542-9628-DA297991B1B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041B371-550E-4152-BC2E-67EE06D886EB}"/>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B244D89-C81D-452B-85F6-8D30D0865CA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188EFBD-7591-4ADE-AA2F-E98B3959E996}"/>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A48A202-70B8-4D5E-9A80-7442A5943A8F}"/>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FA0AE51-C434-4CEB-989B-2B0E1C5A40B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BA14EA8-84FA-49F2-B74A-768D9F04AFB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AEDB188-D3A5-417F-8C88-75A5844ACFB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3F3934DB-EEDD-453E-AFB4-14DDAFAE7183}"/>
            </a:ext>
          </a:extLst>
        </xdr:cNvPr>
        <xdr:cNvCxnSpPr/>
      </xdr:nvCxnSpPr>
      <xdr:spPr>
        <a:xfrm flipV="1">
          <a:off x="4173855" y="9602833"/>
          <a:ext cx="0" cy="143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751029A-AAB6-452D-80EB-A66C1DB1F6E3}"/>
            </a:ext>
          </a:extLst>
        </xdr:cNvPr>
        <xdr:cNvSpPr txBox="1"/>
      </xdr:nvSpPr>
      <xdr:spPr>
        <a:xfrm>
          <a:off x="4212590" y="110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753FDAF5-61CB-4833-82B1-C936BF23D79E}"/>
            </a:ext>
          </a:extLst>
        </xdr:cNvPr>
        <xdr:cNvCxnSpPr/>
      </xdr:nvCxnSpPr>
      <xdr:spPr>
        <a:xfrm>
          <a:off x="4112260" y="1103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AF2602C-AFBB-4942-9886-2F4E3A362969}"/>
            </a:ext>
          </a:extLst>
        </xdr:cNvPr>
        <xdr:cNvSpPr txBox="1"/>
      </xdr:nvSpPr>
      <xdr:spPr>
        <a:xfrm>
          <a:off x="4212590" y="9379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BA688F83-A7DC-41B6-B11B-C718F65720D3}"/>
            </a:ext>
          </a:extLst>
        </xdr:cNvPr>
        <xdr:cNvCxnSpPr/>
      </xdr:nvCxnSpPr>
      <xdr:spPr>
        <a:xfrm>
          <a:off x="4112260" y="9602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09557C0-9C1C-4C65-9E2E-A71A46D87383}"/>
            </a:ext>
          </a:extLst>
        </xdr:cNvPr>
        <xdr:cNvSpPr txBox="1"/>
      </xdr:nvSpPr>
      <xdr:spPr>
        <a:xfrm>
          <a:off x="4212590" y="1029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E38B2B5-58E0-44E5-B18F-F1185B12F311}"/>
            </a:ext>
          </a:extLst>
        </xdr:cNvPr>
        <xdr:cNvSpPr/>
      </xdr:nvSpPr>
      <xdr:spPr>
        <a:xfrm>
          <a:off x="4131310" y="10447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ABE7FED-15B2-4B00-A381-E280EC2A6E95}"/>
            </a:ext>
          </a:extLst>
        </xdr:cNvPr>
        <xdr:cNvSpPr/>
      </xdr:nvSpPr>
      <xdr:spPr>
        <a:xfrm>
          <a:off x="3388360" y="104234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63789766-08A5-482F-9113-DEFFA61AB0DD}"/>
            </a:ext>
          </a:extLst>
        </xdr:cNvPr>
        <xdr:cNvSpPr/>
      </xdr:nvSpPr>
      <xdr:spPr>
        <a:xfrm>
          <a:off x="2571750" y="104196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A8DDB38-3C0D-400E-8802-8EA16752EC4E}"/>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C804221E-ACE9-4063-88F8-1260E0313DE9}"/>
            </a:ext>
          </a:extLst>
        </xdr:cNvPr>
        <xdr:cNvSpPr/>
      </xdr:nvSpPr>
      <xdr:spPr>
        <a:xfrm>
          <a:off x="988060" y="103567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37F353-4954-4B71-9D0D-508564CC321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02500F-94C7-46B1-8107-8231AA8C77D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6AF29A-5441-486D-A897-C6E795EE13B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8EA66B8-CC05-4758-8727-01841F54296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0BC24FC-20AC-4D59-8EDE-699A6026541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90" name="楕円 189">
          <a:extLst>
            <a:ext uri="{FF2B5EF4-FFF2-40B4-BE49-F238E27FC236}">
              <a16:creationId xmlns:a16="http://schemas.microsoft.com/office/drawing/2014/main" id="{C49A7CCA-F15C-4BA2-AACB-93EBD71E4865}"/>
            </a:ext>
          </a:extLst>
        </xdr:cNvPr>
        <xdr:cNvSpPr/>
      </xdr:nvSpPr>
      <xdr:spPr>
        <a:xfrm>
          <a:off x="4131310" y="106016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A4041EE-900D-478F-9F34-3C3ED852BFC7}"/>
            </a:ext>
          </a:extLst>
        </xdr:cNvPr>
        <xdr:cNvSpPr txBox="1"/>
      </xdr:nvSpPr>
      <xdr:spPr>
        <a:xfrm>
          <a:off x="4212590" y="1058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95FFF8BA-4859-41B8-9474-FAF8F9061D47}"/>
            </a:ext>
          </a:extLst>
        </xdr:cNvPr>
        <xdr:cNvSpPr txBox="1"/>
      </xdr:nvSpPr>
      <xdr:spPr>
        <a:xfrm>
          <a:off x="3239144" y="1020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F266A0B0-9A23-4698-8C3F-3811A2494954}"/>
            </a:ext>
          </a:extLst>
        </xdr:cNvPr>
        <xdr:cNvSpPr txBox="1"/>
      </xdr:nvSpPr>
      <xdr:spPr>
        <a:xfrm>
          <a:off x="2439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1FCC71E7-21CA-486F-8F4D-E5ADBCA131EC}"/>
            </a:ext>
          </a:extLst>
        </xdr:cNvPr>
        <xdr:cNvSpPr txBox="1"/>
      </xdr:nvSpPr>
      <xdr:spPr>
        <a:xfrm>
          <a:off x="164148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9FFA6AAD-B894-4D81-98B6-AA6D75646CD9}"/>
            </a:ext>
          </a:extLst>
        </xdr:cNvPr>
        <xdr:cNvSpPr txBox="1"/>
      </xdr:nvSpPr>
      <xdr:spPr>
        <a:xfrm>
          <a:off x="855354" y="101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F5E689F8-1E50-47CC-92BD-CDDF3F8528C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D2AD07F-4272-4CD7-B4DD-9DAB0797B7A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10E729DA-B97D-4799-B81A-0B4F82BDC19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1867B607-FF9C-4E63-82D2-3DCE62852D5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DB8D90E2-9605-4A67-9185-FA3367693CD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E911C2F1-BC57-4F5A-8F9B-1B64EB8A4FEA}"/>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D9F53C10-880F-49B3-8B18-3038D2C77A05}"/>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14D1CBC-DA8F-47C8-A12D-48C5FF9DA20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98676805-43F9-440C-ACDC-45AF697155F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D5AA1763-CD5F-4496-8499-179A7B23EAC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7C14399D-79C4-4BDA-B6F6-22A34F031FA1}"/>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2B9AAB36-8513-4EF7-B3AA-B19B03824CBB}"/>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7B4736FE-14E8-4E54-B5A6-17260FFA42A8}"/>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9" name="テキスト ボックス 208">
          <a:extLst>
            <a:ext uri="{FF2B5EF4-FFF2-40B4-BE49-F238E27FC236}">
              <a16:creationId xmlns:a16="http://schemas.microsoft.com/office/drawing/2014/main" id="{14144CB6-C945-4E69-B9C3-8F6DB397BD16}"/>
            </a:ext>
          </a:extLst>
        </xdr:cNvPr>
        <xdr:cNvSpPr txBox="1"/>
      </xdr:nvSpPr>
      <xdr:spPr>
        <a:xfrm>
          <a:off x="5331688" y="1037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B41FCC5D-8796-4A79-8D85-4FC2BAF61D92}"/>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1" name="テキスト ボックス 210">
          <a:extLst>
            <a:ext uri="{FF2B5EF4-FFF2-40B4-BE49-F238E27FC236}">
              <a16:creationId xmlns:a16="http://schemas.microsoft.com/office/drawing/2014/main" id="{A36253E5-B3D5-40DD-8FD3-7675DDFC177E}"/>
            </a:ext>
          </a:extLst>
        </xdr:cNvPr>
        <xdr:cNvSpPr txBox="1"/>
      </xdr:nvSpPr>
      <xdr:spPr>
        <a:xfrm>
          <a:off x="5331688" y="991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7343ECBA-5758-41CC-BC78-608BB62E210C}"/>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3" name="テキスト ボックス 212">
          <a:extLst>
            <a:ext uri="{FF2B5EF4-FFF2-40B4-BE49-F238E27FC236}">
              <a16:creationId xmlns:a16="http://schemas.microsoft.com/office/drawing/2014/main" id="{99382265-FE7D-4E83-A407-FA966077455E}"/>
            </a:ext>
          </a:extLst>
        </xdr:cNvPr>
        <xdr:cNvSpPr txBox="1"/>
      </xdr:nvSpPr>
      <xdr:spPr>
        <a:xfrm>
          <a:off x="5331688" y="945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A8EA8800-B43D-443D-AA17-03AB065FD63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a:extLst>
            <a:ext uri="{FF2B5EF4-FFF2-40B4-BE49-F238E27FC236}">
              <a16:creationId xmlns:a16="http://schemas.microsoft.com/office/drawing/2014/main" id="{47DE6C43-EC7B-47EF-98E8-915A5F4DA4A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015600F9-DA56-4790-9657-9F190089006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17" name="直線コネクタ 216">
          <a:extLst>
            <a:ext uri="{FF2B5EF4-FFF2-40B4-BE49-F238E27FC236}">
              <a16:creationId xmlns:a16="http://schemas.microsoft.com/office/drawing/2014/main" id="{07DC9991-D3C1-4CF7-B6AA-982AC9DBAB02}"/>
            </a:ext>
          </a:extLst>
        </xdr:cNvPr>
        <xdr:cNvCxnSpPr/>
      </xdr:nvCxnSpPr>
      <xdr:spPr>
        <a:xfrm flipV="1">
          <a:off x="9429115" y="9477848"/>
          <a:ext cx="0" cy="1497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18" name="【橋りょう・トンネル】&#10;一人当たり有形固定資産（償却資産）額最小値テキスト">
          <a:extLst>
            <a:ext uri="{FF2B5EF4-FFF2-40B4-BE49-F238E27FC236}">
              <a16:creationId xmlns:a16="http://schemas.microsoft.com/office/drawing/2014/main" id="{232B7971-E5F8-4E45-AC34-268BD660AE4B}"/>
            </a:ext>
          </a:extLst>
        </xdr:cNvPr>
        <xdr:cNvSpPr txBox="1"/>
      </xdr:nvSpPr>
      <xdr:spPr>
        <a:xfrm>
          <a:off x="946785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19" name="直線コネクタ 218">
          <a:extLst>
            <a:ext uri="{FF2B5EF4-FFF2-40B4-BE49-F238E27FC236}">
              <a16:creationId xmlns:a16="http://schemas.microsoft.com/office/drawing/2014/main" id="{46F419EC-50AA-4E2E-B69B-89866EAD91BF}"/>
            </a:ext>
          </a:extLst>
        </xdr:cNvPr>
        <xdr:cNvCxnSpPr/>
      </xdr:nvCxnSpPr>
      <xdr:spPr>
        <a:xfrm>
          <a:off x="9356090" y="10975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0" name="【橋りょう・トンネル】&#10;一人当たり有形固定資産（償却資産）額最大値テキスト">
          <a:extLst>
            <a:ext uri="{FF2B5EF4-FFF2-40B4-BE49-F238E27FC236}">
              <a16:creationId xmlns:a16="http://schemas.microsoft.com/office/drawing/2014/main" id="{32FE00A1-9B7D-4467-872A-A86BDD09ACA6}"/>
            </a:ext>
          </a:extLst>
        </xdr:cNvPr>
        <xdr:cNvSpPr txBox="1"/>
      </xdr:nvSpPr>
      <xdr:spPr>
        <a:xfrm>
          <a:off x="9467850" y="925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1" name="直線コネクタ 220">
          <a:extLst>
            <a:ext uri="{FF2B5EF4-FFF2-40B4-BE49-F238E27FC236}">
              <a16:creationId xmlns:a16="http://schemas.microsoft.com/office/drawing/2014/main" id="{7D2C255D-C215-49B3-973D-C330B4663EBD}"/>
            </a:ext>
          </a:extLst>
        </xdr:cNvPr>
        <xdr:cNvCxnSpPr/>
      </xdr:nvCxnSpPr>
      <xdr:spPr>
        <a:xfrm>
          <a:off x="9356090" y="94778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BE6B610D-CC76-4A16-BCAD-E47760892BFD}"/>
            </a:ext>
          </a:extLst>
        </xdr:cNvPr>
        <xdr:cNvSpPr txBox="1"/>
      </xdr:nvSpPr>
      <xdr:spPr>
        <a:xfrm>
          <a:off x="9467850" y="1062067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3" name="フローチャート: 判断 222">
          <a:extLst>
            <a:ext uri="{FF2B5EF4-FFF2-40B4-BE49-F238E27FC236}">
              <a16:creationId xmlns:a16="http://schemas.microsoft.com/office/drawing/2014/main" id="{90B6094A-33F1-4159-BA87-8BA5DF58CB80}"/>
            </a:ext>
          </a:extLst>
        </xdr:cNvPr>
        <xdr:cNvSpPr/>
      </xdr:nvSpPr>
      <xdr:spPr>
        <a:xfrm>
          <a:off x="9394190" y="1064224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4" name="フローチャート: 判断 223">
          <a:extLst>
            <a:ext uri="{FF2B5EF4-FFF2-40B4-BE49-F238E27FC236}">
              <a16:creationId xmlns:a16="http://schemas.microsoft.com/office/drawing/2014/main" id="{D6A9A5AA-F748-404C-8342-CA817A7BEA5C}"/>
            </a:ext>
          </a:extLst>
        </xdr:cNvPr>
        <xdr:cNvSpPr/>
      </xdr:nvSpPr>
      <xdr:spPr>
        <a:xfrm>
          <a:off x="8632190" y="1065200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5" name="フローチャート: 判断 224">
          <a:extLst>
            <a:ext uri="{FF2B5EF4-FFF2-40B4-BE49-F238E27FC236}">
              <a16:creationId xmlns:a16="http://schemas.microsoft.com/office/drawing/2014/main" id="{E9A0F598-FB98-413D-AA3B-75FB23E72E13}"/>
            </a:ext>
          </a:extLst>
        </xdr:cNvPr>
        <xdr:cNvSpPr/>
      </xdr:nvSpPr>
      <xdr:spPr>
        <a:xfrm>
          <a:off x="7846060" y="1065799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26" name="フローチャート: 判断 225">
          <a:extLst>
            <a:ext uri="{FF2B5EF4-FFF2-40B4-BE49-F238E27FC236}">
              <a16:creationId xmlns:a16="http://schemas.microsoft.com/office/drawing/2014/main" id="{B1CDDE9C-45A5-4FA4-B92D-9AAAE389DB51}"/>
            </a:ext>
          </a:extLst>
        </xdr:cNvPr>
        <xdr:cNvSpPr/>
      </xdr:nvSpPr>
      <xdr:spPr>
        <a:xfrm>
          <a:off x="7029450" y="10668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27" name="フローチャート: 判断 226">
          <a:extLst>
            <a:ext uri="{FF2B5EF4-FFF2-40B4-BE49-F238E27FC236}">
              <a16:creationId xmlns:a16="http://schemas.microsoft.com/office/drawing/2014/main" id="{A0EAB29E-6670-4CB4-A5E3-D682006CACAC}"/>
            </a:ext>
          </a:extLst>
        </xdr:cNvPr>
        <xdr:cNvSpPr/>
      </xdr:nvSpPr>
      <xdr:spPr>
        <a:xfrm>
          <a:off x="6231890" y="1070613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3461512-D9BD-4FC8-86F3-F1E993C2CE2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968F18E-4CEB-4361-BC8F-060C8836790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C2900B9E-B963-4B39-87AB-4027220D3D1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9D95358-9E0F-4020-9EE8-3233064F0F9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89D88E4-B61A-4766-84C0-D53AF6C259D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134411</xdr:rowOff>
    </xdr:from>
    <xdr:to>
      <xdr:col>55</xdr:col>
      <xdr:colOff>50800</xdr:colOff>
      <xdr:row>61</xdr:row>
      <xdr:rowOff>64561</xdr:rowOff>
    </xdr:to>
    <xdr:sp macro="" textlink="">
      <xdr:nvSpPr>
        <xdr:cNvPr id="233" name="楕円 232">
          <a:extLst>
            <a:ext uri="{FF2B5EF4-FFF2-40B4-BE49-F238E27FC236}">
              <a16:creationId xmlns:a16="http://schemas.microsoft.com/office/drawing/2014/main" id="{60BBBD99-3165-45EA-B686-EC783E74D99E}"/>
            </a:ext>
          </a:extLst>
        </xdr:cNvPr>
        <xdr:cNvSpPr/>
      </xdr:nvSpPr>
      <xdr:spPr>
        <a:xfrm>
          <a:off x="9394190" y="10417601"/>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157288</xdr:rowOff>
    </xdr:from>
    <xdr:ext cx="690189" cy="259045"/>
    <xdr:sp macro="" textlink="">
      <xdr:nvSpPr>
        <xdr:cNvPr id="234" name="【橋りょう・トンネル】&#10;一人当たり有形固定資産（償却資産）額該当値テキスト">
          <a:extLst>
            <a:ext uri="{FF2B5EF4-FFF2-40B4-BE49-F238E27FC236}">
              <a16:creationId xmlns:a16="http://schemas.microsoft.com/office/drawing/2014/main" id="{BF3E5266-D544-418D-A329-D22C262BDFE4}"/>
            </a:ext>
          </a:extLst>
        </xdr:cNvPr>
        <xdr:cNvSpPr txBox="1"/>
      </xdr:nvSpPr>
      <xdr:spPr>
        <a:xfrm>
          <a:off x="9467850" y="10274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136424</xdr:rowOff>
    </xdr:from>
    <xdr:ext cx="690189" cy="259045"/>
    <xdr:sp macro="" textlink="">
      <xdr:nvSpPr>
        <xdr:cNvPr id="235" name="n_1aveValue【橋りょう・トンネル】&#10;一人当たり有形固定資産（償却資産）額">
          <a:extLst>
            <a:ext uri="{FF2B5EF4-FFF2-40B4-BE49-F238E27FC236}">
              <a16:creationId xmlns:a16="http://schemas.microsoft.com/office/drawing/2014/main" id="{A6F55088-30CF-407E-B0ED-6E87AC9DC83D}"/>
            </a:ext>
          </a:extLst>
        </xdr:cNvPr>
        <xdr:cNvSpPr txBox="1"/>
      </xdr:nvSpPr>
      <xdr:spPr>
        <a:xfrm>
          <a:off x="8363295" y="104196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36" name="n_2aveValue【橋りょう・トンネル】&#10;一人当たり有形固定資産（償却資産）額">
          <a:extLst>
            <a:ext uri="{FF2B5EF4-FFF2-40B4-BE49-F238E27FC236}">
              <a16:creationId xmlns:a16="http://schemas.microsoft.com/office/drawing/2014/main" id="{C6EF69D3-9E4F-44F4-AA24-B589D09BBD57}"/>
            </a:ext>
          </a:extLst>
        </xdr:cNvPr>
        <xdr:cNvSpPr txBox="1"/>
      </xdr:nvSpPr>
      <xdr:spPr>
        <a:xfrm>
          <a:off x="7563195" y="10433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37" name="n_3aveValue【橋りょう・トンネル】&#10;一人当たり有形固定資産（償却資産）額">
          <a:extLst>
            <a:ext uri="{FF2B5EF4-FFF2-40B4-BE49-F238E27FC236}">
              <a16:creationId xmlns:a16="http://schemas.microsoft.com/office/drawing/2014/main" id="{418A5DCF-2971-4CB3-8125-2EA2C4CEEB74}"/>
            </a:ext>
          </a:extLst>
        </xdr:cNvPr>
        <xdr:cNvSpPr txBox="1"/>
      </xdr:nvSpPr>
      <xdr:spPr>
        <a:xfrm>
          <a:off x="6775160" y="104452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38" name="n_4aveValue【橋りょう・トンネル】&#10;一人当たり有形固定資産（償却資産）額">
          <a:extLst>
            <a:ext uri="{FF2B5EF4-FFF2-40B4-BE49-F238E27FC236}">
              <a16:creationId xmlns:a16="http://schemas.microsoft.com/office/drawing/2014/main" id="{AB2D6368-AE53-4032-81AF-A35D88621DFA}"/>
            </a:ext>
          </a:extLst>
        </xdr:cNvPr>
        <xdr:cNvSpPr txBox="1"/>
      </xdr:nvSpPr>
      <xdr:spPr>
        <a:xfrm>
          <a:off x="6007950" y="1047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67752954-295F-426C-9A6F-4EB93E3750C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C6464FEC-DC12-4BE2-813E-453A948CA4B8}"/>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EAC8EBB-23E6-49CA-B7F1-BFD04876924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6FE93818-C8E2-462B-8B5F-7FF5B9EC168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3FE8C86-09F1-4E32-BFD9-224FD0E611E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141A8122-6BCD-439A-821E-53ADC977DEF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2AA9A3A6-48A0-476E-A4EF-FA9CF04029D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FAECB6E9-8EC3-4A22-8CC1-7C93C23EC5ED}"/>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20A4E04-95BB-4A74-A837-851007065F2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12FDCB47-2ED3-459D-A331-65DCB134FB5C}"/>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6ABA66BF-83DE-411C-8ED8-0A61AA93BC2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BB2860DD-FCE3-4ED3-8BF0-6F27845B1DF8}"/>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DE9C6415-22CC-4785-8BF1-EDA6F6D88641}"/>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5CDCA789-E211-4467-8A4E-878898EBC959}"/>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16D95234-0624-4820-9EEF-4E571A30BB35}"/>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FE50A9EE-AA42-4A93-BA2B-38CB9DB182C1}"/>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C5995A7B-D581-435E-8018-C7186598E051}"/>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87E02B98-1555-4685-8DAD-AA14C676197D}"/>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F40D8F16-7F63-46D8-A2A4-9F0F113E2A2C}"/>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897BDE28-DFC5-4132-BDA5-AB5EC9A65750}"/>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93467E6B-82FF-4A82-819C-82B0850AC4C8}"/>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1A5E0347-74EE-40A0-9287-FA6585B58104}"/>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254317E9-959E-4D95-9A42-819F33A68BB6}"/>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1DD8AF30-9C3D-42A9-92B1-F87C22558D6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534FEBC6-FE1D-49C2-B23E-710E0BAB5C1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64" name="直線コネクタ 263">
          <a:extLst>
            <a:ext uri="{FF2B5EF4-FFF2-40B4-BE49-F238E27FC236}">
              <a16:creationId xmlns:a16="http://schemas.microsoft.com/office/drawing/2014/main" id="{F156A232-E571-4B55-AC0C-CDD9610A0055}"/>
            </a:ext>
          </a:extLst>
        </xdr:cNvPr>
        <xdr:cNvCxnSpPr/>
      </xdr:nvCxnSpPr>
      <xdr:spPr>
        <a:xfrm flipV="1">
          <a:off x="417385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8591DDBB-9A09-460E-A9E4-5D26EC3D4ED5}"/>
            </a:ext>
          </a:extLst>
        </xdr:cNvPr>
        <xdr:cNvSpPr txBox="1"/>
      </xdr:nvSpPr>
      <xdr:spPr>
        <a:xfrm>
          <a:off x="4212590" y="1490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66" name="直線コネクタ 265">
          <a:extLst>
            <a:ext uri="{FF2B5EF4-FFF2-40B4-BE49-F238E27FC236}">
              <a16:creationId xmlns:a16="http://schemas.microsoft.com/office/drawing/2014/main" id="{B64D6F28-64B0-4692-8470-B68FCC071CFB}"/>
            </a:ext>
          </a:extLst>
        </xdr:cNvPr>
        <xdr:cNvCxnSpPr/>
      </xdr:nvCxnSpPr>
      <xdr:spPr>
        <a:xfrm>
          <a:off x="4112260" y="14898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67" name="【公営住宅】&#10;有形固定資産減価償却率最大値テキスト">
          <a:extLst>
            <a:ext uri="{FF2B5EF4-FFF2-40B4-BE49-F238E27FC236}">
              <a16:creationId xmlns:a16="http://schemas.microsoft.com/office/drawing/2014/main" id="{E869CBF4-D8BA-46BB-9145-4B04EE698696}"/>
            </a:ext>
          </a:extLst>
        </xdr:cNvPr>
        <xdr:cNvSpPr txBox="1"/>
      </xdr:nvSpPr>
      <xdr:spPr>
        <a:xfrm>
          <a:off x="4212590" y="13087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68" name="直線コネクタ 267">
          <a:extLst>
            <a:ext uri="{FF2B5EF4-FFF2-40B4-BE49-F238E27FC236}">
              <a16:creationId xmlns:a16="http://schemas.microsoft.com/office/drawing/2014/main" id="{ABA13FC7-C144-4645-BC65-407236F6C0F5}"/>
            </a:ext>
          </a:extLst>
        </xdr:cNvPr>
        <xdr:cNvCxnSpPr/>
      </xdr:nvCxnSpPr>
      <xdr:spPr>
        <a:xfrm>
          <a:off x="4112260" y="1331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9D1F3DA-371F-445A-913E-3FAA05C8A7B8}"/>
            </a:ext>
          </a:extLst>
        </xdr:cNvPr>
        <xdr:cNvSpPr txBox="1"/>
      </xdr:nvSpPr>
      <xdr:spPr>
        <a:xfrm>
          <a:off x="4212590" y="14078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70" name="フローチャート: 判断 269">
          <a:extLst>
            <a:ext uri="{FF2B5EF4-FFF2-40B4-BE49-F238E27FC236}">
              <a16:creationId xmlns:a16="http://schemas.microsoft.com/office/drawing/2014/main" id="{17FFC4E5-F5A3-4712-9851-C27ED0D16ABA}"/>
            </a:ext>
          </a:extLst>
        </xdr:cNvPr>
        <xdr:cNvSpPr/>
      </xdr:nvSpPr>
      <xdr:spPr>
        <a:xfrm>
          <a:off x="4131310" y="142307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71" name="フローチャート: 判断 270">
          <a:extLst>
            <a:ext uri="{FF2B5EF4-FFF2-40B4-BE49-F238E27FC236}">
              <a16:creationId xmlns:a16="http://schemas.microsoft.com/office/drawing/2014/main" id="{EB355BEF-9BF7-48B2-92CD-4B352BB58FB6}"/>
            </a:ext>
          </a:extLst>
        </xdr:cNvPr>
        <xdr:cNvSpPr/>
      </xdr:nvSpPr>
      <xdr:spPr>
        <a:xfrm>
          <a:off x="3388360" y="1422118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72" name="フローチャート: 判断 271">
          <a:extLst>
            <a:ext uri="{FF2B5EF4-FFF2-40B4-BE49-F238E27FC236}">
              <a16:creationId xmlns:a16="http://schemas.microsoft.com/office/drawing/2014/main" id="{599EACC9-3990-45A8-ACBB-5D54B75C84E0}"/>
            </a:ext>
          </a:extLst>
        </xdr:cNvPr>
        <xdr:cNvSpPr/>
      </xdr:nvSpPr>
      <xdr:spPr>
        <a:xfrm>
          <a:off x="2571750" y="1421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73" name="フローチャート: 判断 272">
          <a:extLst>
            <a:ext uri="{FF2B5EF4-FFF2-40B4-BE49-F238E27FC236}">
              <a16:creationId xmlns:a16="http://schemas.microsoft.com/office/drawing/2014/main" id="{627C421C-1742-405F-9BB2-07784F479925}"/>
            </a:ext>
          </a:extLst>
        </xdr:cNvPr>
        <xdr:cNvSpPr/>
      </xdr:nvSpPr>
      <xdr:spPr>
        <a:xfrm>
          <a:off x="1774190" y="142127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74" name="フローチャート: 判断 273">
          <a:extLst>
            <a:ext uri="{FF2B5EF4-FFF2-40B4-BE49-F238E27FC236}">
              <a16:creationId xmlns:a16="http://schemas.microsoft.com/office/drawing/2014/main" id="{726B9F80-36AB-469E-86C5-32B440500C97}"/>
            </a:ext>
          </a:extLst>
        </xdr:cNvPr>
        <xdr:cNvSpPr/>
      </xdr:nvSpPr>
      <xdr:spPr>
        <a:xfrm>
          <a:off x="988060" y="142867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5510626-072F-41ED-86D0-85E50986EDE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0A2DED0-EFE5-4170-8741-2019D4E6A23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FAD53745-66F0-4FBC-B1BA-E7A2C641527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CBAAE2A-17AC-494D-B3B9-024ABB31F38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874C3941-95F1-4242-9B83-000A1084093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280" name="楕円 279">
          <a:extLst>
            <a:ext uri="{FF2B5EF4-FFF2-40B4-BE49-F238E27FC236}">
              <a16:creationId xmlns:a16="http://schemas.microsoft.com/office/drawing/2014/main" id="{A7404733-AF20-450C-89DE-B5DB5EDF5168}"/>
            </a:ext>
          </a:extLst>
        </xdr:cNvPr>
        <xdr:cNvSpPr/>
      </xdr:nvSpPr>
      <xdr:spPr>
        <a:xfrm>
          <a:off x="4131310" y="145322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20C608-4F53-4B06-A0D6-1001D1F54773}"/>
            </a:ext>
          </a:extLst>
        </xdr:cNvPr>
        <xdr:cNvSpPr txBox="1"/>
      </xdr:nvSpPr>
      <xdr:spPr>
        <a:xfrm>
          <a:off x="421259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28121</xdr:rowOff>
    </xdr:from>
    <xdr:to>
      <xdr:col>20</xdr:col>
      <xdr:colOff>38100</xdr:colOff>
      <xdr:row>85</xdr:row>
      <xdr:rowOff>129721</xdr:rowOff>
    </xdr:to>
    <xdr:sp macro="" textlink="">
      <xdr:nvSpPr>
        <xdr:cNvPr id="282" name="楕円 281">
          <a:extLst>
            <a:ext uri="{FF2B5EF4-FFF2-40B4-BE49-F238E27FC236}">
              <a16:creationId xmlns:a16="http://schemas.microsoft.com/office/drawing/2014/main" id="{E779FE8B-B636-4D22-9B11-FA506E9009A9}"/>
            </a:ext>
          </a:extLst>
        </xdr:cNvPr>
        <xdr:cNvSpPr/>
      </xdr:nvSpPr>
      <xdr:spPr>
        <a:xfrm>
          <a:off x="3388360" y="145994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13607</xdr:rowOff>
    </xdr:from>
    <xdr:to>
      <xdr:col>24</xdr:col>
      <xdr:colOff>63500</xdr:colOff>
      <xdr:row>85</xdr:row>
      <xdr:rowOff>78921</xdr:rowOff>
    </xdr:to>
    <xdr:cxnSp macro="">
      <xdr:nvCxnSpPr>
        <xdr:cNvPr id="283" name="直線コネクタ 282">
          <a:extLst>
            <a:ext uri="{FF2B5EF4-FFF2-40B4-BE49-F238E27FC236}">
              <a16:creationId xmlns:a16="http://schemas.microsoft.com/office/drawing/2014/main" id="{FFD4F1C5-D91C-4664-A6F1-3624C8DEC3F0}"/>
            </a:ext>
          </a:extLst>
        </xdr:cNvPr>
        <xdr:cNvCxnSpPr/>
      </xdr:nvCxnSpPr>
      <xdr:spPr>
        <a:xfrm flipV="1">
          <a:off x="3431540" y="14590667"/>
          <a:ext cx="74295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37919</xdr:rowOff>
    </xdr:from>
    <xdr:to>
      <xdr:col>15</xdr:col>
      <xdr:colOff>101600</xdr:colOff>
      <xdr:row>85</xdr:row>
      <xdr:rowOff>139519</xdr:rowOff>
    </xdr:to>
    <xdr:sp macro="" textlink="">
      <xdr:nvSpPr>
        <xdr:cNvPr id="284" name="楕円 283">
          <a:extLst>
            <a:ext uri="{FF2B5EF4-FFF2-40B4-BE49-F238E27FC236}">
              <a16:creationId xmlns:a16="http://schemas.microsoft.com/office/drawing/2014/main" id="{E6E5C8F0-85A7-43BC-8281-E0ABA360CC17}"/>
            </a:ext>
          </a:extLst>
        </xdr:cNvPr>
        <xdr:cNvSpPr/>
      </xdr:nvSpPr>
      <xdr:spPr>
        <a:xfrm>
          <a:off x="2571750" y="146111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78921</xdr:rowOff>
    </xdr:from>
    <xdr:to>
      <xdr:col>19</xdr:col>
      <xdr:colOff>177800</xdr:colOff>
      <xdr:row>85</xdr:row>
      <xdr:rowOff>88719</xdr:rowOff>
    </xdr:to>
    <xdr:cxnSp macro="">
      <xdr:nvCxnSpPr>
        <xdr:cNvPr id="285" name="直線コネクタ 284">
          <a:extLst>
            <a:ext uri="{FF2B5EF4-FFF2-40B4-BE49-F238E27FC236}">
              <a16:creationId xmlns:a16="http://schemas.microsoft.com/office/drawing/2014/main" id="{BA664CC5-9B6D-4C4A-A8C5-B89AF94ED43F}"/>
            </a:ext>
          </a:extLst>
        </xdr:cNvPr>
        <xdr:cNvCxnSpPr/>
      </xdr:nvCxnSpPr>
      <xdr:spPr>
        <a:xfrm flipV="1">
          <a:off x="2626360" y="14652171"/>
          <a:ext cx="805180" cy="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286" name="楕円 285">
          <a:extLst>
            <a:ext uri="{FF2B5EF4-FFF2-40B4-BE49-F238E27FC236}">
              <a16:creationId xmlns:a16="http://schemas.microsoft.com/office/drawing/2014/main" id="{003B5734-F112-4FAA-AC90-2A064412A711}"/>
            </a:ext>
          </a:extLst>
        </xdr:cNvPr>
        <xdr:cNvSpPr/>
      </xdr:nvSpPr>
      <xdr:spPr>
        <a:xfrm>
          <a:off x="1774190" y="145904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64226</xdr:rowOff>
    </xdr:from>
    <xdr:to>
      <xdr:col>15</xdr:col>
      <xdr:colOff>50800</xdr:colOff>
      <xdr:row>85</xdr:row>
      <xdr:rowOff>88719</xdr:rowOff>
    </xdr:to>
    <xdr:cxnSp macro="">
      <xdr:nvCxnSpPr>
        <xdr:cNvPr id="287" name="直線コネクタ 286">
          <a:extLst>
            <a:ext uri="{FF2B5EF4-FFF2-40B4-BE49-F238E27FC236}">
              <a16:creationId xmlns:a16="http://schemas.microsoft.com/office/drawing/2014/main" id="{76AB2A1C-4E73-411C-8D47-B51EF9331E9D}"/>
            </a:ext>
          </a:extLst>
        </xdr:cNvPr>
        <xdr:cNvCxnSpPr/>
      </xdr:nvCxnSpPr>
      <xdr:spPr>
        <a:xfrm>
          <a:off x="1828800" y="14633666"/>
          <a:ext cx="7975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1995</xdr:rowOff>
    </xdr:from>
    <xdr:to>
      <xdr:col>6</xdr:col>
      <xdr:colOff>38100</xdr:colOff>
      <xdr:row>85</xdr:row>
      <xdr:rowOff>103595</xdr:rowOff>
    </xdr:to>
    <xdr:sp macro="" textlink="">
      <xdr:nvSpPr>
        <xdr:cNvPr id="288" name="楕円 287">
          <a:extLst>
            <a:ext uri="{FF2B5EF4-FFF2-40B4-BE49-F238E27FC236}">
              <a16:creationId xmlns:a16="http://schemas.microsoft.com/office/drawing/2014/main" id="{E20F9D9F-A467-4D55-BC7A-DF048F24DE0C}"/>
            </a:ext>
          </a:extLst>
        </xdr:cNvPr>
        <xdr:cNvSpPr/>
      </xdr:nvSpPr>
      <xdr:spPr>
        <a:xfrm>
          <a:off x="988060" y="145752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52795</xdr:rowOff>
    </xdr:from>
    <xdr:to>
      <xdr:col>10</xdr:col>
      <xdr:colOff>114300</xdr:colOff>
      <xdr:row>85</xdr:row>
      <xdr:rowOff>64226</xdr:rowOff>
    </xdr:to>
    <xdr:cxnSp macro="">
      <xdr:nvCxnSpPr>
        <xdr:cNvPr id="289" name="直線コネクタ 288">
          <a:extLst>
            <a:ext uri="{FF2B5EF4-FFF2-40B4-BE49-F238E27FC236}">
              <a16:creationId xmlns:a16="http://schemas.microsoft.com/office/drawing/2014/main" id="{B2C9BBE0-A0E3-4086-9E9C-DFBBFDF4D89E}"/>
            </a:ext>
          </a:extLst>
        </xdr:cNvPr>
        <xdr:cNvCxnSpPr/>
      </xdr:nvCxnSpPr>
      <xdr:spPr>
        <a:xfrm>
          <a:off x="1031240" y="14629855"/>
          <a:ext cx="7975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90" name="n_1aveValue【公営住宅】&#10;有形固定資産減価償却率">
          <a:extLst>
            <a:ext uri="{FF2B5EF4-FFF2-40B4-BE49-F238E27FC236}">
              <a16:creationId xmlns:a16="http://schemas.microsoft.com/office/drawing/2014/main" id="{B3E2FFB0-5BCB-4FF9-9DA8-5CCF77A91295}"/>
            </a:ext>
          </a:extLst>
        </xdr:cNvPr>
        <xdr:cNvSpPr txBox="1"/>
      </xdr:nvSpPr>
      <xdr:spPr>
        <a:xfrm>
          <a:off x="3239144" y="1399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291" name="n_2aveValue【公営住宅】&#10;有形固定資産減価償却率">
          <a:extLst>
            <a:ext uri="{FF2B5EF4-FFF2-40B4-BE49-F238E27FC236}">
              <a16:creationId xmlns:a16="http://schemas.microsoft.com/office/drawing/2014/main" id="{95FB00BE-BDE1-42CC-8D36-8C27C1E29565}"/>
            </a:ext>
          </a:extLst>
        </xdr:cNvPr>
        <xdr:cNvSpPr txBox="1"/>
      </xdr:nvSpPr>
      <xdr:spPr>
        <a:xfrm>
          <a:off x="2439044" y="1398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292" name="n_3aveValue【公営住宅】&#10;有形固定資産減価償却率">
          <a:extLst>
            <a:ext uri="{FF2B5EF4-FFF2-40B4-BE49-F238E27FC236}">
              <a16:creationId xmlns:a16="http://schemas.microsoft.com/office/drawing/2014/main" id="{EB68009B-E6B8-4C92-853A-13326569D599}"/>
            </a:ext>
          </a:extLst>
        </xdr:cNvPr>
        <xdr:cNvSpPr txBox="1"/>
      </xdr:nvSpPr>
      <xdr:spPr>
        <a:xfrm>
          <a:off x="1641484" y="1398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293" name="n_4aveValue【公営住宅】&#10;有形固定資産減価償却率">
          <a:extLst>
            <a:ext uri="{FF2B5EF4-FFF2-40B4-BE49-F238E27FC236}">
              <a16:creationId xmlns:a16="http://schemas.microsoft.com/office/drawing/2014/main" id="{97F20008-1E97-4F51-A568-7B78FA78130D}"/>
            </a:ext>
          </a:extLst>
        </xdr:cNvPr>
        <xdr:cNvSpPr txBox="1"/>
      </xdr:nvSpPr>
      <xdr:spPr>
        <a:xfrm>
          <a:off x="855354" y="1406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120848</xdr:rowOff>
    </xdr:from>
    <xdr:ext cx="405111" cy="259045"/>
    <xdr:sp macro="" textlink="">
      <xdr:nvSpPr>
        <xdr:cNvPr id="294" name="n_1mainValue【公営住宅】&#10;有形固定資産減価償却率">
          <a:extLst>
            <a:ext uri="{FF2B5EF4-FFF2-40B4-BE49-F238E27FC236}">
              <a16:creationId xmlns:a16="http://schemas.microsoft.com/office/drawing/2014/main" id="{EA35DCA4-4531-4958-A6A7-9C9FBDFA6543}"/>
            </a:ext>
          </a:extLst>
        </xdr:cNvPr>
        <xdr:cNvSpPr txBox="1"/>
      </xdr:nvSpPr>
      <xdr:spPr>
        <a:xfrm>
          <a:off x="3239144" y="1469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130646</xdr:rowOff>
    </xdr:from>
    <xdr:ext cx="405111" cy="259045"/>
    <xdr:sp macro="" textlink="">
      <xdr:nvSpPr>
        <xdr:cNvPr id="295" name="n_2mainValue【公営住宅】&#10;有形固定資産減価償却率">
          <a:extLst>
            <a:ext uri="{FF2B5EF4-FFF2-40B4-BE49-F238E27FC236}">
              <a16:creationId xmlns:a16="http://schemas.microsoft.com/office/drawing/2014/main" id="{15E6037D-8CFE-4597-8BD8-D0994098FD9B}"/>
            </a:ext>
          </a:extLst>
        </xdr:cNvPr>
        <xdr:cNvSpPr txBox="1"/>
      </xdr:nvSpPr>
      <xdr:spPr>
        <a:xfrm>
          <a:off x="2439044" y="1470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296" name="n_3mainValue【公営住宅】&#10;有形固定資産減価償却率">
          <a:extLst>
            <a:ext uri="{FF2B5EF4-FFF2-40B4-BE49-F238E27FC236}">
              <a16:creationId xmlns:a16="http://schemas.microsoft.com/office/drawing/2014/main" id="{B40AA626-C93B-4635-8B56-41396608EEAE}"/>
            </a:ext>
          </a:extLst>
        </xdr:cNvPr>
        <xdr:cNvSpPr txBox="1"/>
      </xdr:nvSpPr>
      <xdr:spPr>
        <a:xfrm>
          <a:off x="1641484" y="1467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94722</xdr:rowOff>
    </xdr:from>
    <xdr:ext cx="405111" cy="259045"/>
    <xdr:sp macro="" textlink="">
      <xdr:nvSpPr>
        <xdr:cNvPr id="297" name="n_4mainValue【公営住宅】&#10;有形固定資産減価償却率">
          <a:extLst>
            <a:ext uri="{FF2B5EF4-FFF2-40B4-BE49-F238E27FC236}">
              <a16:creationId xmlns:a16="http://schemas.microsoft.com/office/drawing/2014/main" id="{7D200A57-B19E-43B3-B112-929E3E330D89}"/>
            </a:ext>
          </a:extLst>
        </xdr:cNvPr>
        <xdr:cNvSpPr txBox="1"/>
      </xdr:nvSpPr>
      <xdr:spPr>
        <a:xfrm>
          <a:off x="855354" y="1467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81463A72-EC28-4C91-BB25-DA37C90AFBB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570C1BA3-7400-4FB4-A947-3BEE94BFA1A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ACEC700E-7AEC-469D-B752-EED4D6A1812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1920698D-F14B-40FE-BB9A-C55387FE135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8A789F96-9833-4AEC-B0A5-7ECA4D44796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862704DF-5F49-46C4-9BF2-B36A9E3EC78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B542130C-CE09-4D00-92FE-2A0D2B5A671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7AE90E6F-5954-4BFE-B2FA-94564E2D9D4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F28E1813-D406-4F27-9B1A-650AE273091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6ED21787-FF93-4D03-92F6-4A64949EA964}"/>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a:extLst>
            <a:ext uri="{FF2B5EF4-FFF2-40B4-BE49-F238E27FC236}">
              <a16:creationId xmlns:a16="http://schemas.microsoft.com/office/drawing/2014/main" id="{A33361D4-B867-422A-AA4F-5B30908A017D}"/>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a:extLst>
            <a:ext uri="{FF2B5EF4-FFF2-40B4-BE49-F238E27FC236}">
              <a16:creationId xmlns:a16="http://schemas.microsoft.com/office/drawing/2014/main" id="{AF3CD712-C812-491C-9824-2DA917ECE781}"/>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a:extLst>
            <a:ext uri="{FF2B5EF4-FFF2-40B4-BE49-F238E27FC236}">
              <a16:creationId xmlns:a16="http://schemas.microsoft.com/office/drawing/2014/main" id="{2AB0DD32-1A6A-4085-88F9-C31F3859138A}"/>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a:extLst>
            <a:ext uri="{FF2B5EF4-FFF2-40B4-BE49-F238E27FC236}">
              <a16:creationId xmlns:a16="http://schemas.microsoft.com/office/drawing/2014/main" id="{7CF69EC4-BC8A-49C9-A56D-5FEDBBEA881F}"/>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a:extLst>
            <a:ext uri="{FF2B5EF4-FFF2-40B4-BE49-F238E27FC236}">
              <a16:creationId xmlns:a16="http://schemas.microsoft.com/office/drawing/2014/main" id="{CC35F3BC-F973-480E-ADEB-F401AAF15E13}"/>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a:extLst>
            <a:ext uri="{FF2B5EF4-FFF2-40B4-BE49-F238E27FC236}">
              <a16:creationId xmlns:a16="http://schemas.microsoft.com/office/drawing/2014/main" id="{0785D415-39E8-465C-8941-E2CA816E5593}"/>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a:extLst>
            <a:ext uri="{FF2B5EF4-FFF2-40B4-BE49-F238E27FC236}">
              <a16:creationId xmlns:a16="http://schemas.microsoft.com/office/drawing/2014/main" id="{A2DACFF6-A12D-403B-AFCD-25978755E472}"/>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a:extLst>
            <a:ext uri="{FF2B5EF4-FFF2-40B4-BE49-F238E27FC236}">
              <a16:creationId xmlns:a16="http://schemas.microsoft.com/office/drawing/2014/main" id="{891E9CB8-6D04-421C-843F-6A2370B1B9C5}"/>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a:extLst>
            <a:ext uri="{FF2B5EF4-FFF2-40B4-BE49-F238E27FC236}">
              <a16:creationId xmlns:a16="http://schemas.microsoft.com/office/drawing/2014/main" id="{6EC3513C-6E2B-4D3C-BA63-00B714372EAD}"/>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7" name="テキスト ボックス 316">
          <a:extLst>
            <a:ext uri="{FF2B5EF4-FFF2-40B4-BE49-F238E27FC236}">
              <a16:creationId xmlns:a16="http://schemas.microsoft.com/office/drawing/2014/main" id="{84B1762E-858F-4C0E-B1A4-9F738AB60D38}"/>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a:extLst>
            <a:ext uri="{FF2B5EF4-FFF2-40B4-BE49-F238E27FC236}">
              <a16:creationId xmlns:a16="http://schemas.microsoft.com/office/drawing/2014/main" id="{DF011AC4-2CA8-4A0E-B346-B897F1F0D7FC}"/>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9" name="テキスト ボックス 318">
          <a:extLst>
            <a:ext uri="{FF2B5EF4-FFF2-40B4-BE49-F238E27FC236}">
              <a16:creationId xmlns:a16="http://schemas.microsoft.com/office/drawing/2014/main" id="{45977C0D-C52E-4BF7-BB04-A7198639E80B}"/>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3E5803E1-EFE8-4F45-9069-9E832352B45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DF000870-B0CD-494E-A331-D8ED06B1437B}"/>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192DEA4E-2A54-4BE1-8908-F1303E6052B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23" name="直線コネクタ 322">
          <a:extLst>
            <a:ext uri="{FF2B5EF4-FFF2-40B4-BE49-F238E27FC236}">
              <a16:creationId xmlns:a16="http://schemas.microsoft.com/office/drawing/2014/main" id="{94C03363-4900-4529-A664-9E25A7EFDD26}"/>
            </a:ext>
          </a:extLst>
        </xdr:cNvPr>
        <xdr:cNvCxnSpPr/>
      </xdr:nvCxnSpPr>
      <xdr:spPr>
        <a:xfrm flipV="1">
          <a:off x="942911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24" name="【公営住宅】&#10;一人当たり面積最小値テキスト">
          <a:extLst>
            <a:ext uri="{FF2B5EF4-FFF2-40B4-BE49-F238E27FC236}">
              <a16:creationId xmlns:a16="http://schemas.microsoft.com/office/drawing/2014/main" id="{DB34D590-DB42-4F48-B9D4-DC9B4A010EE6}"/>
            </a:ext>
          </a:extLst>
        </xdr:cNvPr>
        <xdr:cNvSpPr txBox="1"/>
      </xdr:nvSpPr>
      <xdr:spPr>
        <a:xfrm>
          <a:off x="946785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25" name="直線コネクタ 324">
          <a:extLst>
            <a:ext uri="{FF2B5EF4-FFF2-40B4-BE49-F238E27FC236}">
              <a16:creationId xmlns:a16="http://schemas.microsoft.com/office/drawing/2014/main" id="{6AFE6178-CCCF-4AD6-A650-E8F79B8F257C}"/>
            </a:ext>
          </a:extLst>
        </xdr:cNvPr>
        <xdr:cNvCxnSpPr/>
      </xdr:nvCxnSpPr>
      <xdr:spPr>
        <a:xfrm>
          <a:off x="9356090" y="148947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26" name="【公営住宅】&#10;一人当たり面積最大値テキスト">
          <a:extLst>
            <a:ext uri="{FF2B5EF4-FFF2-40B4-BE49-F238E27FC236}">
              <a16:creationId xmlns:a16="http://schemas.microsoft.com/office/drawing/2014/main" id="{464BA729-1AEB-4E0D-A229-8A5416C13438}"/>
            </a:ext>
          </a:extLst>
        </xdr:cNvPr>
        <xdr:cNvSpPr txBox="1"/>
      </xdr:nvSpPr>
      <xdr:spPr>
        <a:xfrm>
          <a:off x="9467850" y="131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27" name="直線コネクタ 326">
          <a:extLst>
            <a:ext uri="{FF2B5EF4-FFF2-40B4-BE49-F238E27FC236}">
              <a16:creationId xmlns:a16="http://schemas.microsoft.com/office/drawing/2014/main" id="{D11BA6D8-94B1-4C94-BD6A-304252966ABA}"/>
            </a:ext>
          </a:extLst>
        </xdr:cNvPr>
        <xdr:cNvCxnSpPr/>
      </xdr:nvCxnSpPr>
      <xdr:spPr>
        <a:xfrm>
          <a:off x="9356090" y="134139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28" name="【公営住宅】&#10;一人当たり面積平均値テキスト">
          <a:extLst>
            <a:ext uri="{FF2B5EF4-FFF2-40B4-BE49-F238E27FC236}">
              <a16:creationId xmlns:a16="http://schemas.microsoft.com/office/drawing/2014/main" id="{5D31456B-1159-41A0-BDF9-942D237F3F40}"/>
            </a:ext>
          </a:extLst>
        </xdr:cNvPr>
        <xdr:cNvSpPr txBox="1"/>
      </xdr:nvSpPr>
      <xdr:spPr>
        <a:xfrm>
          <a:off x="9467850" y="1419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29" name="フローチャート: 判断 328">
          <a:extLst>
            <a:ext uri="{FF2B5EF4-FFF2-40B4-BE49-F238E27FC236}">
              <a16:creationId xmlns:a16="http://schemas.microsoft.com/office/drawing/2014/main" id="{A2AE610A-9CC9-4F2F-8C1F-7BD96B97029A}"/>
            </a:ext>
          </a:extLst>
        </xdr:cNvPr>
        <xdr:cNvSpPr/>
      </xdr:nvSpPr>
      <xdr:spPr>
        <a:xfrm>
          <a:off x="9394190" y="1433810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0" name="フローチャート: 判断 329">
          <a:extLst>
            <a:ext uri="{FF2B5EF4-FFF2-40B4-BE49-F238E27FC236}">
              <a16:creationId xmlns:a16="http://schemas.microsoft.com/office/drawing/2014/main" id="{F508670E-83AF-4AA3-8E27-CD098FCD3B85}"/>
            </a:ext>
          </a:extLst>
        </xdr:cNvPr>
        <xdr:cNvSpPr/>
      </xdr:nvSpPr>
      <xdr:spPr>
        <a:xfrm>
          <a:off x="8632190" y="143533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31" name="フローチャート: 判断 330">
          <a:extLst>
            <a:ext uri="{FF2B5EF4-FFF2-40B4-BE49-F238E27FC236}">
              <a16:creationId xmlns:a16="http://schemas.microsoft.com/office/drawing/2014/main" id="{7B3352B1-32AF-472B-ADEA-786B0C7DA572}"/>
            </a:ext>
          </a:extLst>
        </xdr:cNvPr>
        <xdr:cNvSpPr/>
      </xdr:nvSpPr>
      <xdr:spPr>
        <a:xfrm>
          <a:off x="7846060" y="1436417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32" name="フローチャート: 判断 331">
          <a:extLst>
            <a:ext uri="{FF2B5EF4-FFF2-40B4-BE49-F238E27FC236}">
              <a16:creationId xmlns:a16="http://schemas.microsoft.com/office/drawing/2014/main" id="{6640370C-7CFB-4680-84A6-AB588E303615}"/>
            </a:ext>
          </a:extLst>
        </xdr:cNvPr>
        <xdr:cNvSpPr/>
      </xdr:nvSpPr>
      <xdr:spPr>
        <a:xfrm>
          <a:off x="7029450" y="143378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33" name="フローチャート: 判断 332">
          <a:extLst>
            <a:ext uri="{FF2B5EF4-FFF2-40B4-BE49-F238E27FC236}">
              <a16:creationId xmlns:a16="http://schemas.microsoft.com/office/drawing/2014/main" id="{1A265433-8409-4AB1-9777-94FC4FCEDB54}"/>
            </a:ext>
          </a:extLst>
        </xdr:cNvPr>
        <xdr:cNvSpPr/>
      </xdr:nvSpPr>
      <xdr:spPr>
        <a:xfrm>
          <a:off x="6231890" y="145456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124F70C-5091-4BA1-A856-190226EFDD8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66BE5006-0D25-4B0A-8DA0-AE6CCCCA900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B22C99DF-D391-477B-8B78-207DF684586D}"/>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887128C3-6AF4-4A1F-9CE4-63CDB5A01BB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BF12DE8F-8068-4B76-A18C-8903E339C233}"/>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151566</xdr:rowOff>
    </xdr:from>
    <xdr:to>
      <xdr:col>55</xdr:col>
      <xdr:colOff>50800</xdr:colOff>
      <xdr:row>84</xdr:row>
      <xdr:rowOff>81716</xdr:rowOff>
    </xdr:to>
    <xdr:sp macro="" textlink="">
      <xdr:nvSpPr>
        <xdr:cNvPr id="339" name="楕円 338">
          <a:extLst>
            <a:ext uri="{FF2B5EF4-FFF2-40B4-BE49-F238E27FC236}">
              <a16:creationId xmlns:a16="http://schemas.microsoft.com/office/drawing/2014/main" id="{87E24EC7-1515-4DBD-9529-663CBDDB57E8}"/>
            </a:ext>
          </a:extLst>
        </xdr:cNvPr>
        <xdr:cNvSpPr/>
      </xdr:nvSpPr>
      <xdr:spPr>
        <a:xfrm>
          <a:off x="9394190" y="1438191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129993</xdr:rowOff>
    </xdr:from>
    <xdr:ext cx="469744" cy="259045"/>
    <xdr:sp macro="" textlink="">
      <xdr:nvSpPr>
        <xdr:cNvPr id="340" name="【公営住宅】&#10;一人当たり面積該当値テキスト">
          <a:extLst>
            <a:ext uri="{FF2B5EF4-FFF2-40B4-BE49-F238E27FC236}">
              <a16:creationId xmlns:a16="http://schemas.microsoft.com/office/drawing/2014/main" id="{8C416BB5-B312-4043-BBAE-7333B243BE2A}"/>
            </a:ext>
          </a:extLst>
        </xdr:cNvPr>
        <xdr:cNvSpPr txBox="1"/>
      </xdr:nvSpPr>
      <xdr:spPr>
        <a:xfrm>
          <a:off x="9467850" y="143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690</xdr:rowOff>
    </xdr:from>
    <xdr:to>
      <xdr:col>50</xdr:col>
      <xdr:colOff>165100</xdr:colOff>
      <xdr:row>84</xdr:row>
      <xdr:rowOff>102290</xdr:rowOff>
    </xdr:to>
    <xdr:sp macro="" textlink="">
      <xdr:nvSpPr>
        <xdr:cNvPr id="341" name="楕円 340">
          <a:extLst>
            <a:ext uri="{FF2B5EF4-FFF2-40B4-BE49-F238E27FC236}">
              <a16:creationId xmlns:a16="http://schemas.microsoft.com/office/drawing/2014/main" id="{A61E6DC5-222C-4866-9B05-03BDA46681D8}"/>
            </a:ext>
          </a:extLst>
        </xdr:cNvPr>
        <xdr:cNvSpPr/>
      </xdr:nvSpPr>
      <xdr:spPr>
        <a:xfrm>
          <a:off x="8632190" y="1440249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30916</xdr:rowOff>
    </xdr:from>
    <xdr:to>
      <xdr:col>55</xdr:col>
      <xdr:colOff>0</xdr:colOff>
      <xdr:row>84</xdr:row>
      <xdr:rowOff>51490</xdr:rowOff>
    </xdr:to>
    <xdr:cxnSp macro="">
      <xdr:nvCxnSpPr>
        <xdr:cNvPr id="342" name="直線コネクタ 341">
          <a:extLst>
            <a:ext uri="{FF2B5EF4-FFF2-40B4-BE49-F238E27FC236}">
              <a16:creationId xmlns:a16="http://schemas.microsoft.com/office/drawing/2014/main" id="{321C9A22-4648-4E44-BBDC-1A4D20749646}"/>
            </a:ext>
          </a:extLst>
        </xdr:cNvPr>
        <xdr:cNvCxnSpPr/>
      </xdr:nvCxnSpPr>
      <xdr:spPr>
        <a:xfrm flipV="1">
          <a:off x="8686800" y="14430811"/>
          <a:ext cx="74295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16801</xdr:rowOff>
    </xdr:from>
    <xdr:to>
      <xdr:col>46</xdr:col>
      <xdr:colOff>38100</xdr:colOff>
      <xdr:row>84</xdr:row>
      <xdr:rowOff>118401</xdr:rowOff>
    </xdr:to>
    <xdr:sp macro="" textlink="">
      <xdr:nvSpPr>
        <xdr:cNvPr id="343" name="楕円 342">
          <a:extLst>
            <a:ext uri="{FF2B5EF4-FFF2-40B4-BE49-F238E27FC236}">
              <a16:creationId xmlns:a16="http://schemas.microsoft.com/office/drawing/2014/main" id="{F5DC4086-16B7-4B81-AB0C-F0D7F74CC512}"/>
            </a:ext>
          </a:extLst>
        </xdr:cNvPr>
        <xdr:cNvSpPr/>
      </xdr:nvSpPr>
      <xdr:spPr>
        <a:xfrm>
          <a:off x="7846060" y="1442241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51490</xdr:rowOff>
    </xdr:from>
    <xdr:to>
      <xdr:col>50</xdr:col>
      <xdr:colOff>114300</xdr:colOff>
      <xdr:row>84</xdr:row>
      <xdr:rowOff>67601</xdr:rowOff>
    </xdr:to>
    <xdr:cxnSp macro="">
      <xdr:nvCxnSpPr>
        <xdr:cNvPr id="344" name="直線コネクタ 343">
          <a:extLst>
            <a:ext uri="{FF2B5EF4-FFF2-40B4-BE49-F238E27FC236}">
              <a16:creationId xmlns:a16="http://schemas.microsoft.com/office/drawing/2014/main" id="{53B32A83-0E9C-4496-A8F2-4C193DE41840}"/>
            </a:ext>
          </a:extLst>
        </xdr:cNvPr>
        <xdr:cNvCxnSpPr/>
      </xdr:nvCxnSpPr>
      <xdr:spPr>
        <a:xfrm flipV="1">
          <a:off x="7889240" y="14457100"/>
          <a:ext cx="79756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28012</xdr:rowOff>
    </xdr:from>
    <xdr:to>
      <xdr:col>41</xdr:col>
      <xdr:colOff>101600</xdr:colOff>
      <xdr:row>84</xdr:row>
      <xdr:rowOff>129612</xdr:rowOff>
    </xdr:to>
    <xdr:sp macro="" textlink="">
      <xdr:nvSpPr>
        <xdr:cNvPr id="345" name="楕円 344">
          <a:extLst>
            <a:ext uri="{FF2B5EF4-FFF2-40B4-BE49-F238E27FC236}">
              <a16:creationId xmlns:a16="http://schemas.microsoft.com/office/drawing/2014/main" id="{49A16785-7365-41AF-ACF6-B3E9A78D4377}"/>
            </a:ext>
          </a:extLst>
        </xdr:cNvPr>
        <xdr:cNvSpPr/>
      </xdr:nvSpPr>
      <xdr:spPr>
        <a:xfrm>
          <a:off x="7029450" y="1442790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67601</xdr:rowOff>
    </xdr:from>
    <xdr:to>
      <xdr:col>45</xdr:col>
      <xdr:colOff>177800</xdr:colOff>
      <xdr:row>84</xdr:row>
      <xdr:rowOff>78812</xdr:rowOff>
    </xdr:to>
    <xdr:cxnSp macro="">
      <xdr:nvCxnSpPr>
        <xdr:cNvPr id="346" name="直線コネクタ 345">
          <a:extLst>
            <a:ext uri="{FF2B5EF4-FFF2-40B4-BE49-F238E27FC236}">
              <a16:creationId xmlns:a16="http://schemas.microsoft.com/office/drawing/2014/main" id="{4DDE9820-840F-4779-AA5D-408C9FCAD560}"/>
            </a:ext>
          </a:extLst>
        </xdr:cNvPr>
        <xdr:cNvCxnSpPr/>
      </xdr:nvCxnSpPr>
      <xdr:spPr>
        <a:xfrm flipV="1">
          <a:off x="7084060" y="14467496"/>
          <a:ext cx="805180" cy="1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36176</xdr:rowOff>
    </xdr:from>
    <xdr:to>
      <xdr:col>36</xdr:col>
      <xdr:colOff>165100</xdr:colOff>
      <xdr:row>84</xdr:row>
      <xdr:rowOff>137776</xdr:rowOff>
    </xdr:to>
    <xdr:sp macro="" textlink="">
      <xdr:nvSpPr>
        <xdr:cNvPr id="347" name="楕円 346">
          <a:extLst>
            <a:ext uri="{FF2B5EF4-FFF2-40B4-BE49-F238E27FC236}">
              <a16:creationId xmlns:a16="http://schemas.microsoft.com/office/drawing/2014/main" id="{9265FE98-8AEF-4405-B6BF-DB17D9BC5B5C}"/>
            </a:ext>
          </a:extLst>
        </xdr:cNvPr>
        <xdr:cNvSpPr/>
      </xdr:nvSpPr>
      <xdr:spPr>
        <a:xfrm>
          <a:off x="6231890" y="1443797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78812</xdr:rowOff>
    </xdr:from>
    <xdr:to>
      <xdr:col>41</xdr:col>
      <xdr:colOff>50800</xdr:colOff>
      <xdr:row>84</xdr:row>
      <xdr:rowOff>86976</xdr:rowOff>
    </xdr:to>
    <xdr:cxnSp macro="">
      <xdr:nvCxnSpPr>
        <xdr:cNvPr id="348" name="直線コネクタ 347">
          <a:extLst>
            <a:ext uri="{FF2B5EF4-FFF2-40B4-BE49-F238E27FC236}">
              <a16:creationId xmlns:a16="http://schemas.microsoft.com/office/drawing/2014/main" id="{34602673-A70F-42E1-9B18-9EDEA7F24B19}"/>
            </a:ext>
          </a:extLst>
        </xdr:cNvPr>
        <xdr:cNvCxnSpPr/>
      </xdr:nvCxnSpPr>
      <xdr:spPr>
        <a:xfrm flipV="1">
          <a:off x="6286500" y="14480612"/>
          <a:ext cx="79756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49" name="n_1aveValue【公営住宅】&#10;一人当たり面積">
          <a:extLst>
            <a:ext uri="{FF2B5EF4-FFF2-40B4-BE49-F238E27FC236}">
              <a16:creationId xmlns:a16="http://schemas.microsoft.com/office/drawing/2014/main" id="{063EAE28-F800-41C6-8D4B-DB7793DE8756}"/>
            </a:ext>
          </a:extLst>
        </xdr:cNvPr>
        <xdr:cNvSpPr txBox="1"/>
      </xdr:nvSpPr>
      <xdr:spPr>
        <a:xfrm>
          <a:off x="8454467" y="14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50" name="n_2aveValue【公営住宅】&#10;一人当たり面積">
          <a:extLst>
            <a:ext uri="{FF2B5EF4-FFF2-40B4-BE49-F238E27FC236}">
              <a16:creationId xmlns:a16="http://schemas.microsoft.com/office/drawing/2014/main" id="{C9902433-53FA-4CC6-B08D-5BB1EA8251D1}"/>
            </a:ext>
          </a:extLst>
        </xdr:cNvPr>
        <xdr:cNvSpPr txBox="1"/>
      </xdr:nvSpPr>
      <xdr:spPr>
        <a:xfrm>
          <a:off x="7673417" y="141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1" name="n_3aveValue【公営住宅】&#10;一人当たり面積">
          <a:extLst>
            <a:ext uri="{FF2B5EF4-FFF2-40B4-BE49-F238E27FC236}">
              <a16:creationId xmlns:a16="http://schemas.microsoft.com/office/drawing/2014/main" id="{4831C738-6BBD-4DD6-A44B-B411BDCF8BEA}"/>
            </a:ext>
          </a:extLst>
        </xdr:cNvPr>
        <xdr:cNvSpPr txBox="1"/>
      </xdr:nvSpPr>
      <xdr:spPr>
        <a:xfrm>
          <a:off x="6866332" y="1411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52" name="n_4aveValue【公営住宅】&#10;一人当たり面積">
          <a:extLst>
            <a:ext uri="{FF2B5EF4-FFF2-40B4-BE49-F238E27FC236}">
              <a16:creationId xmlns:a16="http://schemas.microsoft.com/office/drawing/2014/main" id="{39F68E42-61A3-47BE-9A99-24D8331F99E2}"/>
            </a:ext>
          </a:extLst>
        </xdr:cNvPr>
        <xdr:cNvSpPr txBox="1"/>
      </xdr:nvSpPr>
      <xdr:spPr>
        <a:xfrm>
          <a:off x="6068772" y="146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93417</xdr:rowOff>
    </xdr:from>
    <xdr:ext cx="469744" cy="259045"/>
    <xdr:sp macro="" textlink="">
      <xdr:nvSpPr>
        <xdr:cNvPr id="353" name="n_1mainValue【公営住宅】&#10;一人当たり面積">
          <a:extLst>
            <a:ext uri="{FF2B5EF4-FFF2-40B4-BE49-F238E27FC236}">
              <a16:creationId xmlns:a16="http://schemas.microsoft.com/office/drawing/2014/main" id="{91A4F8C1-08C1-4761-946B-9E386656180C}"/>
            </a:ext>
          </a:extLst>
        </xdr:cNvPr>
        <xdr:cNvSpPr txBox="1"/>
      </xdr:nvSpPr>
      <xdr:spPr>
        <a:xfrm>
          <a:off x="8454467" y="1449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109528</xdr:rowOff>
    </xdr:from>
    <xdr:ext cx="469744" cy="259045"/>
    <xdr:sp macro="" textlink="">
      <xdr:nvSpPr>
        <xdr:cNvPr id="354" name="n_2mainValue【公営住宅】&#10;一人当たり面積">
          <a:extLst>
            <a:ext uri="{FF2B5EF4-FFF2-40B4-BE49-F238E27FC236}">
              <a16:creationId xmlns:a16="http://schemas.microsoft.com/office/drawing/2014/main" id="{55C902DC-8B50-49D4-AC4C-DA33AA907564}"/>
            </a:ext>
          </a:extLst>
        </xdr:cNvPr>
        <xdr:cNvSpPr txBox="1"/>
      </xdr:nvSpPr>
      <xdr:spPr>
        <a:xfrm>
          <a:off x="7673417" y="1450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120739</xdr:rowOff>
    </xdr:from>
    <xdr:ext cx="469744" cy="259045"/>
    <xdr:sp macro="" textlink="">
      <xdr:nvSpPr>
        <xdr:cNvPr id="355" name="n_3mainValue【公営住宅】&#10;一人当たり面積">
          <a:extLst>
            <a:ext uri="{FF2B5EF4-FFF2-40B4-BE49-F238E27FC236}">
              <a16:creationId xmlns:a16="http://schemas.microsoft.com/office/drawing/2014/main" id="{9649CFF7-802A-46C5-80E1-73A8A59C42E6}"/>
            </a:ext>
          </a:extLst>
        </xdr:cNvPr>
        <xdr:cNvSpPr txBox="1"/>
      </xdr:nvSpPr>
      <xdr:spPr>
        <a:xfrm>
          <a:off x="6866332" y="1452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154303</xdr:rowOff>
    </xdr:from>
    <xdr:ext cx="469744" cy="259045"/>
    <xdr:sp macro="" textlink="">
      <xdr:nvSpPr>
        <xdr:cNvPr id="356" name="n_4mainValue【公営住宅】&#10;一人当たり面積">
          <a:extLst>
            <a:ext uri="{FF2B5EF4-FFF2-40B4-BE49-F238E27FC236}">
              <a16:creationId xmlns:a16="http://schemas.microsoft.com/office/drawing/2014/main" id="{ABDCED9A-4C98-4D37-9678-E6286E285C80}"/>
            </a:ext>
          </a:extLst>
        </xdr:cNvPr>
        <xdr:cNvSpPr txBox="1"/>
      </xdr:nvSpPr>
      <xdr:spPr>
        <a:xfrm>
          <a:off x="6068772" y="142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531C3FE3-065E-40AB-91E1-68CC3169BD88}"/>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63B75C0F-2EEC-4927-A27F-14354EC85CA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1BB3E1C3-787D-400E-8081-84EC3531136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B068407D-97D8-4A41-BDFB-404B9DCDC96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4C9AD689-F7CB-4387-BEA5-A34CEF42A49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61EE15CD-F9B1-4005-ACDA-15D57B4C7DC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E9ADEB67-CFAD-4E1A-A6D9-9DCD8CE4DDC7}"/>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40BC8969-81E7-4504-8015-918BCD65446B}"/>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857C28C7-708D-4C57-9BEE-C7AB02CD2E0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5225D521-AB19-42A0-8F17-48DE947210E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2F8CF37D-1F7F-426C-9F90-5C0395AD34A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6D3B4304-1695-4496-93A1-78E2B530158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2D898491-0628-48C7-9F57-BFC3E0ACE08E}"/>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6DAEC434-77B2-4AE9-9354-9C7444A5B59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42B17633-2615-4F95-BCD7-8B75B7A8DB3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CF228FA1-8996-4CAA-BD16-B577045FDBD8}"/>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B42CFCB9-3802-441B-8D92-92CE25B5C66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405C4E79-DA82-420E-A929-53F981A6688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0185B480-8017-4AEB-9BF1-24B55155344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3EE0E753-0532-482C-91AC-C9D790282FA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3B419204-1E8B-43CE-80A7-F01660F8663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8048DA19-6E29-4791-8195-7034045E9823}"/>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A6CD5084-8306-4C40-B1CF-594343DF66F0}"/>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E101962B-2306-4E76-ACF7-EA7AADDFCF1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045991A6-15A6-452E-BE9A-75B98AB4C67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40D6A33B-FC6E-4CCA-9778-AF387F73104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193B4430-1156-4E5C-86CC-C0A89197CE0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id="{3F9B13B4-1205-43BB-8692-CA779A03262D}"/>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id="{BDF5867D-B570-4319-843F-7C53AA995B2E}"/>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id="{1E853205-F709-4066-BD83-4881DF60A2FE}"/>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id="{11F7A101-A443-45E4-8123-C89B2704C119}"/>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id="{959F8BA6-ED57-4F4C-82B2-87327B5A1DBF}"/>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id="{09E6AB6A-3F7D-4A25-86B8-50174F50FA17}"/>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id="{A44D3E11-F646-41C7-9CB2-2927236CAB09}"/>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id="{23223B9A-97B4-4F06-BA1A-F51F2C4ABD56}"/>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id="{3D358DA4-8584-4E17-A4A2-A9E21DBE1105}"/>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id="{AD7C460A-1C96-453A-83FC-3A545C052860}"/>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id="{AD56E9AD-A6E5-40CC-9F19-A8B69671DAA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id="{12708F48-C35C-4928-87E8-6F200948745D}"/>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9E281713-2C12-4ECA-8A6F-E18BBEBBB70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2BF6B77E-4046-4F28-A07C-B5623073EF1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id="{E5444F92-C07A-47BB-8796-2142243E06D5}"/>
            </a:ext>
          </a:extLst>
        </xdr:cNvPr>
        <xdr:cNvCxnSpPr/>
      </xdr:nvCxnSpPr>
      <xdr:spPr>
        <a:xfrm flipV="1">
          <a:off x="14703424" y="5793921"/>
          <a:ext cx="0" cy="150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3CCAABB5-6D6C-46D8-91E1-168A3AB908A4}"/>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id="{5480AC3D-1EF6-480C-AD30-975F0E2BD32D}"/>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FA156427-F732-4046-8518-CE33A2325234}"/>
            </a:ext>
          </a:extLst>
        </xdr:cNvPr>
        <xdr:cNvSpPr txBox="1"/>
      </xdr:nvSpPr>
      <xdr:spPr>
        <a:xfrm>
          <a:off x="14742160" y="55748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02" name="直線コネクタ 401">
          <a:extLst>
            <a:ext uri="{FF2B5EF4-FFF2-40B4-BE49-F238E27FC236}">
              <a16:creationId xmlns:a16="http://schemas.microsoft.com/office/drawing/2014/main" id="{78CE71FF-2F99-40C8-A724-7FFAE7A93A39}"/>
            </a:ext>
          </a:extLst>
        </xdr:cNvPr>
        <xdr:cNvCxnSpPr/>
      </xdr:nvCxnSpPr>
      <xdr:spPr>
        <a:xfrm>
          <a:off x="14611350" y="57939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549BAE1D-765A-4C32-808F-83B77396BBC0}"/>
            </a:ext>
          </a:extLst>
        </xdr:cNvPr>
        <xdr:cNvSpPr txBox="1"/>
      </xdr:nvSpPr>
      <xdr:spPr>
        <a:xfrm>
          <a:off x="14742160" y="6345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04" name="フローチャート: 判断 403">
          <a:extLst>
            <a:ext uri="{FF2B5EF4-FFF2-40B4-BE49-F238E27FC236}">
              <a16:creationId xmlns:a16="http://schemas.microsoft.com/office/drawing/2014/main" id="{8FF69F12-3CCA-4DF5-A496-90FD22FCFF41}"/>
            </a:ext>
          </a:extLst>
        </xdr:cNvPr>
        <xdr:cNvSpPr/>
      </xdr:nvSpPr>
      <xdr:spPr>
        <a:xfrm>
          <a:off x="14649450" y="64879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05" name="フローチャート: 判断 404">
          <a:extLst>
            <a:ext uri="{FF2B5EF4-FFF2-40B4-BE49-F238E27FC236}">
              <a16:creationId xmlns:a16="http://schemas.microsoft.com/office/drawing/2014/main" id="{CA7209D8-27D0-4265-B99E-94BE8AB109CD}"/>
            </a:ext>
          </a:extLst>
        </xdr:cNvPr>
        <xdr:cNvSpPr/>
      </xdr:nvSpPr>
      <xdr:spPr>
        <a:xfrm>
          <a:off x="13887450" y="64863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06" name="フローチャート: 判断 405">
          <a:extLst>
            <a:ext uri="{FF2B5EF4-FFF2-40B4-BE49-F238E27FC236}">
              <a16:creationId xmlns:a16="http://schemas.microsoft.com/office/drawing/2014/main" id="{43B28882-6F0A-4A54-A555-D06A17DF71C7}"/>
            </a:ext>
          </a:extLst>
        </xdr:cNvPr>
        <xdr:cNvSpPr/>
      </xdr:nvSpPr>
      <xdr:spPr>
        <a:xfrm>
          <a:off x="13089890" y="64689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07" name="フローチャート: 判断 406">
          <a:extLst>
            <a:ext uri="{FF2B5EF4-FFF2-40B4-BE49-F238E27FC236}">
              <a16:creationId xmlns:a16="http://schemas.microsoft.com/office/drawing/2014/main" id="{72CD60A3-4630-419C-B1AA-2C60B26C2C84}"/>
            </a:ext>
          </a:extLst>
        </xdr:cNvPr>
        <xdr:cNvSpPr/>
      </xdr:nvSpPr>
      <xdr:spPr>
        <a:xfrm>
          <a:off x="12303760" y="6440351"/>
          <a:ext cx="7874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08" name="フローチャート: 判断 407">
          <a:extLst>
            <a:ext uri="{FF2B5EF4-FFF2-40B4-BE49-F238E27FC236}">
              <a16:creationId xmlns:a16="http://schemas.microsoft.com/office/drawing/2014/main" id="{52CC6DF8-CB45-4087-94B6-49AE471D0C29}"/>
            </a:ext>
          </a:extLst>
        </xdr:cNvPr>
        <xdr:cNvSpPr/>
      </xdr:nvSpPr>
      <xdr:spPr>
        <a:xfrm>
          <a:off x="11487150" y="637367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A2AA58E-969C-4CC8-9AF9-FAC493E0E92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ECECE8D6-D9AB-4CF5-9676-6504B20F13C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474AC496-2F07-4FAD-935B-1EA677849C8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DF7DDDD-9D09-4A37-A083-B1B6F39CB2D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580C5A5E-C061-4920-90ED-3EE98E7A5A3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414" name="楕円 413">
          <a:extLst>
            <a:ext uri="{FF2B5EF4-FFF2-40B4-BE49-F238E27FC236}">
              <a16:creationId xmlns:a16="http://schemas.microsoft.com/office/drawing/2014/main" id="{584AB975-AADE-4FB5-8DEE-973803C2EA6D}"/>
            </a:ext>
          </a:extLst>
        </xdr:cNvPr>
        <xdr:cNvSpPr/>
      </xdr:nvSpPr>
      <xdr:spPr>
        <a:xfrm>
          <a:off x="14649450" y="692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68C1C60F-A401-45CD-8103-3648089C99C7}"/>
            </a:ext>
          </a:extLst>
        </xdr:cNvPr>
        <xdr:cNvSpPr txBox="1"/>
      </xdr:nvSpPr>
      <xdr:spPr>
        <a:xfrm>
          <a:off x="1474216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416" name="楕円 415">
          <a:extLst>
            <a:ext uri="{FF2B5EF4-FFF2-40B4-BE49-F238E27FC236}">
              <a16:creationId xmlns:a16="http://schemas.microsoft.com/office/drawing/2014/main" id="{B43339F7-9CC0-4BF4-9062-ECD0F20BF1BA}"/>
            </a:ext>
          </a:extLst>
        </xdr:cNvPr>
        <xdr:cNvSpPr/>
      </xdr:nvSpPr>
      <xdr:spPr>
        <a:xfrm>
          <a:off x="13887450" y="691714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121920</xdr:rowOff>
    </xdr:to>
    <xdr:cxnSp macro="">
      <xdr:nvCxnSpPr>
        <xdr:cNvPr id="417" name="直線コネクタ 416">
          <a:extLst>
            <a:ext uri="{FF2B5EF4-FFF2-40B4-BE49-F238E27FC236}">
              <a16:creationId xmlns:a16="http://schemas.microsoft.com/office/drawing/2014/main" id="{AE80F6BD-E707-4852-ACD7-D4C1AF9C87AA}"/>
            </a:ext>
          </a:extLst>
        </xdr:cNvPr>
        <xdr:cNvCxnSpPr/>
      </xdr:nvCxnSpPr>
      <xdr:spPr>
        <a:xfrm>
          <a:off x="13942060" y="6971756"/>
          <a:ext cx="762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418" name="楕円 417">
          <a:extLst>
            <a:ext uri="{FF2B5EF4-FFF2-40B4-BE49-F238E27FC236}">
              <a16:creationId xmlns:a16="http://schemas.microsoft.com/office/drawing/2014/main" id="{03800BAE-E5AA-4A2B-9376-A29F98D49358}"/>
            </a:ext>
          </a:extLst>
        </xdr:cNvPr>
        <xdr:cNvSpPr/>
      </xdr:nvSpPr>
      <xdr:spPr>
        <a:xfrm>
          <a:off x="13089890" y="69122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40</xdr:row>
      <xdr:rowOff>113756</xdr:rowOff>
    </xdr:to>
    <xdr:cxnSp macro="">
      <xdr:nvCxnSpPr>
        <xdr:cNvPr id="419" name="直線コネクタ 418">
          <a:extLst>
            <a:ext uri="{FF2B5EF4-FFF2-40B4-BE49-F238E27FC236}">
              <a16:creationId xmlns:a16="http://schemas.microsoft.com/office/drawing/2014/main" id="{348013C2-B2AE-4653-9353-6BCAD3C8C7EB}"/>
            </a:ext>
          </a:extLst>
        </xdr:cNvPr>
        <xdr:cNvCxnSpPr/>
      </xdr:nvCxnSpPr>
      <xdr:spPr>
        <a:xfrm>
          <a:off x="13144500" y="6964952"/>
          <a:ext cx="79756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420" name="楕円 419">
          <a:extLst>
            <a:ext uri="{FF2B5EF4-FFF2-40B4-BE49-F238E27FC236}">
              <a16:creationId xmlns:a16="http://schemas.microsoft.com/office/drawing/2014/main" id="{C2E88714-2F6E-43F6-AC91-E0D3C10430FD}"/>
            </a:ext>
          </a:extLst>
        </xdr:cNvPr>
        <xdr:cNvSpPr/>
      </xdr:nvSpPr>
      <xdr:spPr>
        <a:xfrm>
          <a:off x="12303760" y="69122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108857</xdr:rowOff>
    </xdr:to>
    <xdr:cxnSp macro="">
      <xdr:nvCxnSpPr>
        <xdr:cNvPr id="421" name="直線コネクタ 420">
          <a:extLst>
            <a:ext uri="{FF2B5EF4-FFF2-40B4-BE49-F238E27FC236}">
              <a16:creationId xmlns:a16="http://schemas.microsoft.com/office/drawing/2014/main" id="{7A6C28F3-5092-4ACD-84E5-328C73928221}"/>
            </a:ext>
          </a:extLst>
        </xdr:cNvPr>
        <xdr:cNvCxnSpPr/>
      </xdr:nvCxnSpPr>
      <xdr:spPr>
        <a:xfrm>
          <a:off x="12346940" y="69649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84183</xdr:rowOff>
    </xdr:from>
    <xdr:to>
      <xdr:col>67</xdr:col>
      <xdr:colOff>101600</xdr:colOff>
      <xdr:row>41</xdr:row>
      <xdr:rowOff>14333</xdr:rowOff>
    </xdr:to>
    <xdr:sp macro="" textlink="">
      <xdr:nvSpPr>
        <xdr:cNvPr id="422" name="楕円 421">
          <a:extLst>
            <a:ext uri="{FF2B5EF4-FFF2-40B4-BE49-F238E27FC236}">
              <a16:creationId xmlns:a16="http://schemas.microsoft.com/office/drawing/2014/main" id="{77A13F2A-0E91-4C75-8398-127D15339EB5}"/>
            </a:ext>
          </a:extLst>
        </xdr:cNvPr>
        <xdr:cNvSpPr/>
      </xdr:nvSpPr>
      <xdr:spPr>
        <a:xfrm>
          <a:off x="11487150" y="69440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108857</xdr:rowOff>
    </xdr:from>
    <xdr:to>
      <xdr:col>71</xdr:col>
      <xdr:colOff>177800</xdr:colOff>
      <xdr:row>40</xdr:row>
      <xdr:rowOff>134983</xdr:rowOff>
    </xdr:to>
    <xdr:cxnSp macro="">
      <xdr:nvCxnSpPr>
        <xdr:cNvPr id="423" name="直線コネクタ 422">
          <a:extLst>
            <a:ext uri="{FF2B5EF4-FFF2-40B4-BE49-F238E27FC236}">
              <a16:creationId xmlns:a16="http://schemas.microsoft.com/office/drawing/2014/main" id="{641E6776-D922-49D4-8528-AD3C7DEE3D79}"/>
            </a:ext>
          </a:extLst>
        </xdr:cNvPr>
        <xdr:cNvCxnSpPr/>
      </xdr:nvCxnSpPr>
      <xdr:spPr>
        <a:xfrm flipV="1">
          <a:off x="11541760" y="6964952"/>
          <a:ext cx="80518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38039869-92CF-4A1D-AAFD-8162EFFED8D0}"/>
            </a:ext>
          </a:extLst>
        </xdr:cNvPr>
        <xdr:cNvSpPr txBox="1"/>
      </xdr:nvSpPr>
      <xdr:spPr>
        <a:xfrm>
          <a:off x="13738234" y="626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A89A04AC-151C-4994-938B-8E333283CBAB}"/>
            </a:ext>
          </a:extLst>
        </xdr:cNvPr>
        <xdr:cNvSpPr txBox="1"/>
      </xdr:nvSpPr>
      <xdr:spPr>
        <a:xfrm>
          <a:off x="12957184" y="624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1809330F-918B-4E0B-BEF5-48AF29AB7125}"/>
            </a:ext>
          </a:extLst>
        </xdr:cNvPr>
        <xdr:cNvSpPr txBox="1"/>
      </xdr:nvSpPr>
      <xdr:spPr>
        <a:xfrm>
          <a:off x="12171054" y="622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96CC49E8-A9FC-45B8-BF12-AAB8A9D2348F}"/>
            </a:ext>
          </a:extLst>
        </xdr:cNvPr>
        <xdr:cNvSpPr txBox="1"/>
      </xdr:nvSpPr>
      <xdr:spPr>
        <a:xfrm>
          <a:off x="113544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C021F2F2-11C6-4123-9C2C-ACFAD30B4D3A}"/>
            </a:ext>
          </a:extLst>
        </xdr:cNvPr>
        <xdr:cNvSpPr txBox="1"/>
      </xdr:nvSpPr>
      <xdr:spPr>
        <a:xfrm>
          <a:off x="1373823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ADF9232E-5E10-4C40-A783-3D257E61CF59}"/>
            </a:ext>
          </a:extLst>
        </xdr:cNvPr>
        <xdr:cNvSpPr txBox="1"/>
      </xdr:nvSpPr>
      <xdr:spPr>
        <a:xfrm>
          <a:off x="1295718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E1335869-1F45-4B43-869E-0CCA941B4A0B}"/>
            </a:ext>
          </a:extLst>
        </xdr:cNvPr>
        <xdr:cNvSpPr txBox="1"/>
      </xdr:nvSpPr>
      <xdr:spPr>
        <a:xfrm>
          <a:off x="1217105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5460</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7F457E7F-5B07-47E3-9AA6-33B89A4FE9D4}"/>
            </a:ext>
          </a:extLst>
        </xdr:cNvPr>
        <xdr:cNvSpPr txBox="1"/>
      </xdr:nvSpPr>
      <xdr:spPr>
        <a:xfrm>
          <a:off x="11354444" y="70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620DA9FA-FA88-4259-9EF4-A345277CA2F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94B52B58-8E7E-4B1D-8883-C1DC6D319BC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7077B719-1DDE-4E1A-A09A-E0226377321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72E83755-A963-4390-8759-CB68E527ACC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504C2A1D-9652-495F-B6A6-76835919E5F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D69FA38D-0EF8-4EAB-A3FC-53DAAB9206A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C8A26CB4-D417-4A24-B089-B968577E152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B38DA4D6-7C7C-4793-84AD-1FC448256AF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452DC226-F1A6-4D08-93F8-D9615EBE2FA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988B7300-CDF9-4910-81B7-5C797A18056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FB4D0EA8-6F2C-4186-AD21-316025CD61BE}"/>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185904E6-6C77-4D86-B49C-5FBBD2DAE237}"/>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EAA0CC23-D091-4BE4-9BE6-CCD60CE769B5}"/>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B954AA6D-FAD1-45BB-88E6-69D559D75787}"/>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4FD3E11F-140E-4A32-9A4F-0CA09156D79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6503C87A-B181-4207-9356-D288698808D9}"/>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8BF9F82B-4B01-4597-B2A6-AB954DB5949F}"/>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5CD17613-1711-4352-863D-BCA576F575EA}"/>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C6A9A8E4-8919-42E0-B860-AC56D618ED4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057B38A7-8212-4FD2-9E21-2522142177B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6C0E8D8D-3158-40A7-B1D4-86BDD8E1AF8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53" name="直線コネクタ 452">
          <a:extLst>
            <a:ext uri="{FF2B5EF4-FFF2-40B4-BE49-F238E27FC236}">
              <a16:creationId xmlns:a16="http://schemas.microsoft.com/office/drawing/2014/main" id="{178FA29E-6D41-413C-986A-3A625C7EC4FF}"/>
            </a:ext>
          </a:extLst>
        </xdr:cNvPr>
        <xdr:cNvCxnSpPr/>
      </xdr:nvCxnSpPr>
      <xdr:spPr>
        <a:xfrm flipV="1">
          <a:off x="19947254" y="567979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A5FFDD51-6CEA-40C7-B0AC-781145D16B69}"/>
            </a:ext>
          </a:extLst>
        </xdr:cNvPr>
        <xdr:cNvSpPr txBox="1"/>
      </xdr:nvSpPr>
      <xdr:spPr>
        <a:xfrm>
          <a:off x="19985990" y="71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55" name="直線コネクタ 454">
          <a:extLst>
            <a:ext uri="{FF2B5EF4-FFF2-40B4-BE49-F238E27FC236}">
              <a16:creationId xmlns:a16="http://schemas.microsoft.com/office/drawing/2014/main" id="{23C75A0F-4DEA-46EF-97EC-57E9F6C39BB4}"/>
            </a:ext>
          </a:extLst>
        </xdr:cNvPr>
        <xdr:cNvCxnSpPr/>
      </xdr:nvCxnSpPr>
      <xdr:spPr>
        <a:xfrm>
          <a:off x="19885660" y="712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E44F7961-6699-4322-B09B-91F58046EAAC}"/>
            </a:ext>
          </a:extLst>
        </xdr:cNvPr>
        <xdr:cNvSpPr txBox="1"/>
      </xdr:nvSpPr>
      <xdr:spPr>
        <a:xfrm>
          <a:off x="19985990" y="544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57" name="直線コネクタ 456">
          <a:extLst>
            <a:ext uri="{FF2B5EF4-FFF2-40B4-BE49-F238E27FC236}">
              <a16:creationId xmlns:a16="http://schemas.microsoft.com/office/drawing/2014/main" id="{FDEB1224-0612-4486-850D-056E43B1A518}"/>
            </a:ext>
          </a:extLst>
        </xdr:cNvPr>
        <xdr:cNvCxnSpPr/>
      </xdr:nvCxnSpPr>
      <xdr:spPr>
        <a:xfrm>
          <a:off x="19885660" y="5679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08F6B8AB-C22B-4E18-A546-096E7AE59CDC}"/>
            </a:ext>
          </a:extLst>
        </xdr:cNvPr>
        <xdr:cNvSpPr txBox="1"/>
      </xdr:nvSpPr>
      <xdr:spPr>
        <a:xfrm>
          <a:off x="19985990" y="653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59" name="フローチャート: 判断 458">
          <a:extLst>
            <a:ext uri="{FF2B5EF4-FFF2-40B4-BE49-F238E27FC236}">
              <a16:creationId xmlns:a16="http://schemas.microsoft.com/office/drawing/2014/main" id="{E61762C2-1979-4D98-BB26-C9DF9E807209}"/>
            </a:ext>
          </a:extLst>
        </xdr:cNvPr>
        <xdr:cNvSpPr/>
      </xdr:nvSpPr>
      <xdr:spPr>
        <a:xfrm>
          <a:off x="19904710" y="668695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60" name="フローチャート: 判断 459">
          <a:extLst>
            <a:ext uri="{FF2B5EF4-FFF2-40B4-BE49-F238E27FC236}">
              <a16:creationId xmlns:a16="http://schemas.microsoft.com/office/drawing/2014/main" id="{4134F604-1E90-4E32-87CE-C86EA95961F9}"/>
            </a:ext>
          </a:extLst>
        </xdr:cNvPr>
        <xdr:cNvSpPr/>
      </xdr:nvSpPr>
      <xdr:spPr>
        <a:xfrm>
          <a:off x="19161760" y="670798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61" name="フローチャート: 判断 460">
          <a:extLst>
            <a:ext uri="{FF2B5EF4-FFF2-40B4-BE49-F238E27FC236}">
              <a16:creationId xmlns:a16="http://schemas.microsoft.com/office/drawing/2014/main" id="{9FB240C8-AF77-48A9-B879-F62667BC5916}"/>
            </a:ext>
          </a:extLst>
        </xdr:cNvPr>
        <xdr:cNvSpPr/>
      </xdr:nvSpPr>
      <xdr:spPr>
        <a:xfrm>
          <a:off x="18345150" y="671507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62" name="フローチャート: 判断 461">
          <a:extLst>
            <a:ext uri="{FF2B5EF4-FFF2-40B4-BE49-F238E27FC236}">
              <a16:creationId xmlns:a16="http://schemas.microsoft.com/office/drawing/2014/main" id="{E9CB385B-6A31-44CB-952D-8FEE67B5780F}"/>
            </a:ext>
          </a:extLst>
        </xdr:cNvPr>
        <xdr:cNvSpPr/>
      </xdr:nvSpPr>
      <xdr:spPr>
        <a:xfrm>
          <a:off x="17547590" y="67279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63" name="フローチャート: 判断 462">
          <a:extLst>
            <a:ext uri="{FF2B5EF4-FFF2-40B4-BE49-F238E27FC236}">
              <a16:creationId xmlns:a16="http://schemas.microsoft.com/office/drawing/2014/main" id="{E68F9C52-07BE-446E-9A67-5F630B462DC5}"/>
            </a:ext>
          </a:extLst>
        </xdr:cNvPr>
        <xdr:cNvSpPr/>
      </xdr:nvSpPr>
      <xdr:spPr>
        <a:xfrm>
          <a:off x="16761460" y="68020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E0B81E5-C01F-4DE8-8DD4-2EC3226261D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FAA24DA-2AFA-4C08-8084-4FB0EF6E7DD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88F2784-3FEF-414F-9255-58DC325CD43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BF1BEC8-6AAA-421E-81C3-607A5DFA415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39B1A7A-0BEE-4798-9F3B-247480FEE75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58775</xdr:rowOff>
    </xdr:from>
    <xdr:to>
      <xdr:col>116</xdr:col>
      <xdr:colOff>114300</xdr:colOff>
      <xdr:row>39</xdr:row>
      <xdr:rowOff>160375</xdr:rowOff>
    </xdr:to>
    <xdr:sp macro="" textlink="">
      <xdr:nvSpPr>
        <xdr:cNvPr id="469" name="楕円 468">
          <a:extLst>
            <a:ext uri="{FF2B5EF4-FFF2-40B4-BE49-F238E27FC236}">
              <a16:creationId xmlns:a16="http://schemas.microsoft.com/office/drawing/2014/main" id="{65C0600D-F863-4F20-9A66-6F036444A2F0}"/>
            </a:ext>
          </a:extLst>
        </xdr:cNvPr>
        <xdr:cNvSpPr/>
      </xdr:nvSpPr>
      <xdr:spPr>
        <a:xfrm>
          <a:off x="19904710" y="67415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37202</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892AAC29-B123-43B4-8E7F-59A1707A4BB9}"/>
            </a:ext>
          </a:extLst>
        </xdr:cNvPr>
        <xdr:cNvSpPr txBox="1"/>
      </xdr:nvSpPr>
      <xdr:spPr>
        <a:xfrm>
          <a:off x="19985990" y="67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71577</xdr:rowOff>
    </xdr:from>
    <xdr:to>
      <xdr:col>112</xdr:col>
      <xdr:colOff>38100</xdr:colOff>
      <xdr:row>40</xdr:row>
      <xdr:rowOff>1727</xdr:rowOff>
    </xdr:to>
    <xdr:sp macro="" textlink="">
      <xdr:nvSpPr>
        <xdr:cNvPr id="471" name="楕円 470">
          <a:extLst>
            <a:ext uri="{FF2B5EF4-FFF2-40B4-BE49-F238E27FC236}">
              <a16:creationId xmlns:a16="http://schemas.microsoft.com/office/drawing/2014/main" id="{86AD6EAC-4D0C-43EE-B9CB-B679E1F2ACDC}"/>
            </a:ext>
          </a:extLst>
        </xdr:cNvPr>
        <xdr:cNvSpPr/>
      </xdr:nvSpPr>
      <xdr:spPr>
        <a:xfrm>
          <a:off x="19161760" y="675622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109575</xdr:rowOff>
    </xdr:from>
    <xdr:to>
      <xdr:col>116</xdr:col>
      <xdr:colOff>63500</xdr:colOff>
      <xdr:row>39</xdr:row>
      <xdr:rowOff>122377</xdr:rowOff>
    </xdr:to>
    <xdr:cxnSp macro="">
      <xdr:nvCxnSpPr>
        <xdr:cNvPr id="472" name="直線コネクタ 471">
          <a:extLst>
            <a:ext uri="{FF2B5EF4-FFF2-40B4-BE49-F238E27FC236}">
              <a16:creationId xmlns:a16="http://schemas.microsoft.com/office/drawing/2014/main" id="{3740D579-42B7-4F3F-8D89-845F542816D1}"/>
            </a:ext>
          </a:extLst>
        </xdr:cNvPr>
        <xdr:cNvCxnSpPr/>
      </xdr:nvCxnSpPr>
      <xdr:spPr>
        <a:xfrm flipV="1">
          <a:off x="19204940" y="6794220"/>
          <a:ext cx="74295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73" name="楕円 472">
          <a:extLst>
            <a:ext uri="{FF2B5EF4-FFF2-40B4-BE49-F238E27FC236}">
              <a16:creationId xmlns:a16="http://schemas.microsoft.com/office/drawing/2014/main" id="{8CB54694-4438-40AA-80EB-EE0E677C5461}"/>
            </a:ext>
          </a:extLst>
        </xdr:cNvPr>
        <xdr:cNvSpPr/>
      </xdr:nvSpPr>
      <xdr:spPr>
        <a:xfrm>
          <a:off x="18345150" y="677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122377</xdr:rowOff>
    </xdr:from>
    <xdr:to>
      <xdr:col>111</xdr:col>
      <xdr:colOff>177800</xdr:colOff>
      <xdr:row>39</xdr:row>
      <xdr:rowOff>133350</xdr:rowOff>
    </xdr:to>
    <xdr:cxnSp macro="">
      <xdr:nvCxnSpPr>
        <xdr:cNvPr id="474" name="直線コネクタ 473">
          <a:extLst>
            <a:ext uri="{FF2B5EF4-FFF2-40B4-BE49-F238E27FC236}">
              <a16:creationId xmlns:a16="http://schemas.microsoft.com/office/drawing/2014/main" id="{B5BEFBB9-98B4-40B2-936C-48EE042F4D85}"/>
            </a:ext>
          </a:extLst>
        </xdr:cNvPr>
        <xdr:cNvCxnSpPr/>
      </xdr:nvCxnSpPr>
      <xdr:spPr>
        <a:xfrm flipV="1">
          <a:off x="18399760" y="6810832"/>
          <a:ext cx="80518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90780</xdr:rowOff>
    </xdr:from>
    <xdr:to>
      <xdr:col>102</xdr:col>
      <xdr:colOff>165100</xdr:colOff>
      <xdr:row>40</xdr:row>
      <xdr:rowOff>20930</xdr:rowOff>
    </xdr:to>
    <xdr:sp macro="" textlink="">
      <xdr:nvSpPr>
        <xdr:cNvPr id="475" name="楕円 474">
          <a:extLst>
            <a:ext uri="{FF2B5EF4-FFF2-40B4-BE49-F238E27FC236}">
              <a16:creationId xmlns:a16="http://schemas.microsoft.com/office/drawing/2014/main" id="{A32BC327-D149-4C38-832F-899926020DDB}"/>
            </a:ext>
          </a:extLst>
        </xdr:cNvPr>
        <xdr:cNvSpPr/>
      </xdr:nvSpPr>
      <xdr:spPr>
        <a:xfrm>
          <a:off x="17547590" y="67811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141580</xdr:rowOff>
    </xdr:to>
    <xdr:cxnSp macro="">
      <xdr:nvCxnSpPr>
        <xdr:cNvPr id="476" name="直線コネクタ 475">
          <a:extLst>
            <a:ext uri="{FF2B5EF4-FFF2-40B4-BE49-F238E27FC236}">
              <a16:creationId xmlns:a16="http://schemas.microsoft.com/office/drawing/2014/main" id="{9765BFFD-960E-45CB-BA7B-ECCBB8C4D49E}"/>
            </a:ext>
          </a:extLst>
        </xdr:cNvPr>
        <xdr:cNvCxnSpPr/>
      </xdr:nvCxnSpPr>
      <xdr:spPr>
        <a:xfrm flipV="1">
          <a:off x="17602200" y="6816090"/>
          <a:ext cx="79756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102667</xdr:rowOff>
    </xdr:from>
    <xdr:to>
      <xdr:col>98</xdr:col>
      <xdr:colOff>38100</xdr:colOff>
      <xdr:row>40</xdr:row>
      <xdr:rowOff>32817</xdr:rowOff>
    </xdr:to>
    <xdr:sp macro="" textlink="">
      <xdr:nvSpPr>
        <xdr:cNvPr id="477" name="楕円 476">
          <a:extLst>
            <a:ext uri="{FF2B5EF4-FFF2-40B4-BE49-F238E27FC236}">
              <a16:creationId xmlns:a16="http://schemas.microsoft.com/office/drawing/2014/main" id="{8B1CDB5F-5FC2-4F6E-A708-17AB31B945F2}"/>
            </a:ext>
          </a:extLst>
        </xdr:cNvPr>
        <xdr:cNvSpPr/>
      </xdr:nvSpPr>
      <xdr:spPr>
        <a:xfrm>
          <a:off x="16761460" y="678540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141580</xdr:rowOff>
    </xdr:from>
    <xdr:to>
      <xdr:col>102</xdr:col>
      <xdr:colOff>114300</xdr:colOff>
      <xdr:row>39</xdr:row>
      <xdr:rowOff>153467</xdr:rowOff>
    </xdr:to>
    <xdr:cxnSp macro="">
      <xdr:nvCxnSpPr>
        <xdr:cNvPr id="478" name="直線コネクタ 477">
          <a:extLst>
            <a:ext uri="{FF2B5EF4-FFF2-40B4-BE49-F238E27FC236}">
              <a16:creationId xmlns:a16="http://schemas.microsoft.com/office/drawing/2014/main" id="{681B26E3-39DB-481A-8EA2-80587C22D83B}"/>
            </a:ext>
          </a:extLst>
        </xdr:cNvPr>
        <xdr:cNvCxnSpPr/>
      </xdr:nvCxnSpPr>
      <xdr:spPr>
        <a:xfrm flipV="1">
          <a:off x="16804640" y="6826225"/>
          <a:ext cx="79756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FDEFF0B9-D64B-4938-8D5F-07D56CCBFB78}"/>
            </a:ext>
          </a:extLst>
        </xdr:cNvPr>
        <xdr:cNvSpPr txBox="1"/>
      </xdr:nvSpPr>
      <xdr:spPr>
        <a:xfrm>
          <a:off x="18982132" y="64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194026C4-E60E-47CD-8A6A-005D36F44056}"/>
            </a:ext>
          </a:extLst>
        </xdr:cNvPr>
        <xdr:cNvSpPr txBox="1"/>
      </xdr:nvSpPr>
      <xdr:spPr>
        <a:xfrm>
          <a:off x="18182032" y="649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C6882B91-69F9-42D6-845A-65F31011041E}"/>
            </a:ext>
          </a:extLst>
        </xdr:cNvPr>
        <xdr:cNvSpPr txBox="1"/>
      </xdr:nvSpPr>
      <xdr:spPr>
        <a:xfrm>
          <a:off x="17384472"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A0282604-2DAE-4B4E-8578-A21A5927AECA}"/>
            </a:ext>
          </a:extLst>
        </xdr:cNvPr>
        <xdr:cNvSpPr txBox="1"/>
      </xdr:nvSpPr>
      <xdr:spPr>
        <a:xfrm>
          <a:off x="1658881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164304</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9FFF712A-6D47-456D-8866-E9BC826FDC63}"/>
            </a:ext>
          </a:extLst>
        </xdr:cNvPr>
        <xdr:cNvSpPr txBox="1"/>
      </xdr:nvSpPr>
      <xdr:spPr>
        <a:xfrm>
          <a:off x="18982132" y="685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3AD6EADE-E05F-427C-A1D2-455950B05D15}"/>
            </a:ext>
          </a:extLst>
        </xdr:cNvPr>
        <xdr:cNvSpPr txBox="1"/>
      </xdr:nvSpPr>
      <xdr:spPr>
        <a:xfrm>
          <a:off x="18182032"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12057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6DC6ACFA-BC0E-4738-8B30-4C7850242F64}"/>
            </a:ext>
          </a:extLst>
        </xdr:cNvPr>
        <xdr:cNvSpPr txBox="1"/>
      </xdr:nvSpPr>
      <xdr:spPr>
        <a:xfrm>
          <a:off x="17384472" y="68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49344</xdr:rowOff>
    </xdr:from>
    <xdr:ext cx="469744" cy="259045"/>
    <xdr:sp macro="" textlink="">
      <xdr:nvSpPr>
        <xdr:cNvPr id="486" name="n_4mainValue【認定こども園・幼稚園・保育所】&#10;一人当たり面積">
          <a:extLst>
            <a:ext uri="{FF2B5EF4-FFF2-40B4-BE49-F238E27FC236}">
              <a16:creationId xmlns:a16="http://schemas.microsoft.com/office/drawing/2014/main" id="{60F30221-62DB-4F02-A30F-1250A314D5B6}"/>
            </a:ext>
          </a:extLst>
        </xdr:cNvPr>
        <xdr:cNvSpPr txBox="1"/>
      </xdr:nvSpPr>
      <xdr:spPr>
        <a:xfrm>
          <a:off x="16588817" y="656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393512F7-6666-47FC-BF29-E968DDD37BA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40AB0C3D-46BA-4380-902B-729A0D99043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DBAE95B1-DA8A-4817-BFF3-CE60DD0D907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3DD9F8F-745F-4FB5-89DE-8D54E485EB0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ADC8A69D-CBBC-4E73-8454-A95E605B3D0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B9625647-4999-4855-93E5-8111DC03B96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81619633-FE9A-42B5-B532-34420B81057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65C716FF-E967-4A94-8840-7627A47A49B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CE6AA89C-E063-47C6-AF03-1F28514DE57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E5A0B377-0D41-467A-9111-12E3918930A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18DB6354-5065-4A38-8AB7-66C5FA0BC89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FFEA3057-D482-4339-B657-DED83271E704}"/>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9EB73A6F-895C-4DFF-95C6-CB1A7C34480C}"/>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731BCC52-06B7-42BC-A222-9BBFB0D2C631}"/>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03D442C2-CA7E-48EB-B1DB-E309F62048EC}"/>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8022D510-6036-41E7-B94B-571B26DD3AD5}"/>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DB8A3DF4-9F50-4287-ACDC-30290C711DD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787757C4-88E2-4484-982C-B2E5BB7C4258}"/>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C1D02628-F1A2-4AF7-AADB-D98105931CD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9336C3E7-E63F-48FD-8D6C-745D1930B457}"/>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7BC9A390-3C94-4C16-B1E6-26EF5559B8A3}"/>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1D8841A8-8DBE-43BF-95A8-93B671A0007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8730C41C-4405-4EA8-9380-FDEBD4955049}"/>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DDFF0DBD-F06D-47C7-9C82-CD63906ABA6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B505F7C7-94F1-4AF4-BCD0-B06B84B87A2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a:extLst>
            <a:ext uri="{FF2B5EF4-FFF2-40B4-BE49-F238E27FC236}">
              <a16:creationId xmlns:a16="http://schemas.microsoft.com/office/drawing/2014/main" id="{A0608D9E-EDA6-4F58-9914-C109E460B85C}"/>
            </a:ext>
          </a:extLst>
        </xdr:cNvPr>
        <xdr:cNvCxnSpPr/>
      </xdr:nvCxnSpPr>
      <xdr:spPr>
        <a:xfrm flipV="1">
          <a:off x="14703424" y="9667875"/>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1EB4CDDA-900D-48C9-87CB-4A0D8EB408FB}"/>
            </a:ext>
          </a:extLst>
        </xdr:cNvPr>
        <xdr:cNvSpPr txBox="1"/>
      </xdr:nvSpPr>
      <xdr:spPr>
        <a:xfrm>
          <a:off x="14742160" y="110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a:extLst>
            <a:ext uri="{FF2B5EF4-FFF2-40B4-BE49-F238E27FC236}">
              <a16:creationId xmlns:a16="http://schemas.microsoft.com/office/drawing/2014/main" id="{55294548-AC43-4F97-BE1F-3763392EB576}"/>
            </a:ext>
          </a:extLst>
        </xdr:cNvPr>
        <xdr:cNvCxnSpPr/>
      </xdr:nvCxnSpPr>
      <xdr:spPr>
        <a:xfrm>
          <a:off x="14611350" y="1103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E8DC3091-E569-4DB0-AF3D-4565E12CC232}"/>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a:extLst>
            <a:ext uri="{FF2B5EF4-FFF2-40B4-BE49-F238E27FC236}">
              <a16:creationId xmlns:a16="http://schemas.microsoft.com/office/drawing/2014/main" id="{5397C328-F72C-4C39-AD8D-DAF533454474}"/>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170115DF-12EC-4100-B79A-082D83E2047D}"/>
            </a:ext>
          </a:extLst>
        </xdr:cNvPr>
        <xdr:cNvSpPr txBox="1"/>
      </xdr:nvSpPr>
      <xdr:spPr>
        <a:xfrm>
          <a:off x="14742160" y="1031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a:extLst>
            <a:ext uri="{FF2B5EF4-FFF2-40B4-BE49-F238E27FC236}">
              <a16:creationId xmlns:a16="http://schemas.microsoft.com/office/drawing/2014/main" id="{93E39C3A-EEC0-4B18-AF97-218BE88EB73F}"/>
            </a:ext>
          </a:extLst>
        </xdr:cNvPr>
        <xdr:cNvSpPr/>
      </xdr:nvSpPr>
      <xdr:spPr>
        <a:xfrm>
          <a:off x="14649450" y="1046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a:extLst>
            <a:ext uri="{FF2B5EF4-FFF2-40B4-BE49-F238E27FC236}">
              <a16:creationId xmlns:a16="http://schemas.microsoft.com/office/drawing/2014/main" id="{DADFC82B-5B60-4BFC-8F75-5A3D60EB8A70}"/>
            </a:ext>
          </a:extLst>
        </xdr:cNvPr>
        <xdr:cNvSpPr/>
      </xdr:nvSpPr>
      <xdr:spPr>
        <a:xfrm>
          <a:off x="13887450" y="1045990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a:extLst>
            <a:ext uri="{FF2B5EF4-FFF2-40B4-BE49-F238E27FC236}">
              <a16:creationId xmlns:a16="http://schemas.microsoft.com/office/drawing/2014/main" id="{58DD5BD4-79E2-45D2-8BC5-2FA12A86370B}"/>
            </a:ext>
          </a:extLst>
        </xdr:cNvPr>
        <xdr:cNvSpPr/>
      </xdr:nvSpPr>
      <xdr:spPr>
        <a:xfrm>
          <a:off x="13089890" y="104555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1" name="フローチャート: 判断 520">
          <a:extLst>
            <a:ext uri="{FF2B5EF4-FFF2-40B4-BE49-F238E27FC236}">
              <a16:creationId xmlns:a16="http://schemas.microsoft.com/office/drawing/2014/main" id="{8392A4B3-C22C-42A7-8708-64B32F73C7C2}"/>
            </a:ext>
          </a:extLst>
        </xdr:cNvPr>
        <xdr:cNvSpPr/>
      </xdr:nvSpPr>
      <xdr:spPr>
        <a:xfrm>
          <a:off x="12303760" y="104269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22" name="フローチャート: 判断 521">
          <a:extLst>
            <a:ext uri="{FF2B5EF4-FFF2-40B4-BE49-F238E27FC236}">
              <a16:creationId xmlns:a16="http://schemas.microsoft.com/office/drawing/2014/main" id="{94B39312-84D9-4275-A0CC-5C3A32C6045C}"/>
            </a:ext>
          </a:extLst>
        </xdr:cNvPr>
        <xdr:cNvSpPr/>
      </xdr:nvSpPr>
      <xdr:spPr>
        <a:xfrm>
          <a:off x="11487150" y="103978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DE4A5B7-19EA-4C1C-9990-84E9153C9DC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71A4564C-A472-4676-8CD2-08EB52C5B54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D18DC091-0689-4791-8711-DD78C907C311}"/>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A5BE9413-B91B-46F8-A500-2DB79764350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63449D3-9C28-4113-9F44-D8F0133B0D3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35741</xdr:rowOff>
    </xdr:from>
    <xdr:to>
      <xdr:col>85</xdr:col>
      <xdr:colOff>177800</xdr:colOff>
      <xdr:row>62</xdr:row>
      <xdr:rowOff>137341</xdr:rowOff>
    </xdr:to>
    <xdr:sp macro="" textlink="">
      <xdr:nvSpPr>
        <xdr:cNvPr id="528" name="楕円 527">
          <a:extLst>
            <a:ext uri="{FF2B5EF4-FFF2-40B4-BE49-F238E27FC236}">
              <a16:creationId xmlns:a16="http://schemas.microsoft.com/office/drawing/2014/main" id="{46C3613B-6B67-4E1D-B53C-4E6EF6AE39F9}"/>
            </a:ext>
          </a:extLst>
        </xdr:cNvPr>
        <xdr:cNvSpPr/>
      </xdr:nvSpPr>
      <xdr:spPr>
        <a:xfrm>
          <a:off x="14649450" y="106656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14168</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856C6EFC-6DD6-420A-A886-048CC25F45F6}"/>
            </a:ext>
          </a:extLst>
        </xdr:cNvPr>
        <xdr:cNvSpPr txBox="1"/>
      </xdr:nvSpPr>
      <xdr:spPr>
        <a:xfrm>
          <a:off x="14742160" y="1064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530" name="楕円 529">
          <a:extLst>
            <a:ext uri="{FF2B5EF4-FFF2-40B4-BE49-F238E27FC236}">
              <a16:creationId xmlns:a16="http://schemas.microsoft.com/office/drawing/2014/main" id="{67BBA0AD-D340-4959-817B-03E8ED6A322B}"/>
            </a:ext>
          </a:extLst>
        </xdr:cNvPr>
        <xdr:cNvSpPr/>
      </xdr:nvSpPr>
      <xdr:spPr>
        <a:xfrm>
          <a:off x="13887450" y="106397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58783</xdr:rowOff>
    </xdr:from>
    <xdr:to>
      <xdr:col>85</xdr:col>
      <xdr:colOff>127000</xdr:colOff>
      <xdr:row>62</xdr:row>
      <xdr:rowOff>86541</xdr:rowOff>
    </xdr:to>
    <xdr:cxnSp macro="">
      <xdr:nvCxnSpPr>
        <xdr:cNvPr id="531" name="直線コネクタ 530">
          <a:extLst>
            <a:ext uri="{FF2B5EF4-FFF2-40B4-BE49-F238E27FC236}">
              <a16:creationId xmlns:a16="http://schemas.microsoft.com/office/drawing/2014/main" id="{8D129EF9-C143-4CDC-80E0-3D4DC047CE3F}"/>
            </a:ext>
          </a:extLst>
        </xdr:cNvPr>
        <xdr:cNvCxnSpPr/>
      </xdr:nvCxnSpPr>
      <xdr:spPr>
        <a:xfrm>
          <a:off x="13942060" y="10684873"/>
          <a:ext cx="7620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32" name="楕円 531">
          <a:extLst>
            <a:ext uri="{FF2B5EF4-FFF2-40B4-BE49-F238E27FC236}">
              <a16:creationId xmlns:a16="http://schemas.microsoft.com/office/drawing/2014/main" id="{CA7BD44F-8CF5-40F2-8C96-1B9476D01CE2}"/>
            </a:ext>
          </a:extLst>
        </xdr:cNvPr>
        <xdr:cNvSpPr/>
      </xdr:nvSpPr>
      <xdr:spPr>
        <a:xfrm>
          <a:off x="13089890" y="106234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58783</xdr:rowOff>
    </xdr:to>
    <xdr:cxnSp macro="">
      <xdr:nvCxnSpPr>
        <xdr:cNvPr id="533" name="直線コネクタ 532">
          <a:extLst>
            <a:ext uri="{FF2B5EF4-FFF2-40B4-BE49-F238E27FC236}">
              <a16:creationId xmlns:a16="http://schemas.microsoft.com/office/drawing/2014/main" id="{29014FAA-33A8-494F-8DA6-E070F281B637}"/>
            </a:ext>
          </a:extLst>
        </xdr:cNvPr>
        <xdr:cNvCxnSpPr/>
      </xdr:nvCxnSpPr>
      <xdr:spPr>
        <a:xfrm>
          <a:off x="13144500" y="10674259"/>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146776</xdr:rowOff>
    </xdr:from>
    <xdr:to>
      <xdr:col>72</xdr:col>
      <xdr:colOff>38100</xdr:colOff>
      <xdr:row>62</xdr:row>
      <xdr:rowOff>76926</xdr:rowOff>
    </xdr:to>
    <xdr:sp macro="" textlink="">
      <xdr:nvSpPr>
        <xdr:cNvPr id="534" name="楕円 533">
          <a:extLst>
            <a:ext uri="{FF2B5EF4-FFF2-40B4-BE49-F238E27FC236}">
              <a16:creationId xmlns:a16="http://schemas.microsoft.com/office/drawing/2014/main" id="{08B7E1C9-B5B8-4F97-8D67-9C1B47ACEE93}"/>
            </a:ext>
          </a:extLst>
        </xdr:cNvPr>
        <xdr:cNvSpPr/>
      </xdr:nvSpPr>
      <xdr:spPr>
        <a:xfrm>
          <a:off x="12303760" y="106033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42454</xdr:rowOff>
    </xdr:to>
    <xdr:cxnSp macro="">
      <xdr:nvCxnSpPr>
        <xdr:cNvPr id="535" name="直線コネクタ 534">
          <a:extLst>
            <a:ext uri="{FF2B5EF4-FFF2-40B4-BE49-F238E27FC236}">
              <a16:creationId xmlns:a16="http://schemas.microsoft.com/office/drawing/2014/main" id="{9CE955A3-CB87-4A02-8411-FD70A5A408B0}"/>
            </a:ext>
          </a:extLst>
        </xdr:cNvPr>
        <xdr:cNvCxnSpPr/>
      </xdr:nvCxnSpPr>
      <xdr:spPr>
        <a:xfrm>
          <a:off x="12346940" y="10652216"/>
          <a:ext cx="79756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163104</xdr:rowOff>
    </xdr:from>
    <xdr:to>
      <xdr:col>67</xdr:col>
      <xdr:colOff>101600</xdr:colOff>
      <xdr:row>64</xdr:row>
      <xdr:rowOff>93254</xdr:rowOff>
    </xdr:to>
    <xdr:sp macro="" textlink="">
      <xdr:nvSpPr>
        <xdr:cNvPr id="536" name="楕円 535">
          <a:extLst>
            <a:ext uri="{FF2B5EF4-FFF2-40B4-BE49-F238E27FC236}">
              <a16:creationId xmlns:a16="http://schemas.microsoft.com/office/drawing/2014/main" id="{1E0553BC-1E35-4C01-93F7-6970FE808811}"/>
            </a:ext>
          </a:extLst>
        </xdr:cNvPr>
        <xdr:cNvSpPr/>
      </xdr:nvSpPr>
      <xdr:spPr>
        <a:xfrm>
          <a:off x="11487150" y="109663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64</xdr:row>
      <xdr:rowOff>42454</xdr:rowOff>
    </xdr:to>
    <xdr:cxnSp macro="">
      <xdr:nvCxnSpPr>
        <xdr:cNvPr id="537" name="直線コネクタ 536">
          <a:extLst>
            <a:ext uri="{FF2B5EF4-FFF2-40B4-BE49-F238E27FC236}">
              <a16:creationId xmlns:a16="http://schemas.microsoft.com/office/drawing/2014/main" id="{6BC7353E-2FDD-495C-A7F4-EDDE04742CE2}"/>
            </a:ext>
          </a:extLst>
        </xdr:cNvPr>
        <xdr:cNvCxnSpPr/>
      </xdr:nvCxnSpPr>
      <xdr:spPr>
        <a:xfrm flipV="1">
          <a:off x="11541760" y="10652216"/>
          <a:ext cx="805180" cy="36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38" name="n_1aveValue【学校施設】&#10;有形固定資産減価償却率">
          <a:extLst>
            <a:ext uri="{FF2B5EF4-FFF2-40B4-BE49-F238E27FC236}">
              <a16:creationId xmlns:a16="http://schemas.microsoft.com/office/drawing/2014/main" id="{ECAC0914-B499-4D50-B6E1-562C03363B83}"/>
            </a:ext>
          </a:extLst>
        </xdr:cNvPr>
        <xdr:cNvSpPr txBox="1"/>
      </xdr:nvSpPr>
      <xdr:spPr>
        <a:xfrm>
          <a:off x="13738234" y="1023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39" name="n_2aveValue【学校施設】&#10;有形固定資産減価償却率">
          <a:extLst>
            <a:ext uri="{FF2B5EF4-FFF2-40B4-BE49-F238E27FC236}">
              <a16:creationId xmlns:a16="http://schemas.microsoft.com/office/drawing/2014/main" id="{1E0C7E34-CBB5-4E24-B9A4-FF37B2B26D66}"/>
            </a:ext>
          </a:extLst>
        </xdr:cNvPr>
        <xdr:cNvSpPr txBox="1"/>
      </xdr:nvSpPr>
      <xdr:spPr>
        <a:xfrm>
          <a:off x="1295718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40" name="n_3aveValue【学校施設】&#10;有形固定資産減価償却率">
          <a:extLst>
            <a:ext uri="{FF2B5EF4-FFF2-40B4-BE49-F238E27FC236}">
              <a16:creationId xmlns:a16="http://schemas.microsoft.com/office/drawing/2014/main" id="{C5C7E40F-9737-4B75-83B9-4560FEB49F8F}"/>
            </a:ext>
          </a:extLst>
        </xdr:cNvPr>
        <xdr:cNvSpPr txBox="1"/>
      </xdr:nvSpPr>
      <xdr:spPr>
        <a:xfrm>
          <a:off x="12171054" y="102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41" name="n_4aveValue【学校施設】&#10;有形固定資産減価償却率">
          <a:extLst>
            <a:ext uri="{FF2B5EF4-FFF2-40B4-BE49-F238E27FC236}">
              <a16:creationId xmlns:a16="http://schemas.microsoft.com/office/drawing/2014/main" id="{647B656C-EF0A-493D-91E1-1F093DA0F064}"/>
            </a:ext>
          </a:extLst>
        </xdr:cNvPr>
        <xdr:cNvSpPr txBox="1"/>
      </xdr:nvSpPr>
      <xdr:spPr>
        <a:xfrm>
          <a:off x="1135444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542" name="n_1mainValue【学校施設】&#10;有形固定資産減価償却率">
          <a:extLst>
            <a:ext uri="{FF2B5EF4-FFF2-40B4-BE49-F238E27FC236}">
              <a16:creationId xmlns:a16="http://schemas.microsoft.com/office/drawing/2014/main" id="{FAB975F2-3B6C-4113-ACF2-28532C4A116D}"/>
            </a:ext>
          </a:extLst>
        </xdr:cNvPr>
        <xdr:cNvSpPr txBox="1"/>
      </xdr:nvSpPr>
      <xdr:spPr>
        <a:xfrm>
          <a:off x="13738234" y="10726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43" name="n_2mainValue【学校施設】&#10;有形固定資産減価償却率">
          <a:extLst>
            <a:ext uri="{FF2B5EF4-FFF2-40B4-BE49-F238E27FC236}">
              <a16:creationId xmlns:a16="http://schemas.microsoft.com/office/drawing/2014/main" id="{37AB03F2-CD60-455A-A21B-FF3F6429FA11}"/>
            </a:ext>
          </a:extLst>
        </xdr:cNvPr>
        <xdr:cNvSpPr txBox="1"/>
      </xdr:nvSpPr>
      <xdr:spPr>
        <a:xfrm>
          <a:off x="12957184" y="10716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68053</xdr:rowOff>
    </xdr:from>
    <xdr:ext cx="405111" cy="259045"/>
    <xdr:sp macro="" textlink="">
      <xdr:nvSpPr>
        <xdr:cNvPr id="544" name="n_3mainValue【学校施設】&#10;有形固定資産減価償却率">
          <a:extLst>
            <a:ext uri="{FF2B5EF4-FFF2-40B4-BE49-F238E27FC236}">
              <a16:creationId xmlns:a16="http://schemas.microsoft.com/office/drawing/2014/main" id="{D8749B8A-A51B-444B-81BB-5FFEA0D40AF5}"/>
            </a:ext>
          </a:extLst>
        </xdr:cNvPr>
        <xdr:cNvSpPr txBox="1"/>
      </xdr:nvSpPr>
      <xdr:spPr>
        <a:xfrm>
          <a:off x="12171054" y="10696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84381</xdr:rowOff>
    </xdr:from>
    <xdr:ext cx="405111" cy="259045"/>
    <xdr:sp macro="" textlink="">
      <xdr:nvSpPr>
        <xdr:cNvPr id="545" name="n_4mainValue【学校施設】&#10;有形固定資産減価償却率">
          <a:extLst>
            <a:ext uri="{FF2B5EF4-FFF2-40B4-BE49-F238E27FC236}">
              <a16:creationId xmlns:a16="http://schemas.microsoft.com/office/drawing/2014/main" id="{A77DA818-FB4C-4659-A367-E242E66AB803}"/>
            </a:ext>
          </a:extLst>
        </xdr:cNvPr>
        <xdr:cNvSpPr txBox="1"/>
      </xdr:nvSpPr>
      <xdr:spPr>
        <a:xfrm>
          <a:off x="11354444" y="1105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3745ECAD-2524-4728-80F4-B201CF32A58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1A3C8FD5-D687-4306-9D2E-2C58CCC8ACB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FE8AFDAF-4363-4E93-ABFB-CA3DE74A693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A8E27AEF-791D-4142-80A0-1B975DF52E2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121229F1-8645-4258-89C4-5BB19070ABD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EF2B4335-08EE-4BD4-84FA-5626E16A10D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16048984-497A-4903-9560-E243AF0D762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9ECD4A82-FE01-405B-8D73-2E6A1FA0E4A7}"/>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C8713D77-206A-41C1-9FA3-E5FC8EF100D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FC689617-FCB4-488A-BED1-C20E3F90CEC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6" name="直線コネクタ 555">
          <a:extLst>
            <a:ext uri="{FF2B5EF4-FFF2-40B4-BE49-F238E27FC236}">
              <a16:creationId xmlns:a16="http://schemas.microsoft.com/office/drawing/2014/main" id="{19EAFE1B-D5BD-4F8B-8732-7351E8332B85}"/>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7" name="テキスト ボックス 556">
          <a:extLst>
            <a:ext uri="{FF2B5EF4-FFF2-40B4-BE49-F238E27FC236}">
              <a16:creationId xmlns:a16="http://schemas.microsoft.com/office/drawing/2014/main" id="{0A2F8AF9-1EAB-4523-AB9B-60412ADB9938}"/>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8" name="直線コネクタ 557">
          <a:extLst>
            <a:ext uri="{FF2B5EF4-FFF2-40B4-BE49-F238E27FC236}">
              <a16:creationId xmlns:a16="http://schemas.microsoft.com/office/drawing/2014/main" id="{452CBA3B-A559-4E59-BB3A-C5AA3CA73730}"/>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9" name="テキスト ボックス 558">
          <a:extLst>
            <a:ext uri="{FF2B5EF4-FFF2-40B4-BE49-F238E27FC236}">
              <a16:creationId xmlns:a16="http://schemas.microsoft.com/office/drawing/2014/main" id="{35476E83-17C3-438A-B2EF-0B536CC43E48}"/>
            </a:ext>
          </a:extLst>
        </xdr:cNvPr>
        <xdr:cNvSpPr txBox="1"/>
      </xdr:nvSpPr>
      <xdr:spPr>
        <a:xfrm>
          <a:off x="15985051" y="1037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0" name="直線コネクタ 559">
          <a:extLst>
            <a:ext uri="{FF2B5EF4-FFF2-40B4-BE49-F238E27FC236}">
              <a16:creationId xmlns:a16="http://schemas.microsoft.com/office/drawing/2014/main" id="{3E773986-6A3B-4693-932C-36628C37F499}"/>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61" name="テキスト ボックス 560">
          <a:extLst>
            <a:ext uri="{FF2B5EF4-FFF2-40B4-BE49-F238E27FC236}">
              <a16:creationId xmlns:a16="http://schemas.microsoft.com/office/drawing/2014/main" id="{C15BA426-7A7E-43E8-9DDD-B36EA586B025}"/>
            </a:ext>
          </a:extLst>
        </xdr:cNvPr>
        <xdr:cNvSpPr txBox="1"/>
      </xdr:nvSpPr>
      <xdr:spPr>
        <a:xfrm>
          <a:off x="15985051" y="991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2" name="直線コネクタ 561">
          <a:extLst>
            <a:ext uri="{FF2B5EF4-FFF2-40B4-BE49-F238E27FC236}">
              <a16:creationId xmlns:a16="http://schemas.microsoft.com/office/drawing/2014/main" id="{79B2427A-3B9C-4EB7-9D90-82C3C619C111}"/>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3" name="テキスト ボックス 562">
          <a:extLst>
            <a:ext uri="{FF2B5EF4-FFF2-40B4-BE49-F238E27FC236}">
              <a16:creationId xmlns:a16="http://schemas.microsoft.com/office/drawing/2014/main" id="{BD2D231C-E8D1-4CA7-9F5D-E8FBF7891EA1}"/>
            </a:ext>
          </a:extLst>
        </xdr:cNvPr>
        <xdr:cNvSpPr txBox="1"/>
      </xdr:nvSpPr>
      <xdr:spPr>
        <a:xfrm>
          <a:off x="15985051" y="945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3B4DFE1F-80EE-4E75-84F8-5779BC387F7F}"/>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a:extLst>
            <a:ext uri="{FF2B5EF4-FFF2-40B4-BE49-F238E27FC236}">
              <a16:creationId xmlns:a16="http://schemas.microsoft.com/office/drawing/2014/main" id="{07200817-BC2C-4128-BC97-6BE5B38F2E27}"/>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F23338E6-281C-4B25-80E3-16C41DE9BF9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7" name="直線コネクタ 566">
          <a:extLst>
            <a:ext uri="{FF2B5EF4-FFF2-40B4-BE49-F238E27FC236}">
              <a16:creationId xmlns:a16="http://schemas.microsoft.com/office/drawing/2014/main" id="{276D417C-5B23-4557-BE5E-34ED8AAB7AE9}"/>
            </a:ext>
          </a:extLst>
        </xdr:cNvPr>
        <xdr:cNvCxnSpPr/>
      </xdr:nvCxnSpPr>
      <xdr:spPr>
        <a:xfrm flipV="1">
          <a:off x="19947254" y="9681027"/>
          <a:ext cx="0" cy="12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8" name="【学校施設】&#10;一人当たり面積最小値テキスト">
          <a:extLst>
            <a:ext uri="{FF2B5EF4-FFF2-40B4-BE49-F238E27FC236}">
              <a16:creationId xmlns:a16="http://schemas.microsoft.com/office/drawing/2014/main" id="{7EFEE912-F02D-4BDC-9815-3888DFABB3A9}"/>
            </a:ext>
          </a:extLst>
        </xdr:cNvPr>
        <xdr:cNvSpPr txBox="1"/>
      </xdr:nvSpPr>
      <xdr:spPr>
        <a:xfrm>
          <a:off x="19985990" y="109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9" name="直線コネクタ 568">
          <a:extLst>
            <a:ext uri="{FF2B5EF4-FFF2-40B4-BE49-F238E27FC236}">
              <a16:creationId xmlns:a16="http://schemas.microsoft.com/office/drawing/2014/main" id="{DE63F29D-FC3A-4F91-B847-B29B58719180}"/>
            </a:ext>
          </a:extLst>
        </xdr:cNvPr>
        <xdr:cNvCxnSpPr/>
      </xdr:nvCxnSpPr>
      <xdr:spPr>
        <a:xfrm>
          <a:off x="19885660" y="10931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70" name="【学校施設】&#10;一人当たり面積最大値テキスト">
          <a:extLst>
            <a:ext uri="{FF2B5EF4-FFF2-40B4-BE49-F238E27FC236}">
              <a16:creationId xmlns:a16="http://schemas.microsoft.com/office/drawing/2014/main" id="{7208B043-42DF-4C6F-A6B8-E9727E117BA3}"/>
            </a:ext>
          </a:extLst>
        </xdr:cNvPr>
        <xdr:cNvSpPr txBox="1"/>
      </xdr:nvSpPr>
      <xdr:spPr>
        <a:xfrm>
          <a:off x="19985990" y="94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71" name="直線コネクタ 570">
          <a:extLst>
            <a:ext uri="{FF2B5EF4-FFF2-40B4-BE49-F238E27FC236}">
              <a16:creationId xmlns:a16="http://schemas.microsoft.com/office/drawing/2014/main" id="{37FBC693-BE2E-4FF8-B34E-379CBCF3D389}"/>
            </a:ext>
          </a:extLst>
        </xdr:cNvPr>
        <xdr:cNvCxnSpPr/>
      </xdr:nvCxnSpPr>
      <xdr:spPr>
        <a:xfrm>
          <a:off x="19885660" y="9681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72" name="【学校施設】&#10;一人当たり面積平均値テキスト">
          <a:extLst>
            <a:ext uri="{FF2B5EF4-FFF2-40B4-BE49-F238E27FC236}">
              <a16:creationId xmlns:a16="http://schemas.microsoft.com/office/drawing/2014/main" id="{AB51B8FF-4182-4BC8-A11E-707172DCDDE5}"/>
            </a:ext>
          </a:extLst>
        </xdr:cNvPr>
        <xdr:cNvSpPr txBox="1"/>
      </xdr:nvSpPr>
      <xdr:spPr>
        <a:xfrm>
          <a:off x="19985990" y="1068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3" name="フローチャート: 判断 572">
          <a:extLst>
            <a:ext uri="{FF2B5EF4-FFF2-40B4-BE49-F238E27FC236}">
              <a16:creationId xmlns:a16="http://schemas.microsoft.com/office/drawing/2014/main" id="{404E2A4E-5E69-4C76-BC4F-B290A2B75181}"/>
            </a:ext>
          </a:extLst>
        </xdr:cNvPr>
        <xdr:cNvSpPr/>
      </xdr:nvSpPr>
      <xdr:spPr>
        <a:xfrm>
          <a:off x="19904710" y="107172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4" name="フローチャート: 判断 573">
          <a:extLst>
            <a:ext uri="{FF2B5EF4-FFF2-40B4-BE49-F238E27FC236}">
              <a16:creationId xmlns:a16="http://schemas.microsoft.com/office/drawing/2014/main" id="{8DDF8F4F-67F8-42BB-BD54-F2C26E4B7F4B}"/>
            </a:ext>
          </a:extLst>
        </xdr:cNvPr>
        <xdr:cNvSpPr/>
      </xdr:nvSpPr>
      <xdr:spPr>
        <a:xfrm>
          <a:off x="19161760" y="1072327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5" name="フローチャート: 判断 574">
          <a:extLst>
            <a:ext uri="{FF2B5EF4-FFF2-40B4-BE49-F238E27FC236}">
              <a16:creationId xmlns:a16="http://schemas.microsoft.com/office/drawing/2014/main" id="{8E986AEB-A075-4615-ADF0-D385A8D416AE}"/>
            </a:ext>
          </a:extLst>
        </xdr:cNvPr>
        <xdr:cNvSpPr/>
      </xdr:nvSpPr>
      <xdr:spPr>
        <a:xfrm>
          <a:off x="18345150" y="107230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76" name="フローチャート: 判断 575">
          <a:extLst>
            <a:ext uri="{FF2B5EF4-FFF2-40B4-BE49-F238E27FC236}">
              <a16:creationId xmlns:a16="http://schemas.microsoft.com/office/drawing/2014/main" id="{114E9FA3-1466-4803-A829-F0A1FD1EC0BE}"/>
            </a:ext>
          </a:extLst>
        </xdr:cNvPr>
        <xdr:cNvSpPr/>
      </xdr:nvSpPr>
      <xdr:spPr>
        <a:xfrm>
          <a:off x="17547590" y="1073186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577" name="フローチャート: 判断 576">
          <a:extLst>
            <a:ext uri="{FF2B5EF4-FFF2-40B4-BE49-F238E27FC236}">
              <a16:creationId xmlns:a16="http://schemas.microsoft.com/office/drawing/2014/main" id="{CBDD6601-2396-4BCF-8F4B-64AC788388F8}"/>
            </a:ext>
          </a:extLst>
        </xdr:cNvPr>
        <xdr:cNvSpPr/>
      </xdr:nvSpPr>
      <xdr:spPr>
        <a:xfrm>
          <a:off x="16761460" y="107619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87C4805F-9BF5-4CCE-9DEA-395353A1DD6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5C55790C-F0B2-486F-9732-BFEB6437475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C9737F32-7327-47CA-AAD8-9699605241A1}"/>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4773E3FA-54B3-4D4D-803C-2087B04833B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3388DF5F-89B0-4D36-95C1-6522E9D4BB4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80142</xdr:rowOff>
    </xdr:from>
    <xdr:to>
      <xdr:col>116</xdr:col>
      <xdr:colOff>114300</xdr:colOff>
      <xdr:row>63</xdr:row>
      <xdr:rowOff>10292</xdr:rowOff>
    </xdr:to>
    <xdr:sp macro="" textlink="">
      <xdr:nvSpPr>
        <xdr:cNvPr id="583" name="楕円 582">
          <a:extLst>
            <a:ext uri="{FF2B5EF4-FFF2-40B4-BE49-F238E27FC236}">
              <a16:creationId xmlns:a16="http://schemas.microsoft.com/office/drawing/2014/main" id="{0E08241B-50F2-429E-BFE6-5F8494DCA544}"/>
            </a:ext>
          </a:extLst>
        </xdr:cNvPr>
        <xdr:cNvSpPr/>
      </xdr:nvSpPr>
      <xdr:spPr>
        <a:xfrm>
          <a:off x="19904710" y="107119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103019</xdr:rowOff>
    </xdr:from>
    <xdr:ext cx="469744" cy="259045"/>
    <xdr:sp macro="" textlink="">
      <xdr:nvSpPr>
        <xdr:cNvPr id="584" name="【学校施設】&#10;一人当たり面積該当値テキスト">
          <a:extLst>
            <a:ext uri="{FF2B5EF4-FFF2-40B4-BE49-F238E27FC236}">
              <a16:creationId xmlns:a16="http://schemas.microsoft.com/office/drawing/2014/main" id="{8D9469BD-47E0-4698-A5E7-AD526DE19115}"/>
            </a:ext>
          </a:extLst>
        </xdr:cNvPr>
        <xdr:cNvSpPr txBox="1"/>
      </xdr:nvSpPr>
      <xdr:spPr>
        <a:xfrm>
          <a:off x="19985990" y="1055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81971</xdr:rowOff>
    </xdr:from>
    <xdr:to>
      <xdr:col>112</xdr:col>
      <xdr:colOff>38100</xdr:colOff>
      <xdr:row>63</xdr:row>
      <xdr:rowOff>12121</xdr:rowOff>
    </xdr:to>
    <xdr:sp macro="" textlink="">
      <xdr:nvSpPr>
        <xdr:cNvPr id="585" name="楕円 584">
          <a:extLst>
            <a:ext uri="{FF2B5EF4-FFF2-40B4-BE49-F238E27FC236}">
              <a16:creationId xmlns:a16="http://schemas.microsoft.com/office/drawing/2014/main" id="{C7A46632-C162-46DA-B18F-2FB4B9A800D1}"/>
            </a:ext>
          </a:extLst>
        </xdr:cNvPr>
        <xdr:cNvSpPr/>
      </xdr:nvSpPr>
      <xdr:spPr>
        <a:xfrm>
          <a:off x="19161760" y="1071377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130942</xdr:rowOff>
    </xdr:from>
    <xdr:to>
      <xdr:col>116</xdr:col>
      <xdr:colOff>63500</xdr:colOff>
      <xdr:row>62</xdr:row>
      <xdr:rowOff>132771</xdr:rowOff>
    </xdr:to>
    <xdr:cxnSp macro="">
      <xdr:nvCxnSpPr>
        <xdr:cNvPr id="586" name="直線コネクタ 585">
          <a:extLst>
            <a:ext uri="{FF2B5EF4-FFF2-40B4-BE49-F238E27FC236}">
              <a16:creationId xmlns:a16="http://schemas.microsoft.com/office/drawing/2014/main" id="{50DE13B5-ED07-447A-98AA-4782741E5FCA}"/>
            </a:ext>
          </a:extLst>
        </xdr:cNvPr>
        <xdr:cNvCxnSpPr/>
      </xdr:nvCxnSpPr>
      <xdr:spPr>
        <a:xfrm flipV="1">
          <a:off x="19204940" y="10764652"/>
          <a:ext cx="7429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88509</xdr:rowOff>
    </xdr:from>
    <xdr:to>
      <xdr:col>107</xdr:col>
      <xdr:colOff>101600</xdr:colOff>
      <xdr:row>63</xdr:row>
      <xdr:rowOff>18659</xdr:rowOff>
    </xdr:to>
    <xdr:sp macro="" textlink="">
      <xdr:nvSpPr>
        <xdr:cNvPr id="587" name="楕円 586">
          <a:extLst>
            <a:ext uri="{FF2B5EF4-FFF2-40B4-BE49-F238E27FC236}">
              <a16:creationId xmlns:a16="http://schemas.microsoft.com/office/drawing/2014/main" id="{25E1648B-32A9-4B20-A84A-95618525314C}"/>
            </a:ext>
          </a:extLst>
        </xdr:cNvPr>
        <xdr:cNvSpPr/>
      </xdr:nvSpPr>
      <xdr:spPr>
        <a:xfrm>
          <a:off x="18345150" y="107222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132771</xdr:rowOff>
    </xdr:from>
    <xdr:to>
      <xdr:col>111</xdr:col>
      <xdr:colOff>177800</xdr:colOff>
      <xdr:row>62</xdr:row>
      <xdr:rowOff>139309</xdr:rowOff>
    </xdr:to>
    <xdr:cxnSp macro="">
      <xdr:nvCxnSpPr>
        <xdr:cNvPr id="588" name="直線コネクタ 587">
          <a:extLst>
            <a:ext uri="{FF2B5EF4-FFF2-40B4-BE49-F238E27FC236}">
              <a16:creationId xmlns:a16="http://schemas.microsoft.com/office/drawing/2014/main" id="{35DAB98F-6267-4CDD-96C9-AF5E7DBF61B3}"/>
            </a:ext>
          </a:extLst>
        </xdr:cNvPr>
        <xdr:cNvCxnSpPr/>
      </xdr:nvCxnSpPr>
      <xdr:spPr>
        <a:xfrm flipV="1">
          <a:off x="18399760" y="1076648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93629</xdr:rowOff>
    </xdr:from>
    <xdr:to>
      <xdr:col>102</xdr:col>
      <xdr:colOff>165100</xdr:colOff>
      <xdr:row>63</xdr:row>
      <xdr:rowOff>23779</xdr:rowOff>
    </xdr:to>
    <xdr:sp macro="" textlink="">
      <xdr:nvSpPr>
        <xdr:cNvPr id="589" name="楕円 588">
          <a:extLst>
            <a:ext uri="{FF2B5EF4-FFF2-40B4-BE49-F238E27FC236}">
              <a16:creationId xmlns:a16="http://schemas.microsoft.com/office/drawing/2014/main" id="{E01DA371-6B0D-42CD-B448-2611B61AF0AE}"/>
            </a:ext>
          </a:extLst>
        </xdr:cNvPr>
        <xdr:cNvSpPr/>
      </xdr:nvSpPr>
      <xdr:spPr>
        <a:xfrm>
          <a:off x="17547590" y="1072733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139309</xdr:rowOff>
    </xdr:from>
    <xdr:to>
      <xdr:col>107</xdr:col>
      <xdr:colOff>50800</xdr:colOff>
      <xdr:row>62</xdr:row>
      <xdr:rowOff>144429</xdr:rowOff>
    </xdr:to>
    <xdr:cxnSp macro="">
      <xdr:nvCxnSpPr>
        <xdr:cNvPr id="590" name="直線コネクタ 589">
          <a:extLst>
            <a:ext uri="{FF2B5EF4-FFF2-40B4-BE49-F238E27FC236}">
              <a16:creationId xmlns:a16="http://schemas.microsoft.com/office/drawing/2014/main" id="{EFEE6DF8-DF51-430C-B254-D9EEF5903E0B}"/>
            </a:ext>
          </a:extLst>
        </xdr:cNvPr>
        <xdr:cNvCxnSpPr/>
      </xdr:nvCxnSpPr>
      <xdr:spPr>
        <a:xfrm flipV="1">
          <a:off x="17602200" y="10765399"/>
          <a:ext cx="79756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112100</xdr:rowOff>
    </xdr:from>
    <xdr:to>
      <xdr:col>98</xdr:col>
      <xdr:colOff>38100</xdr:colOff>
      <xdr:row>63</xdr:row>
      <xdr:rowOff>42250</xdr:rowOff>
    </xdr:to>
    <xdr:sp macro="" textlink="">
      <xdr:nvSpPr>
        <xdr:cNvPr id="591" name="楕円 590">
          <a:extLst>
            <a:ext uri="{FF2B5EF4-FFF2-40B4-BE49-F238E27FC236}">
              <a16:creationId xmlns:a16="http://schemas.microsoft.com/office/drawing/2014/main" id="{ED562D86-4A4E-4B23-A012-A76E31447F6D}"/>
            </a:ext>
          </a:extLst>
        </xdr:cNvPr>
        <xdr:cNvSpPr/>
      </xdr:nvSpPr>
      <xdr:spPr>
        <a:xfrm>
          <a:off x="16761460" y="107420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144429</xdr:rowOff>
    </xdr:from>
    <xdr:to>
      <xdr:col>102</xdr:col>
      <xdr:colOff>114300</xdr:colOff>
      <xdr:row>62</xdr:row>
      <xdr:rowOff>162900</xdr:rowOff>
    </xdr:to>
    <xdr:cxnSp macro="">
      <xdr:nvCxnSpPr>
        <xdr:cNvPr id="592" name="直線コネクタ 591">
          <a:extLst>
            <a:ext uri="{FF2B5EF4-FFF2-40B4-BE49-F238E27FC236}">
              <a16:creationId xmlns:a16="http://schemas.microsoft.com/office/drawing/2014/main" id="{C35C4B16-17E6-429A-8720-4D9B19941704}"/>
            </a:ext>
          </a:extLst>
        </xdr:cNvPr>
        <xdr:cNvCxnSpPr/>
      </xdr:nvCxnSpPr>
      <xdr:spPr>
        <a:xfrm flipV="1">
          <a:off x="16804640" y="10772424"/>
          <a:ext cx="79756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93" name="n_1aveValue【学校施設】&#10;一人当たり面積">
          <a:extLst>
            <a:ext uri="{FF2B5EF4-FFF2-40B4-BE49-F238E27FC236}">
              <a16:creationId xmlns:a16="http://schemas.microsoft.com/office/drawing/2014/main" id="{2AECDB0A-ABCE-4755-8763-B9BFC27FF3EA}"/>
            </a:ext>
          </a:extLst>
        </xdr:cNvPr>
        <xdr:cNvSpPr txBox="1"/>
      </xdr:nvSpPr>
      <xdr:spPr>
        <a:xfrm>
          <a:off x="18982132" y="108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94" name="n_2aveValue【学校施設】&#10;一人当たり面積">
          <a:extLst>
            <a:ext uri="{FF2B5EF4-FFF2-40B4-BE49-F238E27FC236}">
              <a16:creationId xmlns:a16="http://schemas.microsoft.com/office/drawing/2014/main" id="{C9BF4D8C-3E60-431A-BD16-E0D1CCDD47F2}"/>
            </a:ext>
          </a:extLst>
        </xdr:cNvPr>
        <xdr:cNvSpPr txBox="1"/>
      </xdr:nvSpPr>
      <xdr:spPr>
        <a:xfrm>
          <a:off x="18182032" y="108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95" name="n_3aveValue【学校施設】&#10;一人当たり面積">
          <a:extLst>
            <a:ext uri="{FF2B5EF4-FFF2-40B4-BE49-F238E27FC236}">
              <a16:creationId xmlns:a16="http://schemas.microsoft.com/office/drawing/2014/main" id="{8662C4B0-E760-4D07-AA79-B97444F282E6}"/>
            </a:ext>
          </a:extLst>
        </xdr:cNvPr>
        <xdr:cNvSpPr txBox="1"/>
      </xdr:nvSpPr>
      <xdr:spPr>
        <a:xfrm>
          <a:off x="17384472" y="108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596" name="n_4aveValue【学校施設】&#10;一人当たり面積">
          <a:extLst>
            <a:ext uri="{FF2B5EF4-FFF2-40B4-BE49-F238E27FC236}">
              <a16:creationId xmlns:a16="http://schemas.microsoft.com/office/drawing/2014/main" id="{0624E00C-29F1-4F8F-BA02-DAACD6D9480D}"/>
            </a:ext>
          </a:extLst>
        </xdr:cNvPr>
        <xdr:cNvSpPr txBox="1"/>
      </xdr:nvSpPr>
      <xdr:spPr>
        <a:xfrm>
          <a:off x="16588817" y="1085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28648</xdr:rowOff>
    </xdr:from>
    <xdr:ext cx="469744" cy="259045"/>
    <xdr:sp macro="" textlink="">
      <xdr:nvSpPr>
        <xdr:cNvPr id="597" name="n_1mainValue【学校施設】&#10;一人当たり面積">
          <a:extLst>
            <a:ext uri="{FF2B5EF4-FFF2-40B4-BE49-F238E27FC236}">
              <a16:creationId xmlns:a16="http://schemas.microsoft.com/office/drawing/2014/main" id="{52984473-1BA6-4648-9350-F5B3FAA6524F}"/>
            </a:ext>
          </a:extLst>
        </xdr:cNvPr>
        <xdr:cNvSpPr txBox="1"/>
      </xdr:nvSpPr>
      <xdr:spPr>
        <a:xfrm>
          <a:off x="18982132" y="1048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35186</xdr:rowOff>
    </xdr:from>
    <xdr:ext cx="469744" cy="259045"/>
    <xdr:sp macro="" textlink="">
      <xdr:nvSpPr>
        <xdr:cNvPr id="598" name="n_2mainValue【学校施設】&#10;一人当たり面積">
          <a:extLst>
            <a:ext uri="{FF2B5EF4-FFF2-40B4-BE49-F238E27FC236}">
              <a16:creationId xmlns:a16="http://schemas.microsoft.com/office/drawing/2014/main" id="{B4E58041-ABEA-40AF-ACDD-CDCA6994C820}"/>
            </a:ext>
          </a:extLst>
        </xdr:cNvPr>
        <xdr:cNvSpPr txBox="1"/>
      </xdr:nvSpPr>
      <xdr:spPr>
        <a:xfrm>
          <a:off x="18182032" y="1049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40306</xdr:rowOff>
    </xdr:from>
    <xdr:ext cx="469744" cy="259045"/>
    <xdr:sp macro="" textlink="">
      <xdr:nvSpPr>
        <xdr:cNvPr id="599" name="n_3mainValue【学校施設】&#10;一人当たり面積">
          <a:extLst>
            <a:ext uri="{FF2B5EF4-FFF2-40B4-BE49-F238E27FC236}">
              <a16:creationId xmlns:a16="http://schemas.microsoft.com/office/drawing/2014/main" id="{BD6D4999-9585-4E59-83AC-884B504BC4FB}"/>
            </a:ext>
          </a:extLst>
        </xdr:cNvPr>
        <xdr:cNvSpPr txBox="1"/>
      </xdr:nvSpPr>
      <xdr:spPr>
        <a:xfrm>
          <a:off x="17384472" y="1049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58777</xdr:rowOff>
    </xdr:from>
    <xdr:ext cx="469744" cy="259045"/>
    <xdr:sp macro="" textlink="">
      <xdr:nvSpPr>
        <xdr:cNvPr id="600" name="n_4mainValue【学校施設】&#10;一人当たり面積">
          <a:extLst>
            <a:ext uri="{FF2B5EF4-FFF2-40B4-BE49-F238E27FC236}">
              <a16:creationId xmlns:a16="http://schemas.microsoft.com/office/drawing/2014/main" id="{B69A3AF2-9A76-4FE7-A0F0-4FC739D8640C}"/>
            </a:ext>
          </a:extLst>
        </xdr:cNvPr>
        <xdr:cNvSpPr txBox="1"/>
      </xdr:nvSpPr>
      <xdr:spPr>
        <a:xfrm>
          <a:off x="16588817" y="105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953753DD-4FFB-491C-AA4D-C11AE67904E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C7852659-8ED8-49EE-8E09-91B690FF326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1CF5C25F-EA14-4634-9F7C-B7B1D893AA3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EC7C86AF-B276-4240-8122-B9389299D55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B30F0F73-E265-441B-A20E-5D65CB36F61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87181B1D-2F44-4356-930B-D52F763DC73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847D8EDB-C86F-458F-A272-0C0561FC2FC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1A4A20C2-961C-4797-A752-5379BC8C283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10851EAA-ADE5-47B8-9513-CF3DAFD971D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33986F83-696C-4E89-81E1-BE6E7798B100}"/>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5ED25FBE-D70A-4040-AA90-82F008B1861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a:extLst>
            <a:ext uri="{FF2B5EF4-FFF2-40B4-BE49-F238E27FC236}">
              <a16:creationId xmlns:a16="http://schemas.microsoft.com/office/drawing/2014/main" id="{36352964-BA49-4468-AC0D-3055EF2721BC}"/>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id="{08315864-E0CB-4CA0-BFB2-C1288E1F62A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a:extLst>
            <a:ext uri="{FF2B5EF4-FFF2-40B4-BE49-F238E27FC236}">
              <a16:creationId xmlns:a16="http://schemas.microsoft.com/office/drawing/2014/main" id="{58BC8C64-79FE-401F-9D23-7BF64893E478}"/>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a:extLst>
            <a:ext uri="{FF2B5EF4-FFF2-40B4-BE49-F238E27FC236}">
              <a16:creationId xmlns:a16="http://schemas.microsoft.com/office/drawing/2014/main" id="{76C567B8-C98A-4BDC-B08D-3A5265B5670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a:extLst>
            <a:ext uri="{FF2B5EF4-FFF2-40B4-BE49-F238E27FC236}">
              <a16:creationId xmlns:a16="http://schemas.microsoft.com/office/drawing/2014/main" id="{82D46343-39BA-4BCB-95D8-EEB996CACCB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a:extLst>
            <a:ext uri="{FF2B5EF4-FFF2-40B4-BE49-F238E27FC236}">
              <a16:creationId xmlns:a16="http://schemas.microsoft.com/office/drawing/2014/main" id="{34C46972-F75B-4548-A727-A099F2B3E5E6}"/>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a:extLst>
            <a:ext uri="{FF2B5EF4-FFF2-40B4-BE49-F238E27FC236}">
              <a16:creationId xmlns:a16="http://schemas.microsoft.com/office/drawing/2014/main" id="{FEB1394B-24C6-4484-8319-32233E6D2D37}"/>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a:extLst>
            <a:ext uri="{FF2B5EF4-FFF2-40B4-BE49-F238E27FC236}">
              <a16:creationId xmlns:a16="http://schemas.microsoft.com/office/drawing/2014/main" id="{D16E7AC5-0322-4073-A854-1671E6CC2AF9}"/>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a:extLst>
            <a:ext uri="{FF2B5EF4-FFF2-40B4-BE49-F238E27FC236}">
              <a16:creationId xmlns:a16="http://schemas.microsoft.com/office/drawing/2014/main" id="{CD41E627-4858-4741-B6A2-F32CC8A5E7F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21" name="テキスト ボックス 620">
          <a:extLst>
            <a:ext uri="{FF2B5EF4-FFF2-40B4-BE49-F238E27FC236}">
              <a16:creationId xmlns:a16="http://schemas.microsoft.com/office/drawing/2014/main" id="{BB224139-627F-47CE-A810-42E2F83DBBF0}"/>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a:extLst>
            <a:ext uri="{FF2B5EF4-FFF2-40B4-BE49-F238E27FC236}">
              <a16:creationId xmlns:a16="http://schemas.microsoft.com/office/drawing/2014/main" id="{367293D7-B18F-42F3-93A6-79DC0F2CD54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a:extLst>
            <a:ext uri="{FF2B5EF4-FFF2-40B4-BE49-F238E27FC236}">
              <a16:creationId xmlns:a16="http://schemas.microsoft.com/office/drawing/2014/main" id="{08CF4FE5-54D9-4373-A151-095C2A481565}"/>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24" name="直線コネクタ 623">
          <a:extLst>
            <a:ext uri="{FF2B5EF4-FFF2-40B4-BE49-F238E27FC236}">
              <a16:creationId xmlns:a16="http://schemas.microsoft.com/office/drawing/2014/main" id="{9E27B7EB-03F1-4B72-BFAD-925A0832209B}"/>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5" name="【児童館】&#10;有形固定資産減価償却率最小値テキスト">
          <a:extLst>
            <a:ext uri="{FF2B5EF4-FFF2-40B4-BE49-F238E27FC236}">
              <a16:creationId xmlns:a16="http://schemas.microsoft.com/office/drawing/2014/main" id="{E8EA09BB-CD0B-47C8-B25D-80A4A7DC3017}"/>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6" name="直線コネクタ 625">
          <a:extLst>
            <a:ext uri="{FF2B5EF4-FFF2-40B4-BE49-F238E27FC236}">
              <a16:creationId xmlns:a16="http://schemas.microsoft.com/office/drawing/2014/main" id="{039A0222-FCA9-4102-9496-211A4528FACF}"/>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27" name="【児童館】&#10;有形固定資産減価償却率最大値テキスト">
          <a:extLst>
            <a:ext uri="{FF2B5EF4-FFF2-40B4-BE49-F238E27FC236}">
              <a16:creationId xmlns:a16="http://schemas.microsoft.com/office/drawing/2014/main" id="{333EEB32-29E2-427F-A8F7-6998D7FE1A1E}"/>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8" name="直線コネクタ 627">
          <a:extLst>
            <a:ext uri="{FF2B5EF4-FFF2-40B4-BE49-F238E27FC236}">
              <a16:creationId xmlns:a16="http://schemas.microsoft.com/office/drawing/2014/main" id="{069A45C7-CEF7-40AA-816E-6192356A8990}"/>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29" name="【児童館】&#10;有形固定資産減価償却率平均値テキスト">
          <a:extLst>
            <a:ext uri="{FF2B5EF4-FFF2-40B4-BE49-F238E27FC236}">
              <a16:creationId xmlns:a16="http://schemas.microsoft.com/office/drawing/2014/main" id="{6358F121-1220-471C-AB6D-2AFB781A93A8}"/>
            </a:ext>
          </a:extLst>
        </xdr:cNvPr>
        <xdr:cNvSpPr txBox="1"/>
      </xdr:nvSpPr>
      <xdr:spPr>
        <a:xfrm>
          <a:off x="14742160" y="13942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30" name="フローチャート: 判断 629">
          <a:extLst>
            <a:ext uri="{FF2B5EF4-FFF2-40B4-BE49-F238E27FC236}">
              <a16:creationId xmlns:a16="http://schemas.microsoft.com/office/drawing/2014/main" id="{463AE2D6-3C7A-4FCF-8DDB-5465B1B07C76}"/>
            </a:ext>
          </a:extLst>
        </xdr:cNvPr>
        <xdr:cNvSpPr/>
      </xdr:nvSpPr>
      <xdr:spPr>
        <a:xfrm>
          <a:off x="14649450" y="1396936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31" name="フローチャート: 判断 630">
          <a:extLst>
            <a:ext uri="{FF2B5EF4-FFF2-40B4-BE49-F238E27FC236}">
              <a16:creationId xmlns:a16="http://schemas.microsoft.com/office/drawing/2014/main" id="{F6B323B3-C4E1-4C9B-8692-55D3FF58DF99}"/>
            </a:ext>
          </a:extLst>
        </xdr:cNvPr>
        <xdr:cNvSpPr/>
      </xdr:nvSpPr>
      <xdr:spPr>
        <a:xfrm>
          <a:off x="13887450" y="140398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32" name="フローチャート: 判断 631">
          <a:extLst>
            <a:ext uri="{FF2B5EF4-FFF2-40B4-BE49-F238E27FC236}">
              <a16:creationId xmlns:a16="http://schemas.microsoft.com/office/drawing/2014/main" id="{D3244A26-1A69-4F58-AEA9-895EE76A235E}"/>
            </a:ext>
          </a:extLst>
        </xdr:cNvPr>
        <xdr:cNvSpPr/>
      </xdr:nvSpPr>
      <xdr:spPr>
        <a:xfrm>
          <a:off x="13089890" y="140658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33" name="フローチャート: 判断 632">
          <a:extLst>
            <a:ext uri="{FF2B5EF4-FFF2-40B4-BE49-F238E27FC236}">
              <a16:creationId xmlns:a16="http://schemas.microsoft.com/office/drawing/2014/main" id="{F08434CD-CECB-4143-A80F-68358A0634C5}"/>
            </a:ext>
          </a:extLst>
        </xdr:cNvPr>
        <xdr:cNvSpPr/>
      </xdr:nvSpPr>
      <xdr:spPr>
        <a:xfrm>
          <a:off x="12303760" y="1405636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142239</xdr:rowOff>
    </xdr:from>
    <xdr:to>
      <xdr:col>67</xdr:col>
      <xdr:colOff>101600</xdr:colOff>
      <xdr:row>83</xdr:row>
      <xdr:rowOff>72389</xdr:rowOff>
    </xdr:to>
    <xdr:sp macro="" textlink="">
      <xdr:nvSpPr>
        <xdr:cNvPr id="634" name="フローチャート: 判断 633">
          <a:extLst>
            <a:ext uri="{FF2B5EF4-FFF2-40B4-BE49-F238E27FC236}">
              <a16:creationId xmlns:a16="http://schemas.microsoft.com/office/drawing/2014/main" id="{64A3E118-A731-4115-9A0A-C5F93B3AAC5F}"/>
            </a:ext>
          </a:extLst>
        </xdr:cNvPr>
        <xdr:cNvSpPr/>
      </xdr:nvSpPr>
      <xdr:spPr>
        <a:xfrm>
          <a:off x="11487150" y="1419923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7414976B-CC05-4292-A3D8-2A8B580B45D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4CF106D8-B7A0-4BDC-9391-52CFD81CB55E}"/>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26CD52DF-EFB4-4840-8BC8-E188749AB21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3FCECB6A-F3BD-4DA4-BDFB-1BA5AC7E5F8A}"/>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B520B34B-007B-4DED-802E-99317D1E405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152400</xdr:rowOff>
    </xdr:from>
    <xdr:to>
      <xdr:col>76</xdr:col>
      <xdr:colOff>165100</xdr:colOff>
      <xdr:row>85</xdr:row>
      <xdr:rowOff>82550</xdr:rowOff>
    </xdr:to>
    <xdr:sp macro="" textlink="">
      <xdr:nvSpPr>
        <xdr:cNvPr id="640" name="楕円 639">
          <a:extLst>
            <a:ext uri="{FF2B5EF4-FFF2-40B4-BE49-F238E27FC236}">
              <a16:creationId xmlns:a16="http://schemas.microsoft.com/office/drawing/2014/main" id="{EA16845E-2850-43DA-A559-8BB7D05CA525}"/>
            </a:ext>
          </a:extLst>
        </xdr:cNvPr>
        <xdr:cNvSpPr/>
      </xdr:nvSpPr>
      <xdr:spPr>
        <a:xfrm>
          <a:off x="13089890" y="145542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41" name="楕円 640">
          <a:extLst>
            <a:ext uri="{FF2B5EF4-FFF2-40B4-BE49-F238E27FC236}">
              <a16:creationId xmlns:a16="http://schemas.microsoft.com/office/drawing/2014/main" id="{1B406BE1-E378-47D1-8E30-1D7103625951}"/>
            </a:ext>
          </a:extLst>
        </xdr:cNvPr>
        <xdr:cNvSpPr/>
      </xdr:nvSpPr>
      <xdr:spPr>
        <a:xfrm>
          <a:off x="12303760" y="145542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42" name="直線コネクタ 641">
          <a:extLst>
            <a:ext uri="{FF2B5EF4-FFF2-40B4-BE49-F238E27FC236}">
              <a16:creationId xmlns:a16="http://schemas.microsoft.com/office/drawing/2014/main" id="{8DBFD353-C7C9-4CBE-B777-F223C54B6C32}"/>
            </a:ext>
          </a:extLst>
        </xdr:cNvPr>
        <xdr:cNvCxnSpPr/>
      </xdr:nvCxnSpPr>
      <xdr:spPr>
        <a:xfrm>
          <a:off x="12346940" y="146030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43" name="楕円 642">
          <a:extLst>
            <a:ext uri="{FF2B5EF4-FFF2-40B4-BE49-F238E27FC236}">
              <a16:creationId xmlns:a16="http://schemas.microsoft.com/office/drawing/2014/main" id="{1A3EB9B2-1B4E-4FF8-9010-4928EFB3C3EB}"/>
            </a:ext>
          </a:extLst>
        </xdr:cNvPr>
        <xdr:cNvSpPr/>
      </xdr:nvSpPr>
      <xdr:spPr>
        <a:xfrm>
          <a:off x="11487150" y="145542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44" name="直線コネクタ 643">
          <a:extLst>
            <a:ext uri="{FF2B5EF4-FFF2-40B4-BE49-F238E27FC236}">
              <a16:creationId xmlns:a16="http://schemas.microsoft.com/office/drawing/2014/main" id="{99C1AA4A-F0F5-4052-861B-DAF47305F316}"/>
            </a:ext>
          </a:extLst>
        </xdr:cNvPr>
        <xdr:cNvCxnSpPr/>
      </xdr:nvCxnSpPr>
      <xdr:spPr>
        <a:xfrm>
          <a:off x="11541760" y="146030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45" name="n_1aveValue【児童館】&#10;有形固定資産減価償却率">
          <a:extLst>
            <a:ext uri="{FF2B5EF4-FFF2-40B4-BE49-F238E27FC236}">
              <a16:creationId xmlns:a16="http://schemas.microsoft.com/office/drawing/2014/main" id="{9C168A22-8085-422B-A70C-DBCDFB55FA68}"/>
            </a:ext>
          </a:extLst>
        </xdr:cNvPr>
        <xdr:cNvSpPr txBox="1"/>
      </xdr:nvSpPr>
      <xdr:spPr>
        <a:xfrm>
          <a:off x="13738234" y="1381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46" name="n_2aveValue【児童館】&#10;有形固定資産減価償却率">
          <a:extLst>
            <a:ext uri="{FF2B5EF4-FFF2-40B4-BE49-F238E27FC236}">
              <a16:creationId xmlns:a16="http://schemas.microsoft.com/office/drawing/2014/main" id="{ED43FF45-E708-4850-A946-898484FA0E86}"/>
            </a:ext>
          </a:extLst>
        </xdr:cNvPr>
        <xdr:cNvSpPr txBox="1"/>
      </xdr:nvSpPr>
      <xdr:spPr>
        <a:xfrm>
          <a:off x="12957184" y="1384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47" name="n_3aveValue【児童館】&#10;有形固定資産減価償却率">
          <a:extLst>
            <a:ext uri="{FF2B5EF4-FFF2-40B4-BE49-F238E27FC236}">
              <a16:creationId xmlns:a16="http://schemas.microsoft.com/office/drawing/2014/main" id="{76577220-0256-4CF5-A99A-B0312BEF6F96}"/>
            </a:ext>
          </a:extLst>
        </xdr:cNvPr>
        <xdr:cNvSpPr txBox="1"/>
      </xdr:nvSpPr>
      <xdr:spPr>
        <a:xfrm>
          <a:off x="1217105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88916</xdr:rowOff>
    </xdr:from>
    <xdr:ext cx="405111" cy="259045"/>
    <xdr:sp macro="" textlink="">
      <xdr:nvSpPr>
        <xdr:cNvPr id="648" name="n_4aveValue【児童館】&#10;有形固定資産減価償却率">
          <a:extLst>
            <a:ext uri="{FF2B5EF4-FFF2-40B4-BE49-F238E27FC236}">
              <a16:creationId xmlns:a16="http://schemas.microsoft.com/office/drawing/2014/main" id="{C4FA04AA-92E0-4F93-BD6F-56DF832DF20F}"/>
            </a:ext>
          </a:extLst>
        </xdr:cNvPr>
        <xdr:cNvSpPr txBox="1"/>
      </xdr:nvSpPr>
      <xdr:spPr>
        <a:xfrm>
          <a:off x="11354444" y="13980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49" name="n_2mainValue【児童館】&#10;有形固定資産減価償却率">
          <a:extLst>
            <a:ext uri="{FF2B5EF4-FFF2-40B4-BE49-F238E27FC236}">
              <a16:creationId xmlns:a16="http://schemas.microsoft.com/office/drawing/2014/main" id="{8A627BAA-298C-4374-BE56-122CE57EC923}"/>
            </a:ext>
          </a:extLst>
        </xdr:cNvPr>
        <xdr:cNvSpPr txBox="1"/>
      </xdr:nvSpPr>
      <xdr:spPr>
        <a:xfrm>
          <a:off x="12926772"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50" name="n_3mainValue【児童館】&#10;有形固定資産減価償却率">
          <a:extLst>
            <a:ext uri="{FF2B5EF4-FFF2-40B4-BE49-F238E27FC236}">
              <a16:creationId xmlns:a16="http://schemas.microsoft.com/office/drawing/2014/main" id="{996B6ECB-1019-4DB5-A874-E1D9A765C5E3}"/>
            </a:ext>
          </a:extLst>
        </xdr:cNvPr>
        <xdr:cNvSpPr txBox="1"/>
      </xdr:nvSpPr>
      <xdr:spPr>
        <a:xfrm>
          <a:off x="1213111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51" name="n_4mainValue【児童館】&#10;有形固定資産減価償却率">
          <a:extLst>
            <a:ext uri="{FF2B5EF4-FFF2-40B4-BE49-F238E27FC236}">
              <a16:creationId xmlns:a16="http://schemas.microsoft.com/office/drawing/2014/main" id="{44C97FFF-F4CA-4106-9C50-6B69F70E9E6F}"/>
            </a:ext>
          </a:extLst>
        </xdr:cNvPr>
        <xdr:cNvSpPr txBox="1"/>
      </xdr:nvSpPr>
      <xdr:spPr>
        <a:xfrm>
          <a:off x="11324032"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180AA9F7-0D0D-440A-A646-EB2AAF5D303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B459883B-09C7-4DDD-A62A-2DA5A66A760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4833F518-8D32-4E62-8B21-80C595BF62B5}"/>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E47AE162-9EC5-4390-BD62-6597C2D6A18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9FB842EF-268E-4A9A-84BE-410F305D647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D68A073A-FEBC-4F78-AD22-69FCD877739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79DA93A8-98ED-42EF-A5B2-4CFB0603AD2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442469B6-54EC-4D72-8ECA-F24717993DF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BAA7ED50-9457-431E-B529-6901294EFEC4}"/>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AE950A4C-14EC-4C53-894F-99FE03900E6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2" name="直線コネクタ 661">
          <a:extLst>
            <a:ext uri="{FF2B5EF4-FFF2-40B4-BE49-F238E27FC236}">
              <a16:creationId xmlns:a16="http://schemas.microsoft.com/office/drawing/2014/main" id="{A3954055-4466-4A5D-BA80-F1310BE76FF2}"/>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3" name="テキスト ボックス 662">
          <a:extLst>
            <a:ext uri="{FF2B5EF4-FFF2-40B4-BE49-F238E27FC236}">
              <a16:creationId xmlns:a16="http://schemas.microsoft.com/office/drawing/2014/main" id="{816446AD-9DAB-4A90-B25E-5C4735365DB9}"/>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4" name="直線コネクタ 663">
          <a:extLst>
            <a:ext uri="{FF2B5EF4-FFF2-40B4-BE49-F238E27FC236}">
              <a16:creationId xmlns:a16="http://schemas.microsoft.com/office/drawing/2014/main" id="{82ABEDCB-89D5-4C71-87AE-10C6EC405EB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5" name="テキスト ボックス 664">
          <a:extLst>
            <a:ext uri="{FF2B5EF4-FFF2-40B4-BE49-F238E27FC236}">
              <a16:creationId xmlns:a16="http://schemas.microsoft.com/office/drawing/2014/main" id="{64F82E37-219A-4D00-9966-AD785E6B6C09}"/>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6" name="直線コネクタ 665">
          <a:extLst>
            <a:ext uri="{FF2B5EF4-FFF2-40B4-BE49-F238E27FC236}">
              <a16:creationId xmlns:a16="http://schemas.microsoft.com/office/drawing/2014/main" id="{069379AC-C670-426A-BA96-6FB570D0FC66}"/>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7" name="テキスト ボックス 666">
          <a:extLst>
            <a:ext uri="{FF2B5EF4-FFF2-40B4-BE49-F238E27FC236}">
              <a16:creationId xmlns:a16="http://schemas.microsoft.com/office/drawing/2014/main" id="{E2293827-0DB9-4768-9C97-B56F435B4A42}"/>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8" name="直線コネクタ 667">
          <a:extLst>
            <a:ext uri="{FF2B5EF4-FFF2-40B4-BE49-F238E27FC236}">
              <a16:creationId xmlns:a16="http://schemas.microsoft.com/office/drawing/2014/main" id="{C582BE1F-EC2A-43D2-BA0B-57CA0B2B8510}"/>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9" name="テキスト ボックス 668">
          <a:extLst>
            <a:ext uri="{FF2B5EF4-FFF2-40B4-BE49-F238E27FC236}">
              <a16:creationId xmlns:a16="http://schemas.microsoft.com/office/drawing/2014/main" id="{7C49BE89-B91A-4EA0-8AF4-07CF5415EE76}"/>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0" name="直線コネクタ 669">
          <a:extLst>
            <a:ext uri="{FF2B5EF4-FFF2-40B4-BE49-F238E27FC236}">
              <a16:creationId xmlns:a16="http://schemas.microsoft.com/office/drawing/2014/main" id="{0C1E3E11-0E7D-40E1-B67E-5538FA5230B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1" name="テキスト ボックス 670">
          <a:extLst>
            <a:ext uri="{FF2B5EF4-FFF2-40B4-BE49-F238E27FC236}">
              <a16:creationId xmlns:a16="http://schemas.microsoft.com/office/drawing/2014/main" id="{7811ADAC-33BF-445E-B16F-225E1B2B6920}"/>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a:extLst>
            <a:ext uri="{FF2B5EF4-FFF2-40B4-BE49-F238E27FC236}">
              <a16:creationId xmlns:a16="http://schemas.microsoft.com/office/drawing/2014/main" id="{846E161F-11F6-4EB2-A7F9-A29CA0490FD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a:extLst>
            <a:ext uri="{FF2B5EF4-FFF2-40B4-BE49-F238E27FC236}">
              <a16:creationId xmlns:a16="http://schemas.microsoft.com/office/drawing/2014/main" id="{0EE047A3-38CA-4E6F-9CA2-0064960EF20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児童館】&#10;一人当たり面積グラフ枠">
          <a:extLst>
            <a:ext uri="{FF2B5EF4-FFF2-40B4-BE49-F238E27FC236}">
              <a16:creationId xmlns:a16="http://schemas.microsoft.com/office/drawing/2014/main" id="{85196C87-A651-483D-B682-5312C6255E8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75" name="直線コネクタ 674">
          <a:extLst>
            <a:ext uri="{FF2B5EF4-FFF2-40B4-BE49-F238E27FC236}">
              <a16:creationId xmlns:a16="http://schemas.microsoft.com/office/drawing/2014/main" id="{E65E3A1B-BE71-4459-B1A8-19140CC87602}"/>
            </a:ext>
          </a:extLst>
        </xdr:cNvPr>
        <xdr:cNvCxnSpPr/>
      </xdr:nvCxnSpPr>
      <xdr:spPr>
        <a:xfrm flipV="1">
          <a:off x="19947254" y="13373100"/>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76" name="【児童館】&#10;一人当たり面積最小値テキスト">
          <a:extLst>
            <a:ext uri="{FF2B5EF4-FFF2-40B4-BE49-F238E27FC236}">
              <a16:creationId xmlns:a16="http://schemas.microsoft.com/office/drawing/2014/main" id="{94C2A4EC-28F3-417B-92D1-0478193C5C4C}"/>
            </a:ext>
          </a:extLst>
        </xdr:cNvPr>
        <xdr:cNvSpPr txBox="1"/>
      </xdr:nvSpPr>
      <xdr:spPr>
        <a:xfrm>
          <a:off x="19985990" y="146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77" name="直線コネクタ 676">
          <a:extLst>
            <a:ext uri="{FF2B5EF4-FFF2-40B4-BE49-F238E27FC236}">
              <a16:creationId xmlns:a16="http://schemas.microsoft.com/office/drawing/2014/main" id="{E3F68A55-055E-4430-B57A-8442B26AAF1C}"/>
            </a:ext>
          </a:extLst>
        </xdr:cNvPr>
        <xdr:cNvCxnSpPr/>
      </xdr:nvCxnSpPr>
      <xdr:spPr>
        <a:xfrm>
          <a:off x="19885660" y="1467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8" name="【児童館】&#10;一人当たり面積最大値テキスト">
          <a:extLst>
            <a:ext uri="{FF2B5EF4-FFF2-40B4-BE49-F238E27FC236}">
              <a16:creationId xmlns:a16="http://schemas.microsoft.com/office/drawing/2014/main" id="{9113BAAE-4469-4EFA-82B5-9349552E088E}"/>
            </a:ext>
          </a:extLst>
        </xdr:cNvPr>
        <xdr:cNvSpPr txBox="1"/>
      </xdr:nvSpPr>
      <xdr:spPr>
        <a:xfrm>
          <a:off x="19985990" y="131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9" name="直線コネクタ 678">
          <a:extLst>
            <a:ext uri="{FF2B5EF4-FFF2-40B4-BE49-F238E27FC236}">
              <a16:creationId xmlns:a16="http://schemas.microsoft.com/office/drawing/2014/main" id="{475458E7-EB64-4D56-A032-F77AF36A58DE}"/>
            </a:ext>
          </a:extLst>
        </xdr:cNvPr>
        <xdr:cNvCxnSpPr/>
      </xdr:nvCxnSpPr>
      <xdr:spPr>
        <a:xfrm>
          <a:off x="19885660" y="1337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80" name="【児童館】&#10;一人当たり面積平均値テキスト">
          <a:extLst>
            <a:ext uri="{FF2B5EF4-FFF2-40B4-BE49-F238E27FC236}">
              <a16:creationId xmlns:a16="http://schemas.microsoft.com/office/drawing/2014/main" id="{527CE1C8-9D64-41EB-8B2F-46C12031766E}"/>
            </a:ext>
          </a:extLst>
        </xdr:cNvPr>
        <xdr:cNvSpPr txBox="1"/>
      </xdr:nvSpPr>
      <xdr:spPr>
        <a:xfrm>
          <a:off x="19985990" y="1424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81" name="フローチャート: 判断 680">
          <a:extLst>
            <a:ext uri="{FF2B5EF4-FFF2-40B4-BE49-F238E27FC236}">
              <a16:creationId xmlns:a16="http://schemas.microsoft.com/office/drawing/2014/main" id="{FB4EFE49-2F38-4B94-8BEA-39E4512D91FE}"/>
            </a:ext>
          </a:extLst>
        </xdr:cNvPr>
        <xdr:cNvSpPr/>
      </xdr:nvSpPr>
      <xdr:spPr>
        <a:xfrm>
          <a:off x="1990471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682" name="フローチャート: 判断 681">
          <a:extLst>
            <a:ext uri="{FF2B5EF4-FFF2-40B4-BE49-F238E27FC236}">
              <a16:creationId xmlns:a16="http://schemas.microsoft.com/office/drawing/2014/main" id="{246C7D68-0748-4887-9B8F-A647ECA669D9}"/>
            </a:ext>
          </a:extLst>
        </xdr:cNvPr>
        <xdr:cNvSpPr/>
      </xdr:nvSpPr>
      <xdr:spPr>
        <a:xfrm>
          <a:off x="191617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683" name="フローチャート: 判断 682">
          <a:extLst>
            <a:ext uri="{FF2B5EF4-FFF2-40B4-BE49-F238E27FC236}">
              <a16:creationId xmlns:a16="http://schemas.microsoft.com/office/drawing/2014/main" id="{7F2F3993-FE8F-4B1A-8678-F67B539BEBB4}"/>
            </a:ext>
          </a:extLst>
        </xdr:cNvPr>
        <xdr:cNvSpPr/>
      </xdr:nvSpPr>
      <xdr:spPr>
        <a:xfrm>
          <a:off x="18345150" y="142328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84" name="フローチャート: 判断 683">
          <a:extLst>
            <a:ext uri="{FF2B5EF4-FFF2-40B4-BE49-F238E27FC236}">
              <a16:creationId xmlns:a16="http://schemas.microsoft.com/office/drawing/2014/main" id="{3300C348-E4DE-4657-A27A-721718D767A7}"/>
            </a:ext>
          </a:extLst>
        </xdr:cNvPr>
        <xdr:cNvSpPr/>
      </xdr:nvSpPr>
      <xdr:spPr>
        <a:xfrm>
          <a:off x="17547590" y="142957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685" name="フローチャート: 判断 684">
          <a:extLst>
            <a:ext uri="{FF2B5EF4-FFF2-40B4-BE49-F238E27FC236}">
              <a16:creationId xmlns:a16="http://schemas.microsoft.com/office/drawing/2014/main" id="{4A30586B-D3FC-4114-9A3B-F7549719B8EC}"/>
            </a:ext>
          </a:extLst>
        </xdr:cNvPr>
        <xdr:cNvSpPr/>
      </xdr:nvSpPr>
      <xdr:spPr>
        <a:xfrm>
          <a:off x="16761460" y="144900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F1333230-D78A-4E06-867B-59990ADC9EE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5B316C49-0C8D-434A-84DF-B91C7D5B28A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5F082CC6-5C6F-46A4-8616-660074F22BE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BF89003F-D337-439F-923F-6C0781CD225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20E374B0-F487-4537-83EE-94A12E65986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59689</xdr:rowOff>
    </xdr:from>
    <xdr:to>
      <xdr:col>107</xdr:col>
      <xdr:colOff>101600</xdr:colOff>
      <xdr:row>85</xdr:row>
      <xdr:rowOff>161289</xdr:rowOff>
    </xdr:to>
    <xdr:sp macro="" textlink="">
      <xdr:nvSpPr>
        <xdr:cNvPr id="691" name="楕円 690">
          <a:extLst>
            <a:ext uri="{FF2B5EF4-FFF2-40B4-BE49-F238E27FC236}">
              <a16:creationId xmlns:a16="http://schemas.microsoft.com/office/drawing/2014/main" id="{2FE1FEDC-3D15-4282-8438-343CE2F0A150}"/>
            </a:ext>
          </a:extLst>
        </xdr:cNvPr>
        <xdr:cNvSpPr/>
      </xdr:nvSpPr>
      <xdr:spPr>
        <a:xfrm>
          <a:off x="18345150" y="14629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692" name="楕円 691">
          <a:extLst>
            <a:ext uri="{FF2B5EF4-FFF2-40B4-BE49-F238E27FC236}">
              <a16:creationId xmlns:a16="http://schemas.microsoft.com/office/drawing/2014/main" id="{668843F5-F15B-4D66-BB3D-FA329D8C9F12}"/>
            </a:ext>
          </a:extLst>
        </xdr:cNvPr>
        <xdr:cNvSpPr/>
      </xdr:nvSpPr>
      <xdr:spPr>
        <a:xfrm>
          <a:off x="17547590" y="146329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114300</xdr:rowOff>
    </xdr:to>
    <xdr:cxnSp macro="">
      <xdr:nvCxnSpPr>
        <xdr:cNvPr id="693" name="直線コネクタ 692">
          <a:extLst>
            <a:ext uri="{FF2B5EF4-FFF2-40B4-BE49-F238E27FC236}">
              <a16:creationId xmlns:a16="http://schemas.microsoft.com/office/drawing/2014/main" id="{AE9CE920-C835-4E68-A352-76507E7CD2DB}"/>
            </a:ext>
          </a:extLst>
        </xdr:cNvPr>
        <xdr:cNvCxnSpPr/>
      </xdr:nvCxnSpPr>
      <xdr:spPr>
        <a:xfrm flipV="1">
          <a:off x="17602200" y="1468183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71120</xdr:rowOff>
    </xdr:from>
    <xdr:to>
      <xdr:col>98</xdr:col>
      <xdr:colOff>38100</xdr:colOff>
      <xdr:row>86</xdr:row>
      <xdr:rowOff>1270</xdr:rowOff>
    </xdr:to>
    <xdr:sp macro="" textlink="">
      <xdr:nvSpPr>
        <xdr:cNvPr id="694" name="楕円 693">
          <a:extLst>
            <a:ext uri="{FF2B5EF4-FFF2-40B4-BE49-F238E27FC236}">
              <a16:creationId xmlns:a16="http://schemas.microsoft.com/office/drawing/2014/main" id="{A83645A1-241F-4DD8-80EF-F64362FD7700}"/>
            </a:ext>
          </a:extLst>
        </xdr:cNvPr>
        <xdr:cNvSpPr/>
      </xdr:nvSpPr>
      <xdr:spPr>
        <a:xfrm>
          <a:off x="16761460" y="146424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121920</xdr:rowOff>
    </xdr:to>
    <xdr:cxnSp macro="">
      <xdr:nvCxnSpPr>
        <xdr:cNvPr id="695" name="直線コネクタ 694">
          <a:extLst>
            <a:ext uri="{FF2B5EF4-FFF2-40B4-BE49-F238E27FC236}">
              <a16:creationId xmlns:a16="http://schemas.microsoft.com/office/drawing/2014/main" id="{A58ABD10-6E5B-4B75-88DD-5F306E0C8DF6}"/>
            </a:ext>
          </a:extLst>
        </xdr:cNvPr>
        <xdr:cNvCxnSpPr/>
      </xdr:nvCxnSpPr>
      <xdr:spPr>
        <a:xfrm flipV="1">
          <a:off x="16804640" y="1468755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696" name="n_1aveValue【児童館】&#10;一人当たり面積">
          <a:extLst>
            <a:ext uri="{FF2B5EF4-FFF2-40B4-BE49-F238E27FC236}">
              <a16:creationId xmlns:a16="http://schemas.microsoft.com/office/drawing/2014/main" id="{384BB380-E9B6-47F4-A71E-2FD057A91B03}"/>
            </a:ext>
          </a:extLst>
        </xdr:cNvPr>
        <xdr:cNvSpPr txBox="1"/>
      </xdr:nvSpPr>
      <xdr:spPr>
        <a:xfrm>
          <a:off x="18982132"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697" name="n_2aveValue【児童館】&#10;一人当たり面積">
          <a:extLst>
            <a:ext uri="{FF2B5EF4-FFF2-40B4-BE49-F238E27FC236}">
              <a16:creationId xmlns:a16="http://schemas.microsoft.com/office/drawing/2014/main" id="{F1D14F3E-6649-4C1A-B187-E7990DFFF2E3}"/>
            </a:ext>
          </a:extLst>
        </xdr:cNvPr>
        <xdr:cNvSpPr txBox="1"/>
      </xdr:nvSpPr>
      <xdr:spPr>
        <a:xfrm>
          <a:off x="18182032" y="140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98" name="n_3aveValue【児童館】&#10;一人当たり面積">
          <a:extLst>
            <a:ext uri="{FF2B5EF4-FFF2-40B4-BE49-F238E27FC236}">
              <a16:creationId xmlns:a16="http://schemas.microsoft.com/office/drawing/2014/main" id="{40CB2244-208E-4C15-84BE-6371C5F995B8}"/>
            </a:ext>
          </a:extLst>
        </xdr:cNvPr>
        <xdr:cNvSpPr txBox="1"/>
      </xdr:nvSpPr>
      <xdr:spPr>
        <a:xfrm>
          <a:off x="17384472" y="140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699" name="n_4aveValue【児童館】&#10;一人当たり面積">
          <a:extLst>
            <a:ext uri="{FF2B5EF4-FFF2-40B4-BE49-F238E27FC236}">
              <a16:creationId xmlns:a16="http://schemas.microsoft.com/office/drawing/2014/main" id="{34BE4D91-9687-4CFB-8291-A73CABDE54BF}"/>
            </a:ext>
          </a:extLst>
        </xdr:cNvPr>
        <xdr:cNvSpPr txBox="1"/>
      </xdr:nvSpPr>
      <xdr:spPr>
        <a:xfrm>
          <a:off x="16588817" y="142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00" name="n_2mainValue【児童館】&#10;一人当たり面積">
          <a:extLst>
            <a:ext uri="{FF2B5EF4-FFF2-40B4-BE49-F238E27FC236}">
              <a16:creationId xmlns:a16="http://schemas.microsoft.com/office/drawing/2014/main" id="{D4C18DD5-74C1-4609-811B-9FEB68C1D30F}"/>
            </a:ext>
          </a:extLst>
        </xdr:cNvPr>
        <xdr:cNvSpPr txBox="1"/>
      </xdr:nvSpPr>
      <xdr:spPr>
        <a:xfrm>
          <a:off x="18182032"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01" name="n_3mainValue【児童館】&#10;一人当たり面積">
          <a:extLst>
            <a:ext uri="{FF2B5EF4-FFF2-40B4-BE49-F238E27FC236}">
              <a16:creationId xmlns:a16="http://schemas.microsoft.com/office/drawing/2014/main" id="{FA377327-D3C3-466F-A68D-8532A461F128}"/>
            </a:ext>
          </a:extLst>
        </xdr:cNvPr>
        <xdr:cNvSpPr txBox="1"/>
      </xdr:nvSpPr>
      <xdr:spPr>
        <a:xfrm>
          <a:off x="17384472"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163847</xdr:rowOff>
    </xdr:from>
    <xdr:ext cx="469744" cy="259045"/>
    <xdr:sp macro="" textlink="">
      <xdr:nvSpPr>
        <xdr:cNvPr id="702" name="n_4mainValue【児童館】&#10;一人当たり面積">
          <a:extLst>
            <a:ext uri="{FF2B5EF4-FFF2-40B4-BE49-F238E27FC236}">
              <a16:creationId xmlns:a16="http://schemas.microsoft.com/office/drawing/2014/main" id="{8F06CC2F-7B5A-4EEA-8345-CF309F2222D5}"/>
            </a:ext>
          </a:extLst>
        </xdr:cNvPr>
        <xdr:cNvSpPr txBox="1"/>
      </xdr:nvSpPr>
      <xdr:spPr>
        <a:xfrm>
          <a:off x="1658881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84A304E4-2C1C-41E5-A2A8-C46F350F5D9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14F0269E-866B-4DDD-8182-9AC90161578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0ECFB4AB-35F2-4F87-AD18-9EE089B2962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9540441A-ECBE-470B-8006-7B73E3D2F25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53533431-E14C-4CFE-886F-EC333A093D18}"/>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DC7A70A3-0004-471C-82C8-769C0E60618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3A310D4D-1452-4F39-958C-4133330A470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B20EADA6-8B18-4E33-94C2-FA4C996986ED}"/>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5F1431EC-A5CB-42B8-AA19-387D5C92054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640CFA82-F905-4588-BC9B-F39864DEBEA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67AF95EC-3087-4842-B498-EE3ED1C3674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a:extLst>
            <a:ext uri="{FF2B5EF4-FFF2-40B4-BE49-F238E27FC236}">
              <a16:creationId xmlns:a16="http://schemas.microsoft.com/office/drawing/2014/main" id="{099601F6-DD73-41E2-BF5A-B36797547A73}"/>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B4625A8B-A1D9-49A0-B5E7-54B5BAD0264B}"/>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a:extLst>
            <a:ext uri="{FF2B5EF4-FFF2-40B4-BE49-F238E27FC236}">
              <a16:creationId xmlns:a16="http://schemas.microsoft.com/office/drawing/2014/main" id="{6ED03D06-A22D-4FB4-881A-D3596D9369FC}"/>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a:extLst>
            <a:ext uri="{FF2B5EF4-FFF2-40B4-BE49-F238E27FC236}">
              <a16:creationId xmlns:a16="http://schemas.microsoft.com/office/drawing/2014/main" id="{ADA9BD8C-CD08-444F-A1A2-2984965C85B7}"/>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a:extLst>
            <a:ext uri="{FF2B5EF4-FFF2-40B4-BE49-F238E27FC236}">
              <a16:creationId xmlns:a16="http://schemas.microsoft.com/office/drawing/2014/main" id="{D5424DFE-AA20-4E5D-8436-49C82B06B822}"/>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a:extLst>
            <a:ext uri="{FF2B5EF4-FFF2-40B4-BE49-F238E27FC236}">
              <a16:creationId xmlns:a16="http://schemas.microsoft.com/office/drawing/2014/main" id="{7E421C57-4C4F-4313-ADEF-4D41FA218CC4}"/>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a:extLst>
            <a:ext uri="{FF2B5EF4-FFF2-40B4-BE49-F238E27FC236}">
              <a16:creationId xmlns:a16="http://schemas.microsoft.com/office/drawing/2014/main" id="{936262AD-1983-4FD3-BA3E-512AD9CD9C8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a:extLst>
            <a:ext uri="{FF2B5EF4-FFF2-40B4-BE49-F238E27FC236}">
              <a16:creationId xmlns:a16="http://schemas.microsoft.com/office/drawing/2014/main" id="{8D12FAD2-7924-4358-9E12-8051DACCB1DA}"/>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a:extLst>
            <a:ext uri="{FF2B5EF4-FFF2-40B4-BE49-F238E27FC236}">
              <a16:creationId xmlns:a16="http://schemas.microsoft.com/office/drawing/2014/main" id="{1AAC575C-F55C-4EE7-8E6C-14A3771C8A4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a:extLst>
            <a:ext uri="{FF2B5EF4-FFF2-40B4-BE49-F238E27FC236}">
              <a16:creationId xmlns:a16="http://schemas.microsoft.com/office/drawing/2014/main" id="{6143D6CE-C685-49FF-A13A-DEFCBCFA6ACE}"/>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a:extLst>
            <a:ext uri="{FF2B5EF4-FFF2-40B4-BE49-F238E27FC236}">
              <a16:creationId xmlns:a16="http://schemas.microsoft.com/office/drawing/2014/main" id="{CE71F39A-75AD-40DE-B75A-B431E1928F3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a:extLst>
            <a:ext uri="{FF2B5EF4-FFF2-40B4-BE49-F238E27FC236}">
              <a16:creationId xmlns:a16="http://schemas.microsoft.com/office/drawing/2014/main" id="{0918191E-DF40-41C3-8B01-D073EDCBABDB}"/>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id="{C61CA367-7B30-435E-9809-55955E7B878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5C330184-87D7-4648-AA73-0E276B1B3EBB}"/>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28" name="直線コネクタ 727">
          <a:extLst>
            <a:ext uri="{FF2B5EF4-FFF2-40B4-BE49-F238E27FC236}">
              <a16:creationId xmlns:a16="http://schemas.microsoft.com/office/drawing/2014/main" id="{9136B0EF-92D8-4991-9A82-4F4327785483}"/>
            </a:ext>
          </a:extLst>
        </xdr:cNvPr>
        <xdr:cNvCxnSpPr/>
      </xdr:nvCxnSpPr>
      <xdr:spPr>
        <a:xfrm flipV="1">
          <a:off x="14703424" y="17202149"/>
          <a:ext cx="0" cy="152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9" name="【公民館】&#10;有形固定資産減価償却率最小値テキスト">
          <a:extLst>
            <a:ext uri="{FF2B5EF4-FFF2-40B4-BE49-F238E27FC236}">
              <a16:creationId xmlns:a16="http://schemas.microsoft.com/office/drawing/2014/main" id="{C8122711-1171-45BC-8DFF-D539C82F7537}"/>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0" name="直線コネクタ 729">
          <a:extLst>
            <a:ext uri="{FF2B5EF4-FFF2-40B4-BE49-F238E27FC236}">
              <a16:creationId xmlns:a16="http://schemas.microsoft.com/office/drawing/2014/main" id="{74FA46DD-FDC3-4E83-9D8E-B5046A02D3F6}"/>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31" name="【公民館】&#10;有形固定資産減価償却率最大値テキスト">
          <a:extLst>
            <a:ext uri="{FF2B5EF4-FFF2-40B4-BE49-F238E27FC236}">
              <a16:creationId xmlns:a16="http://schemas.microsoft.com/office/drawing/2014/main" id="{F156942F-9A6F-4AD7-A825-3E24F9BD099C}"/>
            </a:ext>
          </a:extLst>
        </xdr:cNvPr>
        <xdr:cNvSpPr txBox="1"/>
      </xdr:nvSpPr>
      <xdr:spPr>
        <a:xfrm>
          <a:off x="1474216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32" name="直線コネクタ 731">
          <a:extLst>
            <a:ext uri="{FF2B5EF4-FFF2-40B4-BE49-F238E27FC236}">
              <a16:creationId xmlns:a16="http://schemas.microsoft.com/office/drawing/2014/main" id="{A95C2E78-254A-44DE-BAE4-DE73F695E1A9}"/>
            </a:ext>
          </a:extLst>
        </xdr:cNvPr>
        <xdr:cNvCxnSpPr/>
      </xdr:nvCxnSpPr>
      <xdr:spPr>
        <a:xfrm>
          <a:off x="14611350" y="1720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33" name="【公民館】&#10;有形固定資産減価償却率平均値テキスト">
          <a:extLst>
            <a:ext uri="{FF2B5EF4-FFF2-40B4-BE49-F238E27FC236}">
              <a16:creationId xmlns:a16="http://schemas.microsoft.com/office/drawing/2014/main" id="{37AA1E3A-F0EE-4935-B2F5-17EDBDD439E1}"/>
            </a:ext>
          </a:extLst>
        </xdr:cNvPr>
        <xdr:cNvSpPr txBox="1"/>
      </xdr:nvSpPr>
      <xdr:spPr>
        <a:xfrm>
          <a:off x="14742160" y="1797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34" name="フローチャート: 判断 733">
          <a:extLst>
            <a:ext uri="{FF2B5EF4-FFF2-40B4-BE49-F238E27FC236}">
              <a16:creationId xmlns:a16="http://schemas.microsoft.com/office/drawing/2014/main" id="{68CF076D-C5C0-46F7-84E4-2F487D7C1635}"/>
            </a:ext>
          </a:extLst>
        </xdr:cNvPr>
        <xdr:cNvSpPr/>
      </xdr:nvSpPr>
      <xdr:spPr>
        <a:xfrm>
          <a:off x="14649450" y="181242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35" name="フローチャート: 判断 734">
          <a:extLst>
            <a:ext uri="{FF2B5EF4-FFF2-40B4-BE49-F238E27FC236}">
              <a16:creationId xmlns:a16="http://schemas.microsoft.com/office/drawing/2014/main" id="{B29873B0-BE26-45DF-BC71-900D1F9B8EE7}"/>
            </a:ext>
          </a:extLst>
        </xdr:cNvPr>
        <xdr:cNvSpPr/>
      </xdr:nvSpPr>
      <xdr:spPr>
        <a:xfrm>
          <a:off x="13887450" y="1809677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36" name="フローチャート: 判断 735">
          <a:extLst>
            <a:ext uri="{FF2B5EF4-FFF2-40B4-BE49-F238E27FC236}">
              <a16:creationId xmlns:a16="http://schemas.microsoft.com/office/drawing/2014/main" id="{9AA66F38-BDB7-4C51-B305-3C8160EC3F00}"/>
            </a:ext>
          </a:extLst>
        </xdr:cNvPr>
        <xdr:cNvSpPr/>
      </xdr:nvSpPr>
      <xdr:spPr>
        <a:xfrm>
          <a:off x="13089890" y="180682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37" name="フローチャート: 判断 736">
          <a:extLst>
            <a:ext uri="{FF2B5EF4-FFF2-40B4-BE49-F238E27FC236}">
              <a16:creationId xmlns:a16="http://schemas.microsoft.com/office/drawing/2014/main" id="{2E3C1120-F874-4A91-B87D-A1DE2FAD2178}"/>
            </a:ext>
          </a:extLst>
        </xdr:cNvPr>
        <xdr:cNvSpPr/>
      </xdr:nvSpPr>
      <xdr:spPr>
        <a:xfrm>
          <a:off x="123037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38" name="フローチャート: 判断 737">
          <a:extLst>
            <a:ext uri="{FF2B5EF4-FFF2-40B4-BE49-F238E27FC236}">
              <a16:creationId xmlns:a16="http://schemas.microsoft.com/office/drawing/2014/main" id="{096D7D99-7EE0-40DC-8A51-971C06474FC2}"/>
            </a:ext>
          </a:extLst>
        </xdr:cNvPr>
        <xdr:cNvSpPr/>
      </xdr:nvSpPr>
      <xdr:spPr>
        <a:xfrm>
          <a:off x="11487150" y="181275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614CFD3-F7A0-42BD-A547-4584F34AA73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B511A13-E7E6-4664-9D07-511D7E5F995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0B616DD-DD22-415C-B61F-5412DF749F8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9A175B9-4AF8-4D40-B3BE-EBA84845DE0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3D6FDEE-FF60-4DFF-B446-E94B0A34C424}"/>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147864</xdr:rowOff>
    </xdr:from>
    <xdr:to>
      <xdr:col>85</xdr:col>
      <xdr:colOff>177800</xdr:colOff>
      <xdr:row>109</xdr:row>
      <xdr:rowOff>78014</xdr:rowOff>
    </xdr:to>
    <xdr:sp macro="" textlink="">
      <xdr:nvSpPr>
        <xdr:cNvPr id="744" name="楕円 743">
          <a:extLst>
            <a:ext uri="{FF2B5EF4-FFF2-40B4-BE49-F238E27FC236}">
              <a16:creationId xmlns:a16="http://schemas.microsoft.com/office/drawing/2014/main" id="{CD4622F9-76BB-4444-B03E-7A82DCBBDD80}"/>
            </a:ext>
          </a:extLst>
        </xdr:cNvPr>
        <xdr:cNvSpPr/>
      </xdr:nvSpPr>
      <xdr:spPr>
        <a:xfrm>
          <a:off x="14649450" y="186625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62791</xdr:rowOff>
    </xdr:from>
    <xdr:ext cx="405111" cy="259045"/>
    <xdr:sp macro="" textlink="">
      <xdr:nvSpPr>
        <xdr:cNvPr id="745" name="【公民館】&#10;有形固定資産減価償却率該当値テキスト">
          <a:extLst>
            <a:ext uri="{FF2B5EF4-FFF2-40B4-BE49-F238E27FC236}">
              <a16:creationId xmlns:a16="http://schemas.microsoft.com/office/drawing/2014/main" id="{662D2957-006C-4612-B6EB-B7F77C7D8C8D}"/>
            </a:ext>
          </a:extLst>
        </xdr:cNvPr>
        <xdr:cNvSpPr txBox="1"/>
      </xdr:nvSpPr>
      <xdr:spPr>
        <a:xfrm>
          <a:off x="14742160" y="1857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147864</xdr:rowOff>
    </xdr:from>
    <xdr:to>
      <xdr:col>81</xdr:col>
      <xdr:colOff>101600</xdr:colOff>
      <xdr:row>109</xdr:row>
      <xdr:rowOff>78014</xdr:rowOff>
    </xdr:to>
    <xdr:sp macro="" textlink="">
      <xdr:nvSpPr>
        <xdr:cNvPr id="746" name="楕円 745">
          <a:extLst>
            <a:ext uri="{FF2B5EF4-FFF2-40B4-BE49-F238E27FC236}">
              <a16:creationId xmlns:a16="http://schemas.microsoft.com/office/drawing/2014/main" id="{A89B5744-83D6-4854-89DC-006392C03A40}"/>
            </a:ext>
          </a:extLst>
        </xdr:cNvPr>
        <xdr:cNvSpPr/>
      </xdr:nvSpPr>
      <xdr:spPr>
        <a:xfrm>
          <a:off x="13887450" y="186625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27214</xdr:rowOff>
    </xdr:from>
    <xdr:to>
      <xdr:col>85</xdr:col>
      <xdr:colOff>127000</xdr:colOff>
      <xdr:row>109</xdr:row>
      <xdr:rowOff>27214</xdr:rowOff>
    </xdr:to>
    <xdr:cxnSp macro="">
      <xdr:nvCxnSpPr>
        <xdr:cNvPr id="747" name="直線コネクタ 746">
          <a:extLst>
            <a:ext uri="{FF2B5EF4-FFF2-40B4-BE49-F238E27FC236}">
              <a16:creationId xmlns:a16="http://schemas.microsoft.com/office/drawing/2014/main" id="{7F3D1D95-897E-4100-B08B-1A484F8F3E42}"/>
            </a:ext>
          </a:extLst>
        </xdr:cNvPr>
        <xdr:cNvCxnSpPr/>
      </xdr:nvCxnSpPr>
      <xdr:spPr>
        <a:xfrm>
          <a:off x="13942060" y="1871335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146231</xdr:rowOff>
    </xdr:from>
    <xdr:to>
      <xdr:col>76</xdr:col>
      <xdr:colOff>165100</xdr:colOff>
      <xdr:row>109</xdr:row>
      <xdr:rowOff>76381</xdr:rowOff>
    </xdr:to>
    <xdr:sp macro="" textlink="">
      <xdr:nvSpPr>
        <xdr:cNvPr id="748" name="楕円 747">
          <a:extLst>
            <a:ext uri="{FF2B5EF4-FFF2-40B4-BE49-F238E27FC236}">
              <a16:creationId xmlns:a16="http://schemas.microsoft.com/office/drawing/2014/main" id="{624600E6-6D19-44DA-A674-E26FE82D2DD4}"/>
            </a:ext>
          </a:extLst>
        </xdr:cNvPr>
        <xdr:cNvSpPr/>
      </xdr:nvSpPr>
      <xdr:spPr>
        <a:xfrm>
          <a:off x="13089890" y="1866092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27214</xdr:rowOff>
    </xdr:to>
    <xdr:cxnSp macro="">
      <xdr:nvCxnSpPr>
        <xdr:cNvPr id="749" name="直線コネクタ 748">
          <a:extLst>
            <a:ext uri="{FF2B5EF4-FFF2-40B4-BE49-F238E27FC236}">
              <a16:creationId xmlns:a16="http://schemas.microsoft.com/office/drawing/2014/main" id="{92EB10E4-3380-4B39-BA35-46683128DA37}"/>
            </a:ext>
          </a:extLst>
        </xdr:cNvPr>
        <xdr:cNvCxnSpPr/>
      </xdr:nvCxnSpPr>
      <xdr:spPr>
        <a:xfrm>
          <a:off x="13144500" y="18709821"/>
          <a:ext cx="79756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144599</xdr:rowOff>
    </xdr:from>
    <xdr:to>
      <xdr:col>72</xdr:col>
      <xdr:colOff>38100</xdr:colOff>
      <xdr:row>109</xdr:row>
      <xdr:rowOff>74749</xdr:rowOff>
    </xdr:to>
    <xdr:sp macro="" textlink="">
      <xdr:nvSpPr>
        <xdr:cNvPr id="750" name="楕円 749">
          <a:extLst>
            <a:ext uri="{FF2B5EF4-FFF2-40B4-BE49-F238E27FC236}">
              <a16:creationId xmlns:a16="http://schemas.microsoft.com/office/drawing/2014/main" id="{2252E929-561E-4D45-80EE-479BEB55A1C4}"/>
            </a:ext>
          </a:extLst>
        </xdr:cNvPr>
        <xdr:cNvSpPr/>
      </xdr:nvSpPr>
      <xdr:spPr>
        <a:xfrm>
          <a:off x="12303760" y="186592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23949</xdr:rowOff>
    </xdr:from>
    <xdr:to>
      <xdr:col>76</xdr:col>
      <xdr:colOff>114300</xdr:colOff>
      <xdr:row>109</xdr:row>
      <xdr:rowOff>25581</xdr:rowOff>
    </xdr:to>
    <xdr:cxnSp macro="">
      <xdr:nvCxnSpPr>
        <xdr:cNvPr id="751" name="直線コネクタ 750">
          <a:extLst>
            <a:ext uri="{FF2B5EF4-FFF2-40B4-BE49-F238E27FC236}">
              <a16:creationId xmlns:a16="http://schemas.microsoft.com/office/drawing/2014/main" id="{0200E0D7-15D9-4837-A932-BBE212656965}"/>
            </a:ext>
          </a:extLst>
        </xdr:cNvPr>
        <xdr:cNvCxnSpPr/>
      </xdr:nvCxnSpPr>
      <xdr:spPr>
        <a:xfrm>
          <a:off x="12346940" y="18708189"/>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144599</xdr:rowOff>
    </xdr:from>
    <xdr:to>
      <xdr:col>67</xdr:col>
      <xdr:colOff>101600</xdr:colOff>
      <xdr:row>109</xdr:row>
      <xdr:rowOff>74749</xdr:rowOff>
    </xdr:to>
    <xdr:sp macro="" textlink="">
      <xdr:nvSpPr>
        <xdr:cNvPr id="752" name="楕円 751">
          <a:extLst>
            <a:ext uri="{FF2B5EF4-FFF2-40B4-BE49-F238E27FC236}">
              <a16:creationId xmlns:a16="http://schemas.microsoft.com/office/drawing/2014/main" id="{EE086B29-49AD-4C90-84B0-B3D2290BA4D0}"/>
            </a:ext>
          </a:extLst>
        </xdr:cNvPr>
        <xdr:cNvSpPr/>
      </xdr:nvSpPr>
      <xdr:spPr>
        <a:xfrm>
          <a:off x="11487150" y="186592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23949</xdr:rowOff>
    </xdr:from>
    <xdr:to>
      <xdr:col>71</xdr:col>
      <xdr:colOff>177800</xdr:colOff>
      <xdr:row>109</xdr:row>
      <xdr:rowOff>23949</xdr:rowOff>
    </xdr:to>
    <xdr:cxnSp macro="">
      <xdr:nvCxnSpPr>
        <xdr:cNvPr id="753" name="直線コネクタ 752">
          <a:extLst>
            <a:ext uri="{FF2B5EF4-FFF2-40B4-BE49-F238E27FC236}">
              <a16:creationId xmlns:a16="http://schemas.microsoft.com/office/drawing/2014/main" id="{60529F4E-8D2B-4A04-A595-05CD8C18CA53}"/>
            </a:ext>
          </a:extLst>
        </xdr:cNvPr>
        <xdr:cNvCxnSpPr/>
      </xdr:nvCxnSpPr>
      <xdr:spPr>
        <a:xfrm>
          <a:off x="11541760" y="1870818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54" name="n_1aveValue【公民館】&#10;有形固定資産減価償却率">
          <a:extLst>
            <a:ext uri="{FF2B5EF4-FFF2-40B4-BE49-F238E27FC236}">
              <a16:creationId xmlns:a16="http://schemas.microsoft.com/office/drawing/2014/main" id="{D097403F-DF71-45A0-92E8-ED0B860B16CE}"/>
            </a:ext>
          </a:extLst>
        </xdr:cNvPr>
        <xdr:cNvSpPr txBox="1"/>
      </xdr:nvSpPr>
      <xdr:spPr>
        <a:xfrm>
          <a:off x="1373823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55" name="n_2aveValue【公民館】&#10;有形固定資産減価償却率">
          <a:extLst>
            <a:ext uri="{FF2B5EF4-FFF2-40B4-BE49-F238E27FC236}">
              <a16:creationId xmlns:a16="http://schemas.microsoft.com/office/drawing/2014/main" id="{A501F7BC-E4DF-4A67-BF6A-A5F80300460D}"/>
            </a:ext>
          </a:extLst>
        </xdr:cNvPr>
        <xdr:cNvSpPr txBox="1"/>
      </xdr:nvSpPr>
      <xdr:spPr>
        <a:xfrm>
          <a:off x="12957184" y="1784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56" name="n_3aveValue【公民館】&#10;有形固定資産減価償却率">
          <a:extLst>
            <a:ext uri="{FF2B5EF4-FFF2-40B4-BE49-F238E27FC236}">
              <a16:creationId xmlns:a16="http://schemas.microsoft.com/office/drawing/2014/main" id="{7EB031AE-9619-4A05-AA8D-BF115138027B}"/>
            </a:ext>
          </a:extLst>
        </xdr:cNvPr>
        <xdr:cNvSpPr txBox="1"/>
      </xdr:nvSpPr>
      <xdr:spPr>
        <a:xfrm>
          <a:off x="1217105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57" name="n_4aveValue【公民館】&#10;有形固定資産減価償却率">
          <a:extLst>
            <a:ext uri="{FF2B5EF4-FFF2-40B4-BE49-F238E27FC236}">
              <a16:creationId xmlns:a16="http://schemas.microsoft.com/office/drawing/2014/main" id="{AE5D4216-BBD9-401A-8C57-95F29C870E4A}"/>
            </a:ext>
          </a:extLst>
        </xdr:cNvPr>
        <xdr:cNvSpPr txBox="1"/>
      </xdr:nvSpPr>
      <xdr:spPr>
        <a:xfrm>
          <a:off x="11354444" y="1789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69141</xdr:rowOff>
    </xdr:from>
    <xdr:ext cx="405111" cy="259045"/>
    <xdr:sp macro="" textlink="">
      <xdr:nvSpPr>
        <xdr:cNvPr id="758" name="n_1mainValue【公民館】&#10;有形固定資産減価償却率">
          <a:extLst>
            <a:ext uri="{FF2B5EF4-FFF2-40B4-BE49-F238E27FC236}">
              <a16:creationId xmlns:a16="http://schemas.microsoft.com/office/drawing/2014/main" id="{87B27EC5-F84E-4E69-BA48-7D65B3A95ACF}"/>
            </a:ext>
          </a:extLst>
        </xdr:cNvPr>
        <xdr:cNvSpPr txBox="1"/>
      </xdr:nvSpPr>
      <xdr:spPr>
        <a:xfrm>
          <a:off x="13738234" y="1875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67508</xdr:rowOff>
    </xdr:from>
    <xdr:ext cx="405111" cy="259045"/>
    <xdr:sp macro="" textlink="">
      <xdr:nvSpPr>
        <xdr:cNvPr id="759" name="n_2mainValue【公民館】&#10;有形固定資産減価償却率">
          <a:extLst>
            <a:ext uri="{FF2B5EF4-FFF2-40B4-BE49-F238E27FC236}">
              <a16:creationId xmlns:a16="http://schemas.microsoft.com/office/drawing/2014/main" id="{C9DDB544-380B-4C6F-8475-8C33EDBD0146}"/>
            </a:ext>
          </a:extLst>
        </xdr:cNvPr>
        <xdr:cNvSpPr txBox="1"/>
      </xdr:nvSpPr>
      <xdr:spPr>
        <a:xfrm>
          <a:off x="12957184" y="1875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65876</xdr:rowOff>
    </xdr:from>
    <xdr:ext cx="405111" cy="259045"/>
    <xdr:sp macro="" textlink="">
      <xdr:nvSpPr>
        <xdr:cNvPr id="760" name="n_3mainValue【公民館】&#10;有形固定資産減価償却率">
          <a:extLst>
            <a:ext uri="{FF2B5EF4-FFF2-40B4-BE49-F238E27FC236}">
              <a16:creationId xmlns:a16="http://schemas.microsoft.com/office/drawing/2014/main" id="{19EF20F6-6E9C-43A0-982F-8915F949BD6D}"/>
            </a:ext>
          </a:extLst>
        </xdr:cNvPr>
        <xdr:cNvSpPr txBox="1"/>
      </xdr:nvSpPr>
      <xdr:spPr>
        <a:xfrm>
          <a:off x="12171054" y="1875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65876</xdr:rowOff>
    </xdr:from>
    <xdr:ext cx="405111" cy="259045"/>
    <xdr:sp macro="" textlink="">
      <xdr:nvSpPr>
        <xdr:cNvPr id="761" name="n_4mainValue【公民館】&#10;有形固定資産減価償却率">
          <a:extLst>
            <a:ext uri="{FF2B5EF4-FFF2-40B4-BE49-F238E27FC236}">
              <a16:creationId xmlns:a16="http://schemas.microsoft.com/office/drawing/2014/main" id="{CA004862-902D-4637-AF88-F95DE091E7B2}"/>
            </a:ext>
          </a:extLst>
        </xdr:cNvPr>
        <xdr:cNvSpPr txBox="1"/>
      </xdr:nvSpPr>
      <xdr:spPr>
        <a:xfrm>
          <a:off x="11354444" y="1875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76AB7090-0A8E-481A-8414-E3766956B3F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1C7A8A1B-396C-4C06-8AF1-E6838F9CDE2B}"/>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9C4BB15F-F590-404C-AC53-14155EFE2C6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C268DB60-082F-441A-BDE3-9A8E8129AB8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4D289D20-6F52-4876-A9AA-25B68617F50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955474B4-B9A7-4762-AA54-49A9D060ABC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82E2D3AC-73B8-469B-8F4C-20FDD7D9A83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5AFAFABA-E94B-4DD5-B100-E7BF6D893C9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02CD123D-A607-461E-960B-AF27024E9B3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1DF42235-BD63-4298-81BC-625394CE622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2" name="直線コネクタ 771">
          <a:extLst>
            <a:ext uri="{FF2B5EF4-FFF2-40B4-BE49-F238E27FC236}">
              <a16:creationId xmlns:a16="http://schemas.microsoft.com/office/drawing/2014/main" id="{E67A6E6E-08D9-40A3-98F2-B782F5701765}"/>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3" name="テキスト ボックス 772">
          <a:extLst>
            <a:ext uri="{FF2B5EF4-FFF2-40B4-BE49-F238E27FC236}">
              <a16:creationId xmlns:a16="http://schemas.microsoft.com/office/drawing/2014/main" id="{DD3C893A-4B45-4F8F-A977-015B921C2AD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4" name="直線コネクタ 773">
          <a:extLst>
            <a:ext uri="{FF2B5EF4-FFF2-40B4-BE49-F238E27FC236}">
              <a16:creationId xmlns:a16="http://schemas.microsoft.com/office/drawing/2014/main" id="{541ADA3D-1B16-4204-A018-EC6AF3CCD31B}"/>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5" name="テキスト ボックス 774">
          <a:extLst>
            <a:ext uri="{FF2B5EF4-FFF2-40B4-BE49-F238E27FC236}">
              <a16:creationId xmlns:a16="http://schemas.microsoft.com/office/drawing/2014/main" id="{20C91B33-A119-4EDB-B185-993E2A8B184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6" name="直線コネクタ 775">
          <a:extLst>
            <a:ext uri="{FF2B5EF4-FFF2-40B4-BE49-F238E27FC236}">
              <a16:creationId xmlns:a16="http://schemas.microsoft.com/office/drawing/2014/main" id="{9897BAFB-2729-46CC-9921-F3D82D0BCC57}"/>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77" name="テキスト ボックス 776">
          <a:extLst>
            <a:ext uri="{FF2B5EF4-FFF2-40B4-BE49-F238E27FC236}">
              <a16:creationId xmlns:a16="http://schemas.microsoft.com/office/drawing/2014/main" id="{77E57BEF-EAF5-4C9A-BD4C-5CBCE7973F28}"/>
            </a:ext>
          </a:extLst>
        </xdr:cNvPr>
        <xdr:cNvSpPr txBox="1"/>
      </xdr:nvSpPr>
      <xdr:spPr>
        <a:xfrm>
          <a:off x="1598505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8" name="直線コネクタ 777">
          <a:extLst>
            <a:ext uri="{FF2B5EF4-FFF2-40B4-BE49-F238E27FC236}">
              <a16:creationId xmlns:a16="http://schemas.microsoft.com/office/drawing/2014/main" id="{63480963-B651-47E2-8F57-188B40BC0EF1}"/>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79" name="テキスト ボックス 778">
          <a:extLst>
            <a:ext uri="{FF2B5EF4-FFF2-40B4-BE49-F238E27FC236}">
              <a16:creationId xmlns:a16="http://schemas.microsoft.com/office/drawing/2014/main" id="{CCAC241E-00A8-46FC-8108-647CD8AF1637}"/>
            </a:ext>
          </a:extLst>
        </xdr:cNvPr>
        <xdr:cNvSpPr txBox="1"/>
      </xdr:nvSpPr>
      <xdr:spPr>
        <a:xfrm>
          <a:off x="1598505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0" name="直線コネクタ 779">
          <a:extLst>
            <a:ext uri="{FF2B5EF4-FFF2-40B4-BE49-F238E27FC236}">
              <a16:creationId xmlns:a16="http://schemas.microsoft.com/office/drawing/2014/main" id="{93F6C4F0-DD37-48FA-8350-F8C3ACA5E13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81" name="テキスト ボックス 780">
          <a:extLst>
            <a:ext uri="{FF2B5EF4-FFF2-40B4-BE49-F238E27FC236}">
              <a16:creationId xmlns:a16="http://schemas.microsoft.com/office/drawing/2014/main" id="{54A23DAA-615F-48D1-8705-84899B470F6F}"/>
            </a:ext>
          </a:extLst>
        </xdr:cNvPr>
        <xdr:cNvSpPr txBox="1"/>
      </xdr:nvSpPr>
      <xdr:spPr>
        <a:xfrm>
          <a:off x="1598505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84884B4F-45A6-450B-BFE7-69816A1C6C6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3" name="テキスト ボックス 782">
          <a:extLst>
            <a:ext uri="{FF2B5EF4-FFF2-40B4-BE49-F238E27FC236}">
              <a16:creationId xmlns:a16="http://schemas.microsoft.com/office/drawing/2014/main" id="{0D9671F5-7E3D-4118-A76B-D01A5E656915}"/>
            </a:ext>
          </a:extLst>
        </xdr:cNvPr>
        <xdr:cNvSpPr txBox="1"/>
      </xdr:nvSpPr>
      <xdr:spPr>
        <a:xfrm>
          <a:off x="15985051" y="1662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C542CBBE-2CCD-4CF9-87B6-F2F485BC852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85" name="直線コネクタ 784">
          <a:extLst>
            <a:ext uri="{FF2B5EF4-FFF2-40B4-BE49-F238E27FC236}">
              <a16:creationId xmlns:a16="http://schemas.microsoft.com/office/drawing/2014/main" id="{AC37CBA4-91B1-4DCC-BC0B-69D1717E065F}"/>
            </a:ext>
          </a:extLst>
        </xdr:cNvPr>
        <xdr:cNvCxnSpPr/>
      </xdr:nvCxnSpPr>
      <xdr:spPr>
        <a:xfrm flipV="1">
          <a:off x="19947254" y="17277740"/>
          <a:ext cx="0" cy="1389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86" name="【公民館】&#10;一人当たり面積最小値テキスト">
          <a:extLst>
            <a:ext uri="{FF2B5EF4-FFF2-40B4-BE49-F238E27FC236}">
              <a16:creationId xmlns:a16="http://schemas.microsoft.com/office/drawing/2014/main" id="{9A31299A-CC87-4332-951D-DFC088C972D9}"/>
            </a:ext>
          </a:extLst>
        </xdr:cNvPr>
        <xdr:cNvSpPr txBox="1"/>
      </xdr:nvSpPr>
      <xdr:spPr>
        <a:xfrm>
          <a:off x="1998599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87" name="直線コネクタ 786">
          <a:extLst>
            <a:ext uri="{FF2B5EF4-FFF2-40B4-BE49-F238E27FC236}">
              <a16:creationId xmlns:a16="http://schemas.microsoft.com/office/drawing/2014/main" id="{51661AA9-9A13-4342-A9C6-0A4A764843DC}"/>
            </a:ext>
          </a:extLst>
        </xdr:cNvPr>
        <xdr:cNvCxnSpPr/>
      </xdr:nvCxnSpPr>
      <xdr:spPr>
        <a:xfrm>
          <a:off x="19885660" y="1866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88" name="【公民館】&#10;一人当たり面積最大値テキスト">
          <a:extLst>
            <a:ext uri="{FF2B5EF4-FFF2-40B4-BE49-F238E27FC236}">
              <a16:creationId xmlns:a16="http://schemas.microsoft.com/office/drawing/2014/main" id="{E6B31E1A-4DE4-4B0E-A0B8-899F74B3CD42}"/>
            </a:ext>
          </a:extLst>
        </xdr:cNvPr>
        <xdr:cNvSpPr txBox="1"/>
      </xdr:nvSpPr>
      <xdr:spPr>
        <a:xfrm>
          <a:off x="19985990" y="170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89" name="直線コネクタ 788">
          <a:extLst>
            <a:ext uri="{FF2B5EF4-FFF2-40B4-BE49-F238E27FC236}">
              <a16:creationId xmlns:a16="http://schemas.microsoft.com/office/drawing/2014/main" id="{2B7FCCEA-085F-4752-AFC9-270E6FEA807E}"/>
            </a:ext>
          </a:extLst>
        </xdr:cNvPr>
        <xdr:cNvCxnSpPr/>
      </xdr:nvCxnSpPr>
      <xdr:spPr>
        <a:xfrm>
          <a:off x="19885660" y="17277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90" name="【公民館】&#10;一人当たり面積平均値テキスト">
          <a:extLst>
            <a:ext uri="{FF2B5EF4-FFF2-40B4-BE49-F238E27FC236}">
              <a16:creationId xmlns:a16="http://schemas.microsoft.com/office/drawing/2014/main" id="{3C47CF1A-A938-4B4C-B029-D3B610683724}"/>
            </a:ext>
          </a:extLst>
        </xdr:cNvPr>
        <xdr:cNvSpPr txBox="1"/>
      </xdr:nvSpPr>
      <xdr:spPr>
        <a:xfrm>
          <a:off x="19985990" y="183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91" name="フローチャート: 判断 790">
          <a:extLst>
            <a:ext uri="{FF2B5EF4-FFF2-40B4-BE49-F238E27FC236}">
              <a16:creationId xmlns:a16="http://schemas.microsoft.com/office/drawing/2014/main" id="{CBBB63A4-805A-4F0E-A63F-E5A43AF0A433}"/>
            </a:ext>
          </a:extLst>
        </xdr:cNvPr>
        <xdr:cNvSpPr/>
      </xdr:nvSpPr>
      <xdr:spPr>
        <a:xfrm>
          <a:off x="19904710" y="1853384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92" name="フローチャート: 判断 791">
          <a:extLst>
            <a:ext uri="{FF2B5EF4-FFF2-40B4-BE49-F238E27FC236}">
              <a16:creationId xmlns:a16="http://schemas.microsoft.com/office/drawing/2014/main" id="{5B508777-D245-4DE6-8063-C3F9D44AEA7B}"/>
            </a:ext>
          </a:extLst>
        </xdr:cNvPr>
        <xdr:cNvSpPr/>
      </xdr:nvSpPr>
      <xdr:spPr>
        <a:xfrm>
          <a:off x="19161760" y="18537581"/>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93" name="フローチャート: 判断 792">
          <a:extLst>
            <a:ext uri="{FF2B5EF4-FFF2-40B4-BE49-F238E27FC236}">
              <a16:creationId xmlns:a16="http://schemas.microsoft.com/office/drawing/2014/main" id="{2019E4AD-676F-495A-985E-86F18DA36D01}"/>
            </a:ext>
          </a:extLst>
        </xdr:cNvPr>
        <xdr:cNvSpPr/>
      </xdr:nvSpPr>
      <xdr:spPr>
        <a:xfrm>
          <a:off x="18345150" y="185447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94" name="フローチャート: 判断 793">
          <a:extLst>
            <a:ext uri="{FF2B5EF4-FFF2-40B4-BE49-F238E27FC236}">
              <a16:creationId xmlns:a16="http://schemas.microsoft.com/office/drawing/2014/main" id="{EFAA52E2-4DE0-4415-B814-F3AA2A59BD0B}"/>
            </a:ext>
          </a:extLst>
        </xdr:cNvPr>
        <xdr:cNvSpPr/>
      </xdr:nvSpPr>
      <xdr:spPr>
        <a:xfrm>
          <a:off x="17547590" y="185420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795" name="フローチャート: 判断 794">
          <a:extLst>
            <a:ext uri="{FF2B5EF4-FFF2-40B4-BE49-F238E27FC236}">
              <a16:creationId xmlns:a16="http://schemas.microsoft.com/office/drawing/2014/main" id="{5E73F454-7B67-4FF1-91A3-874E241E5C38}"/>
            </a:ext>
          </a:extLst>
        </xdr:cNvPr>
        <xdr:cNvSpPr/>
      </xdr:nvSpPr>
      <xdr:spPr>
        <a:xfrm>
          <a:off x="16761460" y="18575071"/>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209CAC4A-99F0-4A69-9BBA-C0902D558F5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DE0D9D18-5840-45DC-B317-B33BAD43F03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53723EE7-E9AF-4A28-B2D3-6F5F9CAE62C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57DCFBDE-0C9F-46D1-9C34-6B75CDCF441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BD0E6D01-B564-4ABC-80CE-469877E9D1A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76454</xdr:rowOff>
    </xdr:from>
    <xdr:to>
      <xdr:col>116</xdr:col>
      <xdr:colOff>114300</xdr:colOff>
      <xdr:row>109</xdr:row>
      <xdr:rowOff>6604</xdr:rowOff>
    </xdr:to>
    <xdr:sp macro="" textlink="">
      <xdr:nvSpPr>
        <xdr:cNvPr id="801" name="楕円 800">
          <a:extLst>
            <a:ext uri="{FF2B5EF4-FFF2-40B4-BE49-F238E27FC236}">
              <a16:creationId xmlns:a16="http://schemas.microsoft.com/office/drawing/2014/main" id="{0270D906-BA99-492D-A9B9-599C62C013BD}"/>
            </a:ext>
          </a:extLst>
        </xdr:cNvPr>
        <xdr:cNvSpPr/>
      </xdr:nvSpPr>
      <xdr:spPr>
        <a:xfrm>
          <a:off x="19904710" y="185930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02" name="【公民館】&#10;一人当たり面積該当値テキスト">
          <a:extLst>
            <a:ext uri="{FF2B5EF4-FFF2-40B4-BE49-F238E27FC236}">
              <a16:creationId xmlns:a16="http://schemas.microsoft.com/office/drawing/2014/main" id="{0F9BBCE5-CD27-4A48-84E1-19B3C66E974E}"/>
            </a:ext>
          </a:extLst>
        </xdr:cNvPr>
        <xdr:cNvSpPr txBox="1"/>
      </xdr:nvSpPr>
      <xdr:spPr>
        <a:xfrm>
          <a:off x="19985990" y="185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77293</xdr:rowOff>
    </xdr:from>
    <xdr:to>
      <xdr:col>112</xdr:col>
      <xdr:colOff>38100</xdr:colOff>
      <xdr:row>109</xdr:row>
      <xdr:rowOff>7443</xdr:rowOff>
    </xdr:to>
    <xdr:sp macro="" textlink="">
      <xdr:nvSpPr>
        <xdr:cNvPr id="803" name="楕円 802">
          <a:extLst>
            <a:ext uri="{FF2B5EF4-FFF2-40B4-BE49-F238E27FC236}">
              <a16:creationId xmlns:a16="http://schemas.microsoft.com/office/drawing/2014/main" id="{1C889716-92FB-4009-9FBD-7EC3F80AB867}"/>
            </a:ext>
          </a:extLst>
        </xdr:cNvPr>
        <xdr:cNvSpPr/>
      </xdr:nvSpPr>
      <xdr:spPr>
        <a:xfrm>
          <a:off x="19161760" y="185938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127254</xdr:rowOff>
    </xdr:from>
    <xdr:to>
      <xdr:col>116</xdr:col>
      <xdr:colOff>63500</xdr:colOff>
      <xdr:row>108</xdr:row>
      <xdr:rowOff>128093</xdr:rowOff>
    </xdr:to>
    <xdr:cxnSp macro="">
      <xdr:nvCxnSpPr>
        <xdr:cNvPr id="804" name="直線コネクタ 803">
          <a:extLst>
            <a:ext uri="{FF2B5EF4-FFF2-40B4-BE49-F238E27FC236}">
              <a16:creationId xmlns:a16="http://schemas.microsoft.com/office/drawing/2014/main" id="{3F85AFE2-E0E8-42B7-8C42-8F63D1A43969}"/>
            </a:ext>
          </a:extLst>
        </xdr:cNvPr>
        <xdr:cNvCxnSpPr/>
      </xdr:nvCxnSpPr>
      <xdr:spPr>
        <a:xfrm flipV="1">
          <a:off x="19204940" y="18647664"/>
          <a:ext cx="74295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78054</xdr:rowOff>
    </xdr:from>
    <xdr:to>
      <xdr:col>107</xdr:col>
      <xdr:colOff>101600</xdr:colOff>
      <xdr:row>109</xdr:row>
      <xdr:rowOff>8204</xdr:rowOff>
    </xdr:to>
    <xdr:sp macro="" textlink="">
      <xdr:nvSpPr>
        <xdr:cNvPr id="805" name="楕円 804">
          <a:extLst>
            <a:ext uri="{FF2B5EF4-FFF2-40B4-BE49-F238E27FC236}">
              <a16:creationId xmlns:a16="http://schemas.microsoft.com/office/drawing/2014/main" id="{D5CC7FEF-6210-4833-BD42-0C28B961ED69}"/>
            </a:ext>
          </a:extLst>
        </xdr:cNvPr>
        <xdr:cNvSpPr/>
      </xdr:nvSpPr>
      <xdr:spPr>
        <a:xfrm>
          <a:off x="18345150" y="185946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128093</xdr:rowOff>
    </xdr:from>
    <xdr:to>
      <xdr:col>111</xdr:col>
      <xdr:colOff>177800</xdr:colOff>
      <xdr:row>108</xdr:row>
      <xdr:rowOff>128854</xdr:rowOff>
    </xdr:to>
    <xdr:cxnSp macro="">
      <xdr:nvCxnSpPr>
        <xdr:cNvPr id="806" name="直線コネクタ 805">
          <a:extLst>
            <a:ext uri="{FF2B5EF4-FFF2-40B4-BE49-F238E27FC236}">
              <a16:creationId xmlns:a16="http://schemas.microsoft.com/office/drawing/2014/main" id="{44D2BBD4-3755-4D9B-9BF0-E6B16E1E495D}"/>
            </a:ext>
          </a:extLst>
        </xdr:cNvPr>
        <xdr:cNvCxnSpPr/>
      </xdr:nvCxnSpPr>
      <xdr:spPr>
        <a:xfrm flipV="1">
          <a:off x="18399760" y="18648503"/>
          <a:ext cx="80518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78663</xdr:rowOff>
    </xdr:from>
    <xdr:to>
      <xdr:col>102</xdr:col>
      <xdr:colOff>165100</xdr:colOff>
      <xdr:row>109</xdr:row>
      <xdr:rowOff>8813</xdr:rowOff>
    </xdr:to>
    <xdr:sp macro="" textlink="">
      <xdr:nvSpPr>
        <xdr:cNvPr id="807" name="楕円 806">
          <a:extLst>
            <a:ext uri="{FF2B5EF4-FFF2-40B4-BE49-F238E27FC236}">
              <a16:creationId xmlns:a16="http://schemas.microsoft.com/office/drawing/2014/main" id="{98C38F93-0BA2-49DD-AF92-04FFDC0B8937}"/>
            </a:ext>
          </a:extLst>
        </xdr:cNvPr>
        <xdr:cNvSpPr/>
      </xdr:nvSpPr>
      <xdr:spPr>
        <a:xfrm>
          <a:off x="17547590" y="185952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128854</xdr:rowOff>
    </xdr:from>
    <xdr:to>
      <xdr:col>107</xdr:col>
      <xdr:colOff>50800</xdr:colOff>
      <xdr:row>108</xdr:row>
      <xdr:rowOff>129463</xdr:rowOff>
    </xdr:to>
    <xdr:cxnSp macro="">
      <xdr:nvCxnSpPr>
        <xdr:cNvPr id="808" name="直線コネクタ 807">
          <a:extLst>
            <a:ext uri="{FF2B5EF4-FFF2-40B4-BE49-F238E27FC236}">
              <a16:creationId xmlns:a16="http://schemas.microsoft.com/office/drawing/2014/main" id="{FEBBB4D7-F2D0-439B-883D-C0A2FCFF31D0}"/>
            </a:ext>
          </a:extLst>
        </xdr:cNvPr>
        <xdr:cNvCxnSpPr/>
      </xdr:nvCxnSpPr>
      <xdr:spPr>
        <a:xfrm flipV="1">
          <a:off x="17602200" y="18649264"/>
          <a:ext cx="79756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79426</xdr:rowOff>
    </xdr:from>
    <xdr:to>
      <xdr:col>98</xdr:col>
      <xdr:colOff>38100</xdr:colOff>
      <xdr:row>109</xdr:row>
      <xdr:rowOff>9576</xdr:rowOff>
    </xdr:to>
    <xdr:sp macro="" textlink="">
      <xdr:nvSpPr>
        <xdr:cNvPr id="809" name="楕円 808">
          <a:extLst>
            <a:ext uri="{FF2B5EF4-FFF2-40B4-BE49-F238E27FC236}">
              <a16:creationId xmlns:a16="http://schemas.microsoft.com/office/drawing/2014/main" id="{07A0846A-286E-43DF-842A-DB5EAF7C41C6}"/>
            </a:ext>
          </a:extLst>
        </xdr:cNvPr>
        <xdr:cNvSpPr/>
      </xdr:nvSpPr>
      <xdr:spPr>
        <a:xfrm>
          <a:off x="16761460" y="1859602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129463</xdr:rowOff>
    </xdr:from>
    <xdr:to>
      <xdr:col>102</xdr:col>
      <xdr:colOff>114300</xdr:colOff>
      <xdr:row>108</xdr:row>
      <xdr:rowOff>130226</xdr:rowOff>
    </xdr:to>
    <xdr:cxnSp macro="">
      <xdr:nvCxnSpPr>
        <xdr:cNvPr id="810" name="直線コネクタ 809">
          <a:extLst>
            <a:ext uri="{FF2B5EF4-FFF2-40B4-BE49-F238E27FC236}">
              <a16:creationId xmlns:a16="http://schemas.microsoft.com/office/drawing/2014/main" id="{A3C5A557-84B3-4BB4-9F36-2487DA4F0660}"/>
            </a:ext>
          </a:extLst>
        </xdr:cNvPr>
        <xdr:cNvCxnSpPr/>
      </xdr:nvCxnSpPr>
      <xdr:spPr>
        <a:xfrm flipV="1">
          <a:off x="16804640" y="18649873"/>
          <a:ext cx="79756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11" name="n_1aveValue【公民館】&#10;一人当たり面積">
          <a:extLst>
            <a:ext uri="{FF2B5EF4-FFF2-40B4-BE49-F238E27FC236}">
              <a16:creationId xmlns:a16="http://schemas.microsoft.com/office/drawing/2014/main" id="{704B39DA-3268-471C-873F-4CDAF584C3D4}"/>
            </a:ext>
          </a:extLst>
        </xdr:cNvPr>
        <xdr:cNvSpPr txBox="1"/>
      </xdr:nvSpPr>
      <xdr:spPr>
        <a:xfrm>
          <a:off x="18982132" y="18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12" name="n_2aveValue【公民館】&#10;一人当たり面積">
          <a:extLst>
            <a:ext uri="{FF2B5EF4-FFF2-40B4-BE49-F238E27FC236}">
              <a16:creationId xmlns:a16="http://schemas.microsoft.com/office/drawing/2014/main" id="{0F0C7A5E-F6AB-4AE1-AD31-95D406C82D2A}"/>
            </a:ext>
          </a:extLst>
        </xdr:cNvPr>
        <xdr:cNvSpPr txBox="1"/>
      </xdr:nvSpPr>
      <xdr:spPr>
        <a:xfrm>
          <a:off x="18182032" y="1831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13" name="n_3aveValue【公民館】&#10;一人当たり面積">
          <a:extLst>
            <a:ext uri="{FF2B5EF4-FFF2-40B4-BE49-F238E27FC236}">
              <a16:creationId xmlns:a16="http://schemas.microsoft.com/office/drawing/2014/main" id="{3D546163-DA12-4135-BF4D-0802E8CAD2AD}"/>
            </a:ext>
          </a:extLst>
        </xdr:cNvPr>
        <xdr:cNvSpPr txBox="1"/>
      </xdr:nvSpPr>
      <xdr:spPr>
        <a:xfrm>
          <a:off x="17384472" y="183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814" name="n_4aveValue【公民館】&#10;一人当たり面積">
          <a:extLst>
            <a:ext uri="{FF2B5EF4-FFF2-40B4-BE49-F238E27FC236}">
              <a16:creationId xmlns:a16="http://schemas.microsoft.com/office/drawing/2014/main" id="{2817D224-0B9E-4646-A6DD-AE74DEA76714}"/>
            </a:ext>
          </a:extLst>
        </xdr:cNvPr>
        <xdr:cNvSpPr txBox="1"/>
      </xdr:nvSpPr>
      <xdr:spPr>
        <a:xfrm>
          <a:off x="16588817" y="1835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170020</xdr:rowOff>
    </xdr:from>
    <xdr:ext cx="469744" cy="259045"/>
    <xdr:sp macro="" textlink="">
      <xdr:nvSpPr>
        <xdr:cNvPr id="815" name="n_1mainValue【公民館】&#10;一人当たり面積">
          <a:extLst>
            <a:ext uri="{FF2B5EF4-FFF2-40B4-BE49-F238E27FC236}">
              <a16:creationId xmlns:a16="http://schemas.microsoft.com/office/drawing/2014/main" id="{6B7A4D30-FC41-4CE6-9BDF-771E51A9D544}"/>
            </a:ext>
          </a:extLst>
        </xdr:cNvPr>
        <xdr:cNvSpPr txBox="1"/>
      </xdr:nvSpPr>
      <xdr:spPr>
        <a:xfrm>
          <a:off x="18982132" y="1869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170781</xdr:rowOff>
    </xdr:from>
    <xdr:ext cx="469744" cy="259045"/>
    <xdr:sp macro="" textlink="">
      <xdr:nvSpPr>
        <xdr:cNvPr id="816" name="n_2mainValue【公民館】&#10;一人当たり面積">
          <a:extLst>
            <a:ext uri="{FF2B5EF4-FFF2-40B4-BE49-F238E27FC236}">
              <a16:creationId xmlns:a16="http://schemas.microsoft.com/office/drawing/2014/main" id="{2AC4E98A-6B98-4A1E-B33F-FBFF1433B135}"/>
            </a:ext>
          </a:extLst>
        </xdr:cNvPr>
        <xdr:cNvSpPr txBox="1"/>
      </xdr:nvSpPr>
      <xdr:spPr>
        <a:xfrm>
          <a:off x="18182032" y="1869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171390</xdr:rowOff>
    </xdr:from>
    <xdr:ext cx="469744" cy="259045"/>
    <xdr:sp macro="" textlink="">
      <xdr:nvSpPr>
        <xdr:cNvPr id="817" name="n_3mainValue【公民館】&#10;一人当たり面積">
          <a:extLst>
            <a:ext uri="{FF2B5EF4-FFF2-40B4-BE49-F238E27FC236}">
              <a16:creationId xmlns:a16="http://schemas.microsoft.com/office/drawing/2014/main" id="{857DAFE1-CD15-4CEA-8F92-0A82929CDF37}"/>
            </a:ext>
          </a:extLst>
        </xdr:cNvPr>
        <xdr:cNvSpPr txBox="1"/>
      </xdr:nvSpPr>
      <xdr:spPr>
        <a:xfrm>
          <a:off x="17384472" y="186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703</xdr:rowOff>
    </xdr:from>
    <xdr:ext cx="469744" cy="259045"/>
    <xdr:sp macro="" textlink="">
      <xdr:nvSpPr>
        <xdr:cNvPr id="818" name="n_4mainValue【公民館】&#10;一人当たり面積">
          <a:extLst>
            <a:ext uri="{FF2B5EF4-FFF2-40B4-BE49-F238E27FC236}">
              <a16:creationId xmlns:a16="http://schemas.microsoft.com/office/drawing/2014/main" id="{63714160-56F3-401E-A812-E525A8D4CF01}"/>
            </a:ext>
          </a:extLst>
        </xdr:cNvPr>
        <xdr:cNvSpPr txBox="1"/>
      </xdr:nvSpPr>
      <xdr:spPr>
        <a:xfrm>
          <a:off x="16588817" y="186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a:extLst>
            <a:ext uri="{FF2B5EF4-FFF2-40B4-BE49-F238E27FC236}">
              <a16:creationId xmlns:a16="http://schemas.microsoft.com/office/drawing/2014/main" id="{2037DFEA-7962-44B5-A656-6D28946FD57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a:extLst>
            <a:ext uri="{FF2B5EF4-FFF2-40B4-BE49-F238E27FC236}">
              <a16:creationId xmlns:a16="http://schemas.microsoft.com/office/drawing/2014/main" id="{151EB5DC-F68A-4A7B-98DE-F47EA24DA7D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a:extLst>
            <a:ext uri="{FF2B5EF4-FFF2-40B4-BE49-F238E27FC236}">
              <a16:creationId xmlns:a16="http://schemas.microsoft.com/office/drawing/2014/main" id="{197260E3-36E2-4E75-B9F1-6BE02218582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年度に</a:t>
          </a:r>
          <a:r>
            <a:rPr kumimoji="1" lang="ja-JP" altLang="en-US" sz="1300">
              <a:latin typeface="ＭＳ Ｐゴシック" panose="020B0600070205080204" pitchFamily="50" charset="-128"/>
              <a:ea typeface="ＭＳ Ｐゴシック" panose="020B0600070205080204" pitchFamily="50" charset="-128"/>
            </a:rPr>
            <a:t>道路・橋梁台帳情報の精緻化（供用開始年月日の修正等）を行ったことで、道路については減価償却率が大幅に上昇し、橋りょう・トンネルについては該当数値なしではなくなった。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の一人当たり延長については、合併前の旧団体間を連絡する幹線道路や、主要産業である農林業の振興を図るための農林道を計画的に整備してきたことが影響し、類似団体と比較して長くなってい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西郷義務教育学校を新築にしたことから有形固定資産減価償却率が大きく低下したものの、その他の施設については、有形固定資産減価償却率の数値が類似団体と比較して高い傾向にあり、施設の老朽化が進行していることが伺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児童館については、唯一存在していた児童館を令和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年度に解体したため、令和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年度から該当数値なしとなった。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377F34-CCAF-4ACD-85C4-F9FA5C708F7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EEF5D9-E2D4-40D5-9B9B-1095F1E4CBB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967232-2EE0-4AB8-8CEE-172EDF2E5FC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564F65-BDB5-44E5-B80C-3A056E32D9C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9504E1-7567-41BD-B5B2-C7D5F544818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178725-DE3B-4B47-904A-1235AB90A08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831B30-BE2A-4F4F-ABE1-821FBB41A5D1}"/>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385222-A4AE-4733-9138-3074591770A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F000CD-3953-41D1-A099-B109E62B492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58478F-3ECD-4F7F-A1F2-B5B29835286E}"/>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D3D2EE-E458-4C7E-B54A-42DC4D750DAC}"/>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D1D352-AAD5-4A72-A4D4-07A496077E6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644351-F798-4318-812B-BA4D2C304EB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2F36AA-5D48-4B48-8CC3-EEF3B42A6A6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CD6B90-F260-4468-8F1A-1E0E166A957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AFC2CF-777A-4223-8E19-F89C5E50BF09}"/>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134085-C647-4DD5-91CA-C2AA5E60553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E5B656-54FD-4121-B8A0-37C76E3A7F13}"/>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0448B4-B478-4CB2-8A1F-F1B6998F721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0B10DC-DD4F-4678-AF9C-EE0E6F5A0C93}"/>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481767-91C3-41FA-B8E0-F863D8BBFCA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438AFD-592C-4A79-99DF-CEE1D3165D1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744EE8-FDE7-419B-B14F-2ABBBA6E4A5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65F8AF-B7AE-4359-B4CD-4C0A6BE02B8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92F1C6-9E54-47DB-AD0E-B9BE6224618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7A86CE-F548-4BDE-9BC7-6AA31FDF5C51}"/>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7A7BE8-B9F3-44B8-81EE-ED5ECDE00B3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DA33BA-7AD3-498B-90E0-1343E841D64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B7EB67-921F-4849-91DC-6C795874793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A76D4A-86A5-4ED8-BC01-C6350ADCCBA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D0C8E6-587C-4F67-82A1-514B5864533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3DCF2E-C2F3-4015-A871-E16314FFAAB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9F8F06-21BB-4A82-89E0-9618DE6B554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5F2840-1516-4770-9D52-6E08972D006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4E03D7-392D-4975-BBD9-DE7B4D9E0C5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3B130B-AB5E-41ED-AE66-C13330A5CDD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D1FE90-C370-491E-A297-41109A7788C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95A939-21D4-4B5D-B369-DF10A1AC07D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95AB72-08E5-467D-B3C1-C4CF52B43D3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5A3D37-953E-42D0-8F21-C9926D0C86F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B4474F-924D-4495-81C3-0DD225AE27E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B4120C-30DD-4FC3-8165-109C780170E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2729DF7-5BCF-4BC2-A713-71E9FA6547C2}"/>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9CB2E4-FD7E-4E9D-89E5-56BBB954B01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BD6BC3-1CDB-4C36-BD31-CF7E4C48215B}"/>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2EC55B7-BD9C-4226-B51E-BAC327ACB5FB}"/>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7E60EA9-5836-4D5E-A5E6-F2EA3D3E0EFE}"/>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154CBE3-659E-4F16-A23E-158FB6B18D7C}"/>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016FFC-7081-4927-A760-106E797767A7}"/>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BB3909-BA91-445C-99DB-C64EEEFA9033}"/>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929B1B-A9F2-4295-AFA8-2C3A246EA10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40FCA78-A921-48CF-84ED-3B9475AFC628}"/>
            </a:ext>
          </a:extLst>
        </xdr:cNvPr>
        <xdr:cNvSpPr txBox="1"/>
      </xdr:nvSpPr>
      <xdr:spPr>
        <a:xfrm>
          <a:off x="38686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0FA211-30F6-48DD-9563-FA9D9E79945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896C9B2-954A-4600-8F9E-1516201EC57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B7A5EFD-6637-4B06-91FD-7B20022F911C}"/>
            </a:ext>
          </a:extLst>
        </xdr:cNvPr>
        <xdr:cNvCxnSpPr/>
      </xdr:nvCxnSpPr>
      <xdr:spPr>
        <a:xfrm flipV="1">
          <a:off x="4173855"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73C3196-6AD0-4DA3-BF18-3A9362C6303D}"/>
            </a:ext>
          </a:extLst>
        </xdr:cNvPr>
        <xdr:cNvSpPr txBox="1"/>
      </xdr:nvSpPr>
      <xdr:spPr>
        <a:xfrm>
          <a:off x="421259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681AFE3-6EB4-4277-8634-938BC7915D21}"/>
            </a:ext>
          </a:extLst>
        </xdr:cNvPr>
        <xdr:cNvCxnSpPr/>
      </xdr:nvCxnSpPr>
      <xdr:spPr>
        <a:xfrm>
          <a:off x="411226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037DADF-675E-484D-AC4A-7C994305B148}"/>
            </a:ext>
          </a:extLst>
        </xdr:cNvPr>
        <xdr:cNvSpPr txBox="1"/>
      </xdr:nvSpPr>
      <xdr:spPr>
        <a:xfrm>
          <a:off x="421259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96A230F-015B-4ECF-B502-36BB4DC1AE16}"/>
            </a:ext>
          </a:extLst>
        </xdr:cNvPr>
        <xdr:cNvCxnSpPr/>
      </xdr:nvCxnSpPr>
      <xdr:spPr>
        <a:xfrm>
          <a:off x="411226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454740D0-E3F7-461C-9477-3E1DA8BC830F}"/>
            </a:ext>
          </a:extLst>
        </xdr:cNvPr>
        <xdr:cNvSpPr txBox="1"/>
      </xdr:nvSpPr>
      <xdr:spPr>
        <a:xfrm>
          <a:off x="4212590" y="6198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0FC1345A-B1C8-44AE-8FC4-17EBF10FC06C}"/>
            </a:ext>
          </a:extLst>
        </xdr:cNvPr>
        <xdr:cNvSpPr/>
      </xdr:nvSpPr>
      <xdr:spPr>
        <a:xfrm>
          <a:off x="4131310" y="63506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3DAAF28A-5054-457A-8787-A4E277A040C4}"/>
            </a:ext>
          </a:extLst>
        </xdr:cNvPr>
        <xdr:cNvSpPr/>
      </xdr:nvSpPr>
      <xdr:spPr>
        <a:xfrm>
          <a:off x="3388360" y="637222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BEA8A8FB-C628-4A9A-9839-05C768209EBF}"/>
            </a:ext>
          </a:extLst>
        </xdr:cNvPr>
        <xdr:cNvSpPr/>
      </xdr:nvSpPr>
      <xdr:spPr>
        <a:xfrm>
          <a:off x="2571750" y="634936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4A03C035-5447-4531-AECD-2B0B3473514C}"/>
            </a:ext>
          </a:extLst>
        </xdr:cNvPr>
        <xdr:cNvSpPr/>
      </xdr:nvSpPr>
      <xdr:spPr>
        <a:xfrm>
          <a:off x="1774190" y="62661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91440</xdr:rowOff>
    </xdr:from>
    <xdr:to>
      <xdr:col>6</xdr:col>
      <xdr:colOff>38100</xdr:colOff>
      <xdr:row>38</xdr:row>
      <xdr:rowOff>21590</xdr:rowOff>
    </xdr:to>
    <xdr:sp macro="" textlink="">
      <xdr:nvSpPr>
        <xdr:cNvPr id="66" name="フローチャート: 判断 65">
          <a:extLst>
            <a:ext uri="{FF2B5EF4-FFF2-40B4-BE49-F238E27FC236}">
              <a16:creationId xmlns:a16="http://schemas.microsoft.com/office/drawing/2014/main" id="{17E00898-B38A-4E36-B9F5-E86A33B8D8F2}"/>
            </a:ext>
          </a:extLst>
        </xdr:cNvPr>
        <xdr:cNvSpPr/>
      </xdr:nvSpPr>
      <xdr:spPr>
        <a:xfrm>
          <a:off x="988060" y="643890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28E7BE6-CF0F-4D74-8EE8-4E6CFDFC62E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56008C-5460-4BA5-B51B-3B1024200EC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771FA3-9DEC-4A9C-B20E-5DD1BC3970D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057A56-B3B2-44E7-83D2-EA619BD3504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DFDF83-904D-48D6-B5CC-404E7FBAD8F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72" name="楕円 71">
          <a:extLst>
            <a:ext uri="{FF2B5EF4-FFF2-40B4-BE49-F238E27FC236}">
              <a16:creationId xmlns:a16="http://schemas.microsoft.com/office/drawing/2014/main" id="{70B410CB-27BE-47FC-B004-16D36DAA136A}"/>
            </a:ext>
          </a:extLst>
        </xdr:cNvPr>
        <xdr:cNvSpPr/>
      </xdr:nvSpPr>
      <xdr:spPr>
        <a:xfrm>
          <a:off x="4131310" y="67271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3" name="【図書館】&#10;有形固定資産減価償却率該当値テキスト">
          <a:extLst>
            <a:ext uri="{FF2B5EF4-FFF2-40B4-BE49-F238E27FC236}">
              <a16:creationId xmlns:a16="http://schemas.microsoft.com/office/drawing/2014/main" id="{2DA8F639-1A80-4E4C-BB6E-55DEAB61EAAF}"/>
            </a:ext>
          </a:extLst>
        </xdr:cNvPr>
        <xdr:cNvSpPr txBox="1"/>
      </xdr:nvSpPr>
      <xdr:spPr>
        <a:xfrm>
          <a:off x="421259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161290</xdr:rowOff>
    </xdr:from>
    <xdr:to>
      <xdr:col>20</xdr:col>
      <xdr:colOff>38100</xdr:colOff>
      <xdr:row>39</xdr:row>
      <xdr:rowOff>91440</xdr:rowOff>
    </xdr:to>
    <xdr:sp macro="" textlink="">
      <xdr:nvSpPr>
        <xdr:cNvPr id="74" name="楕円 73">
          <a:extLst>
            <a:ext uri="{FF2B5EF4-FFF2-40B4-BE49-F238E27FC236}">
              <a16:creationId xmlns:a16="http://schemas.microsoft.com/office/drawing/2014/main" id="{27AD699D-8E0E-4C19-94E9-F8655298408F}"/>
            </a:ext>
          </a:extLst>
        </xdr:cNvPr>
        <xdr:cNvSpPr/>
      </xdr:nvSpPr>
      <xdr:spPr>
        <a:xfrm>
          <a:off x="3388360" y="66782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40640</xdr:rowOff>
    </xdr:from>
    <xdr:to>
      <xdr:col>24</xdr:col>
      <xdr:colOff>63500</xdr:colOff>
      <xdr:row>39</xdr:row>
      <xdr:rowOff>91440</xdr:rowOff>
    </xdr:to>
    <xdr:cxnSp macro="">
      <xdr:nvCxnSpPr>
        <xdr:cNvPr id="75" name="直線コネクタ 74">
          <a:extLst>
            <a:ext uri="{FF2B5EF4-FFF2-40B4-BE49-F238E27FC236}">
              <a16:creationId xmlns:a16="http://schemas.microsoft.com/office/drawing/2014/main" id="{72B08B71-F82B-4959-ACA7-FCCE69CA4847}"/>
            </a:ext>
          </a:extLst>
        </xdr:cNvPr>
        <xdr:cNvCxnSpPr/>
      </xdr:nvCxnSpPr>
      <xdr:spPr>
        <a:xfrm>
          <a:off x="3431540" y="6727190"/>
          <a:ext cx="7429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106680</xdr:rowOff>
    </xdr:from>
    <xdr:to>
      <xdr:col>15</xdr:col>
      <xdr:colOff>101600</xdr:colOff>
      <xdr:row>39</xdr:row>
      <xdr:rowOff>36830</xdr:rowOff>
    </xdr:to>
    <xdr:sp macro="" textlink="">
      <xdr:nvSpPr>
        <xdr:cNvPr id="76" name="楕円 75">
          <a:extLst>
            <a:ext uri="{FF2B5EF4-FFF2-40B4-BE49-F238E27FC236}">
              <a16:creationId xmlns:a16="http://schemas.microsoft.com/office/drawing/2014/main" id="{34368719-91E0-4F9B-A33B-8A31BB31E117}"/>
            </a:ext>
          </a:extLst>
        </xdr:cNvPr>
        <xdr:cNvSpPr/>
      </xdr:nvSpPr>
      <xdr:spPr>
        <a:xfrm>
          <a:off x="2571750" y="66198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157480</xdr:rowOff>
    </xdr:from>
    <xdr:to>
      <xdr:col>19</xdr:col>
      <xdr:colOff>177800</xdr:colOff>
      <xdr:row>39</xdr:row>
      <xdr:rowOff>40640</xdr:rowOff>
    </xdr:to>
    <xdr:cxnSp macro="">
      <xdr:nvCxnSpPr>
        <xdr:cNvPr id="77" name="直線コネクタ 76">
          <a:extLst>
            <a:ext uri="{FF2B5EF4-FFF2-40B4-BE49-F238E27FC236}">
              <a16:creationId xmlns:a16="http://schemas.microsoft.com/office/drawing/2014/main" id="{0638274F-52D0-4253-93CB-13993F5E1D40}"/>
            </a:ext>
          </a:extLst>
        </xdr:cNvPr>
        <xdr:cNvCxnSpPr/>
      </xdr:nvCxnSpPr>
      <xdr:spPr>
        <a:xfrm>
          <a:off x="2626360" y="6674485"/>
          <a:ext cx="80518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8" name="楕円 77">
          <a:extLst>
            <a:ext uri="{FF2B5EF4-FFF2-40B4-BE49-F238E27FC236}">
              <a16:creationId xmlns:a16="http://schemas.microsoft.com/office/drawing/2014/main" id="{E960B642-87E4-4A18-9970-0058B51A2B6A}"/>
            </a:ext>
          </a:extLst>
        </xdr:cNvPr>
        <xdr:cNvSpPr/>
      </xdr:nvSpPr>
      <xdr:spPr>
        <a:xfrm>
          <a:off x="1774190" y="65709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157480</xdr:rowOff>
    </xdr:to>
    <xdr:cxnSp macro="">
      <xdr:nvCxnSpPr>
        <xdr:cNvPr id="79" name="直線コネクタ 78">
          <a:extLst>
            <a:ext uri="{FF2B5EF4-FFF2-40B4-BE49-F238E27FC236}">
              <a16:creationId xmlns:a16="http://schemas.microsoft.com/office/drawing/2014/main" id="{790B1A65-1021-423F-B4EA-39B75C7412C8}"/>
            </a:ext>
          </a:extLst>
        </xdr:cNvPr>
        <xdr:cNvCxnSpPr/>
      </xdr:nvCxnSpPr>
      <xdr:spPr>
        <a:xfrm>
          <a:off x="1828800" y="6625590"/>
          <a:ext cx="79756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8890</xdr:rowOff>
    </xdr:from>
    <xdr:to>
      <xdr:col>6</xdr:col>
      <xdr:colOff>38100</xdr:colOff>
      <xdr:row>38</xdr:row>
      <xdr:rowOff>110490</xdr:rowOff>
    </xdr:to>
    <xdr:sp macro="" textlink="">
      <xdr:nvSpPr>
        <xdr:cNvPr id="80" name="楕円 79">
          <a:extLst>
            <a:ext uri="{FF2B5EF4-FFF2-40B4-BE49-F238E27FC236}">
              <a16:creationId xmlns:a16="http://schemas.microsoft.com/office/drawing/2014/main" id="{2C712053-FC27-4A78-97D4-48FAABA02D41}"/>
            </a:ext>
          </a:extLst>
        </xdr:cNvPr>
        <xdr:cNvSpPr/>
      </xdr:nvSpPr>
      <xdr:spPr>
        <a:xfrm>
          <a:off x="988060" y="65258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59690</xdr:rowOff>
    </xdr:from>
    <xdr:to>
      <xdr:col>10</xdr:col>
      <xdr:colOff>114300</xdr:colOff>
      <xdr:row>38</xdr:row>
      <xdr:rowOff>110490</xdr:rowOff>
    </xdr:to>
    <xdr:cxnSp macro="">
      <xdr:nvCxnSpPr>
        <xdr:cNvPr id="81" name="直線コネクタ 80">
          <a:extLst>
            <a:ext uri="{FF2B5EF4-FFF2-40B4-BE49-F238E27FC236}">
              <a16:creationId xmlns:a16="http://schemas.microsoft.com/office/drawing/2014/main" id="{664FBAAE-3270-421B-8D84-A6D498DF8ED1}"/>
            </a:ext>
          </a:extLst>
        </xdr:cNvPr>
        <xdr:cNvCxnSpPr/>
      </xdr:nvCxnSpPr>
      <xdr:spPr>
        <a:xfrm>
          <a:off x="1031240" y="6570980"/>
          <a:ext cx="79756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35FA56AC-4D4B-4467-8074-C0454AB1C2B8}"/>
            </a:ext>
          </a:extLst>
        </xdr:cNvPr>
        <xdr:cNvSpPr txBox="1"/>
      </xdr:nvSpPr>
      <xdr:spPr>
        <a:xfrm>
          <a:off x="32391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E93A2419-2E45-4396-A891-472C4D9C6E83}"/>
            </a:ext>
          </a:extLst>
        </xdr:cNvPr>
        <xdr:cNvSpPr txBox="1"/>
      </xdr:nvSpPr>
      <xdr:spPr>
        <a:xfrm>
          <a:off x="243904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4D424365-24EE-4360-A174-DABD580E2C7B}"/>
            </a:ext>
          </a:extLst>
        </xdr:cNvPr>
        <xdr:cNvSpPr txBox="1"/>
      </xdr:nvSpPr>
      <xdr:spPr>
        <a:xfrm>
          <a:off x="16414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85" name="n_4aveValue【図書館】&#10;有形固定資産減価償却率">
          <a:extLst>
            <a:ext uri="{FF2B5EF4-FFF2-40B4-BE49-F238E27FC236}">
              <a16:creationId xmlns:a16="http://schemas.microsoft.com/office/drawing/2014/main" id="{EE9E6421-4E3B-4ACD-888B-5C1B0DEDB486}"/>
            </a:ext>
          </a:extLst>
        </xdr:cNvPr>
        <xdr:cNvSpPr txBox="1"/>
      </xdr:nvSpPr>
      <xdr:spPr>
        <a:xfrm>
          <a:off x="85535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82567</xdr:rowOff>
    </xdr:from>
    <xdr:ext cx="405111" cy="259045"/>
    <xdr:sp macro="" textlink="">
      <xdr:nvSpPr>
        <xdr:cNvPr id="86" name="n_1mainValue【図書館】&#10;有形固定資産減価償却率">
          <a:extLst>
            <a:ext uri="{FF2B5EF4-FFF2-40B4-BE49-F238E27FC236}">
              <a16:creationId xmlns:a16="http://schemas.microsoft.com/office/drawing/2014/main" id="{10018BB5-149D-497B-8A2D-6A695D5AF51D}"/>
            </a:ext>
          </a:extLst>
        </xdr:cNvPr>
        <xdr:cNvSpPr txBox="1"/>
      </xdr:nvSpPr>
      <xdr:spPr>
        <a:xfrm>
          <a:off x="3239144" y="677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27957</xdr:rowOff>
    </xdr:from>
    <xdr:ext cx="405111" cy="259045"/>
    <xdr:sp macro="" textlink="">
      <xdr:nvSpPr>
        <xdr:cNvPr id="87" name="n_2mainValue【図書館】&#10;有形固定資産減価償却率">
          <a:extLst>
            <a:ext uri="{FF2B5EF4-FFF2-40B4-BE49-F238E27FC236}">
              <a16:creationId xmlns:a16="http://schemas.microsoft.com/office/drawing/2014/main" id="{4D4DE3E5-51EB-48B5-9AD1-44F9C91990A7}"/>
            </a:ext>
          </a:extLst>
        </xdr:cNvPr>
        <xdr:cNvSpPr txBox="1"/>
      </xdr:nvSpPr>
      <xdr:spPr>
        <a:xfrm>
          <a:off x="2439044" y="671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8" name="n_3mainValue【図書館】&#10;有形固定資産減価償却率">
          <a:extLst>
            <a:ext uri="{FF2B5EF4-FFF2-40B4-BE49-F238E27FC236}">
              <a16:creationId xmlns:a16="http://schemas.microsoft.com/office/drawing/2014/main" id="{F2954298-A1A5-4AE6-81B8-5ACB47C34B4A}"/>
            </a:ext>
          </a:extLst>
        </xdr:cNvPr>
        <xdr:cNvSpPr txBox="1"/>
      </xdr:nvSpPr>
      <xdr:spPr>
        <a:xfrm>
          <a:off x="164148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101617</xdr:rowOff>
    </xdr:from>
    <xdr:ext cx="405111" cy="259045"/>
    <xdr:sp macro="" textlink="">
      <xdr:nvSpPr>
        <xdr:cNvPr id="89" name="n_4mainValue【図書館】&#10;有形固定資産減価償却率">
          <a:extLst>
            <a:ext uri="{FF2B5EF4-FFF2-40B4-BE49-F238E27FC236}">
              <a16:creationId xmlns:a16="http://schemas.microsoft.com/office/drawing/2014/main" id="{A133E0B8-64DA-49FD-A38A-DBFBF5B2DCAB}"/>
            </a:ext>
          </a:extLst>
        </xdr:cNvPr>
        <xdr:cNvSpPr txBox="1"/>
      </xdr:nvSpPr>
      <xdr:spPr>
        <a:xfrm>
          <a:off x="85535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3D82EB6-9203-48FD-8CB7-2B53DC12C0B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66133E8-2552-47EC-8125-AB59283E9FA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25ED0F8-7E00-47F0-81CF-20C8CFB802C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E8AC601-4AEF-41B5-ABEE-C32EEA25C3D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13F33D1-1928-4792-A3A8-90DC70EAE049}"/>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A05BA34-1B40-41E8-B991-6FB99CC86D7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F64064A6-260C-4D52-ABEB-E29E488811C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5550890-84A6-4F17-9551-2E2D4019502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878EDE0-0608-4101-9E05-ABDC6165541E}"/>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C8550A8-4F4E-4BAD-8368-D1A8E3235DF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09033C4-3CB5-4598-8F2C-0FA68ADEA847}"/>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9D22E007-8FAD-4278-B0C8-67AD862F973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9BCC7AC-8217-4A3B-9D0F-6D3BE1AA8330}"/>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9D06B76-D8BD-42FC-919F-2053EC76BF42}"/>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8068A38-FDE8-465D-8AB8-36D4DFA70824}"/>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D799744-2C01-45C2-B411-8DA3605F7818}"/>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3DE9B8B-E211-47C4-B706-1C05CF86792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7DD5E2-CC25-4CCB-8B86-C8CDD0A4C782}"/>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89BE5F4-C9A5-4576-BCC5-D933A6692281}"/>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7048528-C330-45F7-9F4A-1C92AB3AEE81}"/>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7E3505A-FA81-478A-80F1-545695F7755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DC51603-20FB-413A-8A67-9EF17263822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8CC3BF2-EFD1-4E93-A43C-24769570824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DFC61039-EC6A-4B88-BA95-26B004B9C28E}"/>
            </a:ext>
          </a:extLst>
        </xdr:cNvPr>
        <xdr:cNvCxnSpPr/>
      </xdr:nvCxnSpPr>
      <xdr:spPr>
        <a:xfrm flipV="1">
          <a:off x="9429115" y="574929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2F80FD47-B5DF-4006-951D-A552BE3A4FD9}"/>
            </a:ext>
          </a:extLst>
        </xdr:cNvPr>
        <xdr:cNvSpPr txBox="1"/>
      </xdr:nvSpPr>
      <xdr:spPr>
        <a:xfrm>
          <a:off x="946785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9B9D56EA-2824-459E-9F5B-9E6C21A969D5}"/>
            </a:ext>
          </a:extLst>
        </xdr:cNvPr>
        <xdr:cNvCxnSpPr/>
      </xdr:nvCxnSpPr>
      <xdr:spPr>
        <a:xfrm>
          <a:off x="9356090" y="72370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C4A97948-9884-4976-BA8F-F523F92B04F4}"/>
            </a:ext>
          </a:extLst>
        </xdr:cNvPr>
        <xdr:cNvSpPr txBox="1"/>
      </xdr:nvSpPr>
      <xdr:spPr>
        <a:xfrm>
          <a:off x="9467850" y="553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14219923-DABE-4B23-8D8D-C7581611240D}"/>
            </a:ext>
          </a:extLst>
        </xdr:cNvPr>
        <xdr:cNvCxnSpPr/>
      </xdr:nvCxnSpPr>
      <xdr:spPr>
        <a:xfrm>
          <a:off x="9356090" y="57492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4665BCBD-50FC-4BF0-92BF-C12E16A8FE2E}"/>
            </a:ext>
          </a:extLst>
        </xdr:cNvPr>
        <xdr:cNvSpPr txBox="1"/>
      </xdr:nvSpPr>
      <xdr:spPr>
        <a:xfrm>
          <a:off x="9467850" y="6745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B8CBB733-5818-4CC5-93C7-65BA7E9C0345}"/>
            </a:ext>
          </a:extLst>
        </xdr:cNvPr>
        <xdr:cNvSpPr/>
      </xdr:nvSpPr>
      <xdr:spPr>
        <a:xfrm>
          <a:off x="9394190" y="67729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A90E4B78-308B-4270-A3BB-8539492E0888}"/>
            </a:ext>
          </a:extLst>
        </xdr:cNvPr>
        <xdr:cNvSpPr/>
      </xdr:nvSpPr>
      <xdr:spPr>
        <a:xfrm>
          <a:off x="8632190" y="67976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A2AEDB77-E86C-43A9-8771-7433EAAA1BEE}"/>
            </a:ext>
          </a:extLst>
        </xdr:cNvPr>
        <xdr:cNvSpPr/>
      </xdr:nvSpPr>
      <xdr:spPr>
        <a:xfrm>
          <a:off x="7846060" y="6801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A1827E4F-A6C7-40B9-8590-267214BA0638}"/>
            </a:ext>
          </a:extLst>
        </xdr:cNvPr>
        <xdr:cNvSpPr/>
      </xdr:nvSpPr>
      <xdr:spPr>
        <a:xfrm>
          <a:off x="7029450" y="6772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74930</xdr:rowOff>
    </xdr:from>
    <xdr:to>
      <xdr:col>36</xdr:col>
      <xdr:colOff>165100</xdr:colOff>
      <xdr:row>41</xdr:row>
      <xdr:rowOff>5080</xdr:rowOff>
    </xdr:to>
    <xdr:sp macro="" textlink="">
      <xdr:nvSpPr>
        <xdr:cNvPr id="123" name="フローチャート: 判断 122">
          <a:extLst>
            <a:ext uri="{FF2B5EF4-FFF2-40B4-BE49-F238E27FC236}">
              <a16:creationId xmlns:a16="http://schemas.microsoft.com/office/drawing/2014/main" id="{39C889D3-554F-41A2-8544-3A28846CB5CD}"/>
            </a:ext>
          </a:extLst>
        </xdr:cNvPr>
        <xdr:cNvSpPr/>
      </xdr:nvSpPr>
      <xdr:spPr>
        <a:xfrm>
          <a:off x="6231890" y="6932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44FC8B-6AB3-4301-A828-BEA3E21D9BA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BF354B-0429-45A4-8950-790A6E4FAD8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BCCDFA-83D5-4A2A-838C-AD9EE3509F3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18AAB4-FA17-48C8-BCD4-F66345C71E5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BB15F5-D94D-41B2-A119-F83B9EF70373}"/>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126365</xdr:rowOff>
    </xdr:from>
    <xdr:to>
      <xdr:col>55</xdr:col>
      <xdr:colOff>50800</xdr:colOff>
      <xdr:row>39</xdr:row>
      <xdr:rowOff>56515</xdr:rowOff>
    </xdr:to>
    <xdr:sp macro="" textlink="">
      <xdr:nvSpPr>
        <xdr:cNvPr id="129" name="楕円 128">
          <a:extLst>
            <a:ext uri="{FF2B5EF4-FFF2-40B4-BE49-F238E27FC236}">
              <a16:creationId xmlns:a16="http://schemas.microsoft.com/office/drawing/2014/main" id="{A6E0F121-9694-409F-8A7F-E7F221C56959}"/>
            </a:ext>
          </a:extLst>
        </xdr:cNvPr>
        <xdr:cNvSpPr/>
      </xdr:nvSpPr>
      <xdr:spPr>
        <a:xfrm>
          <a:off x="9394190" y="6645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149242</xdr:rowOff>
    </xdr:from>
    <xdr:ext cx="469744" cy="259045"/>
    <xdr:sp macro="" textlink="">
      <xdr:nvSpPr>
        <xdr:cNvPr id="130" name="【図書館】&#10;一人当たり面積該当値テキスト">
          <a:extLst>
            <a:ext uri="{FF2B5EF4-FFF2-40B4-BE49-F238E27FC236}">
              <a16:creationId xmlns:a16="http://schemas.microsoft.com/office/drawing/2014/main" id="{8E52DFE4-26D4-4AF3-BE88-3AB02D926A43}"/>
            </a:ext>
          </a:extLst>
        </xdr:cNvPr>
        <xdr:cNvSpPr txBox="1"/>
      </xdr:nvSpPr>
      <xdr:spPr>
        <a:xfrm>
          <a:off x="9467850"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145415</xdr:rowOff>
    </xdr:from>
    <xdr:to>
      <xdr:col>50</xdr:col>
      <xdr:colOff>165100</xdr:colOff>
      <xdr:row>39</xdr:row>
      <xdr:rowOff>75565</xdr:rowOff>
    </xdr:to>
    <xdr:sp macro="" textlink="">
      <xdr:nvSpPr>
        <xdr:cNvPr id="131" name="楕円 130">
          <a:extLst>
            <a:ext uri="{FF2B5EF4-FFF2-40B4-BE49-F238E27FC236}">
              <a16:creationId xmlns:a16="http://schemas.microsoft.com/office/drawing/2014/main" id="{739384D2-1078-46F1-B07F-58C8ECE0CE2E}"/>
            </a:ext>
          </a:extLst>
        </xdr:cNvPr>
        <xdr:cNvSpPr/>
      </xdr:nvSpPr>
      <xdr:spPr>
        <a:xfrm>
          <a:off x="8632190" y="66586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xdr:rowOff>
    </xdr:from>
    <xdr:to>
      <xdr:col>55</xdr:col>
      <xdr:colOff>0</xdr:colOff>
      <xdr:row>39</xdr:row>
      <xdr:rowOff>24765</xdr:rowOff>
    </xdr:to>
    <xdr:cxnSp macro="">
      <xdr:nvCxnSpPr>
        <xdr:cNvPr id="132" name="直線コネクタ 131">
          <a:extLst>
            <a:ext uri="{FF2B5EF4-FFF2-40B4-BE49-F238E27FC236}">
              <a16:creationId xmlns:a16="http://schemas.microsoft.com/office/drawing/2014/main" id="{FBEC76F2-C4D4-48BA-8773-607422AD6FDF}"/>
            </a:ext>
          </a:extLst>
        </xdr:cNvPr>
        <xdr:cNvCxnSpPr/>
      </xdr:nvCxnSpPr>
      <xdr:spPr>
        <a:xfrm flipV="1">
          <a:off x="8686800" y="6694170"/>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160655</xdr:rowOff>
    </xdr:from>
    <xdr:to>
      <xdr:col>46</xdr:col>
      <xdr:colOff>38100</xdr:colOff>
      <xdr:row>39</xdr:row>
      <xdr:rowOff>90805</xdr:rowOff>
    </xdr:to>
    <xdr:sp macro="" textlink="">
      <xdr:nvSpPr>
        <xdr:cNvPr id="133" name="楕円 132">
          <a:extLst>
            <a:ext uri="{FF2B5EF4-FFF2-40B4-BE49-F238E27FC236}">
              <a16:creationId xmlns:a16="http://schemas.microsoft.com/office/drawing/2014/main" id="{447B4113-E286-4B7F-BACA-1751D4934A72}"/>
            </a:ext>
          </a:extLst>
        </xdr:cNvPr>
        <xdr:cNvSpPr/>
      </xdr:nvSpPr>
      <xdr:spPr>
        <a:xfrm>
          <a:off x="7846060" y="66776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24765</xdr:rowOff>
    </xdr:from>
    <xdr:to>
      <xdr:col>50</xdr:col>
      <xdr:colOff>114300</xdr:colOff>
      <xdr:row>39</xdr:row>
      <xdr:rowOff>40005</xdr:rowOff>
    </xdr:to>
    <xdr:cxnSp macro="">
      <xdr:nvCxnSpPr>
        <xdr:cNvPr id="134" name="直線コネクタ 133">
          <a:extLst>
            <a:ext uri="{FF2B5EF4-FFF2-40B4-BE49-F238E27FC236}">
              <a16:creationId xmlns:a16="http://schemas.microsoft.com/office/drawing/2014/main" id="{7968D66E-6D59-4590-AF6E-A3900003533D}"/>
            </a:ext>
          </a:extLst>
        </xdr:cNvPr>
        <xdr:cNvCxnSpPr/>
      </xdr:nvCxnSpPr>
      <xdr:spPr>
        <a:xfrm flipV="1">
          <a:off x="7889240" y="670750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xdr:rowOff>
    </xdr:from>
    <xdr:to>
      <xdr:col>41</xdr:col>
      <xdr:colOff>101600</xdr:colOff>
      <xdr:row>39</xdr:row>
      <xdr:rowOff>104140</xdr:rowOff>
    </xdr:to>
    <xdr:sp macro="" textlink="">
      <xdr:nvSpPr>
        <xdr:cNvPr id="135" name="楕円 134">
          <a:extLst>
            <a:ext uri="{FF2B5EF4-FFF2-40B4-BE49-F238E27FC236}">
              <a16:creationId xmlns:a16="http://schemas.microsoft.com/office/drawing/2014/main" id="{9500D0E2-B61A-4CAE-AEE3-F19B7806F4EE}"/>
            </a:ext>
          </a:extLst>
        </xdr:cNvPr>
        <xdr:cNvSpPr/>
      </xdr:nvSpPr>
      <xdr:spPr>
        <a:xfrm>
          <a:off x="7029450" y="66890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40005</xdr:rowOff>
    </xdr:from>
    <xdr:to>
      <xdr:col>45</xdr:col>
      <xdr:colOff>177800</xdr:colOff>
      <xdr:row>39</xdr:row>
      <xdr:rowOff>53340</xdr:rowOff>
    </xdr:to>
    <xdr:cxnSp macro="">
      <xdr:nvCxnSpPr>
        <xdr:cNvPr id="136" name="直線コネクタ 135">
          <a:extLst>
            <a:ext uri="{FF2B5EF4-FFF2-40B4-BE49-F238E27FC236}">
              <a16:creationId xmlns:a16="http://schemas.microsoft.com/office/drawing/2014/main" id="{60315132-C1F6-46E4-848A-1B6FDDAD8B82}"/>
            </a:ext>
          </a:extLst>
        </xdr:cNvPr>
        <xdr:cNvCxnSpPr/>
      </xdr:nvCxnSpPr>
      <xdr:spPr>
        <a:xfrm flipV="1">
          <a:off x="7084060" y="6726555"/>
          <a:ext cx="80518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7" name="楕円 136">
          <a:extLst>
            <a:ext uri="{FF2B5EF4-FFF2-40B4-BE49-F238E27FC236}">
              <a16:creationId xmlns:a16="http://schemas.microsoft.com/office/drawing/2014/main" id="{3819C663-81BA-47FC-B3DD-6005C8062162}"/>
            </a:ext>
          </a:extLst>
        </xdr:cNvPr>
        <xdr:cNvSpPr/>
      </xdr:nvSpPr>
      <xdr:spPr>
        <a:xfrm>
          <a:off x="6231890" y="67043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53340</xdr:rowOff>
    </xdr:from>
    <xdr:to>
      <xdr:col>41</xdr:col>
      <xdr:colOff>50800</xdr:colOff>
      <xdr:row>39</xdr:row>
      <xdr:rowOff>72390</xdr:rowOff>
    </xdr:to>
    <xdr:cxnSp macro="">
      <xdr:nvCxnSpPr>
        <xdr:cNvPr id="138" name="直線コネクタ 137">
          <a:extLst>
            <a:ext uri="{FF2B5EF4-FFF2-40B4-BE49-F238E27FC236}">
              <a16:creationId xmlns:a16="http://schemas.microsoft.com/office/drawing/2014/main" id="{0155F242-F035-46F0-B0D1-5B936AACAAF0}"/>
            </a:ext>
          </a:extLst>
        </xdr:cNvPr>
        <xdr:cNvCxnSpPr/>
      </xdr:nvCxnSpPr>
      <xdr:spPr>
        <a:xfrm flipV="1">
          <a:off x="6286500" y="674370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10D13661-77AC-4730-94A2-8F898D2B9907}"/>
            </a:ext>
          </a:extLst>
        </xdr:cNvPr>
        <xdr:cNvSpPr txBox="1"/>
      </xdr:nvSpPr>
      <xdr:spPr>
        <a:xfrm>
          <a:off x="84544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FE809E5E-4951-453B-9134-B77DF985357B}"/>
            </a:ext>
          </a:extLst>
        </xdr:cNvPr>
        <xdr:cNvSpPr txBox="1"/>
      </xdr:nvSpPr>
      <xdr:spPr>
        <a:xfrm>
          <a:off x="767341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2C82BB08-F8B1-42CE-A0F3-673F5A1D802D}"/>
            </a:ext>
          </a:extLst>
        </xdr:cNvPr>
        <xdr:cNvSpPr txBox="1"/>
      </xdr:nvSpPr>
      <xdr:spPr>
        <a:xfrm>
          <a:off x="6866332"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167657</xdr:rowOff>
    </xdr:from>
    <xdr:ext cx="469744" cy="259045"/>
    <xdr:sp macro="" textlink="">
      <xdr:nvSpPr>
        <xdr:cNvPr id="142" name="n_4aveValue【図書館】&#10;一人当たり面積">
          <a:extLst>
            <a:ext uri="{FF2B5EF4-FFF2-40B4-BE49-F238E27FC236}">
              <a16:creationId xmlns:a16="http://schemas.microsoft.com/office/drawing/2014/main" id="{BB76B3A9-B8BF-4DEE-A865-02C6F39E4553}"/>
            </a:ext>
          </a:extLst>
        </xdr:cNvPr>
        <xdr:cNvSpPr txBox="1"/>
      </xdr:nvSpPr>
      <xdr:spPr>
        <a:xfrm>
          <a:off x="606877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92092</xdr:rowOff>
    </xdr:from>
    <xdr:ext cx="469744" cy="259045"/>
    <xdr:sp macro="" textlink="">
      <xdr:nvSpPr>
        <xdr:cNvPr id="143" name="n_1mainValue【図書館】&#10;一人当たり面積">
          <a:extLst>
            <a:ext uri="{FF2B5EF4-FFF2-40B4-BE49-F238E27FC236}">
              <a16:creationId xmlns:a16="http://schemas.microsoft.com/office/drawing/2014/main" id="{9C1A20D0-B9B7-4D00-939E-4742BD92E1C9}"/>
            </a:ext>
          </a:extLst>
        </xdr:cNvPr>
        <xdr:cNvSpPr txBox="1"/>
      </xdr:nvSpPr>
      <xdr:spPr>
        <a:xfrm>
          <a:off x="845446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107332</xdr:rowOff>
    </xdr:from>
    <xdr:ext cx="469744" cy="259045"/>
    <xdr:sp macro="" textlink="">
      <xdr:nvSpPr>
        <xdr:cNvPr id="144" name="n_2mainValue【図書館】&#10;一人当たり面積">
          <a:extLst>
            <a:ext uri="{FF2B5EF4-FFF2-40B4-BE49-F238E27FC236}">
              <a16:creationId xmlns:a16="http://schemas.microsoft.com/office/drawing/2014/main" id="{49879350-8B63-49B0-82DA-DA1DE3D4A498}"/>
            </a:ext>
          </a:extLst>
        </xdr:cNvPr>
        <xdr:cNvSpPr txBox="1"/>
      </xdr:nvSpPr>
      <xdr:spPr>
        <a:xfrm>
          <a:off x="767341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45" name="n_3mainValue【図書館】&#10;一人当たり面積">
          <a:extLst>
            <a:ext uri="{FF2B5EF4-FFF2-40B4-BE49-F238E27FC236}">
              <a16:creationId xmlns:a16="http://schemas.microsoft.com/office/drawing/2014/main" id="{AF7C0A4B-4566-4CE4-B9E1-B199FB845260}"/>
            </a:ext>
          </a:extLst>
        </xdr:cNvPr>
        <xdr:cNvSpPr txBox="1"/>
      </xdr:nvSpPr>
      <xdr:spPr>
        <a:xfrm>
          <a:off x="6866332"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139717</xdr:rowOff>
    </xdr:from>
    <xdr:ext cx="469744" cy="259045"/>
    <xdr:sp macro="" textlink="">
      <xdr:nvSpPr>
        <xdr:cNvPr id="146" name="n_4mainValue【図書館】&#10;一人当たり面積">
          <a:extLst>
            <a:ext uri="{FF2B5EF4-FFF2-40B4-BE49-F238E27FC236}">
              <a16:creationId xmlns:a16="http://schemas.microsoft.com/office/drawing/2014/main" id="{3D2FB8EF-C669-4687-92C1-ACD0C62139C1}"/>
            </a:ext>
          </a:extLst>
        </xdr:cNvPr>
        <xdr:cNvSpPr txBox="1"/>
      </xdr:nvSpPr>
      <xdr:spPr>
        <a:xfrm>
          <a:off x="606877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D025BC9-3069-4804-ACC8-E15DEC2CDE1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6F367B5-27EA-4651-9468-60CE765EDAC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FB890D6-CA90-4605-AAB5-C6CD08178F9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7A052E6-06F7-40C5-A0DC-345EC7301EF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D02F295-DBB5-4A40-A727-4C5F762B899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D616E3C-AF4B-46D4-A432-C530F2A6F5A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40F31FA-D26D-493D-99FB-F05BC99F6DB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1A852EB-9DBD-4639-A6FD-75C72A1CB26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708504C-8840-4752-BA14-2DAACB3426E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1E9F269-97E4-4E47-B7FE-7610E9F3889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C10CE32-F579-46A1-9C0F-1183E37CF1F2}"/>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CDB2961-F609-49DE-BFE9-870F7FF339A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9265A3F-AFC8-46D1-BDEE-01AA0EB98EF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B3D4656-1DF3-491F-83B6-EB1A3EA6167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6449B7D-4BAA-43A8-B77E-38542B90A060}"/>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B766AA4-87AB-420C-AA48-11B843C3C7BD}"/>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83009EE-D4C9-4F71-A07B-FF98651FDC4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EE73B35-9BD4-4A7B-AB84-51ED9FC7AC71}"/>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2045F03-3B33-415F-B3A0-5C1BC351A3EC}"/>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AB63323-9349-45E7-9B76-F361291F6069}"/>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A46D547-1B02-4B29-9750-E5216BF85F9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F5E316D-DFD6-41FA-89B2-D23CAB96AE9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2D546C6-92F3-4A33-8FEA-73EB836E2D4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B211449-DC68-484B-8BC5-DB90EEBA91C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EAD5F7E-61EC-44EC-AC6B-B4F234B0773D}"/>
            </a:ext>
          </a:extLst>
        </xdr:cNvPr>
        <xdr:cNvCxnSpPr/>
      </xdr:nvCxnSpPr>
      <xdr:spPr>
        <a:xfrm flipV="1">
          <a:off x="4173855"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0F65441-9D86-454A-AE1F-F9609399E0B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BBFCC59-22D8-40E8-A6D2-5FE464F6E8BD}"/>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B23612C-7ACE-4430-9619-B78821F72C72}"/>
            </a:ext>
          </a:extLst>
        </xdr:cNvPr>
        <xdr:cNvSpPr txBox="1"/>
      </xdr:nvSpPr>
      <xdr:spPr>
        <a:xfrm>
          <a:off x="421259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534AEE9C-EACB-4981-A7CD-6F0A33296476}"/>
            </a:ext>
          </a:extLst>
        </xdr:cNvPr>
        <xdr:cNvCxnSpPr/>
      </xdr:nvCxnSpPr>
      <xdr:spPr>
        <a:xfrm>
          <a:off x="411226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23815A6-CF6D-4A23-AF62-7B6354E5DFD7}"/>
            </a:ext>
          </a:extLst>
        </xdr:cNvPr>
        <xdr:cNvSpPr txBox="1"/>
      </xdr:nvSpPr>
      <xdr:spPr>
        <a:xfrm>
          <a:off x="4212590" y="1028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97BCA217-A697-4D92-97F6-F6F527CB7DD8}"/>
            </a:ext>
          </a:extLst>
        </xdr:cNvPr>
        <xdr:cNvSpPr/>
      </xdr:nvSpPr>
      <xdr:spPr>
        <a:xfrm>
          <a:off x="4131310" y="10432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EDDA03A0-CA4C-4DD5-A870-17F7416F8E36}"/>
            </a:ext>
          </a:extLst>
        </xdr:cNvPr>
        <xdr:cNvSpPr/>
      </xdr:nvSpPr>
      <xdr:spPr>
        <a:xfrm>
          <a:off x="33883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FDE07DD1-722F-4E5A-B31D-BFB1A83868E1}"/>
            </a:ext>
          </a:extLst>
        </xdr:cNvPr>
        <xdr:cNvSpPr/>
      </xdr:nvSpPr>
      <xdr:spPr>
        <a:xfrm>
          <a:off x="2571750" y="1042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D14333D5-0C88-4481-9029-6F7D35C9B9CF}"/>
            </a:ext>
          </a:extLst>
        </xdr:cNvPr>
        <xdr:cNvSpPr/>
      </xdr:nvSpPr>
      <xdr:spPr>
        <a:xfrm>
          <a:off x="1774190" y="104171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4EDB4A46-FDE2-4D0D-B16C-D25AC26CDC7B}"/>
            </a:ext>
          </a:extLst>
        </xdr:cNvPr>
        <xdr:cNvSpPr/>
      </xdr:nvSpPr>
      <xdr:spPr>
        <a:xfrm>
          <a:off x="98806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F3D3DCA-4887-49E5-B901-FA4EC4159D4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8BCD8F9-98EE-4BCC-98ED-644FB528B54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228D71-8E3A-4F3F-A30C-F24CA40BE32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83A558-F9D4-4AB5-8187-4C0ABB72914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078329-D24E-4C59-ADC1-62C1281F414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87" name="楕円 186">
          <a:extLst>
            <a:ext uri="{FF2B5EF4-FFF2-40B4-BE49-F238E27FC236}">
              <a16:creationId xmlns:a16="http://schemas.microsoft.com/office/drawing/2014/main" id="{AEBB4688-A364-4037-A177-1209FCB8FA8A}"/>
            </a:ext>
          </a:extLst>
        </xdr:cNvPr>
        <xdr:cNvSpPr/>
      </xdr:nvSpPr>
      <xdr:spPr>
        <a:xfrm>
          <a:off x="4131310" y="107257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70502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70791DF-09A4-4C0E-BD5B-BA195BB8FD08}"/>
            </a:ext>
          </a:extLst>
        </xdr:cNvPr>
        <xdr:cNvSpPr txBox="1"/>
      </xdr:nvSpPr>
      <xdr:spPr>
        <a:xfrm>
          <a:off x="421259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9" name="楕円 188">
          <a:extLst>
            <a:ext uri="{FF2B5EF4-FFF2-40B4-BE49-F238E27FC236}">
              <a16:creationId xmlns:a16="http://schemas.microsoft.com/office/drawing/2014/main" id="{D9A5D25A-238D-45FE-9B44-D87F3DD0E0CB}"/>
            </a:ext>
          </a:extLst>
        </xdr:cNvPr>
        <xdr:cNvSpPr/>
      </xdr:nvSpPr>
      <xdr:spPr>
        <a:xfrm>
          <a:off x="3388360" y="108229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142875</xdr:rowOff>
    </xdr:from>
    <xdr:to>
      <xdr:col>24</xdr:col>
      <xdr:colOff>63500</xdr:colOff>
      <xdr:row>63</xdr:row>
      <xdr:rowOff>76200</xdr:rowOff>
    </xdr:to>
    <xdr:cxnSp macro="">
      <xdr:nvCxnSpPr>
        <xdr:cNvPr id="190" name="直線コネクタ 189">
          <a:extLst>
            <a:ext uri="{FF2B5EF4-FFF2-40B4-BE49-F238E27FC236}">
              <a16:creationId xmlns:a16="http://schemas.microsoft.com/office/drawing/2014/main" id="{C234DD9D-F2B2-4564-9DFF-705D8C7AB661}"/>
            </a:ext>
          </a:extLst>
        </xdr:cNvPr>
        <xdr:cNvCxnSpPr/>
      </xdr:nvCxnSpPr>
      <xdr:spPr>
        <a:xfrm flipV="1">
          <a:off x="3431540" y="10770870"/>
          <a:ext cx="7429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191" name="楕円 190">
          <a:extLst>
            <a:ext uri="{FF2B5EF4-FFF2-40B4-BE49-F238E27FC236}">
              <a16:creationId xmlns:a16="http://schemas.microsoft.com/office/drawing/2014/main" id="{6E76A78C-43AC-4048-AF7B-0CA0550E9D61}"/>
            </a:ext>
          </a:extLst>
        </xdr:cNvPr>
        <xdr:cNvSpPr/>
      </xdr:nvSpPr>
      <xdr:spPr>
        <a:xfrm>
          <a:off x="2571750" y="10800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76200</xdr:rowOff>
    </xdr:to>
    <xdr:cxnSp macro="">
      <xdr:nvCxnSpPr>
        <xdr:cNvPr id="192" name="直線コネクタ 191">
          <a:extLst>
            <a:ext uri="{FF2B5EF4-FFF2-40B4-BE49-F238E27FC236}">
              <a16:creationId xmlns:a16="http://schemas.microsoft.com/office/drawing/2014/main" id="{F5C9ADA1-1B79-4D3F-AA80-E08A75FA4910}"/>
            </a:ext>
          </a:extLst>
        </xdr:cNvPr>
        <xdr:cNvCxnSpPr/>
      </xdr:nvCxnSpPr>
      <xdr:spPr>
        <a:xfrm>
          <a:off x="2626360" y="1084897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137795</xdr:rowOff>
    </xdr:from>
    <xdr:to>
      <xdr:col>10</xdr:col>
      <xdr:colOff>165100</xdr:colOff>
      <xdr:row>63</xdr:row>
      <xdr:rowOff>67945</xdr:rowOff>
    </xdr:to>
    <xdr:sp macro="" textlink="">
      <xdr:nvSpPr>
        <xdr:cNvPr id="193" name="楕円 192">
          <a:extLst>
            <a:ext uri="{FF2B5EF4-FFF2-40B4-BE49-F238E27FC236}">
              <a16:creationId xmlns:a16="http://schemas.microsoft.com/office/drawing/2014/main" id="{9777E7C6-F0A6-40AB-964C-6A4BB2D25053}"/>
            </a:ext>
          </a:extLst>
        </xdr:cNvPr>
        <xdr:cNvSpPr/>
      </xdr:nvSpPr>
      <xdr:spPr>
        <a:xfrm>
          <a:off x="1774190" y="107638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17145</xdr:rowOff>
    </xdr:from>
    <xdr:to>
      <xdr:col>15</xdr:col>
      <xdr:colOff>50800</xdr:colOff>
      <xdr:row>63</xdr:row>
      <xdr:rowOff>45720</xdr:rowOff>
    </xdr:to>
    <xdr:cxnSp macro="">
      <xdr:nvCxnSpPr>
        <xdr:cNvPr id="194" name="直線コネクタ 193">
          <a:extLst>
            <a:ext uri="{FF2B5EF4-FFF2-40B4-BE49-F238E27FC236}">
              <a16:creationId xmlns:a16="http://schemas.microsoft.com/office/drawing/2014/main" id="{9B4D6707-6703-434B-B4C0-363747CF2D27}"/>
            </a:ext>
          </a:extLst>
        </xdr:cNvPr>
        <xdr:cNvCxnSpPr/>
      </xdr:nvCxnSpPr>
      <xdr:spPr>
        <a:xfrm>
          <a:off x="1828800" y="1082230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93980</xdr:rowOff>
    </xdr:from>
    <xdr:to>
      <xdr:col>6</xdr:col>
      <xdr:colOff>38100</xdr:colOff>
      <xdr:row>63</xdr:row>
      <xdr:rowOff>24130</xdr:rowOff>
    </xdr:to>
    <xdr:sp macro="" textlink="">
      <xdr:nvSpPr>
        <xdr:cNvPr id="195" name="楕円 194">
          <a:extLst>
            <a:ext uri="{FF2B5EF4-FFF2-40B4-BE49-F238E27FC236}">
              <a16:creationId xmlns:a16="http://schemas.microsoft.com/office/drawing/2014/main" id="{2D8679DB-1CD0-4F87-A0C8-5D9B6CD87D66}"/>
            </a:ext>
          </a:extLst>
        </xdr:cNvPr>
        <xdr:cNvSpPr/>
      </xdr:nvSpPr>
      <xdr:spPr>
        <a:xfrm>
          <a:off x="988060" y="107276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144780</xdr:rowOff>
    </xdr:from>
    <xdr:to>
      <xdr:col>10</xdr:col>
      <xdr:colOff>114300</xdr:colOff>
      <xdr:row>63</xdr:row>
      <xdr:rowOff>17145</xdr:rowOff>
    </xdr:to>
    <xdr:cxnSp macro="">
      <xdr:nvCxnSpPr>
        <xdr:cNvPr id="196" name="直線コネクタ 195">
          <a:extLst>
            <a:ext uri="{FF2B5EF4-FFF2-40B4-BE49-F238E27FC236}">
              <a16:creationId xmlns:a16="http://schemas.microsoft.com/office/drawing/2014/main" id="{1003D332-EFF9-42F6-82FA-C32C047729A2}"/>
            </a:ext>
          </a:extLst>
        </xdr:cNvPr>
        <xdr:cNvCxnSpPr/>
      </xdr:nvCxnSpPr>
      <xdr:spPr>
        <a:xfrm>
          <a:off x="1031240" y="1077277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C0D9C903-B213-4A27-9BD6-75DDC4957787}"/>
            </a:ext>
          </a:extLst>
        </xdr:cNvPr>
        <xdr:cNvSpPr txBox="1"/>
      </xdr:nvSpPr>
      <xdr:spPr>
        <a:xfrm>
          <a:off x="32391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A9BD1A78-E01C-41FC-9AEF-8F3AF12DD6E7}"/>
            </a:ext>
          </a:extLst>
        </xdr:cNvPr>
        <xdr:cNvSpPr txBox="1"/>
      </xdr:nvSpPr>
      <xdr:spPr>
        <a:xfrm>
          <a:off x="2439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6806CA63-19B3-47F0-9188-59CE8B4DF7E1}"/>
            </a:ext>
          </a:extLst>
        </xdr:cNvPr>
        <xdr:cNvSpPr txBox="1"/>
      </xdr:nvSpPr>
      <xdr:spPr>
        <a:xfrm>
          <a:off x="164148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FD29F964-31E9-4B96-B01A-718AC2A41883}"/>
            </a:ext>
          </a:extLst>
        </xdr:cNvPr>
        <xdr:cNvSpPr txBox="1"/>
      </xdr:nvSpPr>
      <xdr:spPr>
        <a:xfrm>
          <a:off x="85535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1" name="n_1mainValue【体育館・プール】&#10;有形固定資産減価償却率">
          <a:extLst>
            <a:ext uri="{FF2B5EF4-FFF2-40B4-BE49-F238E27FC236}">
              <a16:creationId xmlns:a16="http://schemas.microsoft.com/office/drawing/2014/main" id="{4C43DF28-6CA5-4FBD-8FDC-BAE0F9ED2FBE}"/>
            </a:ext>
          </a:extLst>
        </xdr:cNvPr>
        <xdr:cNvSpPr txBox="1"/>
      </xdr:nvSpPr>
      <xdr:spPr>
        <a:xfrm>
          <a:off x="32391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202" name="n_2mainValue【体育館・プール】&#10;有形固定資産減価償却率">
          <a:extLst>
            <a:ext uri="{FF2B5EF4-FFF2-40B4-BE49-F238E27FC236}">
              <a16:creationId xmlns:a16="http://schemas.microsoft.com/office/drawing/2014/main" id="{04FD702E-87E2-4510-8BF6-CDD5AB8C0F9F}"/>
            </a:ext>
          </a:extLst>
        </xdr:cNvPr>
        <xdr:cNvSpPr txBox="1"/>
      </xdr:nvSpPr>
      <xdr:spPr>
        <a:xfrm>
          <a:off x="2439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59072</xdr:rowOff>
    </xdr:from>
    <xdr:ext cx="405111" cy="259045"/>
    <xdr:sp macro="" textlink="">
      <xdr:nvSpPr>
        <xdr:cNvPr id="203" name="n_3mainValue【体育館・プール】&#10;有形固定資産減価償却率">
          <a:extLst>
            <a:ext uri="{FF2B5EF4-FFF2-40B4-BE49-F238E27FC236}">
              <a16:creationId xmlns:a16="http://schemas.microsoft.com/office/drawing/2014/main" id="{5C29A56B-6DE1-4BE7-B3F4-3ED09E16D20C}"/>
            </a:ext>
          </a:extLst>
        </xdr:cNvPr>
        <xdr:cNvSpPr txBox="1"/>
      </xdr:nvSpPr>
      <xdr:spPr>
        <a:xfrm>
          <a:off x="164148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15257</xdr:rowOff>
    </xdr:from>
    <xdr:ext cx="405111" cy="259045"/>
    <xdr:sp macro="" textlink="">
      <xdr:nvSpPr>
        <xdr:cNvPr id="204" name="n_4mainValue【体育館・プール】&#10;有形固定資産減価償却率">
          <a:extLst>
            <a:ext uri="{FF2B5EF4-FFF2-40B4-BE49-F238E27FC236}">
              <a16:creationId xmlns:a16="http://schemas.microsoft.com/office/drawing/2014/main" id="{44EF696A-A978-4183-9320-ACA9CC440178}"/>
            </a:ext>
          </a:extLst>
        </xdr:cNvPr>
        <xdr:cNvSpPr txBox="1"/>
      </xdr:nvSpPr>
      <xdr:spPr>
        <a:xfrm>
          <a:off x="85535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9123473-AF19-4C14-B737-095B5F365B5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158FB92-91C9-4E3C-9FB1-516704420FF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967747-83D3-494F-8EF9-9677957E79D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030F4F7-B7AC-4796-BBED-B8951E0C460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DB7E89F-DFF0-4F3E-AB3E-AB93E8551C9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50D106A-AF71-4D79-BF6D-E9B5B39F3B1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BCC913-1C4A-4EC5-91E4-260696D20D5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683E2B2-9E2F-4D0C-AB07-DC980022D43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843385D-0096-4912-B35E-FF58D61830F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56FD37B-CD4B-43BE-8E3C-6C449B385F4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C717768-8776-43B0-B202-3A5466BB2BF2}"/>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1771F87D-A78D-45B3-952D-456C7601C7B0}"/>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86946BC-04DD-4932-ABAD-B0CDE56FA08B}"/>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CF4378AF-3608-4A35-8F4B-C25683479D8A}"/>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9C5ABFA-6615-4CBC-AD6E-7B022B5DE07C}"/>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45D7EBB-0CEE-4612-99B7-0DA3B72503DC}"/>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1475CCD-56F6-4E62-B590-9784D85C56C6}"/>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41A18E6E-EA92-4C6E-8874-F3DE7AE1ACC2}"/>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65EEE07-C325-4542-8F57-6528D025EBDD}"/>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7F917318-127B-4579-9B6A-100BFD1929C1}"/>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3624EEB-3E8F-427A-9538-DC57BF209787}"/>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6A17A5D8-A9BA-4E20-97B1-91B5A9A74D74}"/>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AFBF88F-8495-4636-B56E-4BB8C2207CD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330D90B-A11B-410F-8222-308E3EC82E18}"/>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95CCC3E-5BCE-412A-8550-6AE75E0068A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30AB2253-9C80-46B9-9706-EBBE0824C414}"/>
            </a:ext>
          </a:extLst>
        </xdr:cNvPr>
        <xdr:cNvCxnSpPr/>
      </xdr:nvCxnSpPr>
      <xdr:spPr>
        <a:xfrm flipV="1">
          <a:off x="9429115" y="9479008"/>
          <a:ext cx="0" cy="158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AF19FF57-22E0-4B96-851A-0131170290BC}"/>
            </a:ext>
          </a:extLst>
        </xdr:cNvPr>
        <xdr:cNvSpPr txBox="1"/>
      </xdr:nvSpPr>
      <xdr:spPr>
        <a:xfrm>
          <a:off x="9467850" y="1107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6F4DBD8F-CB95-4131-AA0F-816DEE4A3003}"/>
            </a:ext>
          </a:extLst>
        </xdr:cNvPr>
        <xdr:cNvCxnSpPr/>
      </xdr:nvCxnSpPr>
      <xdr:spPr>
        <a:xfrm>
          <a:off x="9356090" y="110679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B624FC25-3D53-43E2-8699-1F85C7BC9F3E}"/>
            </a:ext>
          </a:extLst>
        </xdr:cNvPr>
        <xdr:cNvSpPr txBox="1"/>
      </xdr:nvSpPr>
      <xdr:spPr>
        <a:xfrm>
          <a:off x="9467850" y="92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6B9C887A-CB83-4B93-A9D8-970DB5B2B104}"/>
            </a:ext>
          </a:extLst>
        </xdr:cNvPr>
        <xdr:cNvCxnSpPr/>
      </xdr:nvCxnSpPr>
      <xdr:spPr>
        <a:xfrm>
          <a:off x="9356090" y="947900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687202C4-4E6E-4E0C-8390-DD8B7257982F}"/>
            </a:ext>
          </a:extLst>
        </xdr:cNvPr>
        <xdr:cNvSpPr txBox="1"/>
      </xdr:nvSpPr>
      <xdr:spPr>
        <a:xfrm>
          <a:off x="9467850" y="1054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91375913-EE63-4482-9874-1A1350302FBA}"/>
            </a:ext>
          </a:extLst>
        </xdr:cNvPr>
        <xdr:cNvSpPr/>
      </xdr:nvSpPr>
      <xdr:spPr>
        <a:xfrm>
          <a:off x="9394190" y="10685018"/>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3098CAE7-8064-4068-B54E-6497304C362C}"/>
            </a:ext>
          </a:extLst>
        </xdr:cNvPr>
        <xdr:cNvSpPr/>
      </xdr:nvSpPr>
      <xdr:spPr>
        <a:xfrm>
          <a:off x="8632190" y="107074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B6C8B48E-19C9-4ED9-A5CF-36C3DE91711F}"/>
            </a:ext>
          </a:extLst>
        </xdr:cNvPr>
        <xdr:cNvSpPr/>
      </xdr:nvSpPr>
      <xdr:spPr>
        <a:xfrm>
          <a:off x="7846060" y="1072627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0B847A35-038B-47A4-B61B-1C9483CAC048}"/>
            </a:ext>
          </a:extLst>
        </xdr:cNvPr>
        <xdr:cNvSpPr/>
      </xdr:nvSpPr>
      <xdr:spPr>
        <a:xfrm>
          <a:off x="7029450" y="107279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240" name="フローチャート: 判断 239">
          <a:extLst>
            <a:ext uri="{FF2B5EF4-FFF2-40B4-BE49-F238E27FC236}">
              <a16:creationId xmlns:a16="http://schemas.microsoft.com/office/drawing/2014/main" id="{4FC9E3ED-805D-48A0-AD92-C08553A1FBD7}"/>
            </a:ext>
          </a:extLst>
        </xdr:cNvPr>
        <xdr:cNvSpPr/>
      </xdr:nvSpPr>
      <xdr:spPr>
        <a:xfrm>
          <a:off x="6231890" y="1080182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6BE542C-C113-40B9-B743-E8BC2DE9C33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A3A6BE-121E-4CE2-B7A2-E4DF332CE76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851C2D-0F7F-4635-BD82-101B9C6EDAE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29D3C71-85A0-4BEC-BC0E-292A631E35C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52EBD7-CBFB-4D65-A57D-E8C0D8E1C6F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105954</xdr:rowOff>
    </xdr:from>
    <xdr:to>
      <xdr:col>55</xdr:col>
      <xdr:colOff>50800</xdr:colOff>
      <xdr:row>63</xdr:row>
      <xdr:rowOff>36104</xdr:rowOff>
    </xdr:to>
    <xdr:sp macro="" textlink="">
      <xdr:nvSpPr>
        <xdr:cNvPr id="246" name="楕円 245">
          <a:extLst>
            <a:ext uri="{FF2B5EF4-FFF2-40B4-BE49-F238E27FC236}">
              <a16:creationId xmlns:a16="http://schemas.microsoft.com/office/drawing/2014/main" id="{2C121D8C-6675-48CB-B386-6ABBE436C246}"/>
            </a:ext>
          </a:extLst>
        </xdr:cNvPr>
        <xdr:cNvSpPr/>
      </xdr:nvSpPr>
      <xdr:spPr>
        <a:xfrm>
          <a:off x="9394190" y="1073394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84381</xdr:rowOff>
    </xdr:from>
    <xdr:ext cx="469744" cy="259045"/>
    <xdr:sp macro="" textlink="">
      <xdr:nvSpPr>
        <xdr:cNvPr id="247" name="【体育館・プール】&#10;一人当たり面積該当値テキスト">
          <a:extLst>
            <a:ext uri="{FF2B5EF4-FFF2-40B4-BE49-F238E27FC236}">
              <a16:creationId xmlns:a16="http://schemas.microsoft.com/office/drawing/2014/main" id="{B165359E-97DD-4607-B10B-61792ED7AB4D}"/>
            </a:ext>
          </a:extLst>
        </xdr:cNvPr>
        <xdr:cNvSpPr txBox="1"/>
      </xdr:nvSpPr>
      <xdr:spPr>
        <a:xfrm>
          <a:off x="9467850" y="1071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154287</xdr:rowOff>
    </xdr:from>
    <xdr:to>
      <xdr:col>50</xdr:col>
      <xdr:colOff>165100</xdr:colOff>
      <xdr:row>63</xdr:row>
      <xdr:rowOff>84437</xdr:rowOff>
    </xdr:to>
    <xdr:sp macro="" textlink="">
      <xdr:nvSpPr>
        <xdr:cNvPr id="248" name="楕円 247">
          <a:extLst>
            <a:ext uri="{FF2B5EF4-FFF2-40B4-BE49-F238E27FC236}">
              <a16:creationId xmlns:a16="http://schemas.microsoft.com/office/drawing/2014/main" id="{1839EF0A-9D65-4EA6-B9E5-6C3D0E3C6028}"/>
            </a:ext>
          </a:extLst>
        </xdr:cNvPr>
        <xdr:cNvSpPr/>
      </xdr:nvSpPr>
      <xdr:spPr>
        <a:xfrm>
          <a:off x="8632190" y="1078418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156754</xdr:rowOff>
    </xdr:from>
    <xdr:to>
      <xdr:col>55</xdr:col>
      <xdr:colOff>0</xdr:colOff>
      <xdr:row>63</xdr:row>
      <xdr:rowOff>33637</xdr:rowOff>
    </xdr:to>
    <xdr:cxnSp macro="">
      <xdr:nvCxnSpPr>
        <xdr:cNvPr id="249" name="直線コネクタ 248">
          <a:extLst>
            <a:ext uri="{FF2B5EF4-FFF2-40B4-BE49-F238E27FC236}">
              <a16:creationId xmlns:a16="http://schemas.microsoft.com/office/drawing/2014/main" id="{A19FE0B6-06AB-435A-AE95-AE1EF7740034}"/>
            </a:ext>
          </a:extLst>
        </xdr:cNvPr>
        <xdr:cNvCxnSpPr/>
      </xdr:nvCxnSpPr>
      <xdr:spPr>
        <a:xfrm flipV="1">
          <a:off x="8686800" y="10788559"/>
          <a:ext cx="742950" cy="4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162451</xdr:rowOff>
    </xdr:from>
    <xdr:to>
      <xdr:col>46</xdr:col>
      <xdr:colOff>38100</xdr:colOff>
      <xdr:row>63</xdr:row>
      <xdr:rowOff>92601</xdr:rowOff>
    </xdr:to>
    <xdr:sp macro="" textlink="">
      <xdr:nvSpPr>
        <xdr:cNvPr id="250" name="楕円 249">
          <a:extLst>
            <a:ext uri="{FF2B5EF4-FFF2-40B4-BE49-F238E27FC236}">
              <a16:creationId xmlns:a16="http://schemas.microsoft.com/office/drawing/2014/main" id="{1DDC2574-2CA5-4385-8512-7EC566FB1032}"/>
            </a:ext>
          </a:extLst>
        </xdr:cNvPr>
        <xdr:cNvSpPr/>
      </xdr:nvSpPr>
      <xdr:spPr>
        <a:xfrm>
          <a:off x="7846060" y="107942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33637</xdr:rowOff>
    </xdr:from>
    <xdr:to>
      <xdr:col>50</xdr:col>
      <xdr:colOff>114300</xdr:colOff>
      <xdr:row>63</xdr:row>
      <xdr:rowOff>41801</xdr:rowOff>
    </xdr:to>
    <xdr:cxnSp macro="">
      <xdr:nvCxnSpPr>
        <xdr:cNvPr id="251" name="直線コネクタ 250">
          <a:extLst>
            <a:ext uri="{FF2B5EF4-FFF2-40B4-BE49-F238E27FC236}">
              <a16:creationId xmlns:a16="http://schemas.microsoft.com/office/drawing/2014/main" id="{EB37D103-E062-423A-BA31-6A11023A4FE3}"/>
            </a:ext>
          </a:extLst>
        </xdr:cNvPr>
        <xdr:cNvCxnSpPr/>
      </xdr:nvCxnSpPr>
      <xdr:spPr>
        <a:xfrm flipV="1">
          <a:off x="7889240" y="10833082"/>
          <a:ext cx="79756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168983</xdr:rowOff>
    </xdr:from>
    <xdr:to>
      <xdr:col>41</xdr:col>
      <xdr:colOff>101600</xdr:colOff>
      <xdr:row>63</xdr:row>
      <xdr:rowOff>99133</xdr:rowOff>
    </xdr:to>
    <xdr:sp macro="" textlink="">
      <xdr:nvSpPr>
        <xdr:cNvPr id="252" name="楕円 251">
          <a:extLst>
            <a:ext uri="{FF2B5EF4-FFF2-40B4-BE49-F238E27FC236}">
              <a16:creationId xmlns:a16="http://schemas.microsoft.com/office/drawing/2014/main" id="{EA685FAA-F031-4B04-9044-2756C618E29D}"/>
            </a:ext>
          </a:extLst>
        </xdr:cNvPr>
        <xdr:cNvSpPr/>
      </xdr:nvSpPr>
      <xdr:spPr>
        <a:xfrm>
          <a:off x="7029450" y="1080269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41801</xdr:rowOff>
    </xdr:from>
    <xdr:to>
      <xdr:col>45</xdr:col>
      <xdr:colOff>177800</xdr:colOff>
      <xdr:row>63</xdr:row>
      <xdr:rowOff>48333</xdr:rowOff>
    </xdr:to>
    <xdr:cxnSp macro="">
      <xdr:nvCxnSpPr>
        <xdr:cNvPr id="253" name="直線コネクタ 252">
          <a:extLst>
            <a:ext uri="{FF2B5EF4-FFF2-40B4-BE49-F238E27FC236}">
              <a16:creationId xmlns:a16="http://schemas.microsoft.com/office/drawing/2014/main" id="{8B70DFF5-2D33-43C4-90DC-5FED1F33CA56}"/>
            </a:ext>
          </a:extLst>
        </xdr:cNvPr>
        <xdr:cNvCxnSpPr/>
      </xdr:nvCxnSpPr>
      <xdr:spPr>
        <a:xfrm flipV="1">
          <a:off x="7084060" y="10843151"/>
          <a:ext cx="80518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6676</xdr:rowOff>
    </xdr:from>
    <xdr:to>
      <xdr:col>36</xdr:col>
      <xdr:colOff>165100</xdr:colOff>
      <xdr:row>63</xdr:row>
      <xdr:rowOff>108276</xdr:rowOff>
    </xdr:to>
    <xdr:sp macro="" textlink="">
      <xdr:nvSpPr>
        <xdr:cNvPr id="254" name="楕円 253">
          <a:extLst>
            <a:ext uri="{FF2B5EF4-FFF2-40B4-BE49-F238E27FC236}">
              <a16:creationId xmlns:a16="http://schemas.microsoft.com/office/drawing/2014/main" id="{0741EB62-55C0-4AE9-B8AC-7780764CE905}"/>
            </a:ext>
          </a:extLst>
        </xdr:cNvPr>
        <xdr:cNvSpPr/>
      </xdr:nvSpPr>
      <xdr:spPr>
        <a:xfrm>
          <a:off x="6231890" y="1080993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48333</xdr:rowOff>
    </xdr:from>
    <xdr:to>
      <xdr:col>41</xdr:col>
      <xdr:colOff>50800</xdr:colOff>
      <xdr:row>63</xdr:row>
      <xdr:rowOff>57476</xdr:rowOff>
    </xdr:to>
    <xdr:cxnSp macro="">
      <xdr:nvCxnSpPr>
        <xdr:cNvPr id="255" name="直線コネクタ 254">
          <a:extLst>
            <a:ext uri="{FF2B5EF4-FFF2-40B4-BE49-F238E27FC236}">
              <a16:creationId xmlns:a16="http://schemas.microsoft.com/office/drawing/2014/main" id="{91E30AA0-D76F-41D2-9392-D7CD0287F560}"/>
            </a:ext>
          </a:extLst>
        </xdr:cNvPr>
        <xdr:cNvCxnSpPr/>
      </xdr:nvCxnSpPr>
      <xdr:spPr>
        <a:xfrm flipV="1">
          <a:off x="6286500" y="10851588"/>
          <a:ext cx="79756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56" name="n_1aveValue【体育館・プール】&#10;一人当たり面積">
          <a:extLst>
            <a:ext uri="{FF2B5EF4-FFF2-40B4-BE49-F238E27FC236}">
              <a16:creationId xmlns:a16="http://schemas.microsoft.com/office/drawing/2014/main" id="{53ACB2D2-0FF6-4D82-8A21-74127C5979F1}"/>
            </a:ext>
          </a:extLst>
        </xdr:cNvPr>
        <xdr:cNvSpPr txBox="1"/>
      </xdr:nvSpPr>
      <xdr:spPr>
        <a:xfrm>
          <a:off x="8454467" y="1047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57" name="n_2aveValue【体育館・プール】&#10;一人当たり面積">
          <a:extLst>
            <a:ext uri="{FF2B5EF4-FFF2-40B4-BE49-F238E27FC236}">
              <a16:creationId xmlns:a16="http://schemas.microsoft.com/office/drawing/2014/main" id="{7FD93DB0-1B61-476D-AB83-15FD62C1DB56}"/>
            </a:ext>
          </a:extLst>
        </xdr:cNvPr>
        <xdr:cNvSpPr txBox="1"/>
      </xdr:nvSpPr>
      <xdr:spPr>
        <a:xfrm>
          <a:off x="767341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58" name="n_3aveValue【体育館・プール】&#10;一人当たり面積">
          <a:extLst>
            <a:ext uri="{FF2B5EF4-FFF2-40B4-BE49-F238E27FC236}">
              <a16:creationId xmlns:a16="http://schemas.microsoft.com/office/drawing/2014/main" id="{81B98F0E-E7EE-4296-8365-1A96E3E1170F}"/>
            </a:ext>
          </a:extLst>
        </xdr:cNvPr>
        <xdr:cNvSpPr txBox="1"/>
      </xdr:nvSpPr>
      <xdr:spPr>
        <a:xfrm>
          <a:off x="6866332"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259" name="n_4aveValue【体育館・プール】&#10;一人当たり面積">
          <a:extLst>
            <a:ext uri="{FF2B5EF4-FFF2-40B4-BE49-F238E27FC236}">
              <a16:creationId xmlns:a16="http://schemas.microsoft.com/office/drawing/2014/main" id="{2770D8E8-74D3-43C4-B9D4-6EB0382EFF6A}"/>
            </a:ext>
          </a:extLst>
        </xdr:cNvPr>
        <xdr:cNvSpPr txBox="1"/>
      </xdr:nvSpPr>
      <xdr:spPr>
        <a:xfrm>
          <a:off x="6068772" y="105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75564</xdr:rowOff>
    </xdr:from>
    <xdr:ext cx="469744" cy="259045"/>
    <xdr:sp macro="" textlink="">
      <xdr:nvSpPr>
        <xdr:cNvPr id="260" name="n_1mainValue【体育館・プール】&#10;一人当たり面積">
          <a:extLst>
            <a:ext uri="{FF2B5EF4-FFF2-40B4-BE49-F238E27FC236}">
              <a16:creationId xmlns:a16="http://schemas.microsoft.com/office/drawing/2014/main" id="{5F4A95E2-297A-4ED6-9106-3D4874793A1D}"/>
            </a:ext>
          </a:extLst>
        </xdr:cNvPr>
        <xdr:cNvSpPr txBox="1"/>
      </xdr:nvSpPr>
      <xdr:spPr>
        <a:xfrm>
          <a:off x="8454467" y="1087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83728</xdr:rowOff>
    </xdr:from>
    <xdr:ext cx="469744" cy="259045"/>
    <xdr:sp macro="" textlink="">
      <xdr:nvSpPr>
        <xdr:cNvPr id="261" name="n_2mainValue【体育館・プール】&#10;一人当たり面積">
          <a:extLst>
            <a:ext uri="{FF2B5EF4-FFF2-40B4-BE49-F238E27FC236}">
              <a16:creationId xmlns:a16="http://schemas.microsoft.com/office/drawing/2014/main" id="{B08FA7D7-7AB9-43B6-AB45-C8D1B0E7E284}"/>
            </a:ext>
          </a:extLst>
        </xdr:cNvPr>
        <xdr:cNvSpPr txBox="1"/>
      </xdr:nvSpPr>
      <xdr:spPr>
        <a:xfrm>
          <a:off x="7673417" y="108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90260</xdr:rowOff>
    </xdr:from>
    <xdr:ext cx="469744" cy="259045"/>
    <xdr:sp macro="" textlink="">
      <xdr:nvSpPr>
        <xdr:cNvPr id="262" name="n_3mainValue【体育館・プール】&#10;一人当たり面積">
          <a:extLst>
            <a:ext uri="{FF2B5EF4-FFF2-40B4-BE49-F238E27FC236}">
              <a16:creationId xmlns:a16="http://schemas.microsoft.com/office/drawing/2014/main" id="{8A4279F8-5383-4964-98E4-44499C610B24}"/>
            </a:ext>
          </a:extLst>
        </xdr:cNvPr>
        <xdr:cNvSpPr txBox="1"/>
      </xdr:nvSpPr>
      <xdr:spPr>
        <a:xfrm>
          <a:off x="6866332" y="1089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99403</xdr:rowOff>
    </xdr:from>
    <xdr:ext cx="469744" cy="259045"/>
    <xdr:sp macro="" textlink="">
      <xdr:nvSpPr>
        <xdr:cNvPr id="263" name="n_4mainValue【体育館・プール】&#10;一人当たり面積">
          <a:extLst>
            <a:ext uri="{FF2B5EF4-FFF2-40B4-BE49-F238E27FC236}">
              <a16:creationId xmlns:a16="http://schemas.microsoft.com/office/drawing/2014/main" id="{EF952AFD-82CE-4373-9448-5E5334CDF377}"/>
            </a:ext>
          </a:extLst>
        </xdr:cNvPr>
        <xdr:cNvSpPr txBox="1"/>
      </xdr:nvSpPr>
      <xdr:spPr>
        <a:xfrm>
          <a:off x="6068772" y="108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17047AD-EE05-427F-B975-FF719EB8A7C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F6AEA3A-0C3A-41E8-B3A6-92C264418B0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8B704A9-1D93-4533-AB6A-4270D3246DB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1EB59B9-72EC-4317-B117-0A03DBA0ADE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D1ED9A7-0428-40E0-932B-E1E552DD42E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261E459-CBA8-4176-945E-902C2DCFB5C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5B0B940-0AD9-49E4-AB25-0826FEC99C3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C88A65D-6CB1-4605-9B01-C3D8F506648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2DC0EC9-0DEF-4FE6-A9F3-1AECDB4AC0E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842C263-5164-42DF-8438-3B5362701CD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73B812B-4CFF-49BF-801D-1D0F76910A7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3A21FB5-EAA0-488A-B561-18FCB1788091}"/>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A8F7C10-03F5-4AA5-A671-C705D9811306}"/>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F4C431B-C7D6-4769-AE8A-2C574A0EDF7B}"/>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A152403-4AD4-4F00-86D7-F6C7301ECC8A}"/>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8638D7C-35A6-4749-A37B-9D1AA3DA5FE8}"/>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0D189B2-8423-400B-8CA8-1D040E710316}"/>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F0F4671-0EB7-4EF2-9D3D-41CAAA2A081B}"/>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64B599E-6B87-4F2E-ABB1-09AB0A7A01EF}"/>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825DAC0-A6D1-469A-802C-79B802FBF1D7}"/>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0E32F58-7CC3-4055-89C8-13DD29B5E3E4}"/>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3AD56C3-7D7D-4037-BB79-418EFB2D5711}"/>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6B675448-870A-45F2-84F1-8E35CE509212}"/>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8DBC99B-9593-4DC4-89C2-5047CB10F63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18D2755-8BF5-42A1-853C-DE704E01CE5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A9EB011-5F8A-4276-AFE4-7438AE62AE0F}"/>
            </a:ext>
          </a:extLst>
        </xdr:cNvPr>
        <xdr:cNvCxnSpPr/>
      </xdr:nvCxnSpPr>
      <xdr:spPr>
        <a:xfrm flipV="1">
          <a:off x="4173855" y="13452021"/>
          <a:ext cx="0" cy="146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688B12E-194B-4AED-A270-5E576EAD4F02}"/>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C286328-BC48-4905-A4E0-DDDB0B06CF98}"/>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BEF025CF-D745-4E84-8217-E0B1971567F6}"/>
            </a:ext>
          </a:extLst>
        </xdr:cNvPr>
        <xdr:cNvSpPr txBox="1"/>
      </xdr:nvSpPr>
      <xdr:spPr>
        <a:xfrm>
          <a:off x="4212590" y="1322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D8136CB0-15AC-4B41-8D00-4DFDAA5B1002}"/>
            </a:ext>
          </a:extLst>
        </xdr:cNvPr>
        <xdr:cNvCxnSpPr/>
      </xdr:nvCxnSpPr>
      <xdr:spPr>
        <a:xfrm>
          <a:off x="4112260" y="13452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D3EB0650-762D-4B01-9994-A564196752B0}"/>
            </a:ext>
          </a:extLst>
        </xdr:cNvPr>
        <xdr:cNvSpPr txBox="1"/>
      </xdr:nvSpPr>
      <xdr:spPr>
        <a:xfrm>
          <a:off x="4212590" y="14090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2799E822-2C34-49D8-93D3-7CABBBAEF2C3}"/>
            </a:ext>
          </a:extLst>
        </xdr:cNvPr>
        <xdr:cNvSpPr/>
      </xdr:nvSpPr>
      <xdr:spPr>
        <a:xfrm>
          <a:off x="4131310" y="1424241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8D2C68BC-7D30-4F28-9387-9C8CA768F1EE}"/>
            </a:ext>
          </a:extLst>
        </xdr:cNvPr>
        <xdr:cNvSpPr/>
      </xdr:nvSpPr>
      <xdr:spPr>
        <a:xfrm>
          <a:off x="3388360" y="141768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54D7F24C-E688-4237-84F8-D01888B3C632}"/>
            </a:ext>
          </a:extLst>
        </xdr:cNvPr>
        <xdr:cNvSpPr/>
      </xdr:nvSpPr>
      <xdr:spPr>
        <a:xfrm>
          <a:off x="25717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ED7A08AA-5AA1-4959-A3A9-9414BCE8249A}"/>
            </a:ext>
          </a:extLst>
        </xdr:cNvPr>
        <xdr:cNvSpPr/>
      </xdr:nvSpPr>
      <xdr:spPr>
        <a:xfrm>
          <a:off x="1774190" y="1409355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99" name="フローチャート: 判断 298">
          <a:extLst>
            <a:ext uri="{FF2B5EF4-FFF2-40B4-BE49-F238E27FC236}">
              <a16:creationId xmlns:a16="http://schemas.microsoft.com/office/drawing/2014/main" id="{689CA3DC-ADEA-4B9C-B4A9-50C7C999A178}"/>
            </a:ext>
          </a:extLst>
        </xdr:cNvPr>
        <xdr:cNvSpPr/>
      </xdr:nvSpPr>
      <xdr:spPr>
        <a:xfrm>
          <a:off x="988060" y="140935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03BB4BF-9CEE-4AAF-A35E-5FA36BC8F2A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B924AC-282E-45E7-A01A-8DC42CC5376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ADB541-DE87-4F23-9273-3B25C903E0E5}"/>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75A628B-0D7D-493F-9CC9-AAC5863B189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07B30E6-24F6-40B8-A4F8-83087207F62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305" name="楕円 304">
          <a:extLst>
            <a:ext uri="{FF2B5EF4-FFF2-40B4-BE49-F238E27FC236}">
              <a16:creationId xmlns:a16="http://schemas.microsoft.com/office/drawing/2014/main" id="{35F3A57E-2AF8-43D6-B1EF-7B06BA107C98}"/>
            </a:ext>
          </a:extLst>
        </xdr:cNvPr>
        <xdr:cNvSpPr/>
      </xdr:nvSpPr>
      <xdr:spPr>
        <a:xfrm>
          <a:off x="4131310" y="14617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ED1F9C5-49BE-4B01-AE05-0BFCD37299C2}"/>
            </a:ext>
          </a:extLst>
        </xdr:cNvPr>
        <xdr:cNvSpPr txBox="1"/>
      </xdr:nvSpPr>
      <xdr:spPr>
        <a:xfrm>
          <a:off x="4212590" y="14590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16692</xdr:rowOff>
    </xdr:from>
    <xdr:to>
      <xdr:col>20</xdr:col>
      <xdr:colOff>38100</xdr:colOff>
      <xdr:row>85</xdr:row>
      <xdr:rowOff>118292</xdr:rowOff>
    </xdr:to>
    <xdr:sp macro="" textlink="">
      <xdr:nvSpPr>
        <xdr:cNvPr id="307" name="楕円 306">
          <a:extLst>
            <a:ext uri="{FF2B5EF4-FFF2-40B4-BE49-F238E27FC236}">
              <a16:creationId xmlns:a16="http://schemas.microsoft.com/office/drawing/2014/main" id="{CA2CE281-E59F-44A9-9904-47AE1FB38F92}"/>
            </a:ext>
          </a:extLst>
        </xdr:cNvPr>
        <xdr:cNvSpPr/>
      </xdr:nvSpPr>
      <xdr:spPr>
        <a:xfrm>
          <a:off x="3388360" y="145937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67492</xdr:rowOff>
    </xdr:from>
    <xdr:to>
      <xdr:col>24</xdr:col>
      <xdr:colOff>63500</xdr:colOff>
      <xdr:row>85</xdr:row>
      <xdr:rowOff>93618</xdr:rowOff>
    </xdr:to>
    <xdr:cxnSp macro="">
      <xdr:nvCxnSpPr>
        <xdr:cNvPr id="308" name="直線コネクタ 307">
          <a:extLst>
            <a:ext uri="{FF2B5EF4-FFF2-40B4-BE49-F238E27FC236}">
              <a16:creationId xmlns:a16="http://schemas.microsoft.com/office/drawing/2014/main" id="{BF1554D5-B2AD-4554-AF10-FD6C6682A5DB}"/>
            </a:ext>
          </a:extLst>
        </xdr:cNvPr>
        <xdr:cNvCxnSpPr/>
      </xdr:nvCxnSpPr>
      <xdr:spPr>
        <a:xfrm>
          <a:off x="3431540" y="14638837"/>
          <a:ext cx="74295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309" name="楕円 308">
          <a:extLst>
            <a:ext uri="{FF2B5EF4-FFF2-40B4-BE49-F238E27FC236}">
              <a16:creationId xmlns:a16="http://schemas.microsoft.com/office/drawing/2014/main" id="{7E179E3F-F164-46E8-9604-9A0FB0821CF2}"/>
            </a:ext>
          </a:extLst>
        </xdr:cNvPr>
        <xdr:cNvSpPr/>
      </xdr:nvSpPr>
      <xdr:spPr>
        <a:xfrm>
          <a:off x="2571750" y="145540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67492</xdr:rowOff>
    </xdr:to>
    <xdr:cxnSp macro="">
      <xdr:nvCxnSpPr>
        <xdr:cNvPr id="310" name="直線コネクタ 309">
          <a:extLst>
            <a:ext uri="{FF2B5EF4-FFF2-40B4-BE49-F238E27FC236}">
              <a16:creationId xmlns:a16="http://schemas.microsoft.com/office/drawing/2014/main" id="{CB616E2D-CF71-42A8-9EBA-5A868C93C653}"/>
            </a:ext>
          </a:extLst>
        </xdr:cNvPr>
        <xdr:cNvCxnSpPr/>
      </xdr:nvCxnSpPr>
      <xdr:spPr>
        <a:xfrm>
          <a:off x="2626360" y="14602914"/>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11" name="楕円 310">
          <a:extLst>
            <a:ext uri="{FF2B5EF4-FFF2-40B4-BE49-F238E27FC236}">
              <a16:creationId xmlns:a16="http://schemas.microsoft.com/office/drawing/2014/main" id="{7F9B0AA5-20AD-4242-91ED-77B52FC7AA0A}"/>
            </a:ext>
          </a:extLst>
        </xdr:cNvPr>
        <xdr:cNvSpPr/>
      </xdr:nvSpPr>
      <xdr:spPr>
        <a:xfrm>
          <a:off x="1774190" y="14514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163830</xdr:rowOff>
    </xdr:from>
    <xdr:to>
      <xdr:col>15</xdr:col>
      <xdr:colOff>50800</xdr:colOff>
      <xdr:row>85</xdr:row>
      <xdr:rowOff>31569</xdr:rowOff>
    </xdr:to>
    <xdr:cxnSp macro="">
      <xdr:nvCxnSpPr>
        <xdr:cNvPr id="312" name="直線コネクタ 311">
          <a:extLst>
            <a:ext uri="{FF2B5EF4-FFF2-40B4-BE49-F238E27FC236}">
              <a16:creationId xmlns:a16="http://schemas.microsoft.com/office/drawing/2014/main" id="{8F9CA4F2-5F1E-4D42-90A9-CC8CB0FFAC6C}"/>
            </a:ext>
          </a:extLst>
        </xdr:cNvPr>
        <xdr:cNvCxnSpPr/>
      </xdr:nvCxnSpPr>
      <xdr:spPr>
        <a:xfrm>
          <a:off x="1828800" y="14569440"/>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73842</xdr:rowOff>
    </xdr:from>
    <xdr:to>
      <xdr:col>6</xdr:col>
      <xdr:colOff>38100</xdr:colOff>
      <xdr:row>85</xdr:row>
      <xdr:rowOff>3992</xdr:rowOff>
    </xdr:to>
    <xdr:sp macro="" textlink="">
      <xdr:nvSpPr>
        <xdr:cNvPr id="313" name="楕円 312">
          <a:extLst>
            <a:ext uri="{FF2B5EF4-FFF2-40B4-BE49-F238E27FC236}">
              <a16:creationId xmlns:a16="http://schemas.microsoft.com/office/drawing/2014/main" id="{B3A11B88-78F4-46F9-A7D5-CBC3759422F1}"/>
            </a:ext>
          </a:extLst>
        </xdr:cNvPr>
        <xdr:cNvSpPr/>
      </xdr:nvSpPr>
      <xdr:spPr>
        <a:xfrm>
          <a:off x="988060" y="144756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124642</xdr:rowOff>
    </xdr:from>
    <xdr:to>
      <xdr:col>10</xdr:col>
      <xdr:colOff>114300</xdr:colOff>
      <xdr:row>84</xdr:row>
      <xdr:rowOff>163830</xdr:rowOff>
    </xdr:to>
    <xdr:cxnSp macro="">
      <xdr:nvCxnSpPr>
        <xdr:cNvPr id="314" name="直線コネクタ 313">
          <a:extLst>
            <a:ext uri="{FF2B5EF4-FFF2-40B4-BE49-F238E27FC236}">
              <a16:creationId xmlns:a16="http://schemas.microsoft.com/office/drawing/2014/main" id="{AC0E225A-C3C6-4F96-A33A-E329B104B61D}"/>
            </a:ext>
          </a:extLst>
        </xdr:cNvPr>
        <xdr:cNvCxnSpPr/>
      </xdr:nvCxnSpPr>
      <xdr:spPr>
        <a:xfrm>
          <a:off x="1031240" y="14528347"/>
          <a:ext cx="79756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E3D0B194-81FF-4111-8007-14C52CEBC2C5}"/>
            </a:ext>
          </a:extLst>
        </xdr:cNvPr>
        <xdr:cNvSpPr txBox="1"/>
      </xdr:nvSpPr>
      <xdr:spPr>
        <a:xfrm>
          <a:off x="3239144" y="1394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9493F40B-3E61-48F4-A39E-7764375E2A29}"/>
            </a:ext>
          </a:extLst>
        </xdr:cNvPr>
        <xdr:cNvSpPr txBox="1"/>
      </xdr:nvSpPr>
      <xdr:spPr>
        <a:xfrm>
          <a:off x="2439044"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678C12B8-D91E-47FE-AAC9-263FF84C5DAE}"/>
            </a:ext>
          </a:extLst>
        </xdr:cNvPr>
        <xdr:cNvSpPr txBox="1"/>
      </xdr:nvSpPr>
      <xdr:spPr>
        <a:xfrm>
          <a:off x="164148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18" name="n_4aveValue【福祉施設】&#10;有形固定資産減価償却率">
          <a:extLst>
            <a:ext uri="{FF2B5EF4-FFF2-40B4-BE49-F238E27FC236}">
              <a16:creationId xmlns:a16="http://schemas.microsoft.com/office/drawing/2014/main" id="{4F10D4ED-9DC3-42FF-8A60-ADE113AC48B5}"/>
            </a:ext>
          </a:extLst>
        </xdr:cNvPr>
        <xdr:cNvSpPr txBox="1"/>
      </xdr:nvSpPr>
      <xdr:spPr>
        <a:xfrm>
          <a:off x="85535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109419</xdr:rowOff>
    </xdr:from>
    <xdr:ext cx="405111" cy="259045"/>
    <xdr:sp macro="" textlink="">
      <xdr:nvSpPr>
        <xdr:cNvPr id="319" name="n_1mainValue【福祉施設】&#10;有形固定資産減価償却率">
          <a:extLst>
            <a:ext uri="{FF2B5EF4-FFF2-40B4-BE49-F238E27FC236}">
              <a16:creationId xmlns:a16="http://schemas.microsoft.com/office/drawing/2014/main" id="{05B9E596-9310-4978-BD5F-D255F9889B74}"/>
            </a:ext>
          </a:extLst>
        </xdr:cNvPr>
        <xdr:cNvSpPr txBox="1"/>
      </xdr:nvSpPr>
      <xdr:spPr>
        <a:xfrm>
          <a:off x="3239144" y="1468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320" name="n_2mainValue【福祉施設】&#10;有形固定資産減価償却率">
          <a:extLst>
            <a:ext uri="{FF2B5EF4-FFF2-40B4-BE49-F238E27FC236}">
              <a16:creationId xmlns:a16="http://schemas.microsoft.com/office/drawing/2014/main" id="{5093221F-F292-41B3-B029-55AB851EEF5D}"/>
            </a:ext>
          </a:extLst>
        </xdr:cNvPr>
        <xdr:cNvSpPr txBox="1"/>
      </xdr:nvSpPr>
      <xdr:spPr>
        <a:xfrm>
          <a:off x="24390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21" name="n_3mainValue【福祉施設】&#10;有形固定資産減価償却率">
          <a:extLst>
            <a:ext uri="{FF2B5EF4-FFF2-40B4-BE49-F238E27FC236}">
              <a16:creationId xmlns:a16="http://schemas.microsoft.com/office/drawing/2014/main" id="{14AAC08A-A980-44E7-AA39-1A5C101AF5C0}"/>
            </a:ext>
          </a:extLst>
        </xdr:cNvPr>
        <xdr:cNvSpPr txBox="1"/>
      </xdr:nvSpPr>
      <xdr:spPr>
        <a:xfrm>
          <a:off x="164148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166569</xdr:rowOff>
    </xdr:from>
    <xdr:ext cx="405111" cy="259045"/>
    <xdr:sp macro="" textlink="">
      <xdr:nvSpPr>
        <xdr:cNvPr id="322" name="n_4mainValue【福祉施設】&#10;有形固定資産減価償却率">
          <a:extLst>
            <a:ext uri="{FF2B5EF4-FFF2-40B4-BE49-F238E27FC236}">
              <a16:creationId xmlns:a16="http://schemas.microsoft.com/office/drawing/2014/main" id="{F45292AD-02E7-456B-982E-2866631B3171}"/>
            </a:ext>
          </a:extLst>
        </xdr:cNvPr>
        <xdr:cNvSpPr txBox="1"/>
      </xdr:nvSpPr>
      <xdr:spPr>
        <a:xfrm>
          <a:off x="855354" y="1457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F5B81E3-C1FE-48FE-8A9D-736265499347}"/>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E674976-EB57-4D98-A2DA-264C7B2F59F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D85B3338-6980-49C5-8296-BC5C38AA676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60E6056-0A39-4A58-9ECE-FA25316F45F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F8E3C1B-07C2-41E7-90CD-289C66C268D9}"/>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F3153E2-EBFB-44F7-B365-8CAF5BE443C1}"/>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2614703-C41B-440E-9866-6466B7085C2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A04690B-9D53-4EB9-96A5-7BEF0E52677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822274A-99A2-4212-8FA1-E099006D7EB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319BD45-485A-4E1E-A825-E6C1112E9B8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7CF9352E-DD26-453A-AC20-1E9C6B5DFC84}"/>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038A5B2-BE73-4715-9B58-2945F3C0BBB1}"/>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6EC1C112-F137-41CC-853C-77FD41A9FE4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4F6065F-5CD0-4E37-801B-428B06B7B85E}"/>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906DD8FE-8850-4D9C-8B72-0F88E8C036A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154ACF5-C12C-4D54-9290-3DE8BCD27C06}"/>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D99D90F-273C-4364-BBC0-BC5F550A6545}"/>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4B58BCE2-AF12-412C-8761-8A3FE9FB3773}"/>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56F65B0-06C8-42C5-BDFD-87A368923CDC}"/>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D3FA1079-076D-4644-9504-BB22EBEAA858}"/>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4D6B909-97C4-44FA-AF05-2F7E51935EF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1F6277BD-BAD6-465C-AA13-06415F402EF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AF449B7-2768-453D-87D7-E9CEF927C7A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A00A6AE4-20C3-4859-B7A1-019943E23387}"/>
            </a:ext>
          </a:extLst>
        </xdr:cNvPr>
        <xdr:cNvCxnSpPr/>
      </xdr:nvCxnSpPr>
      <xdr:spPr>
        <a:xfrm flipV="1">
          <a:off x="9429115" y="13252704"/>
          <a:ext cx="0" cy="15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8965DC7F-84CF-476D-A7A4-BDE859725D19}"/>
            </a:ext>
          </a:extLst>
        </xdr:cNvPr>
        <xdr:cNvSpPr txBox="1"/>
      </xdr:nvSpPr>
      <xdr:spPr>
        <a:xfrm>
          <a:off x="9467850"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6A05965C-D1FF-4F19-B01E-FEFD7C97350C}"/>
            </a:ext>
          </a:extLst>
        </xdr:cNvPr>
        <xdr:cNvCxnSpPr/>
      </xdr:nvCxnSpPr>
      <xdr:spPr>
        <a:xfrm>
          <a:off x="9356090" y="1484299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D54DFC83-51D3-40FB-AA27-7FF1877C8262}"/>
            </a:ext>
          </a:extLst>
        </xdr:cNvPr>
        <xdr:cNvSpPr txBox="1"/>
      </xdr:nvSpPr>
      <xdr:spPr>
        <a:xfrm>
          <a:off x="9467850" y="1302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625B6C7D-6162-4AC2-9306-5E45E841CF70}"/>
            </a:ext>
          </a:extLst>
        </xdr:cNvPr>
        <xdr:cNvCxnSpPr/>
      </xdr:nvCxnSpPr>
      <xdr:spPr>
        <a:xfrm>
          <a:off x="9356090" y="132527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51" name="【福祉施設】&#10;一人当たり面積平均値テキスト">
          <a:extLst>
            <a:ext uri="{FF2B5EF4-FFF2-40B4-BE49-F238E27FC236}">
              <a16:creationId xmlns:a16="http://schemas.microsoft.com/office/drawing/2014/main" id="{321EBA2C-9935-45A4-801B-1AAF769726D8}"/>
            </a:ext>
          </a:extLst>
        </xdr:cNvPr>
        <xdr:cNvSpPr txBox="1"/>
      </xdr:nvSpPr>
      <xdr:spPr>
        <a:xfrm>
          <a:off x="9467850" y="1436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1F1F211C-6B80-436D-9389-05362712DC47}"/>
            </a:ext>
          </a:extLst>
        </xdr:cNvPr>
        <xdr:cNvSpPr/>
      </xdr:nvSpPr>
      <xdr:spPr>
        <a:xfrm>
          <a:off x="9394190" y="1450454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5953AFBC-C844-4BC8-9201-11F9215C23D7}"/>
            </a:ext>
          </a:extLst>
        </xdr:cNvPr>
        <xdr:cNvSpPr/>
      </xdr:nvSpPr>
      <xdr:spPr>
        <a:xfrm>
          <a:off x="8632190" y="1449616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727100D2-1EDD-42E1-8024-9E0B10832B1C}"/>
            </a:ext>
          </a:extLst>
        </xdr:cNvPr>
        <xdr:cNvSpPr/>
      </xdr:nvSpPr>
      <xdr:spPr>
        <a:xfrm>
          <a:off x="7846060" y="1450606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B3C9F0BE-1EBB-4CA8-9585-086DD6E04458}"/>
            </a:ext>
          </a:extLst>
        </xdr:cNvPr>
        <xdr:cNvSpPr/>
      </xdr:nvSpPr>
      <xdr:spPr>
        <a:xfrm>
          <a:off x="7029450" y="145094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6" name="フローチャート: 判断 355">
          <a:extLst>
            <a:ext uri="{FF2B5EF4-FFF2-40B4-BE49-F238E27FC236}">
              <a16:creationId xmlns:a16="http://schemas.microsoft.com/office/drawing/2014/main" id="{B01273BD-E8C6-4EC6-997E-CC0E78FBAA00}"/>
            </a:ext>
          </a:extLst>
        </xdr:cNvPr>
        <xdr:cNvSpPr/>
      </xdr:nvSpPr>
      <xdr:spPr>
        <a:xfrm>
          <a:off x="6231890" y="146756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895B08-0ACC-47E2-87F5-F5BFEDBC5FE4}"/>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51F3A5A-A17C-4898-B4DC-4D9125F1A43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5ED3A98-E154-42FA-BF37-C90EE3F5C91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D092146-B019-4E77-959D-955FF077D7F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B6ABE88-02FB-4368-BDE1-C7EDF02B846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89788</xdr:rowOff>
    </xdr:from>
    <xdr:to>
      <xdr:col>55</xdr:col>
      <xdr:colOff>50800</xdr:colOff>
      <xdr:row>86</xdr:row>
      <xdr:rowOff>19938</xdr:rowOff>
    </xdr:to>
    <xdr:sp macro="" textlink="">
      <xdr:nvSpPr>
        <xdr:cNvPr id="362" name="楕円 361">
          <a:extLst>
            <a:ext uri="{FF2B5EF4-FFF2-40B4-BE49-F238E27FC236}">
              <a16:creationId xmlns:a16="http://schemas.microsoft.com/office/drawing/2014/main" id="{5368751F-6FE7-4836-A7E1-9755BE440FC3}"/>
            </a:ext>
          </a:extLst>
        </xdr:cNvPr>
        <xdr:cNvSpPr/>
      </xdr:nvSpPr>
      <xdr:spPr>
        <a:xfrm>
          <a:off x="9394190" y="1466684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68215</xdr:rowOff>
    </xdr:from>
    <xdr:ext cx="469744" cy="259045"/>
    <xdr:sp macro="" textlink="">
      <xdr:nvSpPr>
        <xdr:cNvPr id="363" name="【福祉施設】&#10;一人当たり面積該当値テキスト">
          <a:extLst>
            <a:ext uri="{FF2B5EF4-FFF2-40B4-BE49-F238E27FC236}">
              <a16:creationId xmlns:a16="http://schemas.microsoft.com/office/drawing/2014/main" id="{8C050EF4-0C68-4E65-B227-176CD63FD829}"/>
            </a:ext>
          </a:extLst>
        </xdr:cNvPr>
        <xdr:cNvSpPr txBox="1"/>
      </xdr:nvSpPr>
      <xdr:spPr>
        <a:xfrm>
          <a:off x="9467850" y="1463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64" name="楕円 363">
          <a:extLst>
            <a:ext uri="{FF2B5EF4-FFF2-40B4-BE49-F238E27FC236}">
              <a16:creationId xmlns:a16="http://schemas.microsoft.com/office/drawing/2014/main" id="{E2D20939-76C1-4F8D-BCAC-962716A8D0A9}"/>
            </a:ext>
          </a:extLst>
        </xdr:cNvPr>
        <xdr:cNvSpPr/>
      </xdr:nvSpPr>
      <xdr:spPr>
        <a:xfrm>
          <a:off x="8632190" y="146718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140588</xdr:rowOff>
    </xdr:from>
    <xdr:to>
      <xdr:col>55</xdr:col>
      <xdr:colOff>0</xdr:colOff>
      <xdr:row>85</xdr:row>
      <xdr:rowOff>145542</xdr:rowOff>
    </xdr:to>
    <xdr:cxnSp macro="">
      <xdr:nvCxnSpPr>
        <xdr:cNvPr id="365" name="直線コネクタ 364">
          <a:extLst>
            <a:ext uri="{FF2B5EF4-FFF2-40B4-BE49-F238E27FC236}">
              <a16:creationId xmlns:a16="http://schemas.microsoft.com/office/drawing/2014/main" id="{90B2194A-9B71-435C-9447-1B8F78FE20CE}"/>
            </a:ext>
          </a:extLst>
        </xdr:cNvPr>
        <xdr:cNvCxnSpPr/>
      </xdr:nvCxnSpPr>
      <xdr:spPr>
        <a:xfrm flipV="1">
          <a:off x="8686800" y="14710028"/>
          <a:ext cx="7429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66" name="楕円 365">
          <a:extLst>
            <a:ext uri="{FF2B5EF4-FFF2-40B4-BE49-F238E27FC236}">
              <a16:creationId xmlns:a16="http://schemas.microsoft.com/office/drawing/2014/main" id="{82C36D3C-B4A0-4BEA-AA7F-F7FBBF218F06}"/>
            </a:ext>
          </a:extLst>
        </xdr:cNvPr>
        <xdr:cNvSpPr/>
      </xdr:nvSpPr>
      <xdr:spPr>
        <a:xfrm>
          <a:off x="7846060" y="146687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150113</xdr:rowOff>
    </xdr:to>
    <xdr:cxnSp macro="">
      <xdr:nvCxnSpPr>
        <xdr:cNvPr id="367" name="直線コネクタ 366">
          <a:extLst>
            <a:ext uri="{FF2B5EF4-FFF2-40B4-BE49-F238E27FC236}">
              <a16:creationId xmlns:a16="http://schemas.microsoft.com/office/drawing/2014/main" id="{C673410D-C6B6-4B2C-ADF2-889F5BE389EB}"/>
            </a:ext>
          </a:extLst>
        </xdr:cNvPr>
        <xdr:cNvCxnSpPr/>
      </xdr:nvCxnSpPr>
      <xdr:spPr>
        <a:xfrm flipV="1">
          <a:off x="7889240" y="14716887"/>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102743</xdr:rowOff>
    </xdr:from>
    <xdr:to>
      <xdr:col>41</xdr:col>
      <xdr:colOff>101600</xdr:colOff>
      <xdr:row>86</xdr:row>
      <xdr:rowOff>32893</xdr:rowOff>
    </xdr:to>
    <xdr:sp macro="" textlink="">
      <xdr:nvSpPr>
        <xdr:cNvPr id="368" name="楕円 367">
          <a:extLst>
            <a:ext uri="{FF2B5EF4-FFF2-40B4-BE49-F238E27FC236}">
              <a16:creationId xmlns:a16="http://schemas.microsoft.com/office/drawing/2014/main" id="{E17FBAA3-24F3-47AA-8F75-C3D12C010CC5}"/>
            </a:ext>
          </a:extLst>
        </xdr:cNvPr>
        <xdr:cNvSpPr/>
      </xdr:nvSpPr>
      <xdr:spPr>
        <a:xfrm>
          <a:off x="7029450" y="146721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150113</xdr:rowOff>
    </xdr:from>
    <xdr:to>
      <xdr:col>45</xdr:col>
      <xdr:colOff>177800</xdr:colOff>
      <xdr:row>85</xdr:row>
      <xdr:rowOff>153543</xdr:rowOff>
    </xdr:to>
    <xdr:cxnSp macro="">
      <xdr:nvCxnSpPr>
        <xdr:cNvPr id="369" name="直線コネクタ 368">
          <a:extLst>
            <a:ext uri="{FF2B5EF4-FFF2-40B4-BE49-F238E27FC236}">
              <a16:creationId xmlns:a16="http://schemas.microsoft.com/office/drawing/2014/main" id="{77991CA3-E304-4FA9-B39E-91AAA7F5F150}"/>
            </a:ext>
          </a:extLst>
        </xdr:cNvPr>
        <xdr:cNvCxnSpPr/>
      </xdr:nvCxnSpPr>
      <xdr:spPr>
        <a:xfrm flipV="1">
          <a:off x="7084060" y="14723363"/>
          <a:ext cx="80518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107314</xdr:rowOff>
    </xdr:from>
    <xdr:to>
      <xdr:col>36</xdr:col>
      <xdr:colOff>165100</xdr:colOff>
      <xdr:row>86</xdr:row>
      <xdr:rowOff>37464</xdr:rowOff>
    </xdr:to>
    <xdr:sp macro="" textlink="">
      <xdr:nvSpPr>
        <xdr:cNvPr id="370" name="楕円 369">
          <a:extLst>
            <a:ext uri="{FF2B5EF4-FFF2-40B4-BE49-F238E27FC236}">
              <a16:creationId xmlns:a16="http://schemas.microsoft.com/office/drawing/2014/main" id="{71D30996-3D93-4C97-9A74-FB8C9E3F4C12}"/>
            </a:ext>
          </a:extLst>
        </xdr:cNvPr>
        <xdr:cNvSpPr/>
      </xdr:nvSpPr>
      <xdr:spPr>
        <a:xfrm>
          <a:off x="6231890" y="146786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153543</xdr:rowOff>
    </xdr:from>
    <xdr:to>
      <xdr:col>41</xdr:col>
      <xdr:colOff>50800</xdr:colOff>
      <xdr:row>85</xdr:row>
      <xdr:rowOff>158114</xdr:rowOff>
    </xdr:to>
    <xdr:cxnSp macro="">
      <xdr:nvCxnSpPr>
        <xdr:cNvPr id="371" name="直線コネクタ 370">
          <a:extLst>
            <a:ext uri="{FF2B5EF4-FFF2-40B4-BE49-F238E27FC236}">
              <a16:creationId xmlns:a16="http://schemas.microsoft.com/office/drawing/2014/main" id="{55042E71-4A55-4267-9F12-CC9EC7F8BC31}"/>
            </a:ext>
          </a:extLst>
        </xdr:cNvPr>
        <xdr:cNvCxnSpPr/>
      </xdr:nvCxnSpPr>
      <xdr:spPr>
        <a:xfrm flipV="1">
          <a:off x="6286500" y="14726793"/>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72" name="n_1aveValue【福祉施設】&#10;一人当たり面積">
          <a:extLst>
            <a:ext uri="{FF2B5EF4-FFF2-40B4-BE49-F238E27FC236}">
              <a16:creationId xmlns:a16="http://schemas.microsoft.com/office/drawing/2014/main" id="{7A31BFDD-DEFD-4B8C-83F8-FCD8B3B7C29F}"/>
            </a:ext>
          </a:extLst>
        </xdr:cNvPr>
        <xdr:cNvSpPr txBox="1"/>
      </xdr:nvSpPr>
      <xdr:spPr>
        <a:xfrm>
          <a:off x="8454467"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73" name="n_2aveValue【福祉施設】&#10;一人当たり面積">
          <a:extLst>
            <a:ext uri="{FF2B5EF4-FFF2-40B4-BE49-F238E27FC236}">
              <a16:creationId xmlns:a16="http://schemas.microsoft.com/office/drawing/2014/main" id="{D5F43507-B86E-4070-B6EE-BDDB729B64F4}"/>
            </a:ext>
          </a:extLst>
        </xdr:cNvPr>
        <xdr:cNvSpPr txBox="1"/>
      </xdr:nvSpPr>
      <xdr:spPr>
        <a:xfrm>
          <a:off x="767341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74" name="n_3aveValue【福祉施設】&#10;一人当たり面積">
          <a:extLst>
            <a:ext uri="{FF2B5EF4-FFF2-40B4-BE49-F238E27FC236}">
              <a16:creationId xmlns:a16="http://schemas.microsoft.com/office/drawing/2014/main" id="{DE793591-E26E-4936-8C9A-DB87CFEF808C}"/>
            </a:ext>
          </a:extLst>
        </xdr:cNvPr>
        <xdr:cNvSpPr txBox="1"/>
      </xdr:nvSpPr>
      <xdr:spPr>
        <a:xfrm>
          <a:off x="6866332" y="142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375" name="n_4aveValue【福祉施設】&#10;一人当たり面積">
          <a:extLst>
            <a:ext uri="{FF2B5EF4-FFF2-40B4-BE49-F238E27FC236}">
              <a16:creationId xmlns:a16="http://schemas.microsoft.com/office/drawing/2014/main" id="{6A5CCC5C-1227-41DF-A97B-CFA608DD5CF1}"/>
            </a:ext>
          </a:extLst>
        </xdr:cNvPr>
        <xdr:cNvSpPr txBox="1"/>
      </xdr:nvSpPr>
      <xdr:spPr>
        <a:xfrm>
          <a:off x="6068772" y="1445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376" name="n_1mainValue【福祉施設】&#10;一人当たり面積">
          <a:extLst>
            <a:ext uri="{FF2B5EF4-FFF2-40B4-BE49-F238E27FC236}">
              <a16:creationId xmlns:a16="http://schemas.microsoft.com/office/drawing/2014/main" id="{D9604F02-E635-47EC-B460-F993477A0EB9}"/>
            </a:ext>
          </a:extLst>
        </xdr:cNvPr>
        <xdr:cNvSpPr txBox="1"/>
      </xdr:nvSpPr>
      <xdr:spPr>
        <a:xfrm>
          <a:off x="845446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377" name="n_2mainValue【福祉施設】&#10;一人当たり面積">
          <a:extLst>
            <a:ext uri="{FF2B5EF4-FFF2-40B4-BE49-F238E27FC236}">
              <a16:creationId xmlns:a16="http://schemas.microsoft.com/office/drawing/2014/main" id="{6A67916F-98CE-4875-9ACB-D3A86B3711A1}"/>
            </a:ext>
          </a:extLst>
        </xdr:cNvPr>
        <xdr:cNvSpPr txBox="1"/>
      </xdr:nvSpPr>
      <xdr:spPr>
        <a:xfrm>
          <a:off x="7673417" y="1476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24020</xdr:rowOff>
    </xdr:from>
    <xdr:ext cx="469744" cy="259045"/>
    <xdr:sp macro="" textlink="">
      <xdr:nvSpPr>
        <xdr:cNvPr id="378" name="n_3mainValue【福祉施設】&#10;一人当たり面積">
          <a:extLst>
            <a:ext uri="{FF2B5EF4-FFF2-40B4-BE49-F238E27FC236}">
              <a16:creationId xmlns:a16="http://schemas.microsoft.com/office/drawing/2014/main" id="{777D8771-F804-4FD7-AA14-F556A3E0E75F}"/>
            </a:ext>
          </a:extLst>
        </xdr:cNvPr>
        <xdr:cNvSpPr txBox="1"/>
      </xdr:nvSpPr>
      <xdr:spPr>
        <a:xfrm>
          <a:off x="6866332" y="14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28591</xdr:rowOff>
    </xdr:from>
    <xdr:ext cx="469744" cy="259045"/>
    <xdr:sp macro="" textlink="">
      <xdr:nvSpPr>
        <xdr:cNvPr id="379" name="n_4mainValue【福祉施設】&#10;一人当たり面積">
          <a:extLst>
            <a:ext uri="{FF2B5EF4-FFF2-40B4-BE49-F238E27FC236}">
              <a16:creationId xmlns:a16="http://schemas.microsoft.com/office/drawing/2014/main" id="{CF071A6E-81D9-4A17-9F60-554A0D58397D}"/>
            </a:ext>
          </a:extLst>
        </xdr:cNvPr>
        <xdr:cNvSpPr txBox="1"/>
      </xdr:nvSpPr>
      <xdr:spPr>
        <a:xfrm>
          <a:off x="6068772" y="1477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95F82AF-98A5-4822-B3FC-B4070E6F48A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8A1ED67-0A17-4689-B380-EE74493712C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AB80390-CDF4-4D29-9AE1-1A291DCFB19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E3A6A4A-8C4E-408F-8744-0632112BF58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6F76F7A-89B0-41CA-9BA7-AD12BC7A79D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CB00114-953B-4C40-BD63-E80B843DA5B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7F06308-F4AD-4BAB-9A59-44BDB9E0A7C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59CFE29-AA3C-4741-A3EA-953FFB51C46C}"/>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8121D2DE-74E0-44FD-8349-B16FA97BE9F9}"/>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74F1740-2796-47E1-A789-CEB841AA22AF}"/>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0C7C5A6-4DA3-4F0F-B531-83D5F0212C94}"/>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1E7EE61F-FF9E-4728-9A46-125B39EEB133}"/>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007621B-A726-44EC-A56F-52CBC8EFB5BC}"/>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1A048BF-77C7-44EB-B630-DB6D67043DDE}"/>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26AA4EC8-CF95-4642-BF24-4B9192FD694D}"/>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CB4070D4-06A3-490A-9697-99D4D60DFAE4}"/>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DDC97632-8580-42EE-B73F-F4F1284A1F1C}"/>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528AB80A-088B-4086-A97E-C33ABB645F61}"/>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990FEF81-10EC-4B04-947C-A84FB91E6F6F}"/>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A21E884A-C252-42D4-987F-5118A842252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2EC99870-3450-4C2C-8719-FD22C909CE6A}"/>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A2C7E39-40C7-446B-BAFB-0F6A40ABDDFF}"/>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373CF2D0-6607-4A96-B369-245AC5FBABFB}"/>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7832B4A-CA5D-4036-8965-9AD7EAF9A29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358478B3-48AF-4F22-9DF3-35E9D9691C9A}"/>
            </a:ext>
          </a:extLst>
        </xdr:cNvPr>
        <xdr:cNvCxnSpPr/>
      </xdr:nvCxnSpPr>
      <xdr:spPr>
        <a:xfrm flipV="1">
          <a:off x="4173855" y="1709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1AF4A4E-DBFC-4F04-90C1-E565D2A9DBB7}"/>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E5D71E65-87DF-43A1-8463-5ECC87013781}"/>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A934E696-6527-4E6A-8B6A-D1096B03493C}"/>
            </a:ext>
          </a:extLst>
        </xdr:cNvPr>
        <xdr:cNvSpPr txBox="1"/>
      </xdr:nvSpPr>
      <xdr:spPr>
        <a:xfrm>
          <a:off x="4212590" y="1686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8" name="直線コネクタ 407">
          <a:extLst>
            <a:ext uri="{FF2B5EF4-FFF2-40B4-BE49-F238E27FC236}">
              <a16:creationId xmlns:a16="http://schemas.microsoft.com/office/drawing/2014/main" id="{8A6ECB40-9F3B-4E61-8BC8-57BCD2C02F31}"/>
            </a:ext>
          </a:extLst>
        </xdr:cNvPr>
        <xdr:cNvCxnSpPr/>
      </xdr:nvCxnSpPr>
      <xdr:spPr>
        <a:xfrm>
          <a:off x="4112260" y="1709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7AF8482-6860-486B-9B27-F3573C585725}"/>
            </a:ext>
          </a:extLst>
        </xdr:cNvPr>
        <xdr:cNvSpPr txBox="1"/>
      </xdr:nvSpPr>
      <xdr:spPr>
        <a:xfrm>
          <a:off x="4212590" y="17846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10" name="フローチャート: 判断 409">
          <a:extLst>
            <a:ext uri="{FF2B5EF4-FFF2-40B4-BE49-F238E27FC236}">
              <a16:creationId xmlns:a16="http://schemas.microsoft.com/office/drawing/2014/main" id="{5D73B2A0-4DFB-41A9-BE38-3EB5627031F9}"/>
            </a:ext>
          </a:extLst>
        </xdr:cNvPr>
        <xdr:cNvSpPr/>
      </xdr:nvSpPr>
      <xdr:spPr>
        <a:xfrm>
          <a:off x="4131310" y="1799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411" name="フローチャート: 判断 410">
          <a:extLst>
            <a:ext uri="{FF2B5EF4-FFF2-40B4-BE49-F238E27FC236}">
              <a16:creationId xmlns:a16="http://schemas.microsoft.com/office/drawing/2014/main" id="{8E326BDC-4532-4B73-A171-0B3578DE3BFA}"/>
            </a:ext>
          </a:extLst>
        </xdr:cNvPr>
        <xdr:cNvSpPr/>
      </xdr:nvSpPr>
      <xdr:spPr>
        <a:xfrm>
          <a:off x="3388360" y="1799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412" name="フローチャート: 判断 411">
          <a:extLst>
            <a:ext uri="{FF2B5EF4-FFF2-40B4-BE49-F238E27FC236}">
              <a16:creationId xmlns:a16="http://schemas.microsoft.com/office/drawing/2014/main" id="{E49E0A27-6293-4CF5-AB2C-4A6C887193E9}"/>
            </a:ext>
          </a:extLst>
        </xdr:cNvPr>
        <xdr:cNvSpPr/>
      </xdr:nvSpPr>
      <xdr:spPr>
        <a:xfrm>
          <a:off x="2571750" y="17951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3" name="フローチャート: 判断 412">
          <a:extLst>
            <a:ext uri="{FF2B5EF4-FFF2-40B4-BE49-F238E27FC236}">
              <a16:creationId xmlns:a16="http://schemas.microsoft.com/office/drawing/2014/main" id="{730B2740-78F3-4023-A420-ADEA6D53042B}"/>
            </a:ext>
          </a:extLst>
        </xdr:cNvPr>
        <xdr:cNvSpPr/>
      </xdr:nvSpPr>
      <xdr:spPr>
        <a:xfrm>
          <a:off x="1774190" y="179190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21589</xdr:rowOff>
    </xdr:from>
    <xdr:to>
      <xdr:col>6</xdr:col>
      <xdr:colOff>38100</xdr:colOff>
      <xdr:row>104</xdr:row>
      <xdr:rowOff>123189</xdr:rowOff>
    </xdr:to>
    <xdr:sp macro="" textlink="">
      <xdr:nvSpPr>
        <xdr:cNvPr id="414" name="フローチャート: 判断 413">
          <a:extLst>
            <a:ext uri="{FF2B5EF4-FFF2-40B4-BE49-F238E27FC236}">
              <a16:creationId xmlns:a16="http://schemas.microsoft.com/office/drawing/2014/main" id="{DEEA9BA9-4519-4B23-9D38-AE25B055EDF6}"/>
            </a:ext>
          </a:extLst>
        </xdr:cNvPr>
        <xdr:cNvSpPr/>
      </xdr:nvSpPr>
      <xdr:spPr>
        <a:xfrm>
          <a:off x="988060" y="178485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C02980C-B42A-4399-8D27-8E71749E4A39}"/>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7A998A5-B042-4DFC-B330-380FAF8D7BC6}"/>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CE5F641-4365-4D59-B446-9AD249A103E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C7EDBB0-870C-4172-8868-20A55FF0ED2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97A3EB2-5EB2-472D-9909-CEC55752589F}"/>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20" name="楕円 419">
          <a:extLst>
            <a:ext uri="{FF2B5EF4-FFF2-40B4-BE49-F238E27FC236}">
              <a16:creationId xmlns:a16="http://schemas.microsoft.com/office/drawing/2014/main" id="{AB17ED64-126F-4DB3-BF95-50083F55E2D9}"/>
            </a:ext>
          </a:extLst>
        </xdr:cNvPr>
        <xdr:cNvSpPr/>
      </xdr:nvSpPr>
      <xdr:spPr>
        <a:xfrm>
          <a:off x="4131310" y="186143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21" name="【市民会館】&#10;有形固定資産減価償却率該当値テキスト">
          <a:extLst>
            <a:ext uri="{FF2B5EF4-FFF2-40B4-BE49-F238E27FC236}">
              <a16:creationId xmlns:a16="http://schemas.microsoft.com/office/drawing/2014/main" id="{235C4ACC-0C55-4EBE-A02A-060BA38C5076}"/>
            </a:ext>
          </a:extLst>
        </xdr:cNvPr>
        <xdr:cNvSpPr txBox="1"/>
      </xdr:nvSpPr>
      <xdr:spPr>
        <a:xfrm>
          <a:off x="4212590" y="1853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99695</xdr:rowOff>
    </xdr:from>
    <xdr:to>
      <xdr:col>20</xdr:col>
      <xdr:colOff>38100</xdr:colOff>
      <xdr:row>109</xdr:row>
      <xdr:rowOff>29845</xdr:rowOff>
    </xdr:to>
    <xdr:sp macro="" textlink="">
      <xdr:nvSpPr>
        <xdr:cNvPr id="422" name="楕円 421">
          <a:extLst>
            <a:ext uri="{FF2B5EF4-FFF2-40B4-BE49-F238E27FC236}">
              <a16:creationId xmlns:a16="http://schemas.microsoft.com/office/drawing/2014/main" id="{4F32F24F-ACA6-4D4D-A001-57264E91D55D}"/>
            </a:ext>
          </a:extLst>
        </xdr:cNvPr>
        <xdr:cNvSpPr/>
      </xdr:nvSpPr>
      <xdr:spPr>
        <a:xfrm>
          <a:off x="3388360" y="186124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150495</xdr:rowOff>
    </xdr:from>
    <xdr:to>
      <xdr:col>24</xdr:col>
      <xdr:colOff>63500</xdr:colOff>
      <xdr:row>108</xdr:row>
      <xdr:rowOff>152400</xdr:rowOff>
    </xdr:to>
    <xdr:cxnSp macro="">
      <xdr:nvCxnSpPr>
        <xdr:cNvPr id="423" name="直線コネクタ 422">
          <a:extLst>
            <a:ext uri="{FF2B5EF4-FFF2-40B4-BE49-F238E27FC236}">
              <a16:creationId xmlns:a16="http://schemas.microsoft.com/office/drawing/2014/main" id="{E1B59E04-B226-47D2-A403-0055C093993D}"/>
            </a:ext>
          </a:extLst>
        </xdr:cNvPr>
        <xdr:cNvCxnSpPr/>
      </xdr:nvCxnSpPr>
      <xdr:spPr>
        <a:xfrm>
          <a:off x="3431540" y="1866709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24" name="楕円 423">
          <a:extLst>
            <a:ext uri="{FF2B5EF4-FFF2-40B4-BE49-F238E27FC236}">
              <a16:creationId xmlns:a16="http://schemas.microsoft.com/office/drawing/2014/main" id="{5442F229-A668-4275-AB56-ADB3D20F66C7}"/>
            </a:ext>
          </a:extLst>
        </xdr:cNvPr>
        <xdr:cNvSpPr/>
      </xdr:nvSpPr>
      <xdr:spPr>
        <a:xfrm>
          <a:off x="2571750" y="185667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150495</xdr:rowOff>
    </xdr:to>
    <xdr:cxnSp macro="">
      <xdr:nvCxnSpPr>
        <xdr:cNvPr id="425" name="直線コネクタ 424">
          <a:extLst>
            <a:ext uri="{FF2B5EF4-FFF2-40B4-BE49-F238E27FC236}">
              <a16:creationId xmlns:a16="http://schemas.microsoft.com/office/drawing/2014/main" id="{98C38948-6E49-497D-8DF5-96E5EBDADB23}"/>
            </a:ext>
          </a:extLst>
        </xdr:cNvPr>
        <xdr:cNvCxnSpPr/>
      </xdr:nvCxnSpPr>
      <xdr:spPr>
        <a:xfrm>
          <a:off x="2626360" y="18611851"/>
          <a:ext cx="80518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168275</xdr:rowOff>
    </xdr:from>
    <xdr:to>
      <xdr:col>10</xdr:col>
      <xdr:colOff>165100</xdr:colOff>
      <xdr:row>108</xdr:row>
      <xdr:rowOff>98425</xdr:rowOff>
    </xdr:to>
    <xdr:sp macro="" textlink="">
      <xdr:nvSpPr>
        <xdr:cNvPr id="426" name="楕円 425">
          <a:extLst>
            <a:ext uri="{FF2B5EF4-FFF2-40B4-BE49-F238E27FC236}">
              <a16:creationId xmlns:a16="http://schemas.microsoft.com/office/drawing/2014/main" id="{3071E99D-371F-49D9-8F1A-F2BFF2491062}"/>
            </a:ext>
          </a:extLst>
        </xdr:cNvPr>
        <xdr:cNvSpPr/>
      </xdr:nvSpPr>
      <xdr:spPr>
        <a:xfrm>
          <a:off x="1774190" y="185172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47625</xdr:rowOff>
    </xdr:from>
    <xdr:to>
      <xdr:col>15</xdr:col>
      <xdr:colOff>50800</xdr:colOff>
      <xdr:row>108</xdr:row>
      <xdr:rowOff>99061</xdr:rowOff>
    </xdr:to>
    <xdr:cxnSp macro="">
      <xdr:nvCxnSpPr>
        <xdr:cNvPr id="427" name="直線コネクタ 426">
          <a:extLst>
            <a:ext uri="{FF2B5EF4-FFF2-40B4-BE49-F238E27FC236}">
              <a16:creationId xmlns:a16="http://schemas.microsoft.com/office/drawing/2014/main" id="{497505E5-72F4-428B-984B-7D65D291461C}"/>
            </a:ext>
          </a:extLst>
        </xdr:cNvPr>
        <xdr:cNvCxnSpPr/>
      </xdr:nvCxnSpPr>
      <xdr:spPr>
        <a:xfrm>
          <a:off x="1828800" y="18566130"/>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116839</xdr:rowOff>
    </xdr:from>
    <xdr:to>
      <xdr:col>6</xdr:col>
      <xdr:colOff>38100</xdr:colOff>
      <xdr:row>108</xdr:row>
      <xdr:rowOff>46989</xdr:rowOff>
    </xdr:to>
    <xdr:sp macro="" textlink="">
      <xdr:nvSpPr>
        <xdr:cNvPr id="428" name="楕円 427">
          <a:extLst>
            <a:ext uri="{FF2B5EF4-FFF2-40B4-BE49-F238E27FC236}">
              <a16:creationId xmlns:a16="http://schemas.microsoft.com/office/drawing/2014/main" id="{BE807AC3-308E-4057-A7C6-C0E018506DCE}"/>
            </a:ext>
          </a:extLst>
        </xdr:cNvPr>
        <xdr:cNvSpPr/>
      </xdr:nvSpPr>
      <xdr:spPr>
        <a:xfrm>
          <a:off x="988060" y="184619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167639</xdr:rowOff>
    </xdr:from>
    <xdr:to>
      <xdr:col>10</xdr:col>
      <xdr:colOff>114300</xdr:colOff>
      <xdr:row>108</xdr:row>
      <xdr:rowOff>47625</xdr:rowOff>
    </xdr:to>
    <xdr:cxnSp macro="">
      <xdr:nvCxnSpPr>
        <xdr:cNvPr id="429" name="直線コネクタ 428">
          <a:extLst>
            <a:ext uri="{FF2B5EF4-FFF2-40B4-BE49-F238E27FC236}">
              <a16:creationId xmlns:a16="http://schemas.microsoft.com/office/drawing/2014/main" id="{700F3C2D-6DA3-4213-8F52-986A1C1FC88C}"/>
            </a:ext>
          </a:extLst>
        </xdr:cNvPr>
        <xdr:cNvCxnSpPr/>
      </xdr:nvCxnSpPr>
      <xdr:spPr>
        <a:xfrm>
          <a:off x="1031240" y="18516599"/>
          <a:ext cx="7975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430" name="n_1aveValue【市民会館】&#10;有形固定資産減価償却率">
          <a:extLst>
            <a:ext uri="{FF2B5EF4-FFF2-40B4-BE49-F238E27FC236}">
              <a16:creationId xmlns:a16="http://schemas.microsoft.com/office/drawing/2014/main" id="{C7A1E6BC-93DD-4ED2-BD2C-04B5EF7369E3}"/>
            </a:ext>
          </a:extLst>
        </xdr:cNvPr>
        <xdr:cNvSpPr txBox="1"/>
      </xdr:nvSpPr>
      <xdr:spPr>
        <a:xfrm>
          <a:off x="32391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431" name="n_2aveValue【市民会館】&#10;有形固定資産減価償却率">
          <a:extLst>
            <a:ext uri="{FF2B5EF4-FFF2-40B4-BE49-F238E27FC236}">
              <a16:creationId xmlns:a16="http://schemas.microsoft.com/office/drawing/2014/main" id="{E50E0925-B8C5-4BAF-AA91-57208BB4202F}"/>
            </a:ext>
          </a:extLst>
        </xdr:cNvPr>
        <xdr:cNvSpPr txBox="1"/>
      </xdr:nvSpPr>
      <xdr:spPr>
        <a:xfrm>
          <a:off x="2439044" y="177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32" name="n_3aveValue【市民会館】&#10;有形固定資産減価償却率">
          <a:extLst>
            <a:ext uri="{FF2B5EF4-FFF2-40B4-BE49-F238E27FC236}">
              <a16:creationId xmlns:a16="http://schemas.microsoft.com/office/drawing/2014/main" id="{A6BFC15E-90AB-4810-9207-316D469D7FFB}"/>
            </a:ext>
          </a:extLst>
        </xdr:cNvPr>
        <xdr:cNvSpPr txBox="1"/>
      </xdr:nvSpPr>
      <xdr:spPr>
        <a:xfrm>
          <a:off x="1641484" y="17690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139716</xdr:rowOff>
    </xdr:from>
    <xdr:ext cx="405111" cy="259045"/>
    <xdr:sp macro="" textlink="">
      <xdr:nvSpPr>
        <xdr:cNvPr id="433" name="n_4aveValue【市民会館】&#10;有形固定資産減価償却率">
          <a:extLst>
            <a:ext uri="{FF2B5EF4-FFF2-40B4-BE49-F238E27FC236}">
              <a16:creationId xmlns:a16="http://schemas.microsoft.com/office/drawing/2014/main" id="{B8E55ECA-FD27-4F71-8676-3B5141D60CA1}"/>
            </a:ext>
          </a:extLst>
        </xdr:cNvPr>
        <xdr:cNvSpPr txBox="1"/>
      </xdr:nvSpPr>
      <xdr:spPr>
        <a:xfrm>
          <a:off x="855354" y="1762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20972</xdr:rowOff>
    </xdr:from>
    <xdr:ext cx="405111" cy="259045"/>
    <xdr:sp macro="" textlink="">
      <xdr:nvSpPr>
        <xdr:cNvPr id="434" name="n_1mainValue【市民会館】&#10;有形固定資産減価償却率">
          <a:extLst>
            <a:ext uri="{FF2B5EF4-FFF2-40B4-BE49-F238E27FC236}">
              <a16:creationId xmlns:a16="http://schemas.microsoft.com/office/drawing/2014/main" id="{D4086586-ADCB-4283-87B1-9CE1A44BFD17}"/>
            </a:ext>
          </a:extLst>
        </xdr:cNvPr>
        <xdr:cNvSpPr txBox="1"/>
      </xdr:nvSpPr>
      <xdr:spPr>
        <a:xfrm>
          <a:off x="3239144" y="187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35" name="n_2mainValue【市民会館】&#10;有形固定資産減価償却率">
          <a:extLst>
            <a:ext uri="{FF2B5EF4-FFF2-40B4-BE49-F238E27FC236}">
              <a16:creationId xmlns:a16="http://schemas.microsoft.com/office/drawing/2014/main" id="{8826E825-C4F1-4E8F-8F9F-AEBC42E9D464}"/>
            </a:ext>
          </a:extLst>
        </xdr:cNvPr>
        <xdr:cNvSpPr txBox="1"/>
      </xdr:nvSpPr>
      <xdr:spPr>
        <a:xfrm>
          <a:off x="2439044" y="1865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89552</xdr:rowOff>
    </xdr:from>
    <xdr:ext cx="405111" cy="259045"/>
    <xdr:sp macro="" textlink="">
      <xdr:nvSpPr>
        <xdr:cNvPr id="436" name="n_3mainValue【市民会館】&#10;有形固定資産減価償却率">
          <a:extLst>
            <a:ext uri="{FF2B5EF4-FFF2-40B4-BE49-F238E27FC236}">
              <a16:creationId xmlns:a16="http://schemas.microsoft.com/office/drawing/2014/main" id="{D4348F66-B33B-4F55-A313-C4CD1BCB56B8}"/>
            </a:ext>
          </a:extLst>
        </xdr:cNvPr>
        <xdr:cNvSpPr txBox="1"/>
      </xdr:nvSpPr>
      <xdr:spPr>
        <a:xfrm>
          <a:off x="1641484" y="186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38116</xdr:rowOff>
    </xdr:from>
    <xdr:ext cx="405111" cy="259045"/>
    <xdr:sp macro="" textlink="">
      <xdr:nvSpPr>
        <xdr:cNvPr id="437" name="n_4mainValue【市民会館】&#10;有形固定資産減価償却率">
          <a:extLst>
            <a:ext uri="{FF2B5EF4-FFF2-40B4-BE49-F238E27FC236}">
              <a16:creationId xmlns:a16="http://schemas.microsoft.com/office/drawing/2014/main" id="{3AC69BFF-89A3-441A-B395-072D3B048780}"/>
            </a:ext>
          </a:extLst>
        </xdr:cNvPr>
        <xdr:cNvSpPr txBox="1"/>
      </xdr:nvSpPr>
      <xdr:spPr>
        <a:xfrm>
          <a:off x="85535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F6DAE9F-C05A-4253-A9D2-CA2FFB47796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BA55705-8F73-4FB5-BE0E-9A9137FC930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D55392C-6EE4-49F2-8859-0DC345AE9F2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8238764-61FE-41FA-B22D-ACE5DC317BC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92F3605-25F1-41BD-82BC-7AED7025BF69}"/>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90033D44-2AA2-40B9-AC1C-D066D84C49B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5113CA61-8E44-4C76-81B1-86BFB7647C6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A12EB72-B6F2-41D3-A142-F5334E6613A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0DF2555-7D3D-4EF3-AD3E-83828F17CBE0}"/>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7D9ADCE-BF8F-41F3-8E89-01D5BCCA2F3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7C4DA43F-46E1-406C-B8D4-A142BF07312D}"/>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384A4FBB-BD94-461B-879B-12CEBA7404EA}"/>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A018BF06-D5F7-491B-AD18-14454BADE03D}"/>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412D234C-04B9-4A96-AFC4-DF476DDAFB1B}"/>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29C199CC-7CDF-46A3-8376-0EDAA46510E6}"/>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B9EF47BC-317F-461E-B4EC-C56C44E88243}"/>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DE65704D-57E4-45F9-B37E-9A7E3C520E4C}"/>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A1B7736F-B49C-4A49-9DB1-2C652FABCBCD}"/>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550672E-AEE1-45F5-9CE3-58FDA113EF3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606CB60-B240-4747-B918-7D3AE12FFCB2}"/>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6743D8E-FEB7-4012-85EB-59CE44F8421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59" name="直線コネクタ 458">
          <a:extLst>
            <a:ext uri="{FF2B5EF4-FFF2-40B4-BE49-F238E27FC236}">
              <a16:creationId xmlns:a16="http://schemas.microsoft.com/office/drawing/2014/main" id="{4076CE28-51B0-4F2C-BD72-6C954E8C4329}"/>
            </a:ext>
          </a:extLst>
        </xdr:cNvPr>
        <xdr:cNvCxnSpPr/>
      </xdr:nvCxnSpPr>
      <xdr:spPr>
        <a:xfrm flipV="1">
          <a:off x="9429115" y="17082134"/>
          <a:ext cx="0" cy="1481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60" name="【市民会館】&#10;一人当たり面積最小値テキスト">
          <a:extLst>
            <a:ext uri="{FF2B5EF4-FFF2-40B4-BE49-F238E27FC236}">
              <a16:creationId xmlns:a16="http://schemas.microsoft.com/office/drawing/2014/main" id="{4F8748A8-DE5C-4C46-9082-592DB0A0739C}"/>
            </a:ext>
          </a:extLst>
        </xdr:cNvPr>
        <xdr:cNvSpPr txBox="1"/>
      </xdr:nvSpPr>
      <xdr:spPr>
        <a:xfrm>
          <a:off x="9467850" y="185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61" name="直線コネクタ 460">
          <a:extLst>
            <a:ext uri="{FF2B5EF4-FFF2-40B4-BE49-F238E27FC236}">
              <a16:creationId xmlns:a16="http://schemas.microsoft.com/office/drawing/2014/main" id="{18123289-AF37-4F51-844B-36EF2E9070A0}"/>
            </a:ext>
          </a:extLst>
        </xdr:cNvPr>
        <xdr:cNvCxnSpPr/>
      </xdr:nvCxnSpPr>
      <xdr:spPr>
        <a:xfrm>
          <a:off x="9356090" y="185640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E710BC4B-4ABE-4ADA-A1B5-FCC676686A49}"/>
            </a:ext>
          </a:extLst>
        </xdr:cNvPr>
        <xdr:cNvSpPr txBox="1"/>
      </xdr:nvSpPr>
      <xdr:spPr>
        <a:xfrm>
          <a:off x="9467850" y="1685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2464B0C4-A44A-4689-B197-BB9D5A19369A}"/>
            </a:ext>
          </a:extLst>
        </xdr:cNvPr>
        <xdr:cNvCxnSpPr/>
      </xdr:nvCxnSpPr>
      <xdr:spPr>
        <a:xfrm>
          <a:off x="9356090" y="170821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464" name="【市民会館】&#10;一人当たり面積平均値テキスト">
          <a:extLst>
            <a:ext uri="{FF2B5EF4-FFF2-40B4-BE49-F238E27FC236}">
              <a16:creationId xmlns:a16="http://schemas.microsoft.com/office/drawing/2014/main" id="{29279E22-235A-45CA-9528-A0CB3885CB6C}"/>
            </a:ext>
          </a:extLst>
        </xdr:cNvPr>
        <xdr:cNvSpPr txBox="1"/>
      </xdr:nvSpPr>
      <xdr:spPr>
        <a:xfrm>
          <a:off x="9467850" y="17912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65" name="フローチャート: 判断 464">
          <a:extLst>
            <a:ext uri="{FF2B5EF4-FFF2-40B4-BE49-F238E27FC236}">
              <a16:creationId xmlns:a16="http://schemas.microsoft.com/office/drawing/2014/main" id="{2D56808A-ECB1-4A5D-A098-F82D73BC7B0C}"/>
            </a:ext>
          </a:extLst>
        </xdr:cNvPr>
        <xdr:cNvSpPr/>
      </xdr:nvSpPr>
      <xdr:spPr>
        <a:xfrm>
          <a:off x="9394190" y="18055844"/>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66" name="フローチャート: 判断 465">
          <a:extLst>
            <a:ext uri="{FF2B5EF4-FFF2-40B4-BE49-F238E27FC236}">
              <a16:creationId xmlns:a16="http://schemas.microsoft.com/office/drawing/2014/main" id="{3121C3C9-1E57-4FFC-B251-5DE85A26A2EF}"/>
            </a:ext>
          </a:extLst>
        </xdr:cNvPr>
        <xdr:cNvSpPr/>
      </xdr:nvSpPr>
      <xdr:spPr>
        <a:xfrm>
          <a:off x="8632190" y="1809546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467" name="フローチャート: 判断 466">
          <a:extLst>
            <a:ext uri="{FF2B5EF4-FFF2-40B4-BE49-F238E27FC236}">
              <a16:creationId xmlns:a16="http://schemas.microsoft.com/office/drawing/2014/main" id="{3BB3A9AD-B1B8-4FEC-AAD6-34E355AB9344}"/>
            </a:ext>
          </a:extLst>
        </xdr:cNvPr>
        <xdr:cNvSpPr/>
      </xdr:nvSpPr>
      <xdr:spPr>
        <a:xfrm>
          <a:off x="7846060" y="1810110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468" name="フローチャート: 判断 467">
          <a:extLst>
            <a:ext uri="{FF2B5EF4-FFF2-40B4-BE49-F238E27FC236}">
              <a16:creationId xmlns:a16="http://schemas.microsoft.com/office/drawing/2014/main" id="{7B57FB8F-DD82-4EE9-BAD4-7CF910BF6771}"/>
            </a:ext>
          </a:extLst>
        </xdr:cNvPr>
        <xdr:cNvSpPr/>
      </xdr:nvSpPr>
      <xdr:spPr>
        <a:xfrm>
          <a:off x="7029450" y="1817669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153415</xdr:rowOff>
    </xdr:from>
    <xdr:to>
      <xdr:col>36</xdr:col>
      <xdr:colOff>165100</xdr:colOff>
      <xdr:row>107</xdr:row>
      <xdr:rowOff>83565</xdr:rowOff>
    </xdr:to>
    <xdr:sp macro="" textlink="">
      <xdr:nvSpPr>
        <xdr:cNvPr id="469" name="フローチャート: 判断 468">
          <a:extLst>
            <a:ext uri="{FF2B5EF4-FFF2-40B4-BE49-F238E27FC236}">
              <a16:creationId xmlns:a16="http://schemas.microsoft.com/office/drawing/2014/main" id="{921460B8-EC84-4CCA-8915-A8A22C5358EE}"/>
            </a:ext>
          </a:extLst>
        </xdr:cNvPr>
        <xdr:cNvSpPr/>
      </xdr:nvSpPr>
      <xdr:spPr>
        <a:xfrm>
          <a:off x="6231890" y="18327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A291452-BA2E-4D50-9F05-82D8C0F5AEF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0280EE5-C051-41C6-8E77-C89D7EF19F78}"/>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89DD288-92C4-4D3D-83D7-805B99E37F5A}"/>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D8CCA74-3188-4977-BA20-7AE14011A46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14454FA-6C8F-4744-8FF6-9818509C307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99009</xdr:rowOff>
    </xdr:from>
    <xdr:to>
      <xdr:col>55</xdr:col>
      <xdr:colOff>50800</xdr:colOff>
      <xdr:row>108</xdr:row>
      <xdr:rowOff>29159</xdr:rowOff>
    </xdr:to>
    <xdr:sp macro="" textlink="">
      <xdr:nvSpPr>
        <xdr:cNvPr id="475" name="楕円 474">
          <a:extLst>
            <a:ext uri="{FF2B5EF4-FFF2-40B4-BE49-F238E27FC236}">
              <a16:creationId xmlns:a16="http://schemas.microsoft.com/office/drawing/2014/main" id="{A0054B70-9418-4691-8089-EBC1D3C649F5}"/>
            </a:ext>
          </a:extLst>
        </xdr:cNvPr>
        <xdr:cNvSpPr/>
      </xdr:nvSpPr>
      <xdr:spPr>
        <a:xfrm>
          <a:off x="9394190" y="1844034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13936</xdr:rowOff>
    </xdr:from>
    <xdr:ext cx="469744" cy="259045"/>
    <xdr:sp macro="" textlink="">
      <xdr:nvSpPr>
        <xdr:cNvPr id="476" name="【市民会館】&#10;一人当たり面積該当値テキスト">
          <a:extLst>
            <a:ext uri="{FF2B5EF4-FFF2-40B4-BE49-F238E27FC236}">
              <a16:creationId xmlns:a16="http://schemas.microsoft.com/office/drawing/2014/main" id="{ACBCCBFD-2C05-4FCB-A41B-472A28F40BCA}"/>
            </a:ext>
          </a:extLst>
        </xdr:cNvPr>
        <xdr:cNvSpPr txBox="1"/>
      </xdr:nvSpPr>
      <xdr:spPr>
        <a:xfrm>
          <a:off x="9467850" y="1836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102209</xdr:rowOff>
    </xdr:from>
    <xdr:to>
      <xdr:col>50</xdr:col>
      <xdr:colOff>165100</xdr:colOff>
      <xdr:row>108</xdr:row>
      <xdr:rowOff>32359</xdr:rowOff>
    </xdr:to>
    <xdr:sp macro="" textlink="">
      <xdr:nvSpPr>
        <xdr:cNvPr id="477" name="楕円 476">
          <a:extLst>
            <a:ext uri="{FF2B5EF4-FFF2-40B4-BE49-F238E27FC236}">
              <a16:creationId xmlns:a16="http://schemas.microsoft.com/office/drawing/2014/main" id="{A57B2A66-7A43-479C-B4A7-7D0183368C74}"/>
            </a:ext>
          </a:extLst>
        </xdr:cNvPr>
        <xdr:cNvSpPr/>
      </xdr:nvSpPr>
      <xdr:spPr>
        <a:xfrm>
          <a:off x="8632190" y="184435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149809</xdr:rowOff>
    </xdr:from>
    <xdr:to>
      <xdr:col>55</xdr:col>
      <xdr:colOff>0</xdr:colOff>
      <xdr:row>107</xdr:row>
      <xdr:rowOff>153009</xdr:rowOff>
    </xdr:to>
    <xdr:cxnSp macro="">
      <xdr:nvCxnSpPr>
        <xdr:cNvPr id="478" name="直線コネクタ 477">
          <a:extLst>
            <a:ext uri="{FF2B5EF4-FFF2-40B4-BE49-F238E27FC236}">
              <a16:creationId xmlns:a16="http://schemas.microsoft.com/office/drawing/2014/main" id="{E426F82D-7505-4339-9845-09B29AE38998}"/>
            </a:ext>
          </a:extLst>
        </xdr:cNvPr>
        <xdr:cNvCxnSpPr/>
      </xdr:nvCxnSpPr>
      <xdr:spPr>
        <a:xfrm flipV="1">
          <a:off x="8686800" y="18494959"/>
          <a:ext cx="7429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104953</xdr:rowOff>
    </xdr:from>
    <xdr:to>
      <xdr:col>46</xdr:col>
      <xdr:colOff>38100</xdr:colOff>
      <xdr:row>108</xdr:row>
      <xdr:rowOff>35103</xdr:rowOff>
    </xdr:to>
    <xdr:sp macro="" textlink="">
      <xdr:nvSpPr>
        <xdr:cNvPr id="479" name="楕円 478">
          <a:extLst>
            <a:ext uri="{FF2B5EF4-FFF2-40B4-BE49-F238E27FC236}">
              <a16:creationId xmlns:a16="http://schemas.microsoft.com/office/drawing/2014/main" id="{703A7B4D-F5F6-4CD4-A01A-19F616C32964}"/>
            </a:ext>
          </a:extLst>
        </xdr:cNvPr>
        <xdr:cNvSpPr/>
      </xdr:nvSpPr>
      <xdr:spPr>
        <a:xfrm>
          <a:off x="7846060" y="1844819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153009</xdr:rowOff>
    </xdr:from>
    <xdr:to>
      <xdr:col>50</xdr:col>
      <xdr:colOff>114300</xdr:colOff>
      <xdr:row>107</xdr:row>
      <xdr:rowOff>155753</xdr:rowOff>
    </xdr:to>
    <xdr:cxnSp macro="">
      <xdr:nvCxnSpPr>
        <xdr:cNvPr id="480" name="直線コネクタ 479">
          <a:extLst>
            <a:ext uri="{FF2B5EF4-FFF2-40B4-BE49-F238E27FC236}">
              <a16:creationId xmlns:a16="http://schemas.microsoft.com/office/drawing/2014/main" id="{98D7F9A0-E02A-45A1-8C42-A279C2D43992}"/>
            </a:ext>
          </a:extLst>
        </xdr:cNvPr>
        <xdr:cNvCxnSpPr/>
      </xdr:nvCxnSpPr>
      <xdr:spPr>
        <a:xfrm flipV="1">
          <a:off x="7889240" y="18498159"/>
          <a:ext cx="79756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107238</xdr:rowOff>
    </xdr:from>
    <xdr:to>
      <xdr:col>41</xdr:col>
      <xdr:colOff>101600</xdr:colOff>
      <xdr:row>108</xdr:row>
      <xdr:rowOff>37388</xdr:rowOff>
    </xdr:to>
    <xdr:sp macro="" textlink="">
      <xdr:nvSpPr>
        <xdr:cNvPr id="481" name="楕円 480">
          <a:extLst>
            <a:ext uri="{FF2B5EF4-FFF2-40B4-BE49-F238E27FC236}">
              <a16:creationId xmlns:a16="http://schemas.microsoft.com/office/drawing/2014/main" id="{C1F015AE-2B0A-49EB-9734-97EC0B8E64A6}"/>
            </a:ext>
          </a:extLst>
        </xdr:cNvPr>
        <xdr:cNvSpPr/>
      </xdr:nvSpPr>
      <xdr:spPr>
        <a:xfrm>
          <a:off x="7029450" y="184504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155753</xdr:rowOff>
    </xdr:from>
    <xdr:to>
      <xdr:col>45</xdr:col>
      <xdr:colOff>177800</xdr:colOff>
      <xdr:row>107</xdr:row>
      <xdr:rowOff>158038</xdr:rowOff>
    </xdr:to>
    <xdr:cxnSp macro="">
      <xdr:nvCxnSpPr>
        <xdr:cNvPr id="482" name="直線コネクタ 481">
          <a:extLst>
            <a:ext uri="{FF2B5EF4-FFF2-40B4-BE49-F238E27FC236}">
              <a16:creationId xmlns:a16="http://schemas.microsoft.com/office/drawing/2014/main" id="{BF821A42-3B67-4941-B017-28533BFD2930}"/>
            </a:ext>
          </a:extLst>
        </xdr:cNvPr>
        <xdr:cNvCxnSpPr/>
      </xdr:nvCxnSpPr>
      <xdr:spPr>
        <a:xfrm flipV="1">
          <a:off x="7084060" y="18500903"/>
          <a:ext cx="80518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110440</xdr:rowOff>
    </xdr:from>
    <xdr:to>
      <xdr:col>36</xdr:col>
      <xdr:colOff>165100</xdr:colOff>
      <xdr:row>108</xdr:row>
      <xdr:rowOff>40590</xdr:rowOff>
    </xdr:to>
    <xdr:sp macro="" textlink="">
      <xdr:nvSpPr>
        <xdr:cNvPr id="483" name="楕円 482">
          <a:extLst>
            <a:ext uri="{FF2B5EF4-FFF2-40B4-BE49-F238E27FC236}">
              <a16:creationId xmlns:a16="http://schemas.microsoft.com/office/drawing/2014/main" id="{3FB77C9C-2C22-49D7-8368-BF019507586F}"/>
            </a:ext>
          </a:extLst>
        </xdr:cNvPr>
        <xdr:cNvSpPr/>
      </xdr:nvSpPr>
      <xdr:spPr>
        <a:xfrm>
          <a:off x="6231890" y="184536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158038</xdr:rowOff>
    </xdr:from>
    <xdr:to>
      <xdr:col>41</xdr:col>
      <xdr:colOff>50800</xdr:colOff>
      <xdr:row>107</xdr:row>
      <xdr:rowOff>161240</xdr:rowOff>
    </xdr:to>
    <xdr:cxnSp macro="">
      <xdr:nvCxnSpPr>
        <xdr:cNvPr id="484" name="直線コネクタ 483">
          <a:extLst>
            <a:ext uri="{FF2B5EF4-FFF2-40B4-BE49-F238E27FC236}">
              <a16:creationId xmlns:a16="http://schemas.microsoft.com/office/drawing/2014/main" id="{570260FD-94A7-40E0-9154-AAE16C890B92}"/>
            </a:ext>
          </a:extLst>
        </xdr:cNvPr>
        <xdr:cNvCxnSpPr/>
      </xdr:nvCxnSpPr>
      <xdr:spPr>
        <a:xfrm flipV="1">
          <a:off x="6286500" y="18505093"/>
          <a:ext cx="79756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485" name="n_1aveValue【市民会館】&#10;一人当たり面積">
          <a:extLst>
            <a:ext uri="{FF2B5EF4-FFF2-40B4-BE49-F238E27FC236}">
              <a16:creationId xmlns:a16="http://schemas.microsoft.com/office/drawing/2014/main" id="{5677C12B-FA2B-4351-A3BC-FECCAD5E1896}"/>
            </a:ext>
          </a:extLst>
        </xdr:cNvPr>
        <xdr:cNvSpPr txBox="1"/>
      </xdr:nvSpPr>
      <xdr:spPr>
        <a:xfrm>
          <a:off x="845446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486" name="n_2aveValue【市民会館】&#10;一人当たり面積">
          <a:extLst>
            <a:ext uri="{FF2B5EF4-FFF2-40B4-BE49-F238E27FC236}">
              <a16:creationId xmlns:a16="http://schemas.microsoft.com/office/drawing/2014/main" id="{9321D14E-70B6-4E38-BE00-322569D3B40C}"/>
            </a:ext>
          </a:extLst>
        </xdr:cNvPr>
        <xdr:cNvSpPr txBox="1"/>
      </xdr:nvSpPr>
      <xdr:spPr>
        <a:xfrm>
          <a:off x="7673417" y="1788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487" name="n_3aveValue【市民会館】&#10;一人当たり面積">
          <a:extLst>
            <a:ext uri="{FF2B5EF4-FFF2-40B4-BE49-F238E27FC236}">
              <a16:creationId xmlns:a16="http://schemas.microsoft.com/office/drawing/2014/main" id="{FB396650-B6C0-426C-BF16-0973B364DBAC}"/>
            </a:ext>
          </a:extLst>
        </xdr:cNvPr>
        <xdr:cNvSpPr txBox="1"/>
      </xdr:nvSpPr>
      <xdr:spPr>
        <a:xfrm>
          <a:off x="6866332" y="1795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100092</xdr:rowOff>
    </xdr:from>
    <xdr:ext cx="469744" cy="259045"/>
    <xdr:sp macro="" textlink="">
      <xdr:nvSpPr>
        <xdr:cNvPr id="488" name="n_4aveValue【市民会館】&#10;一人当たり面積">
          <a:extLst>
            <a:ext uri="{FF2B5EF4-FFF2-40B4-BE49-F238E27FC236}">
              <a16:creationId xmlns:a16="http://schemas.microsoft.com/office/drawing/2014/main" id="{89404EEB-D1B6-4103-9392-B2CFF99148C4}"/>
            </a:ext>
          </a:extLst>
        </xdr:cNvPr>
        <xdr:cNvSpPr txBox="1"/>
      </xdr:nvSpPr>
      <xdr:spPr>
        <a:xfrm>
          <a:off x="6068772" y="180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23486</xdr:rowOff>
    </xdr:from>
    <xdr:ext cx="469744" cy="259045"/>
    <xdr:sp macro="" textlink="">
      <xdr:nvSpPr>
        <xdr:cNvPr id="489" name="n_1mainValue【市民会館】&#10;一人当たり面積">
          <a:extLst>
            <a:ext uri="{FF2B5EF4-FFF2-40B4-BE49-F238E27FC236}">
              <a16:creationId xmlns:a16="http://schemas.microsoft.com/office/drawing/2014/main" id="{4A11010B-1376-49DF-ABE8-EC21A7C783E4}"/>
            </a:ext>
          </a:extLst>
        </xdr:cNvPr>
        <xdr:cNvSpPr txBox="1"/>
      </xdr:nvSpPr>
      <xdr:spPr>
        <a:xfrm>
          <a:off x="8454467" y="185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26230</xdr:rowOff>
    </xdr:from>
    <xdr:ext cx="469744" cy="259045"/>
    <xdr:sp macro="" textlink="">
      <xdr:nvSpPr>
        <xdr:cNvPr id="490" name="n_2mainValue【市民会館】&#10;一人当たり面積">
          <a:extLst>
            <a:ext uri="{FF2B5EF4-FFF2-40B4-BE49-F238E27FC236}">
              <a16:creationId xmlns:a16="http://schemas.microsoft.com/office/drawing/2014/main" id="{3DB7A1EE-2322-42AD-B14B-60EA6D2C00FF}"/>
            </a:ext>
          </a:extLst>
        </xdr:cNvPr>
        <xdr:cNvSpPr txBox="1"/>
      </xdr:nvSpPr>
      <xdr:spPr>
        <a:xfrm>
          <a:off x="7673417" y="185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28515</xdr:rowOff>
    </xdr:from>
    <xdr:ext cx="469744" cy="259045"/>
    <xdr:sp macro="" textlink="">
      <xdr:nvSpPr>
        <xdr:cNvPr id="491" name="n_3mainValue【市民会館】&#10;一人当たり面積">
          <a:extLst>
            <a:ext uri="{FF2B5EF4-FFF2-40B4-BE49-F238E27FC236}">
              <a16:creationId xmlns:a16="http://schemas.microsoft.com/office/drawing/2014/main" id="{A7600E66-44FC-457F-9DE3-991943E802FC}"/>
            </a:ext>
          </a:extLst>
        </xdr:cNvPr>
        <xdr:cNvSpPr txBox="1"/>
      </xdr:nvSpPr>
      <xdr:spPr>
        <a:xfrm>
          <a:off x="6866332" y="185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31717</xdr:rowOff>
    </xdr:from>
    <xdr:ext cx="469744" cy="259045"/>
    <xdr:sp macro="" textlink="">
      <xdr:nvSpPr>
        <xdr:cNvPr id="492" name="n_4mainValue【市民会館】&#10;一人当たり面積">
          <a:extLst>
            <a:ext uri="{FF2B5EF4-FFF2-40B4-BE49-F238E27FC236}">
              <a16:creationId xmlns:a16="http://schemas.microsoft.com/office/drawing/2014/main" id="{AAF90E0C-ED73-4483-A63C-80A0D1387C82}"/>
            </a:ext>
          </a:extLst>
        </xdr:cNvPr>
        <xdr:cNvSpPr txBox="1"/>
      </xdr:nvSpPr>
      <xdr:spPr>
        <a:xfrm>
          <a:off x="6068772" y="1854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2E53436-6154-4264-9C0C-639D5ECE845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10290992-082C-4FA5-8BF3-EE32BD97461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5FB9D55C-7C49-4BEE-8197-D3EBFB990C3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2F55599-36A3-4FAB-A031-8B1B61988F7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00D33B0-29B0-4C3F-8A7F-1AEDD8617D5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FEE264CB-4F9D-47DA-851E-C04AAC028AC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77C6D3C6-D5A6-414A-B68D-81F578ABCEE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9ADBC49-305F-42B2-83AF-2D199BCFAC2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5657291A-D856-4E85-808C-356C99CD647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20072015-07F6-4E8D-9037-B32C6CEE31B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5241FBC-7B3F-4405-8A24-EAF952C0823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E1FD661E-937F-4464-84B4-F8FF90C7C507}"/>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AF2E27F-8215-4CDE-986C-A7A77C0C9B1A}"/>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25C7BBBE-572C-487E-A3E5-92BF1EE6BE72}"/>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A2D71F96-EA75-42C3-96BD-1C4F2B72A633}"/>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7366A909-8CE9-4D48-8E44-217A6B12A133}"/>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9DDD5ED5-ADCF-4A87-9B1F-C911B5087E5C}"/>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DF44CACA-62E6-441E-86A6-0EABF033064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1C260C26-C3D4-4BB4-A6B4-D296BB622EB3}"/>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645B78E-E2D5-4F4C-A426-AD2ABE5EE34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929F5E2E-9BAD-4DFA-9988-5CCB2C042BE1}"/>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9C310E25-0F35-42C9-932C-50AEA3552809}"/>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40DD824D-76C9-49E7-AE90-A8E373D5B5C4}"/>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861D6F4-2A9D-41E1-A1DC-CA0BBD9A17E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16C7C76-3943-48EB-BF34-0B09DE312AD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558A2690-503A-41C1-99EC-105E662D6627}"/>
            </a:ext>
          </a:extLst>
        </xdr:cNvPr>
        <xdr:cNvCxnSpPr/>
      </xdr:nvCxnSpPr>
      <xdr:spPr>
        <a:xfrm flipV="1">
          <a:off x="14703424" y="5723981"/>
          <a:ext cx="0" cy="15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DA512808-066C-4B42-833F-3AECB7BD7A96}"/>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2ACA0259-9345-40A7-A62A-A04A0076DE9B}"/>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2124883B-63C2-4400-AC00-794013720227}"/>
            </a:ext>
          </a:extLst>
        </xdr:cNvPr>
        <xdr:cNvSpPr txBox="1"/>
      </xdr:nvSpPr>
      <xdr:spPr>
        <a:xfrm>
          <a:off x="14742160" y="5504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22" name="直線コネクタ 521">
          <a:extLst>
            <a:ext uri="{FF2B5EF4-FFF2-40B4-BE49-F238E27FC236}">
              <a16:creationId xmlns:a16="http://schemas.microsoft.com/office/drawing/2014/main" id="{706009C5-02CF-4772-9AE7-B814EF65BB1B}"/>
            </a:ext>
          </a:extLst>
        </xdr:cNvPr>
        <xdr:cNvCxnSpPr/>
      </xdr:nvCxnSpPr>
      <xdr:spPr>
        <a:xfrm>
          <a:off x="14611350" y="5723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C58E1FE4-3AAA-4304-AC6A-D5DB6B0881E2}"/>
            </a:ext>
          </a:extLst>
        </xdr:cNvPr>
        <xdr:cNvSpPr txBox="1"/>
      </xdr:nvSpPr>
      <xdr:spPr>
        <a:xfrm>
          <a:off x="1474216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24" name="フローチャート: 判断 523">
          <a:extLst>
            <a:ext uri="{FF2B5EF4-FFF2-40B4-BE49-F238E27FC236}">
              <a16:creationId xmlns:a16="http://schemas.microsoft.com/office/drawing/2014/main" id="{ECE84886-F662-47CF-8CB9-81458A44B52E}"/>
            </a:ext>
          </a:extLst>
        </xdr:cNvPr>
        <xdr:cNvSpPr/>
      </xdr:nvSpPr>
      <xdr:spPr>
        <a:xfrm>
          <a:off x="14649450" y="66096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525" name="フローチャート: 判断 524">
          <a:extLst>
            <a:ext uri="{FF2B5EF4-FFF2-40B4-BE49-F238E27FC236}">
              <a16:creationId xmlns:a16="http://schemas.microsoft.com/office/drawing/2014/main" id="{BEC36BDA-A1E2-406A-B099-2FAB8E3C2A6F}"/>
            </a:ext>
          </a:extLst>
        </xdr:cNvPr>
        <xdr:cNvSpPr/>
      </xdr:nvSpPr>
      <xdr:spPr>
        <a:xfrm>
          <a:off x="13887450" y="659792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26" name="フローチャート: 判断 525">
          <a:extLst>
            <a:ext uri="{FF2B5EF4-FFF2-40B4-BE49-F238E27FC236}">
              <a16:creationId xmlns:a16="http://schemas.microsoft.com/office/drawing/2014/main" id="{C03338C7-A974-45F2-A213-CCA3C659FC79}"/>
            </a:ext>
          </a:extLst>
        </xdr:cNvPr>
        <xdr:cNvSpPr/>
      </xdr:nvSpPr>
      <xdr:spPr>
        <a:xfrm>
          <a:off x="13089890" y="653777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7" name="フローチャート: 判断 526">
          <a:extLst>
            <a:ext uri="{FF2B5EF4-FFF2-40B4-BE49-F238E27FC236}">
              <a16:creationId xmlns:a16="http://schemas.microsoft.com/office/drawing/2014/main" id="{D50ABBA4-EDEC-48FF-A2F6-A503EBC94993}"/>
            </a:ext>
          </a:extLst>
        </xdr:cNvPr>
        <xdr:cNvSpPr/>
      </xdr:nvSpPr>
      <xdr:spPr>
        <a:xfrm>
          <a:off x="12303760" y="6550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528" name="フローチャート: 判断 527">
          <a:extLst>
            <a:ext uri="{FF2B5EF4-FFF2-40B4-BE49-F238E27FC236}">
              <a16:creationId xmlns:a16="http://schemas.microsoft.com/office/drawing/2014/main" id="{001A862F-A080-4105-9512-48624ACA76BF}"/>
            </a:ext>
          </a:extLst>
        </xdr:cNvPr>
        <xdr:cNvSpPr/>
      </xdr:nvSpPr>
      <xdr:spPr>
        <a:xfrm>
          <a:off x="11487150" y="654022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706FD09-696A-427C-A3BD-234126DEE76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7514326-0EFF-4B23-BE68-264527FE86C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CEF510E-5B74-419A-AE09-A1E3C7F6AC6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3AE9B51-0D38-44AF-990E-6F1267D6839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C6D5300-A3B0-40DE-9D44-5AC2A289E2C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534" name="楕円 533">
          <a:extLst>
            <a:ext uri="{FF2B5EF4-FFF2-40B4-BE49-F238E27FC236}">
              <a16:creationId xmlns:a16="http://schemas.microsoft.com/office/drawing/2014/main" id="{0004FEC7-7905-4D02-B943-8C1F676D5C55}"/>
            </a:ext>
          </a:extLst>
        </xdr:cNvPr>
        <xdr:cNvSpPr/>
      </xdr:nvSpPr>
      <xdr:spPr>
        <a:xfrm>
          <a:off x="14649450" y="6762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550C92E8-DFA4-4BAE-A265-8C52085E2665}"/>
            </a:ext>
          </a:extLst>
        </xdr:cNvPr>
        <xdr:cNvSpPr txBox="1"/>
      </xdr:nvSpPr>
      <xdr:spPr>
        <a:xfrm>
          <a:off x="14742160" y="674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97246</xdr:rowOff>
    </xdr:from>
    <xdr:to>
      <xdr:col>81</xdr:col>
      <xdr:colOff>101600</xdr:colOff>
      <xdr:row>40</xdr:row>
      <xdr:rowOff>27396</xdr:rowOff>
    </xdr:to>
    <xdr:sp macro="" textlink="">
      <xdr:nvSpPr>
        <xdr:cNvPr id="536" name="楕円 535">
          <a:extLst>
            <a:ext uri="{FF2B5EF4-FFF2-40B4-BE49-F238E27FC236}">
              <a16:creationId xmlns:a16="http://schemas.microsoft.com/office/drawing/2014/main" id="{C8D18ADD-57F7-4FC9-97B1-9C45594BFA55}"/>
            </a:ext>
          </a:extLst>
        </xdr:cNvPr>
        <xdr:cNvSpPr/>
      </xdr:nvSpPr>
      <xdr:spPr>
        <a:xfrm>
          <a:off x="13887450" y="67799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148046</xdr:rowOff>
    </xdr:to>
    <xdr:cxnSp macro="">
      <xdr:nvCxnSpPr>
        <xdr:cNvPr id="537" name="直線コネクタ 536">
          <a:extLst>
            <a:ext uri="{FF2B5EF4-FFF2-40B4-BE49-F238E27FC236}">
              <a16:creationId xmlns:a16="http://schemas.microsoft.com/office/drawing/2014/main" id="{9A9A2991-FF08-4DC6-A174-BC8B76D7462B}"/>
            </a:ext>
          </a:extLst>
        </xdr:cNvPr>
        <xdr:cNvCxnSpPr/>
      </xdr:nvCxnSpPr>
      <xdr:spPr>
        <a:xfrm flipV="1">
          <a:off x="13942060" y="6817179"/>
          <a:ext cx="762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538" name="楕円 537">
          <a:extLst>
            <a:ext uri="{FF2B5EF4-FFF2-40B4-BE49-F238E27FC236}">
              <a16:creationId xmlns:a16="http://schemas.microsoft.com/office/drawing/2014/main" id="{B7A02E19-3E90-4D14-B4A9-8340A2B6CA37}"/>
            </a:ext>
          </a:extLst>
        </xdr:cNvPr>
        <xdr:cNvSpPr/>
      </xdr:nvSpPr>
      <xdr:spPr>
        <a:xfrm>
          <a:off x="13089890" y="67424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39</xdr:row>
      <xdr:rowOff>148046</xdr:rowOff>
    </xdr:to>
    <xdr:cxnSp macro="">
      <xdr:nvCxnSpPr>
        <xdr:cNvPr id="539" name="直線コネクタ 538">
          <a:extLst>
            <a:ext uri="{FF2B5EF4-FFF2-40B4-BE49-F238E27FC236}">
              <a16:creationId xmlns:a16="http://schemas.microsoft.com/office/drawing/2014/main" id="{6CAA1CC5-E3C8-4136-A665-2820D40F0B4D}"/>
            </a:ext>
          </a:extLst>
        </xdr:cNvPr>
        <xdr:cNvCxnSpPr/>
      </xdr:nvCxnSpPr>
      <xdr:spPr>
        <a:xfrm>
          <a:off x="13144500" y="6797040"/>
          <a:ext cx="79756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17235</xdr:rowOff>
    </xdr:from>
    <xdr:to>
      <xdr:col>72</xdr:col>
      <xdr:colOff>38100</xdr:colOff>
      <xdr:row>39</xdr:row>
      <xdr:rowOff>118835</xdr:rowOff>
    </xdr:to>
    <xdr:sp macro="" textlink="">
      <xdr:nvSpPr>
        <xdr:cNvPr id="540" name="楕円 539">
          <a:extLst>
            <a:ext uri="{FF2B5EF4-FFF2-40B4-BE49-F238E27FC236}">
              <a16:creationId xmlns:a16="http://schemas.microsoft.com/office/drawing/2014/main" id="{5A1C87E9-2CEA-4876-977A-EE4F1059E12A}"/>
            </a:ext>
          </a:extLst>
        </xdr:cNvPr>
        <xdr:cNvSpPr/>
      </xdr:nvSpPr>
      <xdr:spPr>
        <a:xfrm>
          <a:off x="12303760" y="670759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39</xdr:row>
      <xdr:rowOff>110490</xdr:rowOff>
    </xdr:to>
    <xdr:cxnSp macro="">
      <xdr:nvCxnSpPr>
        <xdr:cNvPr id="541" name="直線コネクタ 540">
          <a:extLst>
            <a:ext uri="{FF2B5EF4-FFF2-40B4-BE49-F238E27FC236}">
              <a16:creationId xmlns:a16="http://schemas.microsoft.com/office/drawing/2014/main" id="{9B7C71F9-F2A3-417E-B27F-E8255AFF5423}"/>
            </a:ext>
          </a:extLst>
        </xdr:cNvPr>
        <xdr:cNvCxnSpPr/>
      </xdr:nvCxnSpPr>
      <xdr:spPr>
        <a:xfrm>
          <a:off x="12346940" y="6752680"/>
          <a:ext cx="79756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542" name="楕円 541">
          <a:extLst>
            <a:ext uri="{FF2B5EF4-FFF2-40B4-BE49-F238E27FC236}">
              <a16:creationId xmlns:a16="http://schemas.microsoft.com/office/drawing/2014/main" id="{430533F1-A848-48EF-8682-202AF66CF70F}"/>
            </a:ext>
          </a:extLst>
        </xdr:cNvPr>
        <xdr:cNvSpPr/>
      </xdr:nvSpPr>
      <xdr:spPr>
        <a:xfrm>
          <a:off x="11487150" y="66662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68035</xdr:rowOff>
    </xdr:to>
    <xdr:cxnSp macro="">
      <xdr:nvCxnSpPr>
        <xdr:cNvPr id="543" name="直線コネクタ 542">
          <a:extLst>
            <a:ext uri="{FF2B5EF4-FFF2-40B4-BE49-F238E27FC236}">
              <a16:creationId xmlns:a16="http://schemas.microsoft.com/office/drawing/2014/main" id="{D57A3F0F-7072-410E-9378-8EC36B2CE075}"/>
            </a:ext>
          </a:extLst>
        </xdr:cNvPr>
        <xdr:cNvCxnSpPr/>
      </xdr:nvCxnSpPr>
      <xdr:spPr>
        <a:xfrm>
          <a:off x="11541760" y="6715125"/>
          <a:ext cx="80518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C7DB932-F3F3-470B-9A08-9FE79425B3CB}"/>
            </a:ext>
          </a:extLst>
        </xdr:cNvPr>
        <xdr:cNvSpPr txBox="1"/>
      </xdr:nvSpPr>
      <xdr:spPr>
        <a:xfrm>
          <a:off x="13738234" y="636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B8BB2FFD-435B-4D12-819B-590026CA70E3}"/>
            </a:ext>
          </a:extLst>
        </xdr:cNvPr>
        <xdr:cNvSpPr txBox="1"/>
      </xdr:nvSpPr>
      <xdr:spPr>
        <a:xfrm>
          <a:off x="12957184" y="630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F714587-03EC-40A9-85E8-A8C8A994B37E}"/>
            </a:ext>
          </a:extLst>
        </xdr:cNvPr>
        <xdr:cNvSpPr txBox="1"/>
      </xdr:nvSpPr>
      <xdr:spPr>
        <a:xfrm>
          <a:off x="1217105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2CA40757-FA0C-4B35-9790-F7E60ABCA498}"/>
            </a:ext>
          </a:extLst>
        </xdr:cNvPr>
        <xdr:cNvSpPr txBox="1"/>
      </xdr:nvSpPr>
      <xdr:spPr>
        <a:xfrm>
          <a:off x="11354444" y="631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18523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8F21B982-F23B-4CBC-91C6-A1C5CFFC022D}"/>
            </a:ext>
          </a:extLst>
        </xdr:cNvPr>
        <xdr:cNvSpPr txBox="1"/>
      </xdr:nvSpPr>
      <xdr:spPr>
        <a:xfrm>
          <a:off x="13738234" y="688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90ECE41C-CB52-4893-A489-31599C0847D0}"/>
            </a:ext>
          </a:extLst>
        </xdr:cNvPr>
        <xdr:cNvSpPr txBox="1"/>
      </xdr:nvSpPr>
      <xdr:spPr>
        <a:xfrm>
          <a:off x="1295718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109962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1E752582-5E37-451B-8F45-98A85627881C}"/>
            </a:ext>
          </a:extLst>
        </xdr:cNvPr>
        <xdr:cNvSpPr txBox="1"/>
      </xdr:nvSpPr>
      <xdr:spPr>
        <a:xfrm>
          <a:off x="12171054" y="679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204EF254-3641-4644-A940-A1F7D853A77B}"/>
            </a:ext>
          </a:extLst>
        </xdr:cNvPr>
        <xdr:cNvSpPr txBox="1"/>
      </xdr:nvSpPr>
      <xdr:spPr>
        <a:xfrm>
          <a:off x="113544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7321F27-24F8-4FB6-8CCC-DB33B930354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676EB02-0F70-4B97-9059-25D4A52E4E0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53790C5-5CED-4DBB-A05D-0558A6930ED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2F73EB0-C625-4813-880F-8B3A332BE30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EDE2C8C-5A25-4096-B4F2-AF67E7560F9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3EF8B3E-2AC2-4A7C-B983-3D791DE0017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CA256C2-8231-4FB8-98E4-03868F2A8FD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8E37F4A-1D03-417B-9BBE-8B5D78851C3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D486BF6-1DED-4152-B8EB-5C388E1322B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8080FBF6-BEBF-495E-A5AD-8BB4F1D9B41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4C60C09-1B77-4027-A353-2F03B977FEA6}"/>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DC63B1CA-2953-4BD9-8C0F-CEDBBD9934DD}"/>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6FB54F73-0AE6-4B4A-9925-9F7DEB1290F5}"/>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F2D7408E-CBA8-4E24-9DDE-63E870A08D57}"/>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EE1D8A6D-2259-4333-9AB4-B6E53E2F7F3C}"/>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1EC6B51F-6DE0-41ED-B77B-328199CC115B}"/>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E057F193-9241-4F0E-9FFF-5FB807666170}"/>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D64E99D4-93EB-4408-83D5-5C0F6BE25721}"/>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C525E6A7-86AF-4B00-912A-F6FCDC5C46C4}"/>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1" name="テキスト ボックス 570">
          <a:extLst>
            <a:ext uri="{FF2B5EF4-FFF2-40B4-BE49-F238E27FC236}">
              <a16:creationId xmlns:a16="http://schemas.microsoft.com/office/drawing/2014/main" id="{FAF0C38C-76E7-4A97-B998-B406E7D39106}"/>
            </a:ext>
          </a:extLst>
        </xdr:cNvPr>
        <xdr:cNvSpPr txBox="1"/>
      </xdr:nvSpPr>
      <xdr:spPr>
        <a:xfrm>
          <a:off x="15849828" y="584873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D60C0AF4-0D0D-460C-8FDE-E9FEBD44B920}"/>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3" name="テキスト ボックス 572">
          <a:extLst>
            <a:ext uri="{FF2B5EF4-FFF2-40B4-BE49-F238E27FC236}">
              <a16:creationId xmlns:a16="http://schemas.microsoft.com/office/drawing/2014/main" id="{C727382C-25BE-499C-8646-ACD0D61E2163}"/>
            </a:ext>
          </a:extLst>
        </xdr:cNvPr>
        <xdr:cNvSpPr txBox="1"/>
      </xdr:nvSpPr>
      <xdr:spPr>
        <a:xfrm>
          <a:off x="15849828" y="551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5E98ACB-E42E-44F1-A361-76A9BBBE1AC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5" name="テキスト ボックス 574">
          <a:extLst>
            <a:ext uri="{FF2B5EF4-FFF2-40B4-BE49-F238E27FC236}">
              <a16:creationId xmlns:a16="http://schemas.microsoft.com/office/drawing/2014/main" id="{9570FB98-332C-49B7-ADB0-D5FF4D012B70}"/>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63AB90C-F36F-4A9A-A1A5-A94A46B5B06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577" name="直線コネクタ 576">
          <a:extLst>
            <a:ext uri="{FF2B5EF4-FFF2-40B4-BE49-F238E27FC236}">
              <a16:creationId xmlns:a16="http://schemas.microsoft.com/office/drawing/2014/main" id="{775B7DAD-8A11-429C-8226-E87F4ACA74E0}"/>
            </a:ext>
          </a:extLst>
        </xdr:cNvPr>
        <xdr:cNvCxnSpPr/>
      </xdr:nvCxnSpPr>
      <xdr:spPr>
        <a:xfrm flipV="1">
          <a:off x="19947254" y="5800547"/>
          <a:ext cx="0" cy="149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5BA9633A-C39B-4400-9AFD-538B4E4A0EDB}"/>
            </a:ext>
          </a:extLst>
        </xdr:cNvPr>
        <xdr:cNvSpPr txBox="1"/>
      </xdr:nvSpPr>
      <xdr:spPr>
        <a:xfrm>
          <a:off x="19985990" y="729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579" name="直線コネクタ 578">
          <a:extLst>
            <a:ext uri="{FF2B5EF4-FFF2-40B4-BE49-F238E27FC236}">
              <a16:creationId xmlns:a16="http://schemas.microsoft.com/office/drawing/2014/main" id="{B200E141-E7C4-4EAE-9CB8-E0748BC42B93}"/>
            </a:ext>
          </a:extLst>
        </xdr:cNvPr>
        <xdr:cNvCxnSpPr/>
      </xdr:nvCxnSpPr>
      <xdr:spPr>
        <a:xfrm>
          <a:off x="19885660" y="7294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580" name="【一般廃棄物処理施設】&#10;一人当たり有形固定資産（償却資産）額最大値テキスト">
          <a:extLst>
            <a:ext uri="{FF2B5EF4-FFF2-40B4-BE49-F238E27FC236}">
              <a16:creationId xmlns:a16="http://schemas.microsoft.com/office/drawing/2014/main" id="{5FC07688-A387-4060-9313-C5D8DD63C086}"/>
            </a:ext>
          </a:extLst>
        </xdr:cNvPr>
        <xdr:cNvSpPr txBox="1"/>
      </xdr:nvSpPr>
      <xdr:spPr>
        <a:xfrm>
          <a:off x="19985990" y="5581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581" name="直線コネクタ 580">
          <a:extLst>
            <a:ext uri="{FF2B5EF4-FFF2-40B4-BE49-F238E27FC236}">
              <a16:creationId xmlns:a16="http://schemas.microsoft.com/office/drawing/2014/main" id="{5B301429-4B71-4E9F-BF3D-0BB270D8A678}"/>
            </a:ext>
          </a:extLst>
        </xdr:cNvPr>
        <xdr:cNvCxnSpPr/>
      </xdr:nvCxnSpPr>
      <xdr:spPr>
        <a:xfrm>
          <a:off x="19885660" y="580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E537CEB8-BA9F-49A0-A95F-27961E39BF65}"/>
            </a:ext>
          </a:extLst>
        </xdr:cNvPr>
        <xdr:cNvSpPr txBox="1"/>
      </xdr:nvSpPr>
      <xdr:spPr>
        <a:xfrm>
          <a:off x="19985990" y="6880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583" name="フローチャート: 判断 582">
          <a:extLst>
            <a:ext uri="{FF2B5EF4-FFF2-40B4-BE49-F238E27FC236}">
              <a16:creationId xmlns:a16="http://schemas.microsoft.com/office/drawing/2014/main" id="{A19F3337-388B-4659-AA98-C995FF19290B}"/>
            </a:ext>
          </a:extLst>
        </xdr:cNvPr>
        <xdr:cNvSpPr/>
      </xdr:nvSpPr>
      <xdr:spPr>
        <a:xfrm>
          <a:off x="19904710" y="70287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584" name="フローチャート: 判断 583">
          <a:extLst>
            <a:ext uri="{FF2B5EF4-FFF2-40B4-BE49-F238E27FC236}">
              <a16:creationId xmlns:a16="http://schemas.microsoft.com/office/drawing/2014/main" id="{06DA7532-4D34-4985-8692-CE128AE6A7BB}"/>
            </a:ext>
          </a:extLst>
        </xdr:cNvPr>
        <xdr:cNvSpPr/>
      </xdr:nvSpPr>
      <xdr:spPr>
        <a:xfrm>
          <a:off x="19161760" y="704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585" name="フローチャート: 判断 584">
          <a:extLst>
            <a:ext uri="{FF2B5EF4-FFF2-40B4-BE49-F238E27FC236}">
              <a16:creationId xmlns:a16="http://schemas.microsoft.com/office/drawing/2014/main" id="{A40FA269-2BCE-4E42-948F-C6890D259F0E}"/>
            </a:ext>
          </a:extLst>
        </xdr:cNvPr>
        <xdr:cNvSpPr/>
      </xdr:nvSpPr>
      <xdr:spPr>
        <a:xfrm>
          <a:off x="18345150" y="7047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586" name="フローチャート: 判断 585">
          <a:extLst>
            <a:ext uri="{FF2B5EF4-FFF2-40B4-BE49-F238E27FC236}">
              <a16:creationId xmlns:a16="http://schemas.microsoft.com/office/drawing/2014/main" id="{D2E072E3-F080-4F5A-8877-270641E48746}"/>
            </a:ext>
          </a:extLst>
        </xdr:cNvPr>
        <xdr:cNvSpPr/>
      </xdr:nvSpPr>
      <xdr:spPr>
        <a:xfrm>
          <a:off x="17547590" y="70739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587" name="フローチャート: 判断 586">
          <a:extLst>
            <a:ext uri="{FF2B5EF4-FFF2-40B4-BE49-F238E27FC236}">
              <a16:creationId xmlns:a16="http://schemas.microsoft.com/office/drawing/2014/main" id="{8B9D20DF-28B8-4A76-ACF9-7821FFB23784}"/>
            </a:ext>
          </a:extLst>
        </xdr:cNvPr>
        <xdr:cNvSpPr/>
      </xdr:nvSpPr>
      <xdr:spPr>
        <a:xfrm>
          <a:off x="16761460" y="705967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FA73AD0-2C22-4D72-9DFE-7F52E3FDD37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975123B-ACAF-43CE-9D85-865C5CC7FCED}"/>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49D3BED-CA83-4696-99D4-98D57B2316F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1EFE718-D1D2-48F0-91F4-2F86BDE7177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5CE22CE-2027-455B-87BB-64D2955B2CC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57453</xdr:rowOff>
    </xdr:from>
    <xdr:to>
      <xdr:col>116</xdr:col>
      <xdr:colOff>114300</xdr:colOff>
      <xdr:row>41</xdr:row>
      <xdr:rowOff>159053</xdr:rowOff>
    </xdr:to>
    <xdr:sp macro="" textlink="">
      <xdr:nvSpPr>
        <xdr:cNvPr id="593" name="楕円 592">
          <a:extLst>
            <a:ext uri="{FF2B5EF4-FFF2-40B4-BE49-F238E27FC236}">
              <a16:creationId xmlns:a16="http://schemas.microsoft.com/office/drawing/2014/main" id="{2D9C3ED0-4A61-4BFD-99DD-718C143BD7F2}"/>
            </a:ext>
          </a:extLst>
        </xdr:cNvPr>
        <xdr:cNvSpPr/>
      </xdr:nvSpPr>
      <xdr:spPr>
        <a:xfrm>
          <a:off x="19904710" y="708309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35880</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2AFB5739-ECFE-4B34-BB19-C2E532D2A8EA}"/>
            </a:ext>
          </a:extLst>
        </xdr:cNvPr>
        <xdr:cNvSpPr txBox="1"/>
      </xdr:nvSpPr>
      <xdr:spPr>
        <a:xfrm>
          <a:off x="19985990" y="706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97271</xdr:rowOff>
    </xdr:from>
    <xdr:to>
      <xdr:col>112</xdr:col>
      <xdr:colOff>38100</xdr:colOff>
      <xdr:row>42</xdr:row>
      <xdr:rowOff>27421</xdr:rowOff>
    </xdr:to>
    <xdr:sp macro="" textlink="">
      <xdr:nvSpPr>
        <xdr:cNvPr id="595" name="楕円 594">
          <a:extLst>
            <a:ext uri="{FF2B5EF4-FFF2-40B4-BE49-F238E27FC236}">
              <a16:creationId xmlns:a16="http://schemas.microsoft.com/office/drawing/2014/main" id="{0E9FBC26-6C0F-439C-AC42-93C9E130A171}"/>
            </a:ext>
          </a:extLst>
        </xdr:cNvPr>
        <xdr:cNvSpPr/>
      </xdr:nvSpPr>
      <xdr:spPr>
        <a:xfrm>
          <a:off x="19161760" y="71229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108253</xdr:rowOff>
    </xdr:from>
    <xdr:to>
      <xdr:col>116</xdr:col>
      <xdr:colOff>63500</xdr:colOff>
      <xdr:row>41</xdr:row>
      <xdr:rowOff>148071</xdr:rowOff>
    </xdr:to>
    <xdr:cxnSp macro="">
      <xdr:nvCxnSpPr>
        <xdr:cNvPr id="596" name="直線コネクタ 595">
          <a:extLst>
            <a:ext uri="{FF2B5EF4-FFF2-40B4-BE49-F238E27FC236}">
              <a16:creationId xmlns:a16="http://schemas.microsoft.com/office/drawing/2014/main" id="{E909BF57-6925-4634-A422-6B5BE219AC59}"/>
            </a:ext>
          </a:extLst>
        </xdr:cNvPr>
        <xdr:cNvCxnSpPr/>
      </xdr:nvCxnSpPr>
      <xdr:spPr>
        <a:xfrm flipV="1">
          <a:off x="19204940" y="7135798"/>
          <a:ext cx="74295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101139</xdr:rowOff>
    </xdr:from>
    <xdr:to>
      <xdr:col>107</xdr:col>
      <xdr:colOff>101600</xdr:colOff>
      <xdr:row>42</xdr:row>
      <xdr:rowOff>31289</xdr:rowOff>
    </xdr:to>
    <xdr:sp macro="" textlink="">
      <xdr:nvSpPr>
        <xdr:cNvPr id="597" name="楕円 596">
          <a:extLst>
            <a:ext uri="{FF2B5EF4-FFF2-40B4-BE49-F238E27FC236}">
              <a16:creationId xmlns:a16="http://schemas.microsoft.com/office/drawing/2014/main" id="{37C44102-6A3C-4459-A7EB-A8E9ECA283C7}"/>
            </a:ext>
          </a:extLst>
        </xdr:cNvPr>
        <xdr:cNvSpPr/>
      </xdr:nvSpPr>
      <xdr:spPr>
        <a:xfrm>
          <a:off x="18345150" y="71267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148071</xdr:rowOff>
    </xdr:from>
    <xdr:to>
      <xdr:col>111</xdr:col>
      <xdr:colOff>177800</xdr:colOff>
      <xdr:row>41</xdr:row>
      <xdr:rowOff>151939</xdr:rowOff>
    </xdr:to>
    <xdr:cxnSp macro="">
      <xdr:nvCxnSpPr>
        <xdr:cNvPr id="598" name="直線コネクタ 597">
          <a:extLst>
            <a:ext uri="{FF2B5EF4-FFF2-40B4-BE49-F238E27FC236}">
              <a16:creationId xmlns:a16="http://schemas.microsoft.com/office/drawing/2014/main" id="{7E2F495B-A1D2-4838-918C-934BE8031A87}"/>
            </a:ext>
          </a:extLst>
        </xdr:cNvPr>
        <xdr:cNvCxnSpPr/>
      </xdr:nvCxnSpPr>
      <xdr:spPr>
        <a:xfrm flipV="1">
          <a:off x="18399760" y="7175616"/>
          <a:ext cx="80518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103960</xdr:rowOff>
    </xdr:from>
    <xdr:to>
      <xdr:col>102</xdr:col>
      <xdr:colOff>165100</xdr:colOff>
      <xdr:row>42</xdr:row>
      <xdr:rowOff>34110</xdr:rowOff>
    </xdr:to>
    <xdr:sp macro="" textlink="">
      <xdr:nvSpPr>
        <xdr:cNvPr id="599" name="楕円 598">
          <a:extLst>
            <a:ext uri="{FF2B5EF4-FFF2-40B4-BE49-F238E27FC236}">
              <a16:creationId xmlns:a16="http://schemas.microsoft.com/office/drawing/2014/main" id="{040DC920-BD14-400E-A7CB-CA494289BA75}"/>
            </a:ext>
          </a:extLst>
        </xdr:cNvPr>
        <xdr:cNvSpPr/>
      </xdr:nvSpPr>
      <xdr:spPr>
        <a:xfrm>
          <a:off x="17547590" y="713150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151939</xdr:rowOff>
    </xdr:from>
    <xdr:to>
      <xdr:col>107</xdr:col>
      <xdr:colOff>50800</xdr:colOff>
      <xdr:row>41</xdr:row>
      <xdr:rowOff>154760</xdr:rowOff>
    </xdr:to>
    <xdr:cxnSp macro="">
      <xdr:nvCxnSpPr>
        <xdr:cNvPr id="600" name="直線コネクタ 599">
          <a:extLst>
            <a:ext uri="{FF2B5EF4-FFF2-40B4-BE49-F238E27FC236}">
              <a16:creationId xmlns:a16="http://schemas.microsoft.com/office/drawing/2014/main" id="{64131A73-92A9-424F-B395-CC53414C5E2E}"/>
            </a:ext>
          </a:extLst>
        </xdr:cNvPr>
        <xdr:cNvCxnSpPr/>
      </xdr:nvCxnSpPr>
      <xdr:spPr>
        <a:xfrm flipV="1">
          <a:off x="17602200" y="7181389"/>
          <a:ext cx="79756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108078</xdr:rowOff>
    </xdr:from>
    <xdr:to>
      <xdr:col>98</xdr:col>
      <xdr:colOff>38100</xdr:colOff>
      <xdr:row>42</xdr:row>
      <xdr:rowOff>38228</xdr:rowOff>
    </xdr:to>
    <xdr:sp macro="" textlink="">
      <xdr:nvSpPr>
        <xdr:cNvPr id="601" name="楕円 600">
          <a:extLst>
            <a:ext uri="{FF2B5EF4-FFF2-40B4-BE49-F238E27FC236}">
              <a16:creationId xmlns:a16="http://schemas.microsoft.com/office/drawing/2014/main" id="{3E45201E-91DF-4135-98EE-2889A0978C9E}"/>
            </a:ext>
          </a:extLst>
        </xdr:cNvPr>
        <xdr:cNvSpPr/>
      </xdr:nvSpPr>
      <xdr:spPr>
        <a:xfrm>
          <a:off x="16761460" y="713562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154760</xdr:rowOff>
    </xdr:from>
    <xdr:to>
      <xdr:col>102</xdr:col>
      <xdr:colOff>114300</xdr:colOff>
      <xdr:row>41</xdr:row>
      <xdr:rowOff>158878</xdr:rowOff>
    </xdr:to>
    <xdr:cxnSp macro="">
      <xdr:nvCxnSpPr>
        <xdr:cNvPr id="602" name="直線コネクタ 601">
          <a:extLst>
            <a:ext uri="{FF2B5EF4-FFF2-40B4-BE49-F238E27FC236}">
              <a16:creationId xmlns:a16="http://schemas.microsoft.com/office/drawing/2014/main" id="{0605A155-5F89-4E01-B58D-8B5DCA703064}"/>
            </a:ext>
          </a:extLst>
        </xdr:cNvPr>
        <xdr:cNvCxnSpPr/>
      </xdr:nvCxnSpPr>
      <xdr:spPr>
        <a:xfrm flipV="1">
          <a:off x="16804640" y="7184210"/>
          <a:ext cx="79756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D68FD361-0AA2-4A16-858F-C1F109C16DB6}"/>
            </a:ext>
          </a:extLst>
        </xdr:cNvPr>
        <xdr:cNvSpPr txBox="1"/>
      </xdr:nvSpPr>
      <xdr:spPr>
        <a:xfrm>
          <a:off x="18919405" y="682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76AEE266-6945-4CFE-BC4D-788861F3EBA4}"/>
            </a:ext>
          </a:extLst>
        </xdr:cNvPr>
        <xdr:cNvSpPr txBox="1"/>
      </xdr:nvSpPr>
      <xdr:spPr>
        <a:xfrm>
          <a:off x="18138355" y="68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34132177-977D-4237-A783-4856B86B22BD}"/>
            </a:ext>
          </a:extLst>
        </xdr:cNvPr>
        <xdr:cNvSpPr txBox="1"/>
      </xdr:nvSpPr>
      <xdr:spPr>
        <a:xfrm>
          <a:off x="17323650" y="684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150258</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E29CD714-363E-4CB6-9C40-CA3BD201B69F}"/>
            </a:ext>
          </a:extLst>
        </xdr:cNvPr>
        <xdr:cNvSpPr txBox="1"/>
      </xdr:nvSpPr>
      <xdr:spPr>
        <a:xfrm>
          <a:off x="16526090" y="683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18548</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3A497A7C-D797-4922-A206-0CF2B2196428}"/>
            </a:ext>
          </a:extLst>
        </xdr:cNvPr>
        <xdr:cNvSpPr txBox="1"/>
      </xdr:nvSpPr>
      <xdr:spPr>
        <a:xfrm>
          <a:off x="18919405" y="722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22416</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38F88778-2C51-4D01-BD5F-C8585B4B2D81}"/>
            </a:ext>
          </a:extLst>
        </xdr:cNvPr>
        <xdr:cNvSpPr txBox="1"/>
      </xdr:nvSpPr>
      <xdr:spPr>
        <a:xfrm>
          <a:off x="18138355" y="721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25237</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70D0C8D7-3CA5-4B8B-A167-66C832DE9942}"/>
            </a:ext>
          </a:extLst>
        </xdr:cNvPr>
        <xdr:cNvSpPr txBox="1"/>
      </xdr:nvSpPr>
      <xdr:spPr>
        <a:xfrm>
          <a:off x="17323650" y="722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29355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FE017871-23DB-4636-82A6-3B6E2BA0A28B}"/>
            </a:ext>
          </a:extLst>
        </xdr:cNvPr>
        <xdr:cNvSpPr txBox="1"/>
      </xdr:nvSpPr>
      <xdr:spPr>
        <a:xfrm>
          <a:off x="16556501" y="72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495B203-78A6-4FF4-B603-0607D087AD5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8212884-7AB8-4B8C-86DC-FF2F090F665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FABB70F-6534-42B9-93A6-C4C5361F89F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2759F91-BE62-4907-B59E-70084480335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87F4EB1-EF09-4C0C-BB58-3C14F39332D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24DD6B6-A58B-4648-BDE1-8A40D6F7360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985C9A9-2724-4449-BD05-15315C88B69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7DCC6C7-18BF-4035-BFEC-3C6F56BA35F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83BFBA1-E777-4740-875C-8DA6D525CF2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47DDA3A-0CD5-4654-BEC7-E9C5194FB32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777D02D-D657-40F4-BFC8-CB9070892BE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FB974-03A3-47AF-ADFD-3B2B21CDD610}"/>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640EC8C1-A3A6-4292-8D83-BA616E5D7BDE}"/>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21D99501-0D93-4830-8F0A-DF2CD26003C4}"/>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420ED495-5A53-4E80-ACEB-C35F8E00ADA9}"/>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72A460C3-20FF-48EB-92FC-CFED6286E154}"/>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14664EC8-B583-4BA1-AE5C-D81D7B60507A}"/>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DB8C9F8-FC2A-4C1A-9B1A-A59C95073A8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EC9C291F-BAF3-4663-8CF4-5E91F97E6846}"/>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C38460AB-44D2-48F8-8D95-5C5278351E2C}"/>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19368F68-60F8-48EE-880F-E5DAB61E655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3566976C-E186-40ED-A090-2593613E513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F6A9EDA-6997-419B-82A0-1B085449EE7D}"/>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C27DFC09-43F3-4E6D-B8FD-79280F4EEF4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93A8F539-912C-4D14-834F-B01A3DF4BF13}"/>
            </a:ext>
          </a:extLst>
        </xdr:cNvPr>
        <xdr:cNvCxnSpPr/>
      </xdr:nvCxnSpPr>
      <xdr:spPr>
        <a:xfrm flipV="1">
          <a:off x="1470342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8045417B-1F73-4FFD-9E4E-D4977210E0B3}"/>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664A149D-B8AF-4884-BDA9-51E42890C029}"/>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20E49AFE-2944-43EF-B88F-4FB41494325B}"/>
            </a:ext>
          </a:extLst>
        </xdr:cNvPr>
        <xdr:cNvSpPr txBox="1"/>
      </xdr:nvSpPr>
      <xdr:spPr>
        <a:xfrm>
          <a:off x="147421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639" name="直線コネクタ 638">
          <a:extLst>
            <a:ext uri="{FF2B5EF4-FFF2-40B4-BE49-F238E27FC236}">
              <a16:creationId xmlns:a16="http://schemas.microsoft.com/office/drawing/2014/main" id="{D13716A9-2E47-4185-9210-DAB3DE776475}"/>
            </a:ext>
          </a:extLst>
        </xdr:cNvPr>
        <xdr:cNvCxnSpPr/>
      </xdr:nvCxnSpPr>
      <xdr:spPr>
        <a:xfrm>
          <a:off x="1461135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5EA42C88-C1CD-4437-81B0-A9AEB50366D9}"/>
            </a:ext>
          </a:extLst>
        </xdr:cNvPr>
        <xdr:cNvSpPr txBox="1"/>
      </xdr:nvSpPr>
      <xdr:spPr>
        <a:xfrm>
          <a:off x="147421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641" name="フローチャート: 判断 640">
          <a:extLst>
            <a:ext uri="{FF2B5EF4-FFF2-40B4-BE49-F238E27FC236}">
              <a16:creationId xmlns:a16="http://schemas.microsoft.com/office/drawing/2014/main" id="{F09951CD-6C9F-489E-8994-B776F7B08A57}"/>
            </a:ext>
          </a:extLst>
        </xdr:cNvPr>
        <xdr:cNvSpPr/>
      </xdr:nvSpPr>
      <xdr:spPr>
        <a:xfrm>
          <a:off x="14649450" y="1013142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42" name="フローチャート: 判断 641">
          <a:extLst>
            <a:ext uri="{FF2B5EF4-FFF2-40B4-BE49-F238E27FC236}">
              <a16:creationId xmlns:a16="http://schemas.microsoft.com/office/drawing/2014/main" id="{E081F502-C37F-4077-9D2A-A41B6FB6C12B}"/>
            </a:ext>
          </a:extLst>
        </xdr:cNvPr>
        <xdr:cNvSpPr/>
      </xdr:nvSpPr>
      <xdr:spPr>
        <a:xfrm>
          <a:off x="13887450" y="100990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643" name="フローチャート: 判断 642">
          <a:extLst>
            <a:ext uri="{FF2B5EF4-FFF2-40B4-BE49-F238E27FC236}">
              <a16:creationId xmlns:a16="http://schemas.microsoft.com/office/drawing/2014/main" id="{4E7EF3DB-F3CB-4B2C-B518-1923AB814242}"/>
            </a:ext>
          </a:extLst>
        </xdr:cNvPr>
        <xdr:cNvSpPr/>
      </xdr:nvSpPr>
      <xdr:spPr>
        <a:xfrm>
          <a:off x="13089890" y="100895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44" name="フローチャート: 判断 643">
          <a:extLst>
            <a:ext uri="{FF2B5EF4-FFF2-40B4-BE49-F238E27FC236}">
              <a16:creationId xmlns:a16="http://schemas.microsoft.com/office/drawing/2014/main" id="{B4BBC548-1593-44DC-8B85-5A66D8587DB2}"/>
            </a:ext>
          </a:extLst>
        </xdr:cNvPr>
        <xdr:cNvSpPr/>
      </xdr:nvSpPr>
      <xdr:spPr>
        <a:xfrm>
          <a:off x="12303760" y="101066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5" name="フローチャート: 判断 644">
          <a:extLst>
            <a:ext uri="{FF2B5EF4-FFF2-40B4-BE49-F238E27FC236}">
              <a16:creationId xmlns:a16="http://schemas.microsoft.com/office/drawing/2014/main" id="{3222DC79-3938-44DD-88A1-03C247FAA842}"/>
            </a:ext>
          </a:extLst>
        </xdr:cNvPr>
        <xdr:cNvSpPr/>
      </xdr:nvSpPr>
      <xdr:spPr>
        <a:xfrm>
          <a:off x="11487150" y="99980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1FBBB75-CEBD-465A-ABDC-028602AA3E6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A9C0841-1653-44FF-B106-1247F07184E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FD96C87-DF0F-41D9-A20C-7A26577ED63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B0DC2C5-993A-464A-A0B6-3DAF318DAEF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2610DA9-E15C-4E8D-899B-F31EDE9B073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51" name="楕円 650">
          <a:extLst>
            <a:ext uri="{FF2B5EF4-FFF2-40B4-BE49-F238E27FC236}">
              <a16:creationId xmlns:a16="http://schemas.microsoft.com/office/drawing/2014/main" id="{0C782AFF-02DC-4D36-8411-207C80CCCCED}"/>
            </a:ext>
          </a:extLst>
        </xdr:cNvPr>
        <xdr:cNvSpPr/>
      </xdr:nvSpPr>
      <xdr:spPr>
        <a:xfrm>
          <a:off x="14649450" y="99047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158767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AFDD9CE8-AA5D-4ECB-B201-F3AE4177CE0C}"/>
            </a:ext>
          </a:extLst>
        </xdr:cNvPr>
        <xdr:cNvSpPr txBox="1"/>
      </xdr:nvSpPr>
      <xdr:spPr>
        <a:xfrm>
          <a:off x="1474216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103505</xdr:rowOff>
    </xdr:from>
    <xdr:to>
      <xdr:col>81</xdr:col>
      <xdr:colOff>101600</xdr:colOff>
      <xdr:row>58</xdr:row>
      <xdr:rowOff>33655</xdr:rowOff>
    </xdr:to>
    <xdr:sp macro="" textlink="">
      <xdr:nvSpPr>
        <xdr:cNvPr id="653" name="楕円 652">
          <a:extLst>
            <a:ext uri="{FF2B5EF4-FFF2-40B4-BE49-F238E27FC236}">
              <a16:creationId xmlns:a16="http://schemas.microsoft.com/office/drawing/2014/main" id="{1EC38F38-695F-49EE-B42F-7665B2EEDCA9}"/>
            </a:ext>
          </a:extLst>
        </xdr:cNvPr>
        <xdr:cNvSpPr/>
      </xdr:nvSpPr>
      <xdr:spPr>
        <a:xfrm>
          <a:off x="13887450" y="9874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154305</xdr:rowOff>
    </xdr:from>
    <xdr:to>
      <xdr:col>85</xdr:col>
      <xdr:colOff>127000</xdr:colOff>
      <xdr:row>58</xdr:row>
      <xdr:rowOff>15240</xdr:rowOff>
    </xdr:to>
    <xdr:cxnSp macro="">
      <xdr:nvCxnSpPr>
        <xdr:cNvPr id="654" name="直線コネクタ 653">
          <a:extLst>
            <a:ext uri="{FF2B5EF4-FFF2-40B4-BE49-F238E27FC236}">
              <a16:creationId xmlns:a16="http://schemas.microsoft.com/office/drawing/2014/main" id="{D08C19DF-C093-4EC0-83F4-E32A79137896}"/>
            </a:ext>
          </a:extLst>
        </xdr:cNvPr>
        <xdr:cNvCxnSpPr/>
      </xdr:nvCxnSpPr>
      <xdr:spPr>
        <a:xfrm>
          <a:off x="13942060" y="992695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63500</xdr:rowOff>
    </xdr:from>
    <xdr:to>
      <xdr:col>76</xdr:col>
      <xdr:colOff>165100</xdr:colOff>
      <xdr:row>57</xdr:row>
      <xdr:rowOff>165100</xdr:rowOff>
    </xdr:to>
    <xdr:sp macro="" textlink="">
      <xdr:nvSpPr>
        <xdr:cNvPr id="655" name="楕円 654">
          <a:extLst>
            <a:ext uri="{FF2B5EF4-FFF2-40B4-BE49-F238E27FC236}">
              <a16:creationId xmlns:a16="http://schemas.microsoft.com/office/drawing/2014/main" id="{A270B686-0FAF-4CBE-8B13-9652A8ABE743}"/>
            </a:ext>
          </a:extLst>
        </xdr:cNvPr>
        <xdr:cNvSpPr/>
      </xdr:nvSpPr>
      <xdr:spPr>
        <a:xfrm>
          <a:off x="13089890" y="98323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114300</xdr:rowOff>
    </xdr:from>
    <xdr:to>
      <xdr:col>81</xdr:col>
      <xdr:colOff>50800</xdr:colOff>
      <xdr:row>57</xdr:row>
      <xdr:rowOff>154305</xdr:rowOff>
    </xdr:to>
    <xdr:cxnSp macro="">
      <xdr:nvCxnSpPr>
        <xdr:cNvPr id="656" name="直線コネクタ 655">
          <a:extLst>
            <a:ext uri="{FF2B5EF4-FFF2-40B4-BE49-F238E27FC236}">
              <a16:creationId xmlns:a16="http://schemas.microsoft.com/office/drawing/2014/main" id="{6F857B06-78A0-47A0-B8C0-547E89EA8FB9}"/>
            </a:ext>
          </a:extLst>
        </xdr:cNvPr>
        <xdr:cNvCxnSpPr/>
      </xdr:nvCxnSpPr>
      <xdr:spPr>
        <a:xfrm>
          <a:off x="13144500" y="988695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23495</xdr:rowOff>
    </xdr:from>
    <xdr:to>
      <xdr:col>72</xdr:col>
      <xdr:colOff>38100</xdr:colOff>
      <xdr:row>57</xdr:row>
      <xdr:rowOff>125095</xdr:rowOff>
    </xdr:to>
    <xdr:sp macro="" textlink="">
      <xdr:nvSpPr>
        <xdr:cNvPr id="657" name="楕円 656">
          <a:extLst>
            <a:ext uri="{FF2B5EF4-FFF2-40B4-BE49-F238E27FC236}">
              <a16:creationId xmlns:a16="http://schemas.microsoft.com/office/drawing/2014/main" id="{1A9842BF-0853-459C-B38F-8C6C62E53BF4}"/>
            </a:ext>
          </a:extLst>
        </xdr:cNvPr>
        <xdr:cNvSpPr/>
      </xdr:nvSpPr>
      <xdr:spPr>
        <a:xfrm>
          <a:off x="12303760" y="97923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74295</xdr:rowOff>
    </xdr:from>
    <xdr:to>
      <xdr:col>76</xdr:col>
      <xdr:colOff>114300</xdr:colOff>
      <xdr:row>57</xdr:row>
      <xdr:rowOff>114300</xdr:rowOff>
    </xdr:to>
    <xdr:cxnSp macro="">
      <xdr:nvCxnSpPr>
        <xdr:cNvPr id="658" name="直線コネクタ 657">
          <a:extLst>
            <a:ext uri="{FF2B5EF4-FFF2-40B4-BE49-F238E27FC236}">
              <a16:creationId xmlns:a16="http://schemas.microsoft.com/office/drawing/2014/main" id="{35929FE1-E445-42B3-B327-44EA16F37BEB}"/>
            </a:ext>
          </a:extLst>
        </xdr:cNvPr>
        <xdr:cNvCxnSpPr/>
      </xdr:nvCxnSpPr>
      <xdr:spPr>
        <a:xfrm>
          <a:off x="12346940" y="984694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160655</xdr:rowOff>
    </xdr:from>
    <xdr:to>
      <xdr:col>67</xdr:col>
      <xdr:colOff>101600</xdr:colOff>
      <xdr:row>57</xdr:row>
      <xdr:rowOff>90805</xdr:rowOff>
    </xdr:to>
    <xdr:sp macro="" textlink="">
      <xdr:nvSpPr>
        <xdr:cNvPr id="659" name="楕円 658">
          <a:extLst>
            <a:ext uri="{FF2B5EF4-FFF2-40B4-BE49-F238E27FC236}">
              <a16:creationId xmlns:a16="http://schemas.microsoft.com/office/drawing/2014/main" id="{0412DBF6-AB56-4340-9261-7B275B78F684}"/>
            </a:ext>
          </a:extLst>
        </xdr:cNvPr>
        <xdr:cNvSpPr/>
      </xdr:nvSpPr>
      <xdr:spPr>
        <a:xfrm>
          <a:off x="11487150" y="97637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40005</xdr:rowOff>
    </xdr:from>
    <xdr:to>
      <xdr:col>71</xdr:col>
      <xdr:colOff>177800</xdr:colOff>
      <xdr:row>57</xdr:row>
      <xdr:rowOff>74295</xdr:rowOff>
    </xdr:to>
    <xdr:cxnSp macro="">
      <xdr:nvCxnSpPr>
        <xdr:cNvPr id="660" name="直線コネクタ 659">
          <a:extLst>
            <a:ext uri="{FF2B5EF4-FFF2-40B4-BE49-F238E27FC236}">
              <a16:creationId xmlns:a16="http://schemas.microsoft.com/office/drawing/2014/main" id="{4C9C838D-72E0-442C-A9E2-385E5E28F10D}"/>
            </a:ext>
          </a:extLst>
        </xdr:cNvPr>
        <xdr:cNvCxnSpPr/>
      </xdr:nvCxnSpPr>
      <xdr:spPr>
        <a:xfrm>
          <a:off x="11541760" y="981265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5E095A54-488A-42F4-AB1A-9AC6D4DF1191}"/>
            </a:ext>
          </a:extLst>
        </xdr:cNvPr>
        <xdr:cNvSpPr txBox="1"/>
      </xdr:nvSpPr>
      <xdr:spPr>
        <a:xfrm>
          <a:off x="1373823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D8A9AB89-ED1E-41C2-BB11-8BEC39454D25}"/>
            </a:ext>
          </a:extLst>
        </xdr:cNvPr>
        <xdr:cNvSpPr txBox="1"/>
      </xdr:nvSpPr>
      <xdr:spPr>
        <a:xfrm>
          <a:off x="1295718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8A0CBDF1-4E6E-457D-8769-D2F85D6AC46D}"/>
            </a:ext>
          </a:extLst>
        </xdr:cNvPr>
        <xdr:cNvSpPr txBox="1"/>
      </xdr:nvSpPr>
      <xdr:spPr>
        <a:xfrm>
          <a:off x="1217105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A917396D-787E-4CE5-81AF-8FEBBBA38E27}"/>
            </a:ext>
          </a:extLst>
        </xdr:cNvPr>
        <xdr:cNvSpPr txBox="1"/>
      </xdr:nvSpPr>
      <xdr:spPr>
        <a:xfrm>
          <a:off x="113544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50182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157E0414-8C75-4819-AE87-1E439DB7300C}"/>
            </a:ext>
          </a:extLst>
        </xdr:cNvPr>
        <xdr:cNvSpPr txBox="1"/>
      </xdr:nvSpPr>
      <xdr:spPr>
        <a:xfrm>
          <a:off x="1373823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27C44BF8-16F1-4CFC-AF45-FE31CA5AF8A3}"/>
            </a:ext>
          </a:extLst>
        </xdr:cNvPr>
        <xdr:cNvSpPr txBox="1"/>
      </xdr:nvSpPr>
      <xdr:spPr>
        <a:xfrm>
          <a:off x="1295718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141622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A8DDA5EA-589A-45A4-97AF-2A68E00427AF}"/>
            </a:ext>
          </a:extLst>
        </xdr:cNvPr>
        <xdr:cNvSpPr txBox="1"/>
      </xdr:nvSpPr>
      <xdr:spPr>
        <a:xfrm>
          <a:off x="1217105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107332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7A3B9649-D452-4864-8F72-7479AA235DB7}"/>
            </a:ext>
          </a:extLst>
        </xdr:cNvPr>
        <xdr:cNvSpPr txBox="1"/>
      </xdr:nvSpPr>
      <xdr:spPr>
        <a:xfrm>
          <a:off x="113544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E6F4C04B-7768-4315-82B8-BB75EA6852B7}"/>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721D20C4-C0AF-497D-9D71-05B01953B29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E84813ED-5A91-40E6-98FC-61050D5E014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5CA4175F-58DE-4BD9-8DBA-A69F945F52E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BA713DC-F8BA-4501-A0FF-E51012FF7EF9}"/>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FADE81C6-054D-4F79-8C35-58884EA6CEF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A11BA6F4-C646-4362-8441-9BEDD2525A3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CA776116-480D-4E08-8B3D-638744F5A57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82CC812-5EDE-4356-BEFB-4874983FF77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F6C4350-ED1E-48D8-9265-FD2968B02E0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FFCA12A5-C368-4EF1-BB2E-1C6EEAF97F38}"/>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D83BE36B-95D1-4206-9136-27960DF43D16}"/>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61F790C5-1F84-4457-A39B-37CA075F004C}"/>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BC6E7B41-C5C9-4178-8784-42D199AEB093}"/>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3" name="直線コネクタ 682">
          <a:extLst>
            <a:ext uri="{FF2B5EF4-FFF2-40B4-BE49-F238E27FC236}">
              <a16:creationId xmlns:a16="http://schemas.microsoft.com/office/drawing/2014/main" id="{6205A15A-0E27-439D-A5E4-D8194EC9EF3A}"/>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4" name="テキスト ボックス 683">
          <a:extLst>
            <a:ext uri="{FF2B5EF4-FFF2-40B4-BE49-F238E27FC236}">
              <a16:creationId xmlns:a16="http://schemas.microsoft.com/office/drawing/2014/main" id="{CF82C54A-3CCF-4B78-B2BF-9282CB9FD03A}"/>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5FA5ECD-DBFA-4452-8FE2-870A6A2CD61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F0159EC-6AD8-466F-A2D6-A9A12178B1E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2C68DDD0-5BA7-4673-BC1D-78ADC74BA88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688" name="直線コネクタ 687">
          <a:extLst>
            <a:ext uri="{FF2B5EF4-FFF2-40B4-BE49-F238E27FC236}">
              <a16:creationId xmlns:a16="http://schemas.microsoft.com/office/drawing/2014/main" id="{FA152B1A-4CE0-4C49-BCB8-1FAE1C6CA639}"/>
            </a:ext>
          </a:extLst>
        </xdr:cNvPr>
        <xdr:cNvCxnSpPr/>
      </xdr:nvCxnSpPr>
      <xdr:spPr>
        <a:xfrm flipV="1">
          <a:off x="19947254" y="9578911"/>
          <a:ext cx="0" cy="127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B29CCDF8-EB05-47C9-9460-83B12D230492}"/>
            </a:ext>
          </a:extLst>
        </xdr:cNvPr>
        <xdr:cNvSpPr txBox="1"/>
      </xdr:nvSpPr>
      <xdr:spPr>
        <a:xfrm>
          <a:off x="19985990"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690" name="直線コネクタ 689">
          <a:extLst>
            <a:ext uri="{FF2B5EF4-FFF2-40B4-BE49-F238E27FC236}">
              <a16:creationId xmlns:a16="http://schemas.microsoft.com/office/drawing/2014/main" id="{DE3AFA95-ED70-43CA-A01A-28633FD9FA2C}"/>
            </a:ext>
          </a:extLst>
        </xdr:cNvPr>
        <xdr:cNvCxnSpPr/>
      </xdr:nvCxnSpPr>
      <xdr:spPr>
        <a:xfrm>
          <a:off x="19885660" y="10850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789640FD-8B1D-4E84-8670-15881CAE3F3C}"/>
            </a:ext>
          </a:extLst>
        </xdr:cNvPr>
        <xdr:cNvSpPr txBox="1"/>
      </xdr:nvSpPr>
      <xdr:spPr>
        <a:xfrm>
          <a:off x="19985990" y="935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692" name="直線コネクタ 691">
          <a:extLst>
            <a:ext uri="{FF2B5EF4-FFF2-40B4-BE49-F238E27FC236}">
              <a16:creationId xmlns:a16="http://schemas.microsoft.com/office/drawing/2014/main" id="{8DDB5573-9D08-45EA-84CC-19333D4C3AEF}"/>
            </a:ext>
          </a:extLst>
        </xdr:cNvPr>
        <xdr:cNvCxnSpPr/>
      </xdr:nvCxnSpPr>
      <xdr:spPr>
        <a:xfrm>
          <a:off x="19885660" y="95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AF310966-20F4-473F-B029-D88486333155}"/>
            </a:ext>
          </a:extLst>
        </xdr:cNvPr>
        <xdr:cNvSpPr txBox="1"/>
      </xdr:nvSpPr>
      <xdr:spPr>
        <a:xfrm>
          <a:off x="19985990" y="10371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694" name="フローチャート: 判断 693">
          <a:extLst>
            <a:ext uri="{FF2B5EF4-FFF2-40B4-BE49-F238E27FC236}">
              <a16:creationId xmlns:a16="http://schemas.microsoft.com/office/drawing/2014/main" id="{66B5D413-3F40-4B10-9B92-FC2440A44FEB}"/>
            </a:ext>
          </a:extLst>
        </xdr:cNvPr>
        <xdr:cNvSpPr/>
      </xdr:nvSpPr>
      <xdr:spPr>
        <a:xfrm>
          <a:off x="19904710" y="1051471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695" name="フローチャート: 判断 694">
          <a:extLst>
            <a:ext uri="{FF2B5EF4-FFF2-40B4-BE49-F238E27FC236}">
              <a16:creationId xmlns:a16="http://schemas.microsoft.com/office/drawing/2014/main" id="{8338E7C7-909C-4F67-AC86-01E3A5C3F43A}"/>
            </a:ext>
          </a:extLst>
        </xdr:cNvPr>
        <xdr:cNvSpPr/>
      </xdr:nvSpPr>
      <xdr:spPr>
        <a:xfrm>
          <a:off x="19161760" y="105404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696" name="フローチャート: 判断 695">
          <a:extLst>
            <a:ext uri="{FF2B5EF4-FFF2-40B4-BE49-F238E27FC236}">
              <a16:creationId xmlns:a16="http://schemas.microsoft.com/office/drawing/2014/main" id="{786D0A55-2C59-43B8-9D93-88D408448567}"/>
            </a:ext>
          </a:extLst>
        </xdr:cNvPr>
        <xdr:cNvSpPr/>
      </xdr:nvSpPr>
      <xdr:spPr>
        <a:xfrm>
          <a:off x="18345150" y="1055262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697" name="フローチャート: 判断 696">
          <a:extLst>
            <a:ext uri="{FF2B5EF4-FFF2-40B4-BE49-F238E27FC236}">
              <a16:creationId xmlns:a16="http://schemas.microsoft.com/office/drawing/2014/main" id="{71A23A48-1E86-495A-9A4D-285A87BCE828}"/>
            </a:ext>
          </a:extLst>
        </xdr:cNvPr>
        <xdr:cNvSpPr/>
      </xdr:nvSpPr>
      <xdr:spPr>
        <a:xfrm>
          <a:off x="17547590" y="105640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66929</xdr:rowOff>
    </xdr:from>
    <xdr:to>
      <xdr:col>98</xdr:col>
      <xdr:colOff>38100</xdr:colOff>
      <xdr:row>62</xdr:row>
      <xdr:rowOff>168529</xdr:rowOff>
    </xdr:to>
    <xdr:sp macro="" textlink="">
      <xdr:nvSpPr>
        <xdr:cNvPr id="698" name="フローチャート: 判断 697">
          <a:extLst>
            <a:ext uri="{FF2B5EF4-FFF2-40B4-BE49-F238E27FC236}">
              <a16:creationId xmlns:a16="http://schemas.microsoft.com/office/drawing/2014/main" id="{B7DB1D86-5935-4937-9DD9-EE3CDB5115C7}"/>
            </a:ext>
          </a:extLst>
        </xdr:cNvPr>
        <xdr:cNvSpPr/>
      </xdr:nvSpPr>
      <xdr:spPr>
        <a:xfrm>
          <a:off x="16761460" y="106949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88DB9FB-58AA-4F69-80CE-93BE64044B4A}"/>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0CE6709-AF51-467E-97C8-71102128D26E}"/>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DC12541-1476-4D38-BC2A-47FD2A3F5B6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E44E833-5E1E-4BC8-B004-3868C32B0D6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AC7474-CA47-4CF6-95AA-FC3C66E095A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704" name="楕円 703">
          <a:extLst>
            <a:ext uri="{FF2B5EF4-FFF2-40B4-BE49-F238E27FC236}">
              <a16:creationId xmlns:a16="http://schemas.microsoft.com/office/drawing/2014/main" id="{95A2481A-533C-4412-A823-1F2FDBB72DCC}"/>
            </a:ext>
          </a:extLst>
        </xdr:cNvPr>
        <xdr:cNvSpPr/>
      </xdr:nvSpPr>
      <xdr:spPr>
        <a:xfrm>
          <a:off x="19904710" y="105181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17E36A03-75F4-410A-BEC0-A3C42942A3DA}"/>
            </a:ext>
          </a:extLst>
        </xdr:cNvPr>
        <xdr:cNvSpPr txBox="1"/>
      </xdr:nvSpPr>
      <xdr:spPr>
        <a:xfrm>
          <a:off x="19985990" y="10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73216</xdr:rowOff>
    </xdr:from>
    <xdr:to>
      <xdr:col>112</xdr:col>
      <xdr:colOff>38100</xdr:colOff>
      <xdr:row>62</xdr:row>
      <xdr:rowOff>3366</xdr:rowOff>
    </xdr:to>
    <xdr:sp macro="" textlink="">
      <xdr:nvSpPr>
        <xdr:cNvPr id="706" name="楕円 705">
          <a:extLst>
            <a:ext uri="{FF2B5EF4-FFF2-40B4-BE49-F238E27FC236}">
              <a16:creationId xmlns:a16="http://schemas.microsoft.com/office/drawing/2014/main" id="{764661AC-6AAB-44D1-AA06-9A680BC6E615}"/>
            </a:ext>
          </a:extLst>
        </xdr:cNvPr>
        <xdr:cNvSpPr/>
      </xdr:nvSpPr>
      <xdr:spPr>
        <a:xfrm>
          <a:off x="19161760" y="10531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124016</xdr:rowOff>
    </xdr:to>
    <xdr:cxnSp macro="">
      <xdr:nvCxnSpPr>
        <xdr:cNvPr id="707" name="直線コネクタ 706">
          <a:extLst>
            <a:ext uri="{FF2B5EF4-FFF2-40B4-BE49-F238E27FC236}">
              <a16:creationId xmlns:a16="http://schemas.microsoft.com/office/drawing/2014/main" id="{B1CB1F6E-50EB-4186-9C72-615ACAF47365}"/>
            </a:ext>
          </a:extLst>
        </xdr:cNvPr>
        <xdr:cNvCxnSpPr/>
      </xdr:nvCxnSpPr>
      <xdr:spPr>
        <a:xfrm flipV="1">
          <a:off x="19204940" y="10572750"/>
          <a:ext cx="74295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81788</xdr:rowOff>
    </xdr:from>
    <xdr:to>
      <xdr:col>107</xdr:col>
      <xdr:colOff>101600</xdr:colOff>
      <xdr:row>62</xdr:row>
      <xdr:rowOff>11938</xdr:rowOff>
    </xdr:to>
    <xdr:sp macro="" textlink="">
      <xdr:nvSpPr>
        <xdr:cNvPr id="708" name="楕円 707">
          <a:extLst>
            <a:ext uri="{FF2B5EF4-FFF2-40B4-BE49-F238E27FC236}">
              <a16:creationId xmlns:a16="http://schemas.microsoft.com/office/drawing/2014/main" id="{60491995-3D2C-4BD7-92D8-A578D694390E}"/>
            </a:ext>
          </a:extLst>
        </xdr:cNvPr>
        <xdr:cNvSpPr/>
      </xdr:nvSpPr>
      <xdr:spPr>
        <a:xfrm>
          <a:off x="18345150" y="105421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124016</xdr:rowOff>
    </xdr:from>
    <xdr:to>
      <xdr:col>111</xdr:col>
      <xdr:colOff>177800</xdr:colOff>
      <xdr:row>61</xdr:row>
      <xdr:rowOff>132588</xdr:rowOff>
    </xdr:to>
    <xdr:cxnSp macro="">
      <xdr:nvCxnSpPr>
        <xdr:cNvPr id="709" name="直線コネクタ 708">
          <a:extLst>
            <a:ext uri="{FF2B5EF4-FFF2-40B4-BE49-F238E27FC236}">
              <a16:creationId xmlns:a16="http://schemas.microsoft.com/office/drawing/2014/main" id="{E3B56FD1-12E6-445C-A71D-45012B590FFC}"/>
            </a:ext>
          </a:extLst>
        </xdr:cNvPr>
        <xdr:cNvCxnSpPr/>
      </xdr:nvCxnSpPr>
      <xdr:spPr>
        <a:xfrm flipV="1">
          <a:off x="18399760" y="10584371"/>
          <a:ext cx="80518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88074</xdr:rowOff>
    </xdr:from>
    <xdr:to>
      <xdr:col>102</xdr:col>
      <xdr:colOff>165100</xdr:colOff>
      <xdr:row>62</xdr:row>
      <xdr:rowOff>18224</xdr:rowOff>
    </xdr:to>
    <xdr:sp macro="" textlink="">
      <xdr:nvSpPr>
        <xdr:cNvPr id="710" name="楕円 709">
          <a:extLst>
            <a:ext uri="{FF2B5EF4-FFF2-40B4-BE49-F238E27FC236}">
              <a16:creationId xmlns:a16="http://schemas.microsoft.com/office/drawing/2014/main" id="{5FF627F2-2B0F-4926-B020-7735E8D24DB8}"/>
            </a:ext>
          </a:extLst>
        </xdr:cNvPr>
        <xdr:cNvSpPr/>
      </xdr:nvSpPr>
      <xdr:spPr>
        <a:xfrm>
          <a:off x="17547590" y="1055033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132588</xdr:rowOff>
    </xdr:from>
    <xdr:to>
      <xdr:col>107</xdr:col>
      <xdr:colOff>50800</xdr:colOff>
      <xdr:row>61</xdr:row>
      <xdr:rowOff>138874</xdr:rowOff>
    </xdr:to>
    <xdr:cxnSp macro="">
      <xdr:nvCxnSpPr>
        <xdr:cNvPr id="711" name="直線コネクタ 710">
          <a:extLst>
            <a:ext uri="{FF2B5EF4-FFF2-40B4-BE49-F238E27FC236}">
              <a16:creationId xmlns:a16="http://schemas.microsoft.com/office/drawing/2014/main" id="{60CD669A-3ED7-4D3B-9DAA-1B2D45BFCFEF}"/>
            </a:ext>
          </a:extLst>
        </xdr:cNvPr>
        <xdr:cNvCxnSpPr/>
      </xdr:nvCxnSpPr>
      <xdr:spPr>
        <a:xfrm flipV="1">
          <a:off x="17602200" y="105948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12" name="楕円 711">
          <a:extLst>
            <a:ext uri="{FF2B5EF4-FFF2-40B4-BE49-F238E27FC236}">
              <a16:creationId xmlns:a16="http://schemas.microsoft.com/office/drawing/2014/main" id="{D6D4DE3C-2696-4339-BBE1-B49D45816678}"/>
            </a:ext>
          </a:extLst>
        </xdr:cNvPr>
        <xdr:cNvSpPr/>
      </xdr:nvSpPr>
      <xdr:spPr>
        <a:xfrm>
          <a:off x="16761460" y="105524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138874</xdr:rowOff>
    </xdr:from>
    <xdr:to>
      <xdr:col>102</xdr:col>
      <xdr:colOff>114300</xdr:colOff>
      <xdr:row>61</xdr:row>
      <xdr:rowOff>148590</xdr:rowOff>
    </xdr:to>
    <xdr:cxnSp macro="">
      <xdr:nvCxnSpPr>
        <xdr:cNvPr id="713" name="直線コネクタ 712">
          <a:extLst>
            <a:ext uri="{FF2B5EF4-FFF2-40B4-BE49-F238E27FC236}">
              <a16:creationId xmlns:a16="http://schemas.microsoft.com/office/drawing/2014/main" id="{0522AD0D-93BC-4613-B834-FA8AE040F278}"/>
            </a:ext>
          </a:extLst>
        </xdr:cNvPr>
        <xdr:cNvCxnSpPr/>
      </xdr:nvCxnSpPr>
      <xdr:spPr>
        <a:xfrm flipV="1">
          <a:off x="16804640" y="10593514"/>
          <a:ext cx="79756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714" name="n_1aveValue【保健センター・保健所】&#10;一人当たり面積">
          <a:extLst>
            <a:ext uri="{FF2B5EF4-FFF2-40B4-BE49-F238E27FC236}">
              <a16:creationId xmlns:a16="http://schemas.microsoft.com/office/drawing/2014/main" id="{B41DF401-D495-4FBF-9839-7B09BA36A3CB}"/>
            </a:ext>
          </a:extLst>
        </xdr:cNvPr>
        <xdr:cNvSpPr txBox="1"/>
      </xdr:nvSpPr>
      <xdr:spPr>
        <a:xfrm>
          <a:off x="18982132"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715" name="n_2aveValue【保健センター・保健所】&#10;一人当たり面積">
          <a:extLst>
            <a:ext uri="{FF2B5EF4-FFF2-40B4-BE49-F238E27FC236}">
              <a16:creationId xmlns:a16="http://schemas.microsoft.com/office/drawing/2014/main" id="{66C179F5-605E-4E04-8B5A-8A28B38C4F9D}"/>
            </a:ext>
          </a:extLst>
        </xdr:cNvPr>
        <xdr:cNvSpPr txBox="1"/>
      </xdr:nvSpPr>
      <xdr:spPr>
        <a:xfrm>
          <a:off x="18182032" y="106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716" name="n_3aveValue【保健センター・保健所】&#10;一人当たり面積">
          <a:extLst>
            <a:ext uri="{FF2B5EF4-FFF2-40B4-BE49-F238E27FC236}">
              <a16:creationId xmlns:a16="http://schemas.microsoft.com/office/drawing/2014/main" id="{E059CBF9-26E0-4F77-AA24-526C2ACE950C}"/>
            </a:ext>
          </a:extLst>
        </xdr:cNvPr>
        <xdr:cNvSpPr txBox="1"/>
      </xdr:nvSpPr>
      <xdr:spPr>
        <a:xfrm>
          <a:off x="17384472" y="1065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159656</xdr:rowOff>
    </xdr:from>
    <xdr:ext cx="469744" cy="259045"/>
    <xdr:sp macro="" textlink="">
      <xdr:nvSpPr>
        <xdr:cNvPr id="717" name="n_4aveValue【保健センター・保健所】&#10;一人当たり面積">
          <a:extLst>
            <a:ext uri="{FF2B5EF4-FFF2-40B4-BE49-F238E27FC236}">
              <a16:creationId xmlns:a16="http://schemas.microsoft.com/office/drawing/2014/main" id="{3FE4DC40-7043-4440-BEBF-9287A909107A}"/>
            </a:ext>
          </a:extLst>
        </xdr:cNvPr>
        <xdr:cNvSpPr txBox="1"/>
      </xdr:nvSpPr>
      <xdr:spPr>
        <a:xfrm>
          <a:off x="16588817" y="107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19893</xdr:rowOff>
    </xdr:from>
    <xdr:ext cx="469744" cy="259045"/>
    <xdr:sp macro="" textlink="">
      <xdr:nvSpPr>
        <xdr:cNvPr id="718" name="n_1mainValue【保健センター・保健所】&#10;一人当たり面積">
          <a:extLst>
            <a:ext uri="{FF2B5EF4-FFF2-40B4-BE49-F238E27FC236}">
              <a16:creationId xmlns:a16="http://schemas.microsoft.com/office/drawing/2014/main" id="{E766C9EA-FA20-4870-BC5D-B460F85EC2A1}"/>
            </a:ext>
          </a:extLst>
        </xdr:cNvPr>
        <xdr:cNvSpPr txBox="1"/>
      </xdr:nvSpPr>
      <xdr:spPr>
        <a:xfrm>
          <a:off x="18982132" y="103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28465</xdr:rowOff>
    </xdr:from>
    <xdr:ext cx="469744" cy="259045"/>
    <xdr:sp macro="" textlink="">
      <xdr:nvSpPr>
        <xdr:cNvPr id="719" name="n_2mainValue【保健センター・保健所】&#10;一人当たり面積">
          <a:extLst>
            <a:ext uri="{FF2B5EF4-FFF2-40B4-BE49-F238E27FC236}">
              <a16:creationId xmlns:a16="http://schemas.microsoft.com/office/drawing/2014/main" id="{D9CE28B9-FCD1-4BE8-BC32-FD2C3E872AD3}"/>
            </a:ext>
          </a:extLst>
        </xdr:cNvPr>
        <xdr:cNvSpPr txBox="1"/>
      </xdr:nvSpPr>
      <xdr:spPr>
        <a:xfrm>
          <a:off x="18182032" y="103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34751</xdr:rowOff>
    </xdr:from>
    <xdr:ext cx="469744" cy="259045"/>
    <xdr:sp macro="" textlink="">
      <xdr:nvSpPr>
        <xdr:cNvPr id="720" name="n_3mainValue【保健センター・保健所】&#10;一人当たり面積">
          <a:extLst>
            <a:ext uri="{FF2B5EF4-FFF2-40B4-BE49-F238E27FC236}">
              <a16:creationId xmlns:a16="http://schemas.microsoft.com/office/drawing/2014/main" id="{22BFDEBB-614D-432E-8CCB-2C4E2304AAC2}"/>
            </a:ext>
          </a:extLst>
        </xdr:cNvPr>
        <xdr:cNvSpPr txBox="1"/>
      </xdr:nvSpPr>
      <xdr:spPr>
        <a:xfrm>
          <a:off x="17384472" y="103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mainValue【保健センター・保健所】&#10;一人当たり面積">
          <a:extLst>
            <a:ext uri="{FF2B5EF4-FFF2-40B4-BE49-F238E27FC236}">
              <a16:creationId xmlns:a16="http://schemas.microsoft.com/office/drawing/2014/main" id="{C3E8EB30-725A-48BD-B7F9-D3854DCB7C29}"/>
            </a:ext>
          </a:extLst>
        </xdr:cNvPr>
        <xdr:cNvSpPr txBox="1"/>
      </xdr:nvSpPr>
      <xdr:spPr>
        <a:xfrm>
          <a:off x="1658881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01B5DF5-80C1-4835-8313-720753C686F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9E1D22F9-C37F-49A5-81EC-730368621F4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EC2C479-1F3B-419E-B986-58E0A4692BA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616B9DC-4A40-4E5F-AA6E-692444FB70B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2CBB35E9-6904-4626-8484-59F437C74CA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E6B7206F-8B78-4303-85E0-B85C007DBE3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E8DB43D-A115-4FC5-AFD3-3EB3EDC0497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3CBBF9BD-F3AB-4675-B149-5B9D5BE06A5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8CB0F37E-CBEC-49CF-BFA9-1B546926DF9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9A2A953-0A41-4003-B867-7A53609B1F79}"/>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5CC689B-2D32-475D-BF0C-8D4A610181E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D5056740-AA4A-4254-910E-C2AC3B78CED9}"/>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3309D2B2-7E0C-4F0D-B48F-190FDD05C7D4}"/>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552956A-EDA9-47AC-844D-3CA346544B2C}"/>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C99E22DE-156A-4BA5-8778-02148BD21F04}"/>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53F64BFA-FABD-4636-A917-0B1A81001F87}"/>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8A6AB507-0611-4D2B-9897-76871F2347F2}"/>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BDE0CF5E-5707-4663-9DE1-2CC997EDA5E5}"/>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9B172806-67C8-4BBF-9F7A-4EF3BA0CA211}"/>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D25F0234-D325-41E1-BDE1-2207A08BC8A4}"/>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4AAFE6B7-ACEE-4361-BCB8-A96713B7144B}"/>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5D480A19-9E48-440F-AD0B-A895E1B075DF}"/>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14D4198-1D3C-4252-9BD7-A06482ADBC40}"/>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8503BA3-37FA-4247-9153-8E4E6CEDF9BB}"/>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52CDBD32-A06C-4135-9219-9B16C8AD283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C4E65744-F900-41E2-B267-5B377A8FACA6}"/>
            </a:ext>
          </a:extLst>
        </xdr:cNvPr>
        <xdr:cNvCxnSpPr/>
      </xdr:nvCxnSpPr>
      <xdr:spPr>
        <a:xfrm flipV="1">
          <a:off x="14703424" y="13342347"/>
          <a:ext cx="0" cy="157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24B34A27-E6F8-449B-B58B-171AF5E3A701}"/>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2B1A271C-546B-4EB7-BFE6-1866A09FA6CE}"/>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750" name="【消防施設】&#10;有形固定資産減価償却率最大値テキスト">
          <a:extLst>
            <a:ext uri="{FF2B5EF4-FFF2-40B4-BE49-F238E27FC236}">
              <a16:creationId xmlns:a16="http://schemas.microsoft.com/office/drawing/2014/main" id="{27722E54-97A5-4148-ADFA-E9309DEB231F}"/>
            </a:ext>
          </a:extLst>
        </xdr:cNvPr>
        <xdr:cNvSpPr txBox="1"/>
      </xdr:nvSpPr>
      <xdr:spPr>
        <a:xfrm>
          <a:off x="14742160" y="13123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751" name="直線コネクタ 750">
          <a:extLst>
            <a:ext uri="{FF2B5EF4-FFF2-40B4-BE49-F238E27FC236}">
              <a16:creationId xmlns:a16="http://schemas.microsoft.com/office/drawing/2014/main" id="{2DC20192-A37F-47A8-9106-F291AAD7EE75}"/>
            </a:ext>
          </a:extLst>
        </xdr:cNvPr>
        <xdr:cNvCxnSpPr/>
      </xdr:nvCxnSpPr>
      <xdr:spPr>
        <a:xfrm>
          <a:off x="14611350" y="13342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BE52E804-229C-47F7-94D5-CC03630967BF}"/>
            </a:ext>
          </a:extLst>
        </xdr:cNvPr>
        <xdr:cNvSpPr txBox="1"/>
      </xdr:nvSpPr>
      <xdr:spPr>
        <a:xfrm>
          <a:off x="14742160" y="14105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53" name="フローチャート: 判断 752">
          <a:extLst>
            <a:ext uri="{FF2B5EF4-FFF2-40B4-BE49-F238E27FC236}">
              <a16:creationId xmlns:a16="http://schemas.microsoft.com/office/drawing/2014/main" id="{D2154045-267B-46F2-9EFE-A4830D4EF746}"/>
            </a:ext>
          </a:extLst>
        </xdr:cNvPr>
        <xdr:cNvSpPr/>
      </xdr:nvSpPr>
      <xdr:spPr>
        <a:xfrm>
          <a:off x="14649450" y="142481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754" name="フローチャート: 判断 753">
          <a:extLst>
            <a:ext uri="{FF2B5EF4-FFF2-40B4-BE49-F238E27FC236}">
              <a16:creationId xmlns:a16="http://schemas.microsoft.com/office/drawing/2014/main" id="{D8063A9C-F064-49B4-8355-C6A2DBC3846A}"/>
            </a:ext>
          </a:extLst>
        </xdr:cNvPr>
        <xdr:cNvSpPr/>
      </xdr:nvSpPr>
      <xdr:spPr>
        <a:xfrm>
          <a:off x="13887450" y="142143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755" name="フローチャート: 判断 754">
          <a:extLst>
            <a:ext uri="{FF2B5EF4-FFF2-40B4-BE49-F238E27FC236}">
              <a16:creationId xmlns:a16="http://schemas.microsoft.com/office/drawing/2014/main" id="{12611732-C596-4669-82B7-DD2975865848}"/>
            </a:ext>
          </a:extLst>
        </xdr:cNvPr>
        <xdr:cNvSpPr/>
      </xdr:nvSpPr>
      <xdr:spPr>
        <a:xfrm>
          <a:off x="13089890" y="1417519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6" name="フローチャート: 判断 755">
          <a:extLst>
            <a:ext uri="{FF2B5EF4-FFF2-40B4-BE49-F238E27FC236}">
              <a16:creationId xmlns:a16="http://schemas.microsoft.com/office/drawing/2014/main" id="{5E38C174-623D-4C94-9AFE-252C66A07076}"/>
            </a:ext>
          </a:extLst>
        </xdr:cNvPr>
        <xdr:cNvSpPr/>
      </xdr:nvSpPr>
      <xdr:spPr>
        <a:xfrm>
          <a:off x="12303760" y="141909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7" name="フローチャート: 判断 756">
          <a:extLst>
            <a:ext uri="{FF2B5EF4-FFF2-40B4-BE49-F238E27FC236}">
              <a16:creationId xmlns:a16="http://schemas.microsoft.com/office/drawing/2014/main" id="{707D8D14-846A-4524-BA09-B1CD73F0848F}"/>
            </a:ext>
          </a:extLst>
        </xdr:cNvPr>
        <xdr:cNvSpPr/>
      </xdr:nvSpPr>
      <xdr:spPr>
        <a:xfrm>
          <a:off x="11487150" y="1427507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AFB615A-1EC2-4F30-93D6-788174E5A5E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F534BA1-F4C6-43C5-B1E6-4845AFAC069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EBB7354-B90F-46CB-8521-D20D71CAA07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CC70FD-371A-4F26-9EE2-F28F89CE99AB}"/>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A4B41E6-216B-4639-BD21-BD99A9755AE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70576</xdr:rowOff>
    </xdr:from>
    <xdr:to>
      <xdr:col>85</xdr:col>
      <xdr:colOff>177800</xdr:colOff>
      <xdr:row>87</xdr:row>
      <xdr:rowOff>726</xdr:rowOff>
    </xdr:to>
    <xdr:sp macro="" textlink="">
      <xdr:nvSpPr>
        <xdr:cNvPr id="763" name="楕円 762">
          <a:extLst>
            <a:ext uri="{FF2B5EF4-FFF2-40B4-BE49-F238E27FC236}">
              <a16:creationId xmlns:a16="http://schemas.microsoft.com/office/drawing/2014/main" id="{8A340D51-614B-4167-95E4-51CC3FE64B87}"/>
            </a:ext>
          </a:extLst>
        </xdr:cNvPr>
        <xdr:cNvSpPr/>
      </xdr:nvSpPr>
      <xdr:spPr>
        <a:xfrm>
          <a:off x="14649450" y="148133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156953</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A0B5C5B5-AEC8-43F6-9744-36FE9674DB4A}"/>
            </a:ext>
          </a:extLst>
        </xdr:cNvPr>
        <xdr:cNvSpPr txBox="1"/>
      </xdr:nvSpPr>
      <xdr:spPr>
        <a:xfrm>
          <a:off x="14742160" y="1473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68943</xdr:rowOff>
    </xdr:from>
    <xdr:to>
      <xdr:col>81</xdr:col>
      <xdr:colOff>101600</xdr:colOff>
      <xdr:row>86</xdr:row>
      <xdr:rowOff>170543</xdr:rowOff>
    </xdr:to>
    <xdr:sp macro="" textlink="">
      <xdr:nvSpPr>
        <xdr:cNvPr id="765" name="楕円 764">
          <a:extLst>
            <a:ext uri="{FF2B5EF4-FFF2-40B4-BE49-F238E27FC236}">
              <a16:creationId xmlns:a16="http://schemas.microsoft.com/office/drawing/2014/main" id="{886A14E7-F62A-420E-9D29-AAFCE4F63052}"/>
            </a:ext>
          </a:extLst>
        </xdr:cNvPr>
        <xdr:cNvSpPr/>
      </xdr:nvSpPr>
      <xdr:spPr>
        <a:xfrm>
          <a:off x="13887450" y="148117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119743</xdr:rowOff>
    </xdr:from>
    <xdr:to>
      <xdr:col>85</xdr:col>
      <xdr:colOff>127000</xdr:colOff>
      <xdr:row>86</xdr:row>
      <xdr:rowOff>121376</xdr:rowOff>
    </xdr:to>
    <xdr:cxnSp macro="">
      <xdr:nvCxnSpPr>
        <xdr:cNvPr id="766" name="直線コネクタ 765">
          <a:extLst>
            <a:ext uri="{FF2B5EF4-FFF2-40B4-BE49-F238E27FC236}">
              <a16:creationId xmlns:a16="http://schemas.microsoft.com/office/drawing/2014/main" id="{F41E0854-2DE2-4967-9936-3BC8C3EA3407}"/>
            </a:ext>
          </a:extLst>
        </xdr:cNvPr>
        <xdr:cNvCxnSpPr/>
      </xdr:nvCxnSpPr>
      <xdr:spPr>
        <a:xfrm>
          <a:off x="13942060" y="14866348"/>
          <a:ext cx="762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767" name="楕円 766">
          <a:extLst>
            <a:ext uri="{FF2B5EF4-FFF2-40B4-BE49-F238E27FC236}">
              <a16:creationId xmlns:a16="http://schemas.microsoft.com/office/drawing/2014/main" id="{67E1B943-D854-4198-9D04-3981E2A000F8}"/>
            </a:ext>
          </a:extLst>
        </xdr:cNvPr>
        <xdr:cNvSpPr/>
      </xdr:nvSpPr>
      <xdr:spPr>
        <a:xfrm>
          <a:off x="13089890" y="1480847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119743</xdr:rowOff>
    </xdr:to>
    <xdr:cxnSp macro="">
      <xdr:nvCxnSpPr>
        <xdr:cNvPr id="768" name="直線コネクタ 767">
          <a:extLst>
            <a:ext uri="{FF2B5EF4-FFF2-40B4-BE49-F238E27FC236}">
              <a16:creationId xmlns:a16="http://schemas.microsoft.com/office/drawing/2014/main" id="{9297C831-BDE9-4116-9205-24F0868D6B73}"/>
            </a:ext>
          </a:extLst>
        </xdr:cNvPr>
        <xdr:cNvCxnSpPr/>
      </xdr:nvCxnSpPr>
      <xdr:spPr>
        <a:xfrm>
          <a:off x="13144500" y="14861177"/>
          <a:ext cx="79756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769" name="楕円 768">
          <a:extLst>
            <a:ext uri="{FF2B5EF4-FFF2-40B4-BE49-F238E27FC236}">
              <a16:creationId xmlns:a16="http://schemas.microsoft.com/office/drawing/2014/main" id="{BAD2FDD7-0A2B-4939-89D5-C10362CE1202}"/>
            </a:ext>
          </a:extLst>
        </xdr:cNvPr>
        <xdr:cNvSpPr/>
      </xdr:nvSpPr>
      <xdr:spPr>
        <a:xfrm>
          <a:off x="12303760" y="1480493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114844</xdr:rowOff>
    </xdr:from>
    <xdr:to>
      <xdr:col>76</xdr:col>
      <xdr:colOff>114300</xdr:colOff>
      <xdr:row>86</xdr:row>
      <xdr:rowOff>116477</xdr:rowOff>
    </xdr:to>
    <xdr:cxnSp macro="">
      <xdr:nvCxnSpPr>
        <xdr:cNvPr id="770" name="直線コネクタ 769">
          <a:extLst>
            <a:ext uri="{FF2B5EF4-FFF2-40B4-BE49-F238E27FC236}">
              <a16:creationId xmlns:a16="http://schemas.microsoft.com/office/drawing/2014/main" id="{A6C4B6BF-CD3F-4E02-81FE-2A19EB06A98E}"/>
            </a:ext>
          </a:extLst>
        </xdr:cNvPr>
        <xdr:cNvCxnSpPr/>
      </xdr:nvCxnSpPr>
      <xdr:spPr>
        <a:xfrm>
          <a:off x="12346940" y="14859544"/>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65677</xdr:rowOff>
    </xdr:from>
    <xdr:to>
      <xdr:col>67</xdr:col>
      <xdr:colOff>101600</xdr:colOff>
      <xdr:row>86</xdr:row>
      <xdr:rowOff>167277</xdr:rowOff>
    </xdr:to>
    <xdr:sp macro="" textlink="">
      <xdr:nvSpPr>
        <xdr:cNvPr id="771" name="楕円 770">
          <a:extLst>
            <a:ext uri="{FF2B5EF4-FFF2-40B4-BE49-F238E27FC236}">
              <a16:creationId xmlns:a16="http://schemas.microsoft.com/office/drawing/2014/main" id="{D8EC172C-6CFE-4314-9F05-F51A63D507E5}"/>
            </a:ext>
          </a:extLst>
        </xdr:cNvPr>
        <xdr:cNvSpPr/>
      </xdr:nvSpPr>
      <xdr:spPr>
        <a:xfrm>
          <a:off x="11487150" y="1480847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114844</xdr:rowOff>
    </xdr:from>
    <xdr:to>
      <xdr:col>71</xdr:col>
      <xdr:colOff>177800</xdr:colOff>
      <xdr:row>86</xdr:row>
      <xdr:rowOff>116477</xdr:rowOff>
    </xdr:to>
    <xdr:cxnSp macro="">
      <xdr:nvCxnSpPr>
        <xdr:cNvPr id="772" name="直線コネクタ 771">
          <a:extLst>
            <a:ext uri="{FF2B5EF4-FFF2-40B4-BE49-F238E27FC236}">
              <a16:creationId xmlns:a16="http://schemas.microsoft.com/office/drawing/2014/main" id="{AD0D9463-10F5-4E27-B8E3-90856109442F}"/>
            </a:ext>
          </a:extLst>
        </xdr:cNvPr>
        <xdr:cNvCxnSpPr/>
      </xdr:nvCxnSpPr>
      <xdr:spPr>
        <a:xfrm flipV="1">
          <a:off x="11541760" y="14859544"/>
          <a:ext cx="80518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773" name="n_1aveValue【消防施設】&#10;有形固定資産減価償却率">
          <a:extLst>
            <a:ext uri="{FF2B5EF4-FFF2-40B4-BE49-F238E27FC236}">
              <a16:creationId xmlns:a16="http://schemas.microsoft.com/office/drawing/2014/main" id="{BA66C06E-2290-49FC-9B41-B839CA885B94}"/>
            </a:ext>
          </a:extLst>
        </xdr:cNvPr>
        <xdr:cNvSpPr txBox="1"/>
      </xdr:nvSpPr>
      <xdr:spPr>
        <a:xfrm>
          <a:off x="13738234" y="1398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774" name="n_2aveValue【消防施設】&#10;有形固定資産減価償却率">
          <a:extLst>
            <a:ext uri="{FF2B5EF4-FFF2-40B4-BE49-F238E27FC236}">
              <a16:creationId xmlns:a16="http://schemas.microsoft.com/office/drawing/2014/main" id="{624952C5-5DE1-4227-82A2-FC27388D32B4}"/>
            </a:ext>
          </a:extLst>
        </xdr:cNvPr>
        <xdr:cNvSpPr txBox="1"/>
      </xdr:nvSpPr>
      <xdr:spPr>
        <a:xfrm>
          <a:off x="12957184" y="139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5" name="n_3aveValue【消防施設】&#10;有形固定資産減価償却率">
          <a:extLst>
            <a:ext uri="{FF2B5EF4-FFF2-40B4-BE49-F238E27FC236}">
              <a16:creationId xmlns:a16="http://schemas.microsoft.com/office/drawing/2014/main" id="{F9213E00-F170-4ACA-AC68-031272DB2264}"/>
            </a:ext>
          </a:extLst>
        </xdr:cNvPr>
        <xdr:cNvSpPr txBox="1"/>
      </xdr:nvSpPr>
      <xdr:spPr>
        <a:xfrm>
          <a:off x="12171054" y="139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776" name="n_4aveValue【消防施設】&#10;有形固定資産減価償却率">
          <a:extLst>
            <a:ext uri="{FF2B5EF4-FFF2-40B4-BE49-F238E27FC236}">
              <a16:creationId xmlns:a16="http://schemas.microsoft.com/office/drawing/2014/main" id="{5389A3BC-A249-4BC8-B7A8-C7A8BE8CE41D}"/>
            </a:ext>
          </a:extLst>
        </xdr:cNvPr>
        <xdr:cNvSpPr txBox="1"/>
      </xdr:nvSpPr>
      <xdr:spPr>
        <a:xfrm>
          <a:off x="11354444" y="14050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161670</xdr:rowOff>
    </xdr:from>
    <xdr:ext cx="405111" cy="259045"/>
    <xdr:sp macro="" textlink="">
      <xdr:nvSpPr>
        <xdr:cNvPr id="777" name="n_1mainValue【消防施設】&#10;有形固定資産減価償却率">
          <a:extLst>
            <a:ext uri="{FF2B5EF4-FFF2-40B4-BE49-F238E27FC236}">
              <a16:creationId xmlns:a16="http://schemas.microsoft.com/office/drawing/2014/main" id="{292887CE-8E62-4D04-86E9-6EBF47AF1D33}"/>
            </a:ext>
          </a:extLst>
        </xdr:cNvPr>
        <xdr:cNvSpPr txBox="1"/>
      </xdr:nvSpPr>
      <xdr:spPr>
        <a:xfrm>
          <a:off x="13738234" y="1490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778" name="n_2mainValue【消防施設】&#10;有形固定資産減価償却率">
          <a:extLst>
            <a:ext uri="{FF2B5EF4-FFF2-40B4-BE49-F238E27FC236}">
              <a16:creationId xmlns:a16="http://schemas.microsoft.com/office/drawing/2014/main" id="{0820AA7C-3053-4C09-B583-A668E583E942}"/>
            </a:ext>
          </a:extLst>
        </xdr:cNvPr>
        <xdr:cNvSpPr txBox="1"/>
      </xdr:nvSpPr>
      <xdr:spPr>
        <a:xfrm>
          <a:off x="12957184" y="1490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779" name="n_3mainValue【消防施設】&#10;有形固定資産減価償却率">
          <a:extLst>
            <a:ext uri="{FF2B5EF4-FFF2-40B4-BE49-F238E27FC236}">
              <a16:creationId xmlns:a16="http://schemas.microsoft.com/office/drawing/2014/main" id="{8103FDFA-B49C-472F-91BF-F4F1FD3F8463}"/>
            </a:ext>
          </a:extLst>
        </xdr:cNvPr>
        <xdr:cNvSpPr txBox="1"/>
      </xdr:nvSpPr>
      <xdr:spPr>
        <a:xfrm>
          <a:off x="12171054" y="1490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158404</xdr:rowOff>
    </xdr:from>
    <xdr:ext cx="405111" cy="259045"/>
    <xdr:sp macro="" textlink="">
      <xdr:nvSpPr>
        <xdr:cNvPr id="780" name="n_4mainValue【消防施設】&#10;有形固定資産減価償却率">
          <a:extLst>
            <a:ext uri="{FF2B5EF4-FFF2-40B4-BE49-F238E27FC236}">
              <a16:creationId xmlns:a16="http://schemas.microsoft.com/office/drawing/2014/main" id="{40AA0B57-DD0A-4E17-B14E-732137E4FBB8}"/>
            </a:ext>
          </a:extLst>
        </xdr:cNvPr>
        <xdr:cNvSpPr txBox="1"/>
      </xdr:nvSpPr>
      <xdr:spPr>
        <a:xfrm>
          <a:off x="11354444" y="1490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8F70D42D-422A-4E39-979C-12A8B2E5E6E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EE718B80-5532-48B3-A279-12ECA463629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540C2E84-C948-44CB-8C0B-4C056BBA1BE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DE17A31A-F3C9-401F-80BE-BF82718727C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EAA3D666-D81F-4362-8B98-6BC84A7E648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EEDF7BB0-2DCD-4C3B-90F3-136A3392C9B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7BF75A70-B5E4-4ED8-943F-5F9E7592ECE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D638A607-65AB-41D5-94C5-F1CB45E665C4}"/>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A359103C-9AA4-4B51-BE31-714E562D08E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750F2556-9F17-4858-B86A-E09052794B6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D15C403A-4DB3-4EEF-A26E-F48C8FAE6C73}"/>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9E928618-7544-409A-8A37-63B7EC0E9EF5}"/>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CB157A24-D7ED-40D9-8552-322354A1A54F}"/>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1ADFFF81-1A10-4F9D-B6D1-21B7B58EBD42}"/>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D2EF5F51-4CB9-4FF5-AB74-C14D370A0ED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76B9E86D-5F5B-4F1B-AADE-F92986F69F4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20B3B224-0A86-4196-BA99-358677DDAEFD}"/>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F383F0C0-1DC1-41E3-AE8C-F1C13F9AA555}"/>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4A9ED75B-C17D-4977-9317-A2E133C03B5B}"/>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95258A22-FDEA-435E-992F-EA8A746CA14E}"/>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B6C4F7C-4D66-452F-80C7-66311706A3C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802" name="テキスト ボックス 801">
          <a:extLst>
            <a:ext uri="{FF2B5EF4-FFF2-40B4-BE49-F238E27FC236}">
              <a16:creationId xmlns:a16="http://schemas.microsoft.com/office/drawing/2014/main" id="{521309D9-5903-4691-85BD-B66D4793C066}"/>
            </a:ext>
          </a:extLst>
        </xdr:cNvPr>
        <xdr:cNvSpPr txBox="1"/>
      </xdr:nvSpPr>
      <xdr:spPr>
        <a:xfrm>
          <a:off x="1598505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8AFAD8B-83CF-4730-B08D-5C87EFB8B2C4}"/>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804" name="直線コネクタ 803">
          <a:extLst>
            <a:ext uri="{FF2B5EF4-FFF2-40B4-BE49-F238E27FC236}">
              <a16:creationId xmlns:a16="http://schemas.microsoft.com/office/drawing/2014/main" id="{530FA1D4-FBB4-45D0-800B-B261B24EC936}"/>
            </a:ext>
          </a:extLst>
        </xdr:cNvPr>
        <xdr:cNvCxnSpPr/>
      </xdr:nvCxnSpPr>
      <xdr:spPr>
        <a:xfrm flipV="1">
          <a:off x="19947254" y="13461873"/>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805" name="【消防施設】&#10;一人当たり面積最小値テキスト">
          <a:extLst>
            <a:ext uri="{FF2B5EF4-FFF2-40B4-BE49-F238E27FC236}">
              <a16:creationId xmlns:a16="http://schemas.microsoft.com/office/drawing/2014/main" id="{5379C76C-8112-41A0-8D34-79E07DA9B00F}"/>
            </a:ext>
          </a:extLst>
        </xdr:cNvPr>
        <xdr:cNvSpPr txBox="1"/>
      </xdr:nvSpPr>
      <xdr:spPr>
        <a:xfrm>
          <a:off x="1998599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806" name="直線コネクタ 805">
          <a:extLst>
            <a:ext uri="{FF2B5EF4-FFF2-40B4-BE49-F238E27FC236}">
              <a16:creationId xmlns:a16="http://schemas.microsoft.com/office/drawing/2014/main" id="{2A969F97-0FC3-437D-9DA9-C0D7C19F9588}"/>
            </a:ext>
          </a:extLst>
        </xdr:cNvPr>
        <xdr:cNvCxnSpPr/>
      </xdr:nvCxnSpPr>
      <xdr:spPr>
        <a:xfrm>
          <a:off x="19885660" y="14857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807" name="【消防施設】&#10;一人当たり面積最大値テキスト">
          <a:extLst>
            <a:ext uri="{FF2B5EF4-FFF2-40B4-BE49-F238E27FC236}">
              <a16:creationId xmlns:a16="http://schemas.microsoft.com/office/drawing/2014/main" id="{B19010C7-DE79-4744-815F-0EC0B6A43439}"/>
            </a:ext>
          </a:extLst>
        </xdr:cNvPr>
        <xdr:cNvSpPr txBox="1"/>
      </xdr:nvSpPr>
      <xdr:spPr>
        <a:xfrm>
          <a:off x="19985990" y="132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808" name="直線コネクタ 807">
          <a:extLst>
            <a:ext uri="{FF2B5EF4-FFF2-40B4-BE49-F238E27FC236}">
              <a16:creationId xmlns:a16="http://schemas.microsoft.com/office/drawing/2014/main" id="{FC36374D-78E9-49FC-A10F-5266DDEF53A9}"/>
            </a:ext>
          </a:extLst>
        </xdr:cNvPr>
        <xdr:cNvCxnSpPr/>
      </xdr:nvCxnSpPr>
      <xdr:spPr>
        <a:xfrm>
          <a:off x="19885660" y="13461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809" name="【消防施設】&#10;一人当たり面積平均値テキスト">
          <a:extLst>
            <a:ext uri="{FF2B5EF4-FFF2-40B4-BE49-F238E27FC236}">
              <a16:creationId xmlns:a16="http://schemas.microsoft.com/office/drawing/2014/main" id="{1EE7B29E-C393-44E1-A025-871EEACA232A}"/>
            </a:ext>
          </a:extLst>
        </xdr:cNvPr>
        <xdr:cNvSpPr txBox="1"/>
      </xdr:nvSpPr>
      <xdr:spPr>
        <a:xfrm>
          <a:off x="19985990" y="1471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810" name="フローチャート: 判断 809">
          <a:extLst>
            <a:ext uri="{FF2B5EF4-FFF2-40B4-BE49-F238E27FC236}">
              <a16:creationId xmlns:a16="http://schemas.microsoft.com/office/drawing/2014/main" id="{4665A008-5701-4C0A-B2FE-4FA3C1550B2A}"/>
            </a:ext>
          </a:extLst>
        </xdr:cNvPr>
        <xdr:cNvSpPr/>
      </xdr:nvSpPr>
      <xdr:spPr>
        <a:xfrm>
          <a:off x="19904710" y="14738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811" name="フローチャート: 判断 810">
          <a:extLst>
            <a:ext uri="{FF2B5EF4-FFF2-40B4-BE49-F238E27FC236}">
              <a16:creationId xmlns:a16="http://schemas.microsoft.com/office/drawing/2014/main" id="{AA5B5748-E163-4628-B994-1C30E87875A0}"/>
            </a:ext>
          </a:extLst>
        </xdr:cNvPr>
        <xdr:cNvSpPr/>
      </xdr:nvSpPr>
      <xdr:spPr>
        <a:xfrm>
          <a:off x="19161760" y="147466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812" name="フローチャート: 判断 811">
          <a:extLst>
            <a:ext uri="{FF2B5EF4-FFF2-40B4-BE49-F238E27FC236}">
              <a16:creationId xmlns:a16="http://schemas.microsoft.com/office/drawing/2014/main" id="{E1E28DD0-A519-4111-9901-8B335ECEF60C}"/>
            </a:ext>
          </a:extLst>
        </xdr:cNvPr>
        <xdr:cNvSpPr/>
      </xdr:nvSpPr>
      <xdr:spPr>
        <a:xfrm>
          <a:off x="18345150" y="1474762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813" name="フローチャート: 判断 812">
          <a:extLst>
            <a:ext uri="{FF2B5EF4-FFF2-40B4-BE49-F238E27FC236}">
              <a16:creationId xmlns:a16="http://schemas.microsoft.com/office/drawing/2014/main" id="{7D251F29-6644-4A4D-8E54-82F6A9D8A80D}"/>
            </a:ext>
          </a:extLst>
        </xdr:cNvPr>
        <xdr:cNvSpPr/>
      </xdr:nvSpPr>
      <xdr:spPr>
        <a:xfrm>
          <a:off x="17547590" y="1475447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814" name="フローチャート: 判断 813">
          <a:extLst>
            <a:ext uri="{FF2B5EF4-FFF2-40B4-BE49-F238E27FC236}">
              <a16:creationId xmlns:a16="http://schemas.microsoft.com/office/drawing/2014/main" id="{FA9C171F-AFE4-43F5-8BC0-E92479506B1D}"/>
            </a:ext>
          </a:extLst>
        </xdr:cNvPr>
        <xdr:cNvSpPr/>
      </xdr:nvSpPr>
      <xdr:spPr>
        <a:xfrm>
          <a:off x="16761460" y="1476267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B7B8DA7-B522-4027-AD6D-EC879E56D2F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2FC3971-7CB7-47F4-AC54-FEACA667117F}"/>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3078D42-9069-49F7-8EC6-ABF655DDCE5B}"/>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4C7E00C-E9FF-4F60-B8EA-BD8C82C6C82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3B2869-E029-412A-8702-670165EDA97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145796</xdr:rowOff>
    </xdr:from>
    <xdr:to>
      <xdr:col>116</xdr:col>
      <xdr:colOff>114300</xdr:colOff>
      <xdr:row>86</xdr:row>
      <xdr:rowOff>75946</xdr:rowOff>
    </xdr:to>
    <xdr:sp macro="" textlink="">
      <xdr:nvSpPr>
        <xdr:cNvPr id="820" name="楕円 819">
          <a:extLst>
            <a:ext uri="{FF2B5EF4-FFF2-40B4-BE49-F238E27FC236}">
              <a16:creationId xmlns:a16="http://schemas.microsoft.com/office/drawing/2014/main" id="{9806799C-7C90-4C11-A766-AFD8C499CEC7}"/>
            </a:ext>
          </a:extLst>
        </xdr:cNvPr>
        <xdr:cNvSpPr/>
      </xdr:nvSpPr>
      <xdr:spPr>
        <a:xfrm>
          <a:off x="19904710" y="147171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105173</xdr:rowOff>
    </xdr:from>
    <xdr:ext cx="469744" cy="259045"/>
    <xdr:sp macro="" textlink="">
      <xdr:nvSpPr>
        <xdr:cNvPr id="821" name="【消防施設】&#10;一人当たり面積該当値テキスト">
          <a:extLst>
            <a:ext uri="{FF2B5EF4-FFF2-40B4-BE49-F238E27FC236}">
              <a16:creationId xmlns:a16="http://schemas.microsoft.com/office/drawing/2014/main" id="{C4608092-7E37-4F56-817B-117B434E6AC0}"/>
            </a:ext>
          </a:extLst>
        </xdr:cNvPr>
        <xdr:cNvSpPr txBox="1"/>
      </xdr:nvSpPr>
      <xdr:spPr>
        <a:xfrm>
          <a:off x="19985990" y="145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148844</xdr:rowOff>
    </xdr:from>
    <xdr:to>
      <xdr:col>112</xdr:col>
      <xdr:colOff>38100</xdr:colOff>
      <xdr:row>86</xdr:row>
      <xdr:rowOff>78994</xdr:rowOff>
    </xdr:to>
    <xdr:sp macro="" textlink="">
      <xdr:nvSpPr>
        <xdr:cNvPr id="822" name="楕円 821">
          <a:extLst>
            <a:ext uri="{FF2B5EF4-FFF2-40B4-BE49-F238E27FC236}">
              <a16:creationId xmlns:a16="http://schemas.microsoft.com/office/drawing/2014/main" id="{A3A0B343-1667-4584-9942-62B1242F8F63}"/>
            </a:ext>
          </a:extLst>
        </xdr:cNvPr>
        <xdr:cNvSpPr/>
      </xdr:nvSpPr>
      <xdr:spPr>
        <a:xfrm>
          <a:off x="19161760" y="14722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25146</xdr:rowOff>
    </xdr:from>
    <xdr:to>
      <xdr:col>116</xdr:col>
      <xdr:colOff>63500</xdr:colOff>
      <xdr:row>86</xdr:row>
      <xdr:rowOff>28194</xdr:rowOff>
    </xdr:to>
    <xdr:cxnSp macro="">
      <xdr:nvCxnSpPr>
        <xdr:cNvPr id="823" name="直線コネクタ 822">
          <a:extLst>
            <a:ext uri="{FF2B5EF4-FFF2-40B4-BE49-F238E27FC236}">
              <a16:creationId xmlns:a16="http://schemas.microsoft.com/office/drawing/2014/main" id="{773AAA02-5ACA-459F-A86A-E357E5305181}"/>
            </a:ext>
          </a:extLst>
        </xdr:cNvPr>
        <xdr:cNvCxnSpPr/>
      </xdr:nvCxnSpPr>
      <xdr:spPr>
        <a:xfrm flipV="1">
          <a:off x="19204940" y="14766036"/>
          <a:ext cx="7429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151512</xdr:rowOff>
    </xdr:from>
    <xdr:to>
      <xdr:col>107</xdr:col>
      <xdr:colOff>101600</xdr:colOff>
      <xdr:row>86</xdr:row>
      <xdr:rowOff>81662</xdr:rowOff>
    </xdr:to>
    <xdr:sp macro="" textlink="">
      <xdr:nvSpPr>
        <xdr:cNvPr id="824" name="楕円 823">
          <a:extLst>
            <a:ext uri="{FF2B5EF4-FFF2-40B4-BE49-F238E27FC236}">
              <a16:creationId xmlns:a16="http://schemas.microsoft.com/office/drawing/2014/main" id="{F2AD4899-9F66-41A2-80C2-DD137CBCA108}"/>
            </a:ext>
          </a:extLst>
        </xdr:cNvPr>
        <xdr:cNvSpPr/>
      </xdr:nvSpPr>
      <xdr:spPr>
        <a:xfrm>
          <a:off x="18345150" y="147247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28194</xdr:rowOff>
    </xdr:from>
    <xdr:to>
      <xdr:col>111</xdr:col>
      <xdr:colOff>177800</xdr:colOff>
      <xdr:row>86</xdr:row>
      <xdr:rowOff>30862</xdr:rowOff>
    </xdr:to>
    <xdr:cxnSp macro="">
      <xdr:nvCxnSpPr>
        <xdr:cNvPr id="825" name="直線コネクタ 824">
          <a:extLst>
            <a:ext uri="{FF2B5EF4-FFF2-40B4-BE49-F238E27FC236}">
              <a16:creationId xmlns:a16="http://schemas.microsoft.com/office/drawing/2014/main" id="{15E7495C-66EB-4E38-BCE2-7C72A20003A7}"/>
            </a:ext>
          </a:extLst>
        </xdr:cNvPr>
        <xdr:cNvCxnSpPr/>
      </xdr:nvCxnSpPr>
      <xdr:spPr>
        <a:xfrm flipV="1">
          <a:off x="18399760" y="14770989"/>
          <a:ext cx="80518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153606</xdr:rowOff>
    </xdr:from>
    <xdr:to>
      <xdr:col>102</xdr:col>
      <xdr:colOff>165100</xdr:colOff>
      <xdr:row>86</xdr:row>
      <xdr:rowOff>83756</xdr:rowOff>
    </xdr:to>
    <xdr:sp macro="" textlink="">
      <xdr:nvSpPr>
        <xdr:cNvPr id="826" name="楕円 825">
          <a:extLst>
            <a:ext uri="{FF2B5EF4-FFF2-40B4-BE49-F238E27FC236}">
              <a16:creationId xmlns:a16="http://schemas.microsoft.com/office/drawing/2014/main" id="{B6637691-0B2E-4214-967E-6D7EBF78D0B1}"/>
            </a:ext>
          </a:extLst>
        </xdr:cNvPr>
        <xdr:cNvSpPr/>
      </xdr:nvSpPr>
      <xdr:spPr>
        <a:xfrm>
          <a:off x="17547590" y="1472685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30862</xdr:rowOff>
    </xdr:from>
    <xdr:to>
      <xdr:col>107</xdr:col>
      <xdr:colOff>50800</xdr:colOff>
      <xdr:row>86</xdr:row>
      <xdr:rowOff>32956</xdr:rowOff>
    </xdr:to>
    <xdr:cxnSp macro="">
      <xdr:nvCxnSpPr>
        <xdr:cNvPr id="827" name="直線コネクタ 826">
          <a:extLst>
            <a:ext uri="{FF2B5EF4-FFF2-40B4-BE49-F238E27FC236}">
              <a16:creationId xmlns:a16="http://schemas.microsoft.com/office/drawing/2014/main" id="{57CA2705-A206-4305-B86F-FD18BCD88D29}"/>
            </a:ext>
          </a:extLst>
        </xdr:cNvPr>
        <xdr:cNvCxnSpPr/>
      </xdr:nvCxnSpPr>
      <xdr:spPr>
        <a:xfrm flipV="1">
          <a:off x="17602200" y="14773657"/>
          <a:ext cx="79756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156463</xdr:rowOff>
    </xdr:from>
    <xdr:to>
      <xdr:col>98</xdr:col>
      <xdr:colOff>38100</xdr:colOff>
      <xdr:row>86</xdr:row>
      <xdr:rowOff>86613</xdr:rowOff>
    </xdr:to>
    <xdr:sp macro="" textlink="">
      <xdr:nvSpPr>
        <xdr:cNvPr id="828" name="楕円 827">
          <a:extLst>
            <a:ext uri="{FF2B5EF4-FFF2-40B4-BE49-F238E27FC236}">
              <a16:creationId xmlns:a16="http://schemas.microsoft.com/office/drawing/2014/main" id="{17CE5494-8400-463D-9062-2313EF15B4D0}"/>
            </a:ext>
          </a:extLst>
        </xdr:cNvPr>
        <xdr:cNvSpPr/>
      </xdr:nvSpPr>
      <xdr:spPr>
        <a:xfrm>
          <a:off x="16761460" y="14731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32956</xdr:rowOff>
    </xdr:from>
    <xdr:to>
      <xdr:col>102</xdr:col>
      <xdr:colOff>114300</xdr:colOff>
      <xdr:row>86</xdr:row>
      <xdr:rowOff>35813</xdr:rowOff>
    </xdr:to>
    <xdr:cxnSp macro="">
      <xdr:nvCxnSpPr>
        <xdr:cNvPr id="829" name="直線コネクタ 828">
          <a:extLst>
            <a:ext uri="{FF2B5EF4-FFF2-40B4-BE49-F238E27FC236}">
              <a16:creationId xmlns:a16="http://schemas.microsoft.com/office/drawing/2014/main" id="{14087A71-58E7-4CBC-8C00-87C8D714831A}"/>
            </a:ext>
          </a:extLst>
        </xdr:cNvPr>
        <xdr:cNvCxnSpPr/>
      </xdr:nvCxnSpPr>
      <xdr:spPr>
        <a:xfrm flipV="1">
          <a:off x="16804640" y="14775751"/>
          <a:ext cx="79756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830" name="n_1aveValue【消防施設】&#10;一人当たり面積">
          <a:extLst>
            <a:ext uri="{FF2B5EF4-FFF2-40B4-BE49-F238E27FC236}">
              <a16:creationId xmlns:a16="http://schemas.microsoft.com/office/drawing/2014/main" id="{5548B979-51EB-438B-9452-2136293068C2}"/>
            </a:ext>
          </a:extLst>
        </xdr:cNvPr>
        <xdr:cNvSpPr txBox="1"/>
      </xdr:nvSpPr>
      <xdr:spPr>
        <a:xfrm>
          <a:off x="18982132" y="1483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831" name="n_2aveValue【消防施設】&#10;一人当たり面積">
          <a:extLst>
            <a:ext uri="{FF2B5EF4-FFF2-40B4-BE49-F238E27FC236}">
              <a16:creationId xmlns:a16="http://schemas.microsoft.com/office/drawing/2014/main" id="{E3672121-CCBF-4719-9866-0EB4C8E27DFE}"/>
            </a:ext>
          </a:extLst>
        </xdr:cNvPr>
        <xdr:cNvSpPr txBox="1"/>
      </xdr:nvSpPr>
      <xdr:spPr>
        <a:xfrm>
          <a:off x="18182032" y="1484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832" name="n_3aveValue【消防施設】&#10;一人当たり面積">
          <a:extLst>
            <a:ext uri="{FF2B5EF4-FFF2-40B4-BE49-F238E27FC236}">
              <a16:creationId xmlns:a16="http://schemas.microsoft.com/office/drawing/2014/main" id="{90F95465-1633-4DE2-9335-D4748870B440}"/>
            </a:ext>
          </a:extLst>
        </xdr:cNvPr>
        <xdr:cNvSpPr txBox="1"/>
      </xdr:nvSpPr>
      <xdr:spPr>
        <a:xfrm>
          <a:off x="17384472" y="148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833" name="n_4aveValue【消防施設】&#10;一人当たり面積">
          <a:extLst>
            <a:ext uri="{FF2B5EF4-FFF2-40B4-BE49-F238E27FC236}">
              <a16:creationId xmlns:a16="http://schemas.microsoft.com/office/drawing/2014/main" id="{76ADE9DD-245D-4D72-B077-082F3425E410}"/>
            </a:ext>
          </a:extLst>
        </xdr:cNvPr>
        <xdr:cNvSpPr txBox="1"/>
      </xdr:nvSpPr>
      <xdr:spPr>
        <a:xfrm>
          <a:off x="16588817"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95521</xdr:rowOff>
    </xdr:from>
    <xdr:ext cx="469744" cy="259045"/>
    <xdr:sp macro="" textlink="">
      <xdr:nvSpPr>
        <xdr:cNvPr id="834" name="n_1mainValue【消防施設】&#10;一人当たり面積">
          <a:extLst>
            <a:ext uri="{FF2B5EF4-FFF2-40B4-BE49-F238E27FC236}">
              <a16:creationId xmlns:a16="http://schemas.microsoft.com/office/drawing/2014/main" id="{6B5B5731-6B0F-47A7-B0E3-5C21101CFBD8}"/>
            </a:ext>
          </a:extLst>
        </xdr:cNvPr>
        <xdr:cNvSpPr txBox="1"/>
      </xdr:nvSpPr>
      <xdr:spPr>
        <a:xfrm>
          <a:off x="18982132" y="1449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98189</xdr:rowOff>
    </xdr:from>
    <xdr:ext cx="469744" cy="259045"/>
    <xdr:sp macro="" textlink="">
      <xdr:nvSpPr>
        <xdr:cNvPr id="835" name="n_2mainValue【消防施設】&#10;一人当たり面積">
          <a:extLst>
            <a:ext uri="{FF2B5EF4-FFF2-40B4-BE49-F238E27FC236}">
              <a16:creationId xmlns:a16="http://schemas.microsoft.com/office/drawing/2014/main" id="{B8E528A1-5FE7-4687-A2F6-1463702B4139}"/>
            </a:ext>
          </a:extLst>
        </xdr:cNvPr>
        <xdr:cNvSpPr txBox="1"/>
      </xdr:nvSpPr>
      <xdr:spPr>
        <a:xfrm>
          <a:off x="18182032" y="1449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100283</xdr:rowOff>
    </xdr:from>
    <xdr:ext cx="469744" cy="259045"/>
    <xdr:sp macro="" textlink="">
      <xdr:nvSpPr>
        <xdr:cNvPr id="836" name="n_3mainValue【消防施設】&#10;一人当たり面積">
          <a:extLst>
            <a:ext uri="{FF2B5EF4-FFF2-40B4-BE49-F238E27FC236}">
              <a16:creationId xmlns:a16="http://schemas.microsoft.com/office/drawing/2014/main" id="{01B147DF-BAA8-41CE-B974-25F15454537B}"/>
            </a:ext>
          </a:extLst>
        </xdr:cNvPr>
        <xdr:cNvSpPr txBox="1"/>
      </xdr:nvSpPr>
      <xdr:spPr>
        <a:xfrm>
          <a:off x="17384472" y="144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103140</xdr:rowOff>
    </xdr:from>
    <xdr:ext cx="469744" cy="259045"/>
    <xdr:sp macro="" textlink="">
      <xdr:nvSpPr>
        <xdr:cNvPr id="837" name="n_4mainValue【消防施設】&#10;一人当たり面積">
          <a:extLst>
            <a:ext uri="{FF2B5EF4-FFF2-40B4-BE49-F238E27FC236}">
              <a16:creationId xmlns:a16="http://schemas.microsoft.com/office/drawing/2014/main" id="{5F9C31AE-1518-474B-AC59-BC6C02DB4BEA}"/>
            </a:ext>
          </a:extLst>
        </xdr:cNvPr>
        <xdr:cNvSpPr txBox="1"/>
      </xdr:nvSpPr>
      <xdr:spPr>
        <a:xfrm>
          <a:off x="16588817" y="1450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F1590507-896C-4DFF-85CE-0D15CBEADEB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36ECF83-0610-4327-AAA7-A64243BCA2B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28FEE85-0166-4CB7-87B1-0C5C40B841E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42C53134-B346-400D-A386-063C11C794F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A4BBE96-433A-409A-BA67-2674A44ADDBD}"/>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A4BDB9A-6ABD-4503-BBBB-B872037F0B6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BA9879BC-65F0-4523-BF37-8B95EADFA85D}"/>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A90950FD-5024-4DB3-8A9E-8B3E1CDFFC0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5FC26D18-9DFB-42BB-8433-4B72193691E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86CDE76-7894-4E52-A45E-56815C9E1E6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1CC91E85-ED01-4DB6-968D-D53E1A622A1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FEEC264E-F7A4-4CEE-9538-189891039A5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7A2A5287-0E53-4F6B-9B2A-63A4216C4A8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A44799DD-A4B9-4C18-8050-D32794F1705A}"/>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9AC8D8A1-6DF5-43DA-9B9C-5DF7ED9120CF}"/>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1850945C-4652-4738-9845-08CFE13808A3}"/>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ECE9DA1D-46AB-4316-A87A-5F61E5098AC6}"/>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111BF2F0-0ABC-486E-AF68-75ABA0367F1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42719E25-0F62-4941-B73B-FD5E216A2F79}"/>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D21F1817-2750-44F3-87D2-644F611FE181}"/>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179C730D-E1DD-4C8D-B6A6-CD30B448FBC3}"/>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4030C25E-C767-4D15-8F78-A1E03B3E628E}"/>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B802D837-1230-495F-BCFB-9CC848346699}"/>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46856DE6-1932-459A-93A4-4917A05174A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9ED23D38-8739-4B89-83BD-FE998FAFE29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41611919-271A-4F00-8EC1-361580747321}"/>
            </a:ext>
          </a:extLst>
        </xdr:cNvPr>
        <xdr:cNvCxnSpPr/>
      </xdr:nvCxnSpPr>
      <xdr:spPr>
        <a:xfrm flipV="1">
          <a:off x="14703424" y="17141734"/>
          <a:ext cx="0" cy="158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E63C30EB-C028-4B17-978C-853255978633}"/>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19301CEE-263A-43DE-9D45-7C4B2ADC99E7}"/>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866" name="【庁舎】&#10;有形固定資産減価償却率最大値テキスト">
          <a:extLst>
            <a:ext uri="{FF2B5EF4-FFF2-40B4-BE49-F238E27FC236}">
              <a16:creationId xmlns:a16="http://schemas.microsoft.com/office/drawing/2014/main" id="{D4C8E6A7-AA0C-4350-9214-65C9AB373005}"/>
            </a:ext>
          </a:extLst>
        </xdr:cNvPr>
        <xdr:cNvSpPr txBox="1"/>
      </xdr:nvSpPr>
      <xdr:spPr>
        <a:xfrm>
          <a:off x="1474216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867" name="直線コネクタ 866">
          <a:extLst>
            <a:ext uri="{FF2B5EF4-FFF2-40B4-BE49-F238E27FC236}">
              <a16:creationId xmlns:a16="http://schemas.microsoft.com/office/drawing/2014/main" id="{CA66C217-1D8E-449E-BE7E-98E3719B53D1}"/>
            </a:ext>
          </a:extLst>
        </xdr:cNvPr>
        <xdr:cNvCxnSpPr/>
      </xdr:nvCxnSpPr>
      <xdr:spPr>
        <a:xfrm>
          <a:off x="14611350" y="17141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868" name="【庁舎】&#10;有形固定資産減価償却率平均値テキスト">
          <a:extLst>
            <a:ext uri="{FF2B5EF4-FFF2-40B4-BE49-F238E27FC236}">
              <a16:creationId xmlns:a16="http://schemas.microsoft.com/office/drawing/2014/main" id="{FDC7A895-F4FF-46D6-BC6D-25F4255D9084}"/>
            </a:ext>
          </a:extLst>
        </xdr:cNvPr>
        <xdr:cNvSpPr txBox="1"/>
      </xdr:nvSpPr>
      <xdr:spPr>
        <a:xfrm>
          <a:off x="14742160" y="17894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69" name="フローチャート: 判断 868">
          <a:extLst>
            <a:ext uri="{FF2B5EF4-FFF2-40B4-BE49-F238E27FC236}">
              <a16:creationId xmlns:a16="http://schemas.microsoft.com/office/drawing/2014/main" id="{3F43F3ED-CD76-42CE-9DA6-FA0DC498BD30}"/>
            </a:ext>
          </a:extLst>
        </xdr:cNvPr>
        <xdr:cNvSpPr/>
      </xdr:nvSpPr>
      <xdr:spPr>
        <a:xfrm>
          <a:off x="14649450" y="179201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870" name="フローチャート: 判断 869">
          <a:extLst>
            <a:ext uri="{FF2B5EF4-FFF2-40B4-BE49-F238E27FC236}">
              <a16:creationId xmlns:a16="http://schemas.microsoft.com/office/drawing/2014/main" id="{655A99E0-30DA-4691-9048-23D2B68BA593}"/>
            </a:ext>
          </a:extLst>
        </xdr:cNvPr>
        <xdr:cNvSpPr/>
      </xdr:nvSpPr>
      <xdr:spPr>
        <a:xfrm>
          <a:off x="138874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71" name="フローチャート: 判断 870">
          <a:extLst>
            <a:ext uri="{FF2B5EF4-FFF2-40B4-BE49-F238E27FC236}">
              <a16:creationId xmlns:a16="http://schemas.microsoft.com/office/drawing/2014/main" id="{AE414756-69E7-4B1C-A8EB-CA27AD5AEA0D}"/>
            </a:ext>
          </a:extLst>
        </xdr:cNvPr>
        <xdr:cNvSpPr/>
      </xdr:nvSpPr>
      <xdr:spPr>
        <a:xfrm>
          <a:off x="13089890" y="1795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872" name="フローチャート: 判断 871">
          <a:extLst>
            <a:ext uri="{FF2B5EF4-FFF2-40B4-BE49-F238E27FC236}">
              <a16:creationId xmlns:a16="http://schemas.microsoft.com/office/drawing/2014/main" id="{1CC0F950-2B79-47E4-A48A-9E4C75DC8E29}"/>
            </a:ext>
          </a:extLst>
        </xdr:cNvPr>
        <xdr:cNvSpPr/>
      </xdr:nvSpPr>
      <xdr:spPr>
        <a:xfrm>
          <a:off x="12303760" y="1799036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3" name="フローチャート: 判断 872">
          <a:extLst>
            <a:ext uri="{FF2B5EF4-FFF2-40B4-BE49-F238E27FC236}">
              <a16:creationId xmlns:a16="http://schemas.microsoft.com/office/drawing/2014/main" id="{352E9E3C-2D4A-4E02-98C8-7EED73FE704B}"/>
            </a:ext>
          </a:extLst>
        </xdr:cNvPr>
        <xdr:cNvSpPr/>
      </xdr:nvSpPr>
      <xdr:spPr>
        <a:xfrm>
          <a:off x="11487150" y="1800206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2A17743-A455-414A-AEA8-E1AFACC15B6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3FDAA74-56F3-40EF-9172-21A768DA7EE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B089E4E-6A5A-4118-95AA-C7F10A9F698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7562192-5967-4566-9AF2-9222D16A005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59EAFEC-D6BE-44FA-BD21-E139F6BD1BD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879" name="楕円 878">
          <a:extLst>
            <a:ext uri="{FF2B5EF4-FFF2-40B4-BE49-F238E27FC236}">
              <a16:creationId xmlns:a16="http://schemas.microsoft.com/office/drawing/2014/main" id="{E4D5C14E-7ABB-4910-B8E3-B4BFD023B45E}"/>
            </a:ext>
          </a:extLst>
        </xdr:cNvPr>
        <xdr:cNvSpPr/>
      </xdr:nvSpPr>
      <xdr:spPr>
        <a:xfrm>
          <a:off x="14649450" y="1782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880" name="【庁舎】&#10;有形固定資産減価償却率該当値テキスト">
          <a:extLst>
            <a:ext uri="{FF2B5EF4-FFF2-40B4-BE49-F238E27FC236}">
              <a16:creationId xmlns:a16="http://schemas.microsoft.com/office/drawing/2014/main" id="{117F2D3C-03F6-4961-8186-EA519CA3A29D}"/>
            </a:ext>
          </a:extLst>
        </xdr:cNvPr>
        <xdr:cNvSpPr txBox="1"/>
      </xdr:nvSpPr>
      <xdr:spPr>
        <a:xfrm>
          <a:off x="14742160" y="17677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126637</xdr:rowOff>
    </xdr:from>
    <xdr:to>
      <xdr:col>81</xdr:col>
      <xdr:colOff>101600</xdr:colOff>
      <xdr:row>104</xdr:row>
      <xdr:rowOff>56787</xdr:rowOff>
    </xdr:to>
    <xdr:sp macro="" textlink="">
      <xdr:nvSpPr>
        <xdr:cNvPr id="881" name="楕円 880">
          <a:extLst>
            <a:ext uri="{FF2B5EF4-FFF2-40B4-BE49-F238E27FC236}">
              <a16:creationId xmlns:a16="http://schemas.microsoft.com/office/drawing/2014/main" id="{82EA51EA-C96D-4F1F-B507-623A05367287}"/>
            </a:ext>
          </a:extLst>
        </xdr:cNvPr>
        <xdr:cNvSpPr/>
      </xdr:nvSpPr>
      <xdr:spPr>
        <a:xfrm>
          <a:off x="13887450" y="177897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xdr:rowOff>
    </xdr:from>
    <xdr:to>
      <xdr:col>85</xdr:col>
      <xdr:colOff>127000</xdr:colOff>
      <xdr:row>104</xdr:row>
      <xdr:rowOff>41911</xdr:rowOff>
    </xdr:to>
    <xdr:cxnSp macro="">
      <xdr:nvCxnSpPr>
        <xdr:cNvPr id="882" name="直線コネクタ 881">
          <a:extLst>
            <a:ext uri="{FF2B5EF4-FFF2-40B4-BE49-F238E27FC236}">
              <a16:creationId xmlns:a16="http://schemas.microsoft.com/office/drawing/2014/main" id="{1ADD11E4-5AF8-48B2-94F5-AA60BCA95F6A}"/>
            </a:ext>
          </a:extLst>
        </xdr:cNvPr>
        <xdr:cNvCxnSpPr/>
      </xdr:nvCxnSpPr>
      <xdr:spPr>
        <a:xfrm>
          <a:off x="13942060" y="17838692"/>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90714</xdr:rowOff>
    </xdr:from>
    <xdr:to>
      <xdr:col>76</xdr:col>
      <xdr:colOff>165100</xdr:colOff>
      <xdr:row>104</xdr:row>
      <xdr:rowOff>20864</xdr:rowOff>
    </xdr:to>
    <xdr:sp macro="" textlink="">
      <xdr:nvSpPr>
        <xdr:cNvPr id="883" name="楕円 882">
          <a:extLst>
            <a:ext uri="{FF2B5EF4-FFF2-40B4-BE49-F238E27FC236}">
              <a16:creationId xmlns:a16="http://schemas.microsoft.com/office/drawing/2014/main" id="{FEEE1C88-FE55-40B5-860A-4E644981493E}"/>
            </a:ext>
          </a:extLst>
        </xdr:cNvPr>
        <xdr:cNvSpPr/>
      </xdr:nvSpPr>
      <xdr:spPr>
        <a:xfrm>
          <a:off x="13089890" y="1775387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141514</xdr:rowOff>
    </xdr:from>
    <xdr:to>
      <xdr:col>81</xdr:col>
      <xdr:colOff>50800</xdr:colOff>
      <xdr:row>104</xdr:row>
      <xdr:rowOff>5987</xdr:rowOff>
    </xdr:to>
    <xdr:cxnSp macro="">
      <xdr:nvCxnSpPr>
        <xdr:cNvPr id="884" name="直線コネクタ 883">
          <a:extLst>
            <a:ext uri="{FF2B5EF4-FFF2-40B4-BE49-F238E27FC236}">
              <a16:creationId xmlns:a16="http://schemas.microsoft.com/office/drawing/2014/main" id="{B2D63F83-2B0D-4C22-A541-B2D96CF5011E}"/>
            </a:ext>
          </a:extLst>
        </xdr:cNvPr>
        <xdr:cNvCxnSpPr/>
      </xdr:nvCxnSpPr>
      <xdr:spPr>
        <a:xfrm>
          <a:off x="13144500" y="17798959"/>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54792</xdr:rowOff>
    </xdr:from>
    <xdr:to>
      <xdr:col>72</xdr:col>
      <xdr:colOff>38100</xdr:colOff>
      <xdr:row>103</xdr:row>
      <xdr:rowOff>156392</xdr:rowOff>
    </xdr:to>
    <xdr:sp macro="" textlink="">
      <xdr:nvSpPr>
        <xdr:cNvPr id="885" name="楕円 884">
          <a:extLst>
            <a:ext uri="{FF2B5EF4-FFF2-40B4-BE49-F238E27FC236}">
              <a16:creationId xmlns:a16="http://schemas.microsoft.com/office/drawing/2014/main" id="{2C4FF9F4-9B7A-43DD-AB0B-15A887342E55}"/>
            </a:ext>
          </a:extLst>
        </xdr:cNvPr>
        <xdr:cNvSpPr/>
      </xdr:nvSpPr>
      <xdr:spPr>
        <a:xfrm>
          <a:off x="12303760" y="177179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105592</xdr:rowOff>
    </xdr:from>
    <xdr:to>
      <xdr:col>76</xdr:col>
      <xdr:colOff>114300</xdr:colOff>
      <xdr:row>103</xdr:row>
      <xdr:rowOff>141514</xdr:rowOff>
    </xdr:to>
    <xdr:cxnSp macro="">
      <xdr:nvCxnSpPr>
        <xdr:cNvPr id="886" name="直線コネクタ 885">
          <a:extLst>
            <a:ext uri="{FF2B5EF4-FFF2-40B4-BE49-F238E27FC236}">
              <a16:creationId xmlns:a16="http://schemas.microsoft.com/office/drawing/2014/main" id="{A116D55B-78A8-4E98-A742-D9D5153994A9}"/>
            </a:ext>
          </a:extLst>
        </xdr:cNvPr>
        <xdr:cNvCxnSpPr/>
      </xdr:nvCxnSpPr>
      <xdr:spPr>
        <a:xfrm>
          <a:off x="12346940" y="17763037"/>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17236</xdr:rowOff>
    </xdr:from>
    <xdr:to>
      <xdr:col>67</xdr:col>
      <xdr:colOff>101600</xdr:colOff>
      <xdr:row>103</xdr:row>
      <xdr:rowOff>118836</xdr:rowOff>
    </xdr:to>
    <xdr:sp macro="" textlink="">
      <xdr:nvSpPr>
        <xdr:cNvPr id="887" name="楕円 886">
          <a:extLst>
            <a:ext uri="{FF2B5EF4-FFF2-40B4-BE49-F238E27FC236}">
              <a16:creationId xmlns:a16="http://schemas.microsoft.com/office/drawing/2014/main" id="{84804568-23CE-48CC-9D44-3013EBA156B3}"/>
            </a:ext>
          </a:extLst>
        </xdr:cNvPr>
        <xdr:cNvSpPr/>
      </xdr:nvSpPr>
      <xdr:spPr>
        <a:xfrm>
          <a:off x="11487150" y="176803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68036</xdr:rowOff>
    </xdr:from>
    <xdr:to>
      <xdr:col>71</xdr:col>
      <xdr:colOff>177800</xdr:colOff>
      <xdr:row>103</xdr:row>
      <xdr:rowOff>105592</xdr:rowOff>
    </xdr:to>
    <xdr:cxnSp macro="">
      <xdr:nvCxnSpPr>
        <xdr:cNvPr id="888" name="直線コネクタ 887">
          <a:extLst>
            <a:ext uri="{FF2B5EF4-FFF2-40B4-BE49-F238E27FC236}">
              <a16:creationId xmlns:a16="http://schemas.microsoft.com/office/drawing/2014/main" id="{34644816-CFF4-43DA-83D9-0FC676D33AF3}"/>
            </a:ext>
          </a:extLst>
        </xdr:cNvPr>
        <xdr:cNvCxnSpPr/>
      </xdr:nvCxnSpPr>
      <xdr:spPr>
        <a:xfrm>
          <a:off x="11541760" y="17725481"/>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889" name="n_1aveValue【庁舎】&#10;有形固定資産減価償却率">
          <a:extLst>
            <a:ext uri="{FF2B5EF4-FFF2-40B4-BE49-F238E27FC236}">
              <a16:creationId xmlns:a16="http://schemas.microsoft.com/office/drawing/2014/main" id="{F978071B-1997-43C5-9EAC-89BAEDA286A9}"/>
            </a:ext>
          </a:extLst>
        </xdr:cNvPr>
        <xdr:cNvSpPr txBox="1"/>
      </xdr:nvSpPr>
      <xdr:spPr>
        <a:xfrm>
          <a:off x="13738234" y="1802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890" name="n_2aveValue【庁舎】&#10;有形固定資産減価償却率">
          <a:extLst>
            <a:ext uri="{FF2B5EF4-FFF2-40B4-BE49-F238E27FC236}">
              <a16:creationId xmlns:a16="http://schemas.microsoft.com/office/drawing/2014/main" id="{F063812E-FADD-4065-AE8F-06D9F7188447}"/>
            </a:ext>
          </a:extLst>
        </xdr:cNvPr>
        <xdr:cNvSpPr txBox="1"/>
      </xdr:nvSpPr>
      <xdr:spPr>
        <a:xfrm>
          <a:off x="12957184" y="1804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891" name="n_3aveValue【庁舎】&#10;有形固定資産減価償却率">
          <a:extLst>
            <a:ext uri="{FF2B5EF4-FFF2-40B4-BE49-F238E27FC236}">
              <a16:creationId xmlns:a16="http://schemas.microsoft.com/office/drawing/2014/main" id="{3E2D40E7-9814-4049-A5A9-3DBD3BB614F9}"/>
            </a:ext>
          </a:extLst>
        </xdr:cNvPr>
        <xdr:cNvSpPr txBox="1"/>
      </xdr:nvSpPr>
      <xdr:spPr>
        <a:xfrm>
          <a:off x="1217105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892" name="n_4aveValue【庁舎】&#10;有形固定資産減価償却率">
          <a:extLst>
            <a:ext uri="{FF2B5EF4-FFF2-40B4-BE49-F238E27FC236}">
              <a16:creationId xmlns:a16="http://schemas.microsoft.com/office/drawing/2014/main" id="{DAEA4451-96AE-4F00-A44A-B115F6126213}"/>
            </a:ext>
          </a:extLst>
        </xdr:cNvPr>
        <xdr:cNvSpPr txBox="1"/>
      </xdr:nvSpPr>
      <xdr:spPr>
        <a:xfrm>
          <a:off x="11354444" y="1809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73314</xdr:rowOff>
    </xdr:from>
    <xdr:ext cx="405111" cy="259045"/>
    <xdr:sp macro="" textlink="">
      <xdr:nvSpPr>
        <xdr:cNvPr id="893" name="n_1mainValue【庁舎】&#10;有形固定資産減価償却率">
          <a:extLst>
            <a:ext uri="{FF2B5EF4-FFF2-40B4-BE49-F238E27FC236}">
              <a16:creationId xmlns:a16="http://schemas.microsoft.com/office/drawing/2014/main" id="{1BDF049F-BDAD-48BE-8D05-7DDAB46AC240}"/>
            </a:ext>
          </a:extLst>
        </xdr:cNvPr>
        <xdr:cNvSpPr txBox="1"/>
      </xdr:nvSpPr>
      <xdr:spPr>
        <a:xfrm>
          <a:off x="1373823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37391</xdr:rowOff>
    </xdr:from>
    <xdr:ext cx="405111" cy="259045"/>
    <xdr:sp macro="" textlink="">
      <xdr:nvSpPr>
        <xdr:cNvPr id="894" name="n_2mainValue【庁舎】&#10;有形固定資産減価償却率">
          <a:extLst>
            <a:ext uri="{FF2B5EF4-FFF2-40B4-BE49-F238E27FC236}">
              <a16:creationId xmlns:a16="http://schemas.microsoft.com/office/drawing/2014/main" id="{1746C694-C362-43F9-8E21-FA519F13828D}"/>
            </a:ext>
          </a:extLst>
        </xdr:cNvPr>
        <xdr:cNvSpPr txBox="1"/>
      </xdr:nvSpPr>
      <xdr:spPr>
        <a:xfrm>
          <a:off x="1295718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1469</xdr:rowOff>
    </xdr:from>
    <xdr:ext cx="405111" cy="259045"/>
    <xdr:sp macro="" textlink="">
      <xdr:nvSpPr>
        <xdr:cNvPr id="895" name="n_3mainValue【庁舎】&#10;有形固定資産減価償却率">
          <a:extLst>
            <a:ext uri="{FF2B5EF4-FFF2-40B4-BE49-F238E27FC236}">
              <a16:creationId xmlns:a16="http://schemas.microsoft.com/office/drawing/2014/main" id="{D88E9552-F262-4A42-A561-D090112D8A16}"/>
            </a:ext>
          </a:extLst>
        </xdr:cNvPr>
        <xdr:cNvSpPr txBox="1"/>
      </xdr:nvSpPr>
      <xdr:spPr>
        <a:xfrm>
          <a:off x="1217105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135363</xdr:rowOff>
    </xdr:from>
    <xdr:ext cx="405111" cy="259045"/>
    <xdr:sp macro="" textlink="">
      <xdr:nvSpPr>
        <xdr:cNvPr id="896" name="n_4mainValue【庁舎】&#10;有形固定資産減価償却率">
          <a:extLst>
            <a:ext uri="{FF2B5EF4-FFF2-40B4-BE49-F238E27FC236}">
              <a16:creationId xmlns:a16="http://schemas.microsoft.com/office/drawing/2014/main" id="{57EB6B17-EF6D-4601-871E-18517DFC2F87}"/>
            </a:ext>
          </a:extLst>
        </xdr:cNvPr>
        <xdr:cNvSpPr txBox="1"/>
      </xdr:nvSpPr>
      <xdr:spPr>
        <a:xfrm>
          <a:off x="11354444" y="1744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5E1B56FE-F72D-431D-86AC-4B989EF10D7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CC9A80CD-F25D-48E3-98E9-8802223FF54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D33A056B-0C5A-41EA-AE54-B530DB8E14E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9EB2C767-B170-4B34-A6AA-CAE086C1177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7AAF65F6-D5E8-4DBA-9843-4D6525D6844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EC78BC7-1EC0-4665-B119-59DE76D51CA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AE97001C-1907-4F68-BCBC-F521E3E9B60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10104098-3494-48E4-B514-41B87D863B4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6111520B-919D-4013-B1D3-E6EFD4399CD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30174EF4-5B49-4AE7-83A9-D9DA4A914D5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2F81EA4F-14EA-4575-AEFF-9E464D3E24E3}"/>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7FDDF1B-43F7-421B-A50B-C1CA15F88553}"/>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FA11B157-DA4C-487D-9769-896146B1768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D39166A4-DF75-46FE-9394-51C898E163E1}"/>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135BC383-339F-453E-B76E-66C7B6DA266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4ABEF5A-4FD7-4212-9C60-9C685EB9A8F5}"/>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990B9C69-345A-43C4-806B-A3610605AE48}"/>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5061B32D-68B4-4130-97E8-6DA5D2C5C956}"/>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D5BA65DB-AC86-4B31-B51D-A4BC4C057E7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7CB07A0A-9393-4E9C-9A4D-D727D58B5BE0}"/>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5391D2D-7623-42A3-B095-4E6FE1CC30A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129183B1-135A-4EBA-A1D1-000BFE89BDD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7247137A-267A-4C8B-82E0-DA7EAEF5297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920" name="直線コネクタ 919">
          <a:extLst>
            <a:ext uri="{FF2B5EF4-FFF2-40B4-BE49-F238E27FC236}">
              <a16:creationId xmlns:a16="http://schemas.microsoft.com/office/drawing/2014/main" id="{95C32CF0-4DB0-40A3-BBF8-89D03B1C9AF8}"/>
            </a:ext>
          </a:extLst>
        </xdr:cNvPr>
        <xdr:cNvCxnSpPr/>
      </xdr:nvCxnSpPr>
      <xdr:spPr>
        <a:xfrm flipV="1">
          <a:off x="19947254" y="17231487"/>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921" name="【庁舎】&#10;一人当たり面積最小値テキスト">
          <a:extLst>
            <a:ext uri="{FF2B5EF4-FFF2-40B4-BE49-F238E27FC236}">
              <a16:creationId xmlns:a16="http://schemas.microsoft.com/office/drawing/2014/main" id="{F006FFC4-DDA6-42B6-B323-170FCA1FA985}"/>
            </a:ext>
          </a:extLst>
        </xdr:cNvPr>
        <xdr:cNvSpPr txBox="1"/>
      </xdr:nvSpPr>
      <xdr:spPr>
        <a:xfrm>
          <a:off x="1998599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922" name="直線コネクタ 921">
          <a:extLst>
            <a:ext uri="{FF2B5EF4-FFF2-40B4-BE49-F238E27FC236}">
              <a16:creationId xmlns:a16="http://schemas.microsoft.com/office/drawing/2014/main" id="{9EC973E0-D3F2-4719-9A14-892E2FB38034}"/>
            </a:ext>
          </a:extLst>
        </xdr:cNvPr>
        <xdr:cNvCxnSpPr/>
      </xdr:nvCxnSpPr>
      <xdr:spPr>
        <a:xfrm>
          <a:off x="19885660" y="18545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923" name="【庁舎】&#10;一人当たり面積最大値テキスト">
          <a:extLst>
            <a:ext uri="{FF2B5EF4-FFF2-40B4-BE49-F238E27FC236}">
              <a16:creationId xmlns:a16="http://schemas.microsoft.com/office/drawing/2014/main" id="{923BC2AB-54DD-4081-A7C7-9CA14A93B247}"/>
            </a:ext>
          </a:extLst>
        </xdr:cNvPr>
        <xdr:cNvSpPr txBox="1"/>
      </xdr:nvSpPr>
      <xdr:spPr>
        <a:xfrm>
          <a:off x="19985990" y="170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924" name="直線コネクタ 923">
          <a:extLst>
            <a:ext uri="{FF2B5EF4-FFF2-40B4-BE49-F238E27FC236}">
              <a16:creationId xmlns:a16="http://schemas.microsoft.com/office/drawing/2014/main" id="{AE15B8EF-5BAB-417C-855D-6542BCB70539}"/>
            </a:ext>
          </a:extLst>
        </xdr:cNvPr>
        <xdr:cNvCxnSpPr/>
      </xdr:nvCxnSpPr>
      <xdr:spPr>
        <a:xfrm>
          <a:off x="19885660" y="17231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925" name="【庁舎】&#10;一人当たり面積平均値テキスト">
          <a:extLst>
            <a:ext uri="{FF2B5EF4-FFF2-40B4-BE49-F238E27FC236}">
              <a16:creationId xmlns:a16="http://schemas.microsoft.com/office/drawing/2014/main" id="{E1D7AE28-8E56-4CBC-9BB8-D299784CF45E}"/>
            </a:ext>
          </a:extLst>
        </xdr:cNvPr>
        <xdr:cNvSpPr txBox="1"/>
      </xdr:nvSpPr>
      <xdr:spPr>
        <a:xfrm>
          <a:off x="19985990" y="1820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926" name="フローチャート: 判断 925">
          <a:extLst>
            <a:ext uri="{FF2B5EF4-FFF2-40B4-BE49-F238E27FC236}">
              <a16:creationId xmlns:a16="http://schemas.microsoft.com/office/drawing/2014/main" id="{623CD956-80BE-4523-ACEC-13D8D9652684}"/>
            </a:ext>
          </a:extLst>
        </xdr:cNvPr>
        <xdr:cNvSpPr/>
      </xdr:nvSpPr>
      <xdr:spPr>
        <a:xfrm>
          <a:off x="19904710" y="182284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927" name="フローチャート: 判断 926">
          <a:extLst>
            <a:ext uri="{FF2B5EF4-FFF2-40B4-BE49-F238E27FC236}">
              <a16:creationId xmlns:a16="http://schemas.microsoft.com/office/drawing/2014/main" id="{37810BB9-CD36-4CD2-A148-A27C592AA5B2}"/>
            </a:ext>
          </a:extLst>
        </xdr:cNvPr>
        <xdr:cNvSpPr/>
      </xdr:nvSpPr>
      <xdr:spPr>
        <a:xfrm>
          <a:off x="19161760" y="1823300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928" name="フローチャート: 判断 927">
          <a:extLst>
            <a:ext uri="{FF2B5EF4-FFF2-40B4-BE49-F238E27FC236}">
              <a16:creationId xmlns:a16="http://schemas.microsoft.com/office/drawing/2014/main" id="{F0AAD4ED-95DC-47A7-951B-AA8ABD991996}"/>
            </a:ext>
          </a:extLst>
        </xdr:cNvPr>
        <xdr:cNvSpPr/>
      </xdr:nvSpPr>
      <xdr:spPr>
        <a:xfrm>
          <a:off x="18345150" y="182509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29" name="フローチャート: 判断 928">
          <a:extLst>
            <a:ext uri="{FF2B5EF4-FFF2-40B4-BE49-F238E27FC236}">
              <a16:creationId xmlns:a16="http://schemas.microsoft.com/office/drawing/2014/main" id="{20377537-9456-4E50-A4E4-9789C156117C}"/>
            </a:ext>
          </a:extLst>
        </xdr:cNvPr>
        <xdr:cNvSpPr/>
      </xdr:nvSpPr>
      <xdr:spPr>
        <a:xfrm>
          <a:off x="17547590" y="182714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930" name="フローチャート: 判断 929">
          <a:extLst>
            <a:ext uri="{FF2B5EF4-FFF2-40B4-BE49-F238E27FC236}">
              <a16:creationId xmlns:a16="http://schemas.microsoft.com/office/drawing/2014/main" id="{DA88AFFD-49D0-481C-B6BB-D7DAB4507114}"/>
            </a:ext>
          </a:extLst>
        </xdr:cNvPr>
        <xdr:cNvSpPr/>
      </xdr:nvSpPr>
      <xdr:spPr>
        <a:xfrm>
          <a:off x="16761460" y="1835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C0423AF-72A5-4F6B-B4F9-946506B73FD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457B502-E5AE-4796-8951-65C03582EB7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870360C-57AE-4D22-98B9-2877692EC3D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CB8205A-AAD3-40C4-8D55-FF80EAEF077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BD13FF1-8A0C-488F-BCD8-B3349DCDF9C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40260</xdr:rowOff>
    </xdr:from>
    <xdr:to>
      <xdr:col>116</xdr:col>
      <xdr:colOff>114300</xdr:colOff>
      <xdr:row>105</xdr:row>
      <xdr:rowOff>141860</xdr:rowOff>
    </xdr:to>
    <xdr:sp macro="" textlink="">
      <xdr:nvSpPr>
        <xdr:cNvPr id="936" name="楕円 935">
          <a:extLst>
            <a:ext uri="{FF2B5EF4-FFF2-40B4-BE49-F238E27FC236}">
              <a16:creationId xmlns:a16="http://schemas.microsoft.com/office/drawing/2014/main" id="{37F086F7-7B5D-40DA-B522-1D382624E6CD}"/>
            </a:ext>
          </a:extLst>
        </xdr:cNvPr>
        <xdr:cNvSpPr/>
      </xdr:nvSpPr>
      <xdr:spPr>
        <a:xfrm>
          <a:off x="19904710" y="1804251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63137</xdr:rowOff>
    </xdr:from>
    <xdr:ext cx="469744" cy="259045"/>
    <xdr:sp macro="" textlink="">
      <xdr:nvSpPr>
        <xdr:cNvPr id="937" name="【庁舎】&#10;一人当たり面積該当値テキスト">
          <a:extLst>
            <a:ext uri="{FF2B5EF4-FFF2-40B4-BE49-F238E27FC236}">
              <a16:creationId xmlns:a16="http://schemas.microsoft.com/office/drawing/2014/main" id="{117D75ED-3542-412C-9724-9876F80F5BED}"/>
            </a:ext>
          </a:extLst>
        </xdr:cNvPr>
        <xdr:cNvSpPr txBox="1"/>
      </xdr:nvSpPr>
      <xdr:spPr>
        <a:xfrm>
          <a:off x="19985990" y="178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8" name="楕円 937">
          <a:extLst>
            <a:ext uri="{FF2B5EF4-FFF2-40B4-BE49-F238E27FC236}">
              <a16:creationId xmlns:a16="http://schemas.microsoft.com/office/drawing/2014/main" id="{C2B57585-02BD-45DA-A944-E51E3C3ADB2E}"/>
            </a:ext>
          </a:extLst>
        </xdr:cNvPr>
        <xdr:cNvSpPr/>
      </xdr:nvSpPr>
      <xdr:spPr>
        <a:xfrm>
          <a:off x="19161760" y="180581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91060</xdr:rowOff>
    </xdr:from>
    <xdr:to>
      <xdr:col>116</xdr:col>
      <xdr:colOff>63500</xdr:colOff>
      <xdr:row>105</xdr:row>
      <xdr:rowOff>110489</xdr:rowOff>
    </xdr:to>
    <xdr:cxnSp macro="">
      <xdr:nvCxnSpPr>
        <xdr:cNvPr id="939" name="直線コネクタ 938">
          <a:extLst>
            <a:ext uri="{FF2B5EF4-FFF2-40B4-BE49-F238E27FC236}">
              <a16:creationId xmlns:a16="http://schemas.microsoft.com/office/drawing/2014/main" id="{6C3CBDAE-A1BD-46B9-AE09-6FE73FA13D3C}"/>
            </a:ext>
          </a:extLst>
        </xdr:cNvPr>
        <xdr:cNvCxnSpPr/>
      </xdr:nvCxnSpPr>
      <xdr:spPr>
        <a:xfrm flipV="1">
          <a:off x="19204940" y="18097120"/>
          <a:ext cx="742950" cy="1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76836</xdr:rowOff>
    </xdr:from>
    <xdr:to>
      <xdr:col>107</xdr:col>
      <xdr:colOff>101600</xdr:colOff>
      <xdr:row>106</xdr:row>
      <xdr:rowOff>6986</xdr:rowOff>
    </xdr:to>
    <xdr:sp macro="" textlink="">
      <xdr:nvSpPr>
        <xdr:cNvPr id="940" name="楕円 939">
          <a:extLst>
            <a:ext uri="{FF2B5EF4-FFF2-40B4-BE49-F238E27FC236}">
              <a16:creationId xmlns:a16="http://schemas.microsoft.com/office/drawing/2014/main" id="{9AC89357-9FB7-4B4B-9109-9B86A3C53497}"/>
            </a:ext>
          </a:extLst>
        </xdr:cNvPr>
        <xdr:cNvSpPr/>
      </xdr:nvSpPr>
      <xdr:spPr>
        <a:xfrm>
          <a:off x="18345150" y="180790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127636</xdr:rowOff>
    </xdr:to>
    <xdr:cxnSp macro="">
      <xdr:nvCxnSpPr>
        <xdr:cNvPr id="941" name="直線コネクタ 940">
          <a:extLst>
            <a:ext uri="{FF2B5EF4-FFF2-40B4-BE49-F238E27FC236}">
              <a16:creationId xmlns:a16="http://schemas.microsoft.com/office/drawing/2014/main" id="{CD7C44C3-AB4F-41CB-BB7E-ED5BEA5F7631}"/>
            </a:ext>
          </a:extLst>
        </xdr:cNvPr>
        <xdr:cNvCxnSpPr/>
      </xdr:nvCxnSpPr>
      <xdr:spPr>
        <a:xfrm flipV="1">
          <a:off x="18399760" y="18110834"/>
          <a:ext cx="80518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90551</xdr:rowOff>
    </xdr:from>
    <xdr:to>
      <xdr:col>102</xdr:col>
      <xdr:colOff>165100</xdr:colOff>
      <xdr:row>106</xdr:row>
      <xdr:rowOff>20701</xdr:rowOff>
    </xdr:to>
    <xdr:sp macro="" textlink="">
      <xdr:nvSpPr>
        <xdr:cNvPr id="942" name="楕円 941">
          <a:extLst>
            <a:ext uri="{FF2B5EF4-FFF2-40B4-BE49-F238E27FC236}">
              <a16:creationId xmlns:a16="http://schemas.microsoft.com/office/drawing/2014/main" id="{6526EA4E-9CB1-4EB8-B594-D0474281F952}"/>
            </a:ext>
          </a:extLst>
        </xdr:cNvPr>
        <xdr:cNvSpPr/>
      </xdr:nvSpPr>
      <xdr:spPr>
        <a:xfrm>
          <a:off x="17547590" y="1809661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127636</xdr:rowOff>
    </xdr:from>
    <xdr:to>
      <xdr:col>107</xdr:col>
      <xdr:colOff>50800</xdr:colOff>
      <xdr:row>105</xdr:row>
      <xdr:rowOff>141351</xdr:rowOff>
    </xdr:to>
    <xdr:cxnSp macro="">
      <xdr:nvCxnSpPr>
        <xdr:cNvPr id="943" name="直線コネクタ 942">
          <a:extLst>
            <a:ext uri="{FF2B5EF4-FFF2-40B4-BE49-F238E27FC236}">
              <a16:creationId xmlns:a16="http://schemas.microsoft.com/office/drawing/2014/main" id="{F7D50780-B536-4AF9-BE40-000E5A54A1A5}"/>
            </a:ext>
          </a:extLst>
        </xdr:cNvPr>
        <xdr:cNvCxnSpPr/>
      </xdr:nvCxnSpPr>
      <xdr:spPr>
        <a:xfrm flipV="1">
          <a:off x="17602200" y="18133696"/>
          <a:ext cx="79756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44" name="楕円 943">
          <a:extLst>
            <a:ext uri="{FF2B5EF4-FFF2-40B4-BE49-F238E27FC236}">
              <a16:creationId xmlns:a16="http://schemas.microsoft.com/office/drawing/2014/main" id="{222233F9-3A31-4CCE-B632-A9C054FF65AA}"/>
            </a:ext>
          </a:extLst>
        </xdr:cNvPr>
        <xdr:cNvSpPr/>
      </xdr:nvSpPr>
      <xdr:spPr>
        <a:xfrm>
          <a:off x="16761460" y="18109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141351</xdr:rowOff>
    </xdr:from>
    <xdr:to>
      <xdr:col>102</xdr:col>
      <xdr:colOff>114300</xdr:colOff>
      <xdr:row>105</xdr:row>
      <xdr:rowOff>160020</xdr:rowOff>
    </xdr:to>
    <xdr:cxnSp macro="">
      <xdr:nvCxnSpPr>
        <xdr:cNvPr id="945" name="直線コネクタ 944">
          <a:extLst>
            <a:ext uri="{FF2B5EF4-FFF2-40B4-BE49-F238E27FC236}">
              <a16:creationId xmlns:a16="http://schemas.microsoft.com/office/drawing/2014/main" id="{BBE9609D-4DCC-4DB6-B7E8-AB557F826257}"/>
            </a:ext>
          </a:extLst>
        </xdr:cNvPr>
        <xdr:cNvCxnSpPr/>
      </xdr:nvCxnSpPr>
      <xdr:spPr>
        <a:xfrm flipV="1">
          <a:off x="16804640" y="18141696"/>
          <a:ext cx="79756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946" name="n_1aveValue【庁舎】&#10;一人当たり面積">
          <a:extLst>
            <a:ext uri="{FF2B5EF4-FFF2-40B4-BE49-F238E27FC236}">
              <a16:creationId xmlns:a16="http://schemas.microsoft.com/office/drawing/2014/main" id="{7DD5DF0F-0E3E-4185-BE50-7CC393DEB45F}"/>
            </a:ext>
          </a:extLst>
        </xdr:cNvPr>
        <xdr:cNvSpPr txBox="1"/>
      </xdr:nvSpPr>
      <xdr:spPr>
        <a:xfrm>
          <a:off x="18982132" y="183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947" name="n_2aveValue【庁舎】&#10;一人当たり面積">
          <a:extLst>
            <a:ext uri="{FF2B5EF4-FFF2-40B4-BE49-F238E27FC236}">
              <a16:creationId xmlns:a16="http://schemas.microsoft.com/office/drawing/2014/main" id="{0AEB8BF1-20C3-4177-99A8-0710D63EFB07}"/>
            </a:ext>
          </a:extLst>
        </xdr:cNvPr>
        <xdr:cNvSpPr txBox="1"/>
      </xdr:nvSpPr>
      <xdr:spPr>
        <a:xfrm>
          <a:off x="18182032" y="1834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8" name="n_3aveValue【庁舎】&#10;一人当たり面積">
          <a:extLst>
            <a:ext uri="{FF2B5EF4-FFF2-40B4-BE49-F238E27FC236}">
              <a16:creationId xmlns:a16="http://schemas.microsoft.com/office/drawing/2014/main" id="{FEFFB1C1-8824-4BC2-9555-CA2AFEC4EDA9}"/>
            </a:ext>
          </a:extLst>
        </xdr:cNvPr>
        <xdr:cNvSpPr txBox="1"/>
      </xdr:nvSpPr>
      <xdr:spPr>
        <a:xfrm>
          <a:off x="1738447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99458</xdr:rowOff>
    </xdr:from>
    <xdr:ext cx="469744" cy="259045"/>
    <xdr:sp macro="" textlink="">
      <xdr:nvSpPr>
        <xdr:cNvPr id="949" name="n_4aveValue【庁舎】&#10;一人当たり面積">
          <a:extLst>
            <a:ext uri="{FF2B5EF4-FFF2-40B4-BE49-F238E27FC236}">
              <a16:creationId xmlns:a16="http://schemas.microsoft.com/office/drawing/2014/main" id="{48D86C31-F965-44C2-B4C7-24CBA20E626F}"/>
            </a:ext>
          </a:extLst>
        </xdr:cNvPr>
        <xdr:cNvSpPr txBox="1"/>
      </xdr:nvSpPr>
      <xdr:spPr>
        <a:xfrm>
          <a:off x="16588817" y="1844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950" name="n_1mainValue【庁舎】&#10;一人当たり面積">
          <a:extLst>
            <a:ext uri="{FF2B5EF4-FFF2-40B4-BE49-F238E27FC236}">
              <a16:creationId xmlns:a16="http://schemas.microsoft.com/office/drawing/2014/main" id="{AAA43EA5-BC78-41BE-A95F-F2AEE2B6BFC2}"/>
            </a:ext>
          </a:extLst>
        </xdr:cNvPr>
        <xdr:cNvSpPr txBox="1"/>
      </xdr:nvSpPr>
      <xdr:spPr>
        <a:xfrm>
          <a:off x="18982132"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23513</xdr:rowOff>
    </xdr:from>
    <xdr:ext cx="469744" cy="259045"/>
    <xdr:sp macro="" textlink="">
      <xdr:nvSpPr>
        <xdr:cNvPr id="951" name="n_2mainValue【庁舎】&#10;一人当たり面積">
          <a:extLst>
            <a:ext uri="{FF2B5EF4-FFF2-40B4-BE49-F238E27FC236}">
              <a16:creationId xmlns:a16="http://schemas.microsoft.com/office/drawing/2014/main" id="{45B83119-2119-486C-82F1-5CC325157BFE}"/>
            </a:ext>
          </a:extLst>
        </xdr:cNvPr>
        <xdr:cNvSpPr txBox="1"/>
      </xdr:nvSpPr>
      <xdr:spPr>
        <a:xfrm>
          <a:off x="18182032" y="1785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37228</xdr:rowOff>
    </xdr:from>
    <xdr:ext cx="469744" cy="259045"/>
    <xdr:sp macro="" textlink="">
      <xdr:nvSpPr>
        <xdr:cNvPr id="952" name="n_3mainValue【庁舎】&#10;一人当たり面積">
          <a:extLst>
            <a:ext uri="{FF2B5EF4-FFF2-40B4-BE49-F238E27FC236}">
              <a16:creationId xmlns:a16="http://schemas.microsoft.com/office/drawing/2014/main" id="{92CB8F6F-5A48-465C-B724-BF45208E86CD}"/>
            </a:ext>
          </a:extLst>
        </xdr:cNvPr>
        <xdr:cNvSpPr txBox="1"/>
      </xdr:nvSpPr>
      <xdr:spPr>
        <a:xfrm>
          <a:off x="17384472" y="178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3" name="n_4mainValue【庁舎】&#10;一人当たり面積">
          <a:extLst>
            <a:ext uri="{FF2B5EF4-FFF2-40B4-BE49-F238E27FC236}">
              <a16:creationId xmlns:a16="http://schemas.microsoft.com/office/drawing/2014/main" id="{0D81E1C4-8079-4FB0-A87D-CE52958CC749}"/>
            </a:ext>
          </a:extLst>
        </xdr:cNvPr>
        <xdr:cNvSpPr txBox="1"/>
      </xdr:nvSpPr>
      <xdr:spPr>
        <a:xfrm>
          <a:off x="1658881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461DF1C-0058-4667-9F14-3FFA2721447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2424FCF-69A1-4CD7-90DE-7AB5BC88127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485C1D8-661D-4B92-A69D-6659F1B8BD9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ほとんどの施設が合併前の施設で統廃合されておらず、図書館（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ヶ所）、庁舎（</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ヶ所）など施設によっては同種のものが複数あるために、一人当たりの面積が大きくなっているものがある。しかし、その他の施設は充実しているとは言い難い状況で、特に市民会館（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ヶ所）については極めて規模が小さいため、一人当たりの面積が類似団体と比較して小さくなっている。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有形固定資産減価償却率については、図書館、体育館・プール、福祉施設、消防施設、市民会館の数値が特に大きく、老朽化の進行が伺える。庁舎については、平成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年度に本庁舎を新築したことから数値が類似団体と比較して小さくなっている。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ものの、依然として低い水準で推移し、財政基盤が脆弱な状況が続いている。少子高齢化や生産年齢人口の流出による人口減少、基幹産業である農林業の低迷により税収が伸び悩んで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今後も引き続き徴収率向上など自主財源の確保に努め、公債費負担適正化計画の確実な履行により、公債費の圧縮を図る。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分子となる扶助費や繰出金の増加があったものの、公債費の減により経常経費充当一般財源が減となった。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また、分母となる地方交付税の減があったが、それを上回る固定資産税の増による地方税の増があったため、経常収支比率が前年比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ポイントの減となった。今後も事務事業の見直しを継続的に行い、経常経費の削減に努める。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07606"/>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86148</xdr:rowOff>
    </xdr:from>
    <xdr:to>
      <xdr:col>19</xdr:col>
      <xdr:colOff>133350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8749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65</xdr:row>
      <xdr:rowOff>36830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87498"/>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14181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8108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134831</xdr:rowOff>
    </xdr:from>
    <xdr:to>
      <xdr:col>7</xdr:col>
      <xdr:colOff>31750</xdr:colOff>
      <xdr:row>66</xdr:row>
      <xdr:rowOff>64981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49758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合併以降、定員適正化計画の下で職員数の削減を行っているが、類似団体と比較して職員数（会計年度任用職員含む）が多い状況であるため、引き続き適切な定員管理に努めたい。</a:t>
          </a:r>
        </a:p>
        <a:p>
          <a:r>
            <a:rPr kumimoji="1" lang="ja-JP" altLang="en-US" sz="1100">
              <a:latin typeface="ＭＳ Ｐゴシック" panose="020B0600070205080204" pitchFamily="50" charset="-128"/>
              <a:ea typeface="ＭＳ Ｐゴシック" panose="020B0600070205080204" pitchFamily="50" charset="-128"/>
            </a:rPr>
            <a:t>　一方、決算額については、人件費・物件費・維持補修費の全てにおいて減となったが、人口の減少によって人口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人当たりの決算額は増となり、依然として類似団体を上回っている。</a:t>
          </a:r>
        </a:p>
        <a:p>
          <a:r>
            <a:rPr kumimoji="1" lang="ja-JP" altLang="en-US" sz="1100">
              <a:latin typeface="ＭＳ Ｐゴシック" panose="020B0600070205080204" pitchFamily="50" charset="-128"/>
              <a:ea typeface="ＭＳ Ｐゴシック" panose="020B0600070205080204" pitchFamily="50" charset="-128"/>
            </a:rPr>
            <a:t>　今後は、システム化に伴う保守や、救急救命業務、ふるさと納税などの業務にかかる委託料が増加する見込みであることに加え、人口減少に歯止めがかからないことが予想されることから、人口一人当たりの決算額が増加する見込み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6325</xdr:rowOff>
    </xdr:from>
    <xdr:to>
      <xdr:col>23</xdr:col>
      <xdr:colOff>133350</xdr:colOff>
      <xdr:row>83</xdr:row>
      <xdr:rowOff>7635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6675"/>
          <a:ext cx="8382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6325</xdr:rowOff>
    </xdr:from>
    <xdr:to>
      <xdr:col>19</xdr:col>
      <xdr:colOff>133350</xdr:colOff>
      <xdr:row>83</xdr:row>
      <xdr:rowOff>11407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6675"/>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141216</xdr:rowOff>
    </xdr:from>
    <xdr:to>
      <xdr:col>15</xdr:col>
      <xdr:colOff>82550</xdr:colOff>
      <xdr:row>83</xdr:row>
      <xdr:rowOff>11407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0116"/>
          <a:ext cx="889000" cy="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127285</xdr:rowOff>
    </xdr:from>
    <xdr:to>
      <xdr:col>11</xdr:col>
      <xdr:colOff>31750</xdr:colOff>
      <xdr:row>82</xdr:row>
      <xdr:rowOff>141216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6185"/>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128285</xdr:rowOff>
    </xdr:from>
    <xdr:to>
      <xdr:col>23</xdr:col>
      <xdr:colOff>184150</xdr:colOff>
      <xdr:row>83</xdr:row>
      <xdr:rowOff>58435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100362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126975</xdr:rowOff>
    </xdr:from>
    <xdr:to>
      <xdr:col>19</xdr:col>
      <xdr:colOff>184150</xdr:colOff>
      <xdr:row>83</xdr:row>
      <xdr:rowOff>57125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41902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132057</xdr:rowOff>
    </xdr:from>
    <xdr:to>
      <xdr:col>15</xdr:col>
      <xdr:colOff>133350</xdr:colOff>
      <xdr:row>83</xdr:row>
      <xdr:rowOff>62207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90416</xdr:rowOff>
    </xdr:from>
    <xdr:to>
      <xdr:col>11</xdr:col>
      <xdr:colOff>82550</xdr:colOff>
      <xdr:row>83</xdr:row>
      <xdr:rowOff>20566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3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76485</xdr:rowOff>
    </xdr:from>
    <xdr:to>
      <xdr:col>7</xdr:col>
      <xdr:colOff>31750</xdr:colOff>
      <xdr:row>83</xdr:row>
      <xdr:rowOff>6635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162862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ポイント減となり、類似団体平均とも差のない状況である。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引き続き国、県、他団体の状況を踏まえながら給与の適正化に努める。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87</xdr:row>
      <xdr:rowOff>38736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8852"/>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93027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54886"/>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93027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8504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74930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8504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125429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159386</xdr:rowOff>
    </xdr:from>
    <xdr:to>
      <xdr:col>77</xdr:col>
      <xdr:colOff>95250</xdr:colOff>
      <xdr:row>87</xdr:row>
      <xdr:rowOff>89536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74313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9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定員適正化計画の下で職員数の削減を実行してきたところであり、早期退職制度や計画的採用、指定管理制度の導入による効果が表れている。</a:t>
          </a:r>
        </a:p>
        <a:p>
          <a:r>
            <a:rPr kumimoji="1" lang="ja-JP" altLang="en-US" sz="1300">
              <a:latin typeface="ＭＳ Ｐゴシック" panose="020B0600070205080204" pitchFamily="50" charset="-128"/>
              <a:ea typeface="ＭＳ Ｐゴシック" panose="020B0600070205080204" pitchFamily="50" charset="-128"/>
            </a:rPr>
            <a:t>　しかし、医療機関が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施設（病院</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、診療所</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）あり、これらは医療基準に基づく職員数を確保する必要がある。したがって、一般事務では着実に削減が実現しているものの、全体的には類似団体と比較して多い状況にある。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37164</xdr:rowOff>
    </xdr:from>
    <xdr:to>
      <xdr:col>81</xdr:col>
      <xdr:colOff>44450</xdr:colOff>
      <xdr:row>60</xdr:row>
      <xdr:rowOff>56166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24164"/>
          <a:ext cx="8382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32338</xdr:rowOff>
    </xdr:from>
    <xdr:to>
      <xdr:col>77</xdr:col>
      <xdr:colOff>44450</xdr:colOff>
      <xdr:row>60</xdr:row>
      <xdr:rowOff>37164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193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13938</xdr:rowOff>
    </xdr:from>
    <xdr:to>
      <xdr:col>72</xdr:col>
      <xdr:colOff>203200</xdr:colOff>
      <xdr:row>60</xdr:row>
      <xdr:rowOff>32338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00938"/>
          <a:ext cx="889000" cy="1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165783</xdr:rowOff>
    </xdr:from>
    <xdr:to>
      <xdr:col>68</xdr:col>
      <xdr:colOff>152400</xdr:colOff>
      <xdr:row>60</xdr:row>
      <xdr:rowOff>13938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81333"/>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5366</xdr:rowOff>
    </xdr:from>
    <xdr:to>
      <xdr:col>81</xdr:col>
      <xdr:colOff>95250</xdr:colOff>
      <xdr:row>60</xdr:row>
      <xdr:rowOff>106966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148893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157814</xdr:rowOff>
    </xdr:from>
    <xdr:to>
      <xdr:col>77</xdr:col>
      <xdr:colOff>95250</xdr:colOff>
      <xdr:row>60</xdr:row>
      <xdr:rowOff>87964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7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72741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59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152988</xdr:rowOff>
    </xdr:from>
    <xdr:to>
      <xdr:col>73</xdr:col>
      <xdr:colOff>44450</xdr:colOff>
      <xdr:row>60</xdr:row>
      <xdr:rowOff>83138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67915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5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134588</xdr:rowOff>
    </xdr:from>
    <xdr:to>
      <xdr:col>68</xdr:col>
      <xdr:colOff>203200</xdr:colOff>
      <xdr:row>60</xdr:row>
      <xdr:rowOff>64738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49515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3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114983</xdr:rowOff>
    </xdr:from>
    <xdr:to>
      <xdr:col>64</xdr:col>
      <xdr:colOff>152400</xdr:colOff>
      <xdr:row>60</xdr:row>
      <xdr:rowOff>45133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29910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1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起債の償還額については、合併前の借入分の償還が平成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年にピークを迎え、それ以降は新規発行債の抑制により減少傾向にある。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年度は、元利償還金の減により単年度の比率としては減となったものの、令和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年度と比較すると増となっているため、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か年平均である実質公債費比率は増となった。</a:t>
          </a:r>
        </a:p>
        <a:p>
          <a:r>
            <a:rPr kumimoji="1" lang="ja-JP" altLang="en-US" sz="1300">
              <a:latin typeface="ＭＳ Ｐゴシック" panose="020B0600070205080204" pitchFamily="50" charset="-128"/>
              <a:ea typeface="ＭＳ Ｐゴシック" panose="020B0600070205080204" pitchFamily="50" charset="-128"/>
            </a:rPr>
            <a:t>　今後も公債費負担適正化計画の確実な履行により、適正な起債の発行に努める。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年度以降算出されていない。これは、算定の分子となる地方債現在高の減少が要因である。</a:t>
          </a:r>
        </a:p>
        <a:p>
          <a:r>
            <a:rPr kumimoji="1" lang="ja-JP" altLang="en-US" sz="1300">
              <a:latin typeface="ＭＳ Ｐゴシック" panose="020B0600070205080204" pitchFamily="50" charset="-128"/>
              <a:ea typeface="ＭＳ Ｐゴシック" panose="020B0600070205080204" pitchFamily="50" charset="-128"/>
            </a:rPr>
            <a:t>　公債費負担適正化計画の下、今後も引き続き新規発行債の抑制に努める。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定員適正化計画の下での計画的な職員管理により、正規職員の人件費は減少傾向にある一方、令和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年度開始の会計年度任用職員の人件費に増加の傾向が見られたが、令和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年度については減に転じたことから、前年度から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今後とも定員管理の適正化により人件費の抑制に努めていく。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救急救命業務や温泉施設管理費の各種委託料等へふるさと応援基金を充当したことや、特定財源のない経費の減が要因となり、前年度から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今後も合併以前からの公共施設の統廃合等を推進し、物件費の節減に努める。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136144</xdr:rowOff>
    </xdr:from>
    <xdr:to>
      <xdr:col>82</xdr:col>
      <xdr:colOff>107950</xdr:colOff>
      <xdr:row>16</xdr:row>
      <xdr:rowOff>145288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79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88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15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753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保育所運営事業委託料が増及び臨時特別給付金の皆増により、前年度から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　　</a:t>
          </a:r>
        </a:p>
        <a:p>
          <a:r>
            <a:rPr kumimoji="1" lang="ja-JP" altLang="en-US" sz="1300">
              <a:latin typeface="ＭＳ Ｐゴシック" panose="020B0600070205080204" pitchFamily="50" charset="-128"/>
              <a:ea typeface="ＭＳ Ｐゴシック" panose="020B0600070205080204" pitchFamily="50" charset="-128"/>
            </a:rPr>
            <a:t>　依然として類似団体と比較して高い値であるが、これは高齢化率が他団体と比べて高く、高齢者福祉に要する経費が増大していることが背景にある。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03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60</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6155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各特別会計への経常的な繰出金の増があったが、林道や町道の維持管理委託料をはじめとする維持補修費の減によって、前年度から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繰出金のうち、特に介護保険事業については、令和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年度から保険料の引き上げを行ったことで普通会計の負担軽減が図られている。</a:t>
          </a:r>
        </a:p>
        <a:p>
          <a:r>
            <a:rPr kumimoji="1" lang="ja-JP" altLang="en-US" sz="1300">
              <a:latin typeface="ＭＳ Ｐゴシック" panose="020B0600070205080204" pitchFamily="50" charset="-128"/>
              <a:ea typeface="ＭＳ Ｐゴシック" panose="020B0600070205080204" pitchFamily="50" charset="-128"/>
            </a:rPr>
            <a:t>　今後も保険料率の適正化、徴収率の向上に努める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6985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9453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109855</xdr:rowOff>
    </xdr:from>
    <xdr:to>
      <xdr:col>78</xdr:col>
      <xdr:colOff>69850</xdr:colOff>
      <xdr:row>58</xdr:row>
      <xdr:rowOff>6985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82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109855</xdr:rowOff>
    </xdr:from>
    <xdr:to>
      <xdr:col>73</xdr:col>
      <xdr:colOff>180975</xdr:colOff>
      <xdr:row>58</xdr:row>
      <xdr:rowOff>41275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825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121920</xdr:rowOff>
    </xdr:from>
    <xdr:to>
      <xdr:col>82</xdr:col>
      <xdr:colOff>158750</xdr:colOff>
      <xdr:row>58</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93997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6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127635</xdr:rowOff>
    </xdr:from>
    <xdr:to>
      <xdr:col>78</xdr:col>
      <xdr:colOff>120650</xdr:colOff>
      <xdr:row>58</xdr:row>
      <xdr:rowOff>57785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42562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8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59055</xdr:rowOff>
    </xdr:from>
    <xdr:to>
      <xdr:col>74</xdr:col>
      <xdr:colOff>31750</xdr:colOff>
      <xdr:row>57</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145432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161925</xdr:rowOff>
    </xdr:from>
    <xdr:to>
      <xdr:col>69</xdr:col>
      <xdr:colOff>142875</xdr:colOff>
      <xdr:row>58</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年度に策定した補助金等改革方針に基づき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年ごとに見直しを行っており、今後も適正化を図っていく。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81280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221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49276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21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年度の償還額は前年比で減（▲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ポイント）となり、これまで公債費負担適正化計画の下で新規発行債を抑制している効果が表れ、地方債残高は減少している。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今後も引き続き適正な起債の発行に努める。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111761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2410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98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298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40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近年は類似団体と同じような傾向であったが、令和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年度は人件費及び物件費の減により、前年と比較して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行財政改革大綱、定員適正化計画等に沿って、今後も引き続き財政健全化を図り、経費削減に努める。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73661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408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78</xdr:row>
      <xdr:rowOff>73661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324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79</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324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686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146066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134638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64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20338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99297</xdr:rowOff>
    </xdr:from>
    <xdr:to>
      <xdr:col>29</xdr:col>
      <xdr:colOff>127000</xdr:colOff>
      <xdr:row>17</xdr:row>
      <xdr:rowOff>110506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1572"/>
          <a:ext cx="647700" cy="1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110506</xdr:rowOff>
    </xdr:from>
    <xdr:to>
      <xdr:col>26</xdr:col>
      <xdr:colOff>50800</xdr:colOff>
      <xdr:row>17</xdr:row>
      <xdr:rowOff>133921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2781"/>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133921</xdr:rowOff>
    </xdr:from>
    <xdr:to>
      <xdr:col>22</xdr:col>
      <xdr:colOff>114300</xdr:colOff>
      <xdr:row>17</xdr:row>
      <xdr:rowOff>154236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6196"/>
          <a:ext cx="698500" cy="2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153045</xdr:rowOff>
    </xdr:from>
    <xdr:to>
      <xdr:col>18</xdr:col>
      <xdr:colOff>177800</xdr:colOff>
      <xdr:row>17</xdr:row>
      <xdr:rowOff>154236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15320"/>
          <a:ext cx="698500" cy="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48497</xdr:rowOff>
    </xdr:from>
    <xdr:to>
      <xdr:col>29</xdr:col>
      <xdr:colOff>177800</xdr:colOff>
      <xdr:row>17</xdr:row>
      <xdr:rowOff>150097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20574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8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59706</xdr:rowOff>
    </xdr:from>
    <xdr:to>
      <xdr:col>26</xdr:col>
      <xdr:colOff>101600</xdr:colOff>
      <xdr:row>17</xdr:row>
      <xdr:rowOff>161306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146083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08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83121</xdr:rowOff>
    </xdr:from>
    <xdr:to>
      <xdr:col>22</xdr:col>
      <xdr:colOff>165100</xdr:colOff>
      <xdr:row>18</xdr:row>
      <xdr:rowOff>13271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5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169498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103436</xdr:rowOff>
    </xdr:from>
    <xdr:to>
      <xdr:col>19</xdr:col>
      <xdr:colOff>38100</xdr:colOff>
      <xdr:row>18</xdr:row>
      <xdr:rowOff>33586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18363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5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102245</xdr:rowOff>
    </xdr:from>
    <xdr:to>
      <xdr:col>15</xdr:col>
      <xdr:colOff>101600</xdr:colOff>
      <xdr:row>18</xdr:row>
      <xdr:rowOff>32395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42572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107153</xdr:rowOff>
    </xdr:from>
    <xdr:to>
      <xdr:col>29</xdr:col>
      <xdr:colOff>127000</xdr:colOff>
      <xdr:row>35</xdr:row>
      <xdr:rowOff>115218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17503"/>
          <a:ext cx="647700" cy="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99996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10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107153</xdr:rowOff>
    </xdr:from>
    <xdr:to>
      <xdr:col>26</xdr:col>
      <xdr:colOff>50800</xdr:colOff>
      <xdr:row>35</xdr:row>
      <xdr:rowOff>138494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7503"/>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138494</xdr:rowOff>
    </xdr:from>
    <xdr:to>
      <xdr:col>22</xdr:col>
      <xdr:colOff>114300</xdr:colOff>
      <xdr:row>35</xdr:row>
      <xdr:rowOff>171600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48844"/>
          <a:ext cx="698500" cy="3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171600</xdr:rowOff>
    </xdr:from>
    <xdr:to>
      <xdr:col>18</xdr:col>
      <xdr:colOff>177800</xdr:colOff>
      <xdr:row>35</xdr:row>
      <xdr:rowOff>197510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81950"/>
          <a:ext cx="698500" cy="2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64418</xdr:rowOff>
    </xdr:from>
    <xdr:to>
      <xdr:col>29</xdr:col>
      <xdr:colOff>177800</xdr:colOff>
      <xdr:row>35</xdr:row>
      <xdr:rowOff>166018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252395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56353</xdr:rowOff>
    </xdr:from>
    <xdr:to>
      <xdr:col>26</xdr:col>
      <xdr:colOff>101600</xdr:colOff>
      <xdr:row>35</xdr:row>
      <xdr:rowOff>157953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168130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35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87694</xdr:rowOff>
    </xdr:from>
    <xdr:to>
      <xdr:col>22</xdr:col>
      <xdr:colOff>165100</xdr:colOff>
      <xdr:row>35</xdr:row>
      <xdr:rowOff>189294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9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199471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120800</xdr:rowOff>
    </xdr:from>
    <xdr:to>
      <xdr:col>19</xdr:col>
      <xdr:colOff>38100</xdr:colOff>
      <xdr:row>35</xdr:row>
      <xdr:rowOff>222400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232577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0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146710</xdr:rowOff>
    </xdr:from>
    <xdr:to>
      <xdr:col>15</xdr:col>
      <xdr:colOff>101600</xdr:colOff>
      <xdr:row>35</xdr:row>
      <xdr:rowOff>248310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258487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48668</xdr:rowOff>
    </xdr:from>
    <xdr:to>
      <xdr:col>24</xdr:col>
      <xdr:colOff>63500</xdr:colOff>
      <xdr:row>36</xdr:row>
      <xdr:rowOff>49146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0868"/>
          <a:ext cx="8382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49146</xdr:rowOff>
    </xdr:from>
    <xdr:to>
      <xdr:col>19</xdr:col>
      <xdr:colOff>177800</xdr:colOff>
      <xdr:row>36</xdr:row>
      <xdr:rowOff>66510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21346"/>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66510</xdr:rowOff>
    </xdr:from>
    <xdr:to>
      <xdr:col>15</xdr:col>
      <xdr:colOff>50800</xdr:colOff>
      <xdr:row>36</xdr:row>
      <xdr:rowOff>98952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38710"/>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98952</xdr:rowOff>
    </xdr:from>
    <xdr:to>
      <xdr:col>10</xdr:col>
      <xdr:colOff>114300</xdr:colOff>
      <xdr:row>36</xdr:row>
      <xdr:rowOff>139195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71152"/>
          <a:ext cx="889000" cy="4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162175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169318</xdr:rowOff>
    </xdr:from>
    <xdr:to>
      <xdr:col>24</xdr:col>
      <xdr:colOff>114300</xdr:colOff>
      <xdr:row>36</xdr:row>
      <xdr:rowOff>99468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20745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169796</xdr:rowOff>
    </xdr:from>
    <xdr:to>
      <xdr:col>20</xdr:col>
      <xdr:colOff>38100</xdr:colOff>
      <xdr:row>36</xdr:row>
      <xdr:rowOff>99946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116473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4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15710</xdr:rowOff>
    </xdr:from>
    <xdr:to>
      <xdr:col>15</xdr:col>
      <xdr:colOff>101600</xdr:colOff>
      <xdr:row>36</xdr:row>
      <xdr:rowOff>117310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133837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48152</xdr:rowOff>
    </xdr:from>
    <xdr:to>
      <xdr:col>10</xdr:col>
      <xdr:colOff>165100</xdr:colOff>
      <xdr:row>36</xdr:row>
      <xdr:rowOff>149752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166279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9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88395</xdr:rowOff>
    </xdr:from>
    <xdr:to>
      <xdr:col>6</xdr:col>
      <xdr:colOff>38100</xdr:colOff>
      <xdr:row>37</xdr:row>
      <xdr:rowOff>18545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35072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53209</xdr:rowOff>
    </xdr:from>
    <xdr:to>
      <xdr:col>24</xdr:col>
      <xdr:colOff>63500</xdr:colOff>
      <xdr:row>57</xdr:row>
      <xdr:rowOff>53509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25859"/>
          <a:ext cx="8382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15604</xdr:rowOff>
    </xdr:from>
    <xdr:to>
      <xdr:col>19</xdr:col>
      <xdr:colOff>177800</xdr:colOff>
      <xdr:row>57</xdr:row>
      <xdr:rowOff>53509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88254"/>
          <a:ext cx="889000" cy="3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15604</xdr:rowOff>
    </xdr:from>
    <xdr:to>
      <xdr:col>15</xdr:col>
      <xdr:colOff>50800</xdr:colOff>
      <xdr:row>57</xdr:row>
      <xdr:rowOff>67663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8254"/>
          <a:ext cx="889000" cy="5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64513</xdr:rowOff>
    </xdr:from>
    <xdr:to>
      <xdr:col>10</xdr:col>
      <xdr:colOff>114300</xdr:colOff>
      <xdr:row>57</xdr:row>
      <xdr:rowOff>67663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37163"/>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66315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2409</xdr:rowOff>
    </xdr:from>
    <xdr:to>
      <xdr:col>24</xdr:col>
      <xdr:colOff>114300</xdr:colOff>
      <xdr:row>57</xdr:row>
      <xdr:rowOff>104009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152286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2709</xdr:rowOff>
    </xdr:from>
    <xdr:to>
      <xdr:col>20</xdr:col>
      <xdr:colOff>38100</xdr:colOff>
      <xdr:row>57</xdr:row>
      <xdr:rowOff>104309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120836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5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136254</xdr:rowOff>
    </xdr:from>
    <xdr:to>
      <xdr:col>15</xdr:col>
      <xdr:colOff>101600</xdr:colOff>
      <xdr:row>57</xdr:row>
      <xdr:rowOff>66404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82931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16863</xdr:rowOff>
    </xdr:from>
    <xdr:to>
      <xdr:col>10</xdr:col>
      <xdr:colOff>165100</xdr:colOff>
      <xdr:row>57</xdr:row>
      <xdr:rowOff>118463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134990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13713</xdr:rowOff>
    </xdr:from>
    <xdr:to>
      <xdr:col>6</xdr:col>
      <xdr:colOff>38100</xdr:colOff>
      <xdr:row>57</xdr:row>
      <xdr:rowOff>115313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131840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147056</xdr:rowOff>
    </xdr:from>
    <xdr:to>
      <xdr:col>24</xdr:col>
      <xdr:colOff>63500</xdr:colOff>
      <xdr:row>77</xdr:row>
      <xdr:rowOff>167255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8706"/>
          <a:ext cx="8382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147056</xdr:rowOff>
    </xdr:from>
    <xdr:to>
      <xdr:col>19</xdr:col>
      <xdr:colOff>177800</xdr:colOff>
      <xdr:row>78</xdr:row>
      <xdr:rowOff>36657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8706"/>
          <a:ext cx="889000" cy="6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36657</xdr:rowOff>
    </xdr:from>
    <xdr:to>
      <xdr:col>15</xdr:col>
      <xdr:colOff>50800</xdr:colOff>
      <xdr:row>78</xdr:row>
      <xdr:rowOff>37553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9757"/>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23479</xdr:rowOff>
    </xdr:from>
    <xdr:to>
      <xdr:col>10</xdr:col>
      <xdr:colOff>114300</xdr:colOff>
      <xdr:row>78</xdr:row>
      <xdr:rowOff>37553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96579"/>
          <a:ext cx="889000" cy="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116455</xdr:rowOff>
    </xdr:from>
    <xdr:to>
      <xdr:col>24</xdr:col>
      <xdr:colOff>114300</xdr:colOff>
      <xdr:row>78</xdr:row>
      <xdr:rowOff>46605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94882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96256</xdr:rowOff>
    </xdr:from>
    <xdr:to>
      <xdr:col>20</xdr:col>
      <xdr:colOff>38100</xdr:colOff>
      <xdr:row>78</xdr:row>
      <xdr:rowOff>26406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17533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157307</xdr:rowOff>
    </xdr:from>
    <xdr:to>
      <xdr:col>15</xdr:col>
      <xdr:colOff>101600</xdr:colOff>
      <xdr:row>78</xdr:row>
      <xdr:rowOff>87457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78584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5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158203</xdr:rowOff>
    </xdr:from>
    <xdr:to>
      <xdr:col>10</xdr:col>
      <xdr:colOff>165100</xdr:colOff>
      <xdr:row>78</xdr:row>
      <xdr:rowOff>88353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79480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144129</xdr:rowOff>
    </xdr:from>
    <xdr:to>
      <xdr:col>6</xdr:col>
      <xdr:colOff>38100</xdr:colOff>
      <xdr:row>78</xdr:row>
      <xdr:rowOff>74279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90806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24211</xdr:rowOff>
    </xdr:from>
    <xdr:to>
      <xdr:col>24</xdr:col>
      <xdr:colOff>63500</xdr:colOff>
      <xdr:row>93</xdr:row>
      <xdr:rowOff>8948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97611"/>
          <a:ext cx="838200" cy="15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147327</xdr:rowOff>
    </xdr:from>
    <xdr:to>
      <xdr:col>19</xdr:col>
      <xdr:colOff>177800</xdr:colOff>
      <xdr:row>93</xdr:row>
      <xdr:rowOff>8948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92072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147327</xdr:rowOff>
    </xdr:from>
    <xdr:to>
      <xdr:col>15</xdr:col>
      <xdr:colOff>50800</xdr:colOff>
      <xdr:row>94</xdr:row>
      <xdr:rowOff>38872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920727"/>
          <a:ext cx="889000" cy="2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38872</xdr:rowOff>
    </xdr:from>
    <xdr:to>
      <xdr:col>10</xdr:col>
      <xdr:colOff>114300</xdr:colOff>
      <xdr:row>94</xdr:row>
      <xdr:rowOff>103589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55172"/>
          <a:ext cx="8890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144861</xdr:rowOff>
    </xdr:from>
    <xdr:to>
      <xdr:col>24</xdr:col>
      <xdr:colOff>114300</xdr:colOff>
      <xdr:row>92</xdr:row>
      <xdr:rowOff>75011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7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167738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9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129598</xdr:rowOff>
    </xdr:from>
    <xdr:to>
      <xdr:col>20</xdr:col>
      <xdr:colOff>38100</xdr:colOff>
      <xdr:row>93</xdr:row>
      <xdr:rowOff>59748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0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76275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7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96527</xdr:rowOff>
    </xdr:from>
    <xdr:to>
      <xdr:col>15</xdr:col>
      <xdr:colOff>101600</xdr:colOff>
      <xdr:row>93</xdr:row>
      <xdr:rowOff>26677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43204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64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159522</xdr:rowOff>
    </xdr:from>
    <xdr:to>
      <xdr:col>10</xdr:col>
      <xdr:colOff>165100</xdr:colOff>
      <xdr:row>94</xdr:row>
      <xdr:rowOff>89672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106199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52789</xdr:rowOff>
    </xdr:from>
    <xdr:to>
      <xdr:col>6</xdr:col>
      <xdr:colOff>38100</xdr:colOff>
      <xdr:row>94</xdr:row>
      <xdr:rowOff>154389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170916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4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168138</xdr:rowOff>
    </xdr:from>
    <xdr:to>
      <xdr:col>55</xdr:col>
      <xdr:colOff>0</xdr:colOff>
      <xdr:row>36</xdr:row>
      <xdr:rowOff>81497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68888"/>
          <a:ext cx="838200" cy="8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80592</xdr:rowOff>
    </xdr:from>
    <xdr:to>
      <xdr:col>50</xdr:col>
      <xdr:colOff>114300</xdr:colOff>
      <xdr:row>36</xdr:row>
      <xdr:rowOff>81497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52792"/>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104499</xdr:rowOff>
    </xdr:from>
    <xdr:to>
      <xdr:col>45</xdr:col>
      <xdr:colOff>177800</xdr:colOff>
      <xdr:row>36</xdr:row>
      <xdr:rowOff>80592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05249"/>
          <a:ext cx="889000" cy="14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104499</xdr:rowOff>
    </xdr:from>
    <xdr:to>
      <xdr:col>41</xdr:col>
      <xdr:colOff>50800</xdr:colOff>
      <xdr:row>37</xdr:row>
      <xdr:rowOff>59701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05249"/>
          <a:ext cx="889000" cy="2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117338</xdr:rowOff>
    </xdr:from>
    <xdr:to>
      <xdr:col>55</xdr:col>
      <xdr:colOff>50800</xdr:colOff>
      <xdr:row>36</xdr:row>
      <xdr:rowOff>47488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140215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30697</xdr:rowOff>
    </xdr:from>
    <xdr:to>
      <xdr:col>50</xdr:col>
      <xdr:colOff>165100</xdr:colOff>
      <xdr:row>36</xdr:row>
      <xdr:rowOff>132297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123424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29792</xdr:rowOff>
    </xdr:from>
    <xdr:to>
      <xdr:col>46</xdr:col>
      <xdr:colOff>38100</xdr:colOff>
      <xdr:row>36</xdr:row>
      <xdr:rowOff>131392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147919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7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53699</xdr:rowOff>
    </xdr:from>
    <xdr:to>
      <xdr:col>41</xdr:col>
      <xdr:colOff>101600</xdr:colOff>
      <xdr:row>35</xdr:row>
      <xdr:rowOff>155299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146426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8901</xdr:rowOff>
    </xdr:from>
    <xdr:to>
      <xdr:col>36</xdr:col>
      <xdr:colOff>165100</xdr:colOff>
      <xdr:row>37</xdr:row>
      <xdr:rowOff>110501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127028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2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15841</xdr:rowOff>
    </xdr:from>
    <xdr:to>
      <xdr:col>55</xdr:col>
      <xdr:colOff>0</xdr:colOff>
      <xdr:row>58</xdr:row>
      <xdr:rowOff>78249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59941"/>
          <a:ext cx="8382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15841</xdr:rowOff>
    </xdr:from>
    <xdr:to>
      <xdr:col>50</xdr:col>
      <xdr:colOff>114300</xdr:colOff>
      <xdr:row>58</xdr:row>
      <xdr:rowOff>52645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59941"/>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92848</xdr:rowOff>
    </xdr:from>
    <xdr:to>
      <xdr:col>45</xdr:col>
      <xdr:colOff>177800</xdr:colOff>
      <xdr:row>58</xdr:row>
      <xdr:rowOff>52645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65498"/>
          <a:ext cx="889000" cy="1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92848</xdr:rowOff>
    </xdr:from>
    <xdr:to>
      <xdr:col>41</xdr:col>
      <xdr:colOff>50800</xdr:colOff>
      <xdr:row>58</xdr:row>
      <xdr:rowOff>17592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65498"/>
          <a:ext cx="8890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27449</xdr:rowOff>
    </xdr:from>
    <xdr:to>
      <xdr:col>55</xdr:col>
      <xdr:colOff>50800</xdr:colOff>
      <xdr:row>58</xdr:row>
      <xdr:rowOff>129049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5876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136491</xdr:rowOff>
    </xdr:from>
    <xdr:to>
      <xdr:col>50</xdr:col>
      <xdr:colOff>165100</xdr:colOff>
      <xdr:row>58</xdr:row>
      <xdr:rowOff>66641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57768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1845</xdr:rowOff>
    </xdr:from>
    <xdr:to>
      <xdr:col>46</xdr:col>
      <xdr:colOff>38100</xdr:colOff>
      <xdr:row>58</xdr:row>
      <xdr:rowOff>103445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94572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42048</xdr:rowOff>
    </xdr:from>
    <xdr:to>
      <xdr:col>41</xdr:col>
      <xdr:colOff>101600</xdr:colOff>
      <xdr:row>57</xdr:row>
      <xdr:rowOff>143648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160175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138242</xdr:rowOff>
    </xdr:from>
    <xdr:to>
      <xdr:col>36</xdr:col>
      <xdr:colOff>165100</xdr:colOff>
      <xdr:row>58</xdr:row>
      <xdr:rowOff>68392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84919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8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79160</xdr:rowOff>
    </xdr:from>
    <xdr:to>
      <xdr:col>55</xdr:col>
      <xdr:colOff>0</xdr:colOff>
      <xdr:row>79</xdr:row>
      <xdr:rowOff>79223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3710"/>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79160</xdr:rowOff>
    </xdr:from>
    <xdr:to>
      <xdr:col>50</xdr:col>
      <xdr:colOff>114300</xdr:colOff>
      <xdr:row>79</xdr:row>
      <xdr:rowOff>92921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23710"/>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58708</xdr:rowOff>
    </xdr:from>
    <xdr:to>
      <xdr:col>45</xdr:col>
      <xdr:colOff>177800</xdr:colOff>
      <xdr:row>79</xdr:row>
      <xdr:rowOff>92921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03258"/>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58708</xdr:rowOff>
    </xdr:from>
    <xdr:to>
      <xdr:col>41</xdr:col>
      <xdr:colOff>50800</xdr:colOff>
      <xdr:row>79</xdr:row>
      <xdr:rowOff>89229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03258"/>
          <a:ext cx="889000" cy="3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28423</xdr:rowOff>
    </xdr:from>
    <xdr:to>
      <xdr:col>55</xdr:col>
      <xdr:colOff>50800</xdr:colOff>
      <xdr:row>79</xdr:row>
      <xdr:rowOff>130023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28360</xdr:rowOff>
    </xdr:from>
    <xdr:to>
      <xdr:col>50</xdr:col>
      <xdr:colOff>165100</xdr:colOff>
      <xdr:row>79</xdr:row>
      <xdr:rowOff>129960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121087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42121</xdr:rowOff>
    </xdr:from>
    <xdr:to>
      <xdr:col>46</xdr:col>
      <xdr:colOff>38100</xdr:colOff>
      <xdr:row>79</xdr:row>
      <xdr:rowOff>143721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134848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7908</xdr:rowOff>
    </xdr:from>
    <xdr:to>
      <xdr:col>41</xdr:col>
      <xdr:colOff>101600</xdr:colOff>
      <xdr:row>79</xdr:row>
      <xdr:rowOff>109508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100635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38429</xdr:rowOff>
    </xdr:from>
    <xdr:to>
      <xdr:col>36</xdr:col>
      <xdr:colOff>165100</xdr:colOff>
      <xdr:row>79</xdr:row>
      <xdr:rowOff>140029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131156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36489</xdr:rowOff>
    </xdr:from>
    <xdr:to>
      <xdr:col>55</xdr:col>
      <xdr:colOff>0</xdr:colOff>
      <xdr:row>98</xdr:row>
      <xdr:rowOff>130935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38589"/>
          <a:ext cx="838200" cy="9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36489</xdr:rowOff>
    </xdr:from>
    <xdr:to>
      <xdr:col>50</xdr:col>
      <xdr:colOff>114300</xdr:colOff>
      <xdr:row>98</xdr:row>
      <xdr:rowOff>70603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38589"/>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86282</xdr:rowOff>
    </xdr:from>
    <xdr:to>
      <xdr:col>45</xdr:col>
      <xdr:colOff>177800</xdr:colOff>
      <xdr:row>98</xdr:row>
      <xdr:rowOff>70603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16932"/>
          <a:ext cx="889000" cy="15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86282</xdr:rowOff>
    </xdr:from>
    <xdr:to>
      <xdr:col>41</xdr:col>
      <xdr:colOff>50800</xdr:colOff>
      <xdr:row>98</xdr:row>
      <xdr:rowOff>20064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16932"/>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80135</xdr:rowOff>
    </xdr:from>
    <xdr:to>
      <xdr:col>55</xdr:col>
      <xdr:colOff>50800</xdr:colOff>
      <xdr:row>99</xdr:row>
      <xdr:rowOff>10285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58562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157139</xdr:rowOff>
    </xdr:from>
    <xdr:to>
      <xdr:col>50</xdr:col>
      <xdr:colOff>165100</xdr:colOff>
      <xdr:row>98</xdr:row>
      <xdr:rowOff>87289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103816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19803</xdr:rowOff>
    </xdr:from>
    <xdr:to>
      <xdr:col>46</xdr:col>
      <xdr:colOff>38100</xdr:colOff>
      <xdr:row>98</xdr:row>
      <xdr:rowOff>121403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137930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9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35482</xdr:rowOff>
    </xdr:from>
    <xdr:to>
      <xdr:col>41</xdr:col>
      <xdr:colOff>101600</xdr:colOff>
      <xdr:row>97</xdr:row>
      <xdr:rowOff>137082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6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153609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4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140714</xdr:rowOff>
    </xdr:from>
    <xdr:to>
      <xdr:col>36</xdr:col>
      <xdr:colOff>165100</xdr:colOff>
      <xdr:row>98</xdr:row>
      <xdr:rowOff>70864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87391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4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80378</xdr:rowOff>
    </xdr:from>
    <xdr:to>
      <xdr:col>85</xdr:col>
      <xdr:colOff>127000</xdr:colOff>
      <xdr:row>38</xdr:row>
      <xdr:rowOff>25440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52578"/>
          <a:ext cx="838200" cy="2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25440</xdr:rowOff>
    </xdr:from>
    <xdr:to>
      <xdr:col>81</xdr:col>
      <xdr:colOff>50800</xdr:colOff>
      <xdr:row>38</xdr:row>
      <xdr:rowOff>110580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40540"/>
          <a:ext cx="889000" cy="8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110580</xdr:rowOff>
    </xdr:from>
    <xdr:to>
      <xdr:col>76</xdr:col>
      <xdr:colOff>114300</xdr:colOff>
      <xdr:row>38</xdr:row>
      <xdr:rowOff>115127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5680"/>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115127</xdr:rowOff>
    </xdr:from>
    <xdr:to>
      <xdr:col>71</xdr:col>
      <xdr:colOff>177800</xdr:colOff>
      <xdr:row>38</xdr:row>
      <xdr:rowOff>123650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0227"/>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29578</xdr:rowOff>
    </xdr:from>
    <xdr:to>
      <xdr:col>85</xdr:col>
      <xdr:colOff>177800</xdr:colOff>
      <xdr:row>36</xdr:row>
      <xdr:rowOff>131178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52455</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5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146091</xdr:rowOff>
    </xdr:from>
    <xdr:to>
      <xdr:col>81</xdr:col>
      <xdr:colOff>101600</xdr:colOff>
      <xdr:row>38</xdr:row>
      <xdr:rowOff>76240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89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92768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6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59780</xdr:rowOff>
    </xdr:from>
    <xdr:to>
      <xdr:col>76</xdr:col>
      <xdr:colOff>165100</xdr:colOff>
      <xdr:row>38</xdr:row>
      <xdr:rowOff>161380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6457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64327</xdr:rowOff>
    </xdr:from>
    <xdr:to>
      <xdr:col>72</xdr:col>
      <xdr:colOff>38100</xdr:colOff>
      <xdr:row>38</xdr:row>
      <xdr:rowOff>165927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11004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72850</xdr:rowOff>
    </xdr:from>
    <xdr:to>
      <xdr:col>67</xdr:col>
      <xdr:colOff>101600</xdr:colOff>
      <xdr:row>39</xdr:row>
      <xdr:rowOff>3000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19527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134389</xdr:rowOff>
    </xdr:from>
    <xdr:to>
      <xdr:col>85</xdr:col>
      <xdr:colOff>127000</xdr:colOff>
      <xdr:row>76</xdr:row>
      <xdr:rowOff>158102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64589"/>
          <a:ext cx="8382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134389</xdr:rowOff>
    </xdr:from>
    <xdr:to>
      <xdr:col>81</xdr:col>
      <xdr:colOff>50800</xdr:colOff>
      <xdr:row>76</xdr:row>
      <xdr:rowOff>151454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64589"/>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151454</xdr:rowOff>
    </xdr:from>
    <xdr:to>
      <xdr:col>76</xdr:col>
      <xdr:colOff>114300</xdr:colOff>
      <xdr:row>76</xdr:row>
      <xdr:rowOff>158437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81654"/>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158437</xdr:rowOff>
    </xdr:from>
    <xdr:to>
      <xdr:col>71</xdr:col>
      <xdr:colOff>177800</xdr:colOff>
      <xdr:row>76</xdr:row>
      <xdr:rowOff>164626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88637"/>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107302</xdr:rowOff>
    </xdr:from>
    <xdr:to>
      <xdr:col>85</xdr:col>
      <xdr:colOff>177800</xdr:colOff>
      <xdr:row>77</xdr:row>
      <xdr:rowOff>37452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130179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83589</xdr:rowOff>
    </xdr:from>
    <xdr:to>
      <xdr:col>81</xdr:col>
      <xdr:colOff>101600</xdr:colOff>
      <xdr:row>77</xdr:row>
      <xdr:rowOff>13739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30266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100654</xdr:rowOff>
    </xdr:from>
    <xdr:to>
      <xdr:col>76</xdr:col>
      <xdr:colOff>165100</xdr:colOff>
      <xdr:row>77</xdr:row>
      <xdr:rowOff>30804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47331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0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107637</xdr:rowOff>
    </xdr:from>
    <xdr:to>
      <xdr:col>72</xdr:col>
      <xdr:colOff>38100</xdr:colOff>
      <xdr:row>77</xdr:row>
      <xdr:rowOff>37787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54315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113826</xdr:rowOff>
    </xdr:from>
    <xdr:to>
      <xdr:col>67</xdr:col>
      <xdr:colOff>101600</xdr:colOff>
      <xdr:row>77</xdr:row>
      <xdr:rowOff>43976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60502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1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14328</xdr:rowOff>
    </xdr:from>
    <xdr:to>
      <xdr:col>85</xdr:col>
      <xdr:colOff>127000</xdr:colOff>
      <xdr:row>98</xdr:row>
      <xdr:rowOff>116856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6428"/>
          <a:ext cx="838200" cy="1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3263</xdr:rowOff>
    </xdr:from>
    <xdr:to>
      <xdr:col>81</xdr:col>
      <xdr:colOff>50800</xdr:colOff>
      <xdr:row>98</xdr:row>
      <xdr:rowOff>116856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5363"/>
          <a:ext cx="889000" cy="1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3263</xdr:rowOff>
    </xdr:from>
    <xdr:to>
      <xdr:col>76</xdr:col>
      <xdr:colOff>114300</xdr:colOff>
      <xdr:row>98</xdr:row>
      <xdr:rowOff>131314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5363"/>
          <a:ext cx="889000" cy="1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131314</xdr:rowOff>
    </xdr:from>
    <xdr:to>
      <xdr:col>71</xdr:col>
      <xdr:colOff>177800</xdr:colOff>
      <xdr:row>99</xdr:row>
      <xdr:rowOff>9958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33414"/>
          <a:ext cx="889000" cy="5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134978</xdr:rowOff>
    </xdr:from>
    <xdr:to>
      <xdr:col>85</xdr:col>
      <xdr:colOff>177800</xdr:colOff>
      <xdr:row>98</xdr:row>
      <xdr:rowOff>65128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157855</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1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66056</xdr:rowOff>
    </xdr:from>
    <xdr:to>
      <xdr:col>81</xdr:col>
      <xdr:colOff>101600</xdr:colOff>
      <xdr:row>98</xdr:row>
      <xdr:rowOff>167656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158783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123913</xdr:rowOff>
    </xdr:from>
    <xdr:to>
      <xdr:col>76</xdr:col>
      <xdr:colOff>165100</xdr:colOff>
      <xdr:row>98</xdr:row>
      <xdr:rowOff>54063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70590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2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80514</xdr:rowOff>
    </xdr:from>
    <xdr:to>
      <xdr:col>72</xdr:col>
      <xdr:colOff>38100</xdr:colOff>
      <xdr:row>99</xdr:row>
      <xdr:rowOff>10664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130608</xdr:rowOff>
    </xdr:from>
    <xdr:to>
      <xdr:col>67</xdr:col>
      <xdr:colOff>101600</xdr:colOff>
      <xdr:row>99</xdr:row>
      <xdr:rowOff>60758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51885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167856</xdr:rowOff>
    </xdr:from>
    <xdr:to>
      <xdr:col>116</xdr:col>
      <xdr:colOff>63500</xdr:colOff>
      <xdr:row>38</xdr:row>
      <xdr:rowOff>106420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11506"/>
          <a:ext cx="8382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167856</xdr:rowOff>
    </xdr:from>
    <xdr:to>
      <xdr:col>111</xdr:col>
      <xdr:colOff>177800</xdr:colOff>
      <xdr:row>38</xdr:row>
      <xdr:rowOff>143415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11506"/>
          <a:ext cx="889000" cy="14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143415</xdr:rowOff>
    </xdr:from>
    <xdr:to>
      <xdr:col>107</xdr:col>
      <xdr:colOff>50800</xdr:colOff>
      <xdr:row>38</xdr:row>
      <xdr:rowOff>145244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5851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145244</xdr:rowOff>
    </xdr:from>
    <xdr:to>
      <xdr:col>102</xdr:col>
      <xdr:colOff>114300</xdr:colOff>
      <xdr:row>38</xdr:row>
      <xdr:rowOff>147148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0344"/>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55620</xdr:rowOff>
    </xdr:from>
    <xdr:to>
      <xdr:col>116</xdr:col>
      <xdr:colOff>114300</xdr:colOff>
      <xdr:row>38</xdr:row>
      <xdr:rowOff>157220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14996</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5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117056</xdr:rowOff>
    </xdr:from>
    <xdr:to>
      <xdr:col>112</xdr:col>
      <xdr:colOff>38100</xdr:colOff>
      <xdr:row>38</xdr:row>
      <xdr:rowOff>47206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63733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62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92615</xdr:rowOff>
    </xdr:from>
    <xdr:to>
      <xdr:col>107</xdr:col>
      <xdr:colOff>101600</xdr:colOff>
      <xdr:row>39</xdr:row>
      <xdr:rowOff>22765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39292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38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94444</xdr:rowOff>
    </xdr:from>
    <xdr:to>
      <xdr:col>102</xdr:col>
      <xdr:colOff>165100</xdr:colOff>
      <xdr:row>39</xdr:row>
      <xdr:rowOff>24594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41120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96348</xdr:rowOff>
    </xdr:from>
    <xdr:to>
      <xdr:col>98</xdr:col>
      <xdr:colOff>38100</xdr:colOff>
      <xdr:row>39</xdr:row>
      <xdr:rowOff>26498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43025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38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97748</xdr:rowOff>
    </xdr:from>
    <xdr:to>
      <xdr:col>116</xdr:col>
      <xdr:colOff>63500</xdr:colOff>
      <xdr:row>58</xdr:row>
      <xdr:rowOff>124064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41848"/>
          <a:ext cx="838200" cy="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97748</xdr:rowOff>
    </xdr:from>
    <xdr:to>
      <xdr:col>111</xdr:col>
      <xdr:colOff>177800</xdr:colOff>
      <xdr:row>58</xdr:row>
      <xdr:rowOff>100701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1848"/>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100701</xdr:rowOff>
    </xdr:from>
    <xdr:to>
      <xdr:col>107</xdr:col>
      <xdr:colOff>50800</xdr:colOff>
      <xdr:row>58</xdr:row>
      <xdr:rowOff>107568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44801"/>
          <a:ext cx="889000" cy="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139014</xdr:rowOff>
    </xdr:from>
    <xdr:to>
      <xdr:col>102</xdr:col>
      <xdr:colOff>114300</xdr:colOff>
      <xdr:row>58</xdr:row>
      <xdr:rowOff>107568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11664"/>
          <a:ext cx="889000" cy="1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137443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46948</xdr:rowOff>
    </xdr:from>
    <xdr:to>
      <xdr:col>112</xdr:col>
      <xdr:colOff>38100</xdr:colOff>
      <xdr:row>58</xdr:row>
      <xdr:rowOff>148548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139675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49901</xdr:rowOff>
    </xdr:from>
    <xdr:to>
      <xdr:col>107</xdr:col>
      <xdr:colOff>101600</xdr:colOff>
      <xdr:row>58</xdr:row>
      <xdr:rowOff>151501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142628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56768</xdr:rowOff>
    </xdr:from>
    <xdr:to>
      <xdr:col>102</xdr:col>
      <xdr:colOff>165100</xdr:colOff>
      <xdr:row>58</xdr:row>
      <xdr:rowOff>158368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149495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88214</xdr:rowOff>
    </xdr:from>
    <xdr:to>
      <xdr:col>98</xdr:col>
      <xdr:colOff>38100</xdr:colOff>
      <xdr:row>58</xdr:row>
      <xdr:rowOff>18364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34891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145121</xdr:rowOff>
    </xdr:from>
    <xdr:to>
      <xdr:col>116</xdr:col>
      <xdr:colOff>63500</xdr:colOff>
      <xdr:row>76</xdr:row>
      <xdr:rowOff>76648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03871"/>
          <a:ext cx="838200" cy="10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145121</xdr:rowOff>
    </xdr:from>
    <xdr:to>
      <xdr:col>111</xdr:col>
      <xdr:colOff>177800</xdr:colOff>
      <xdr:row>76</xdr:row>
      <xdr:rowOff>109993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03871"/>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98422</xdr:rowOff>
    </xdr:from>
    <xdr:to>
      <xdr:col>107</xdr:col>
      <xdr:colOff>50800</xdr:colOff>
      <xdr:row>76</xdr:row>
      <xdr:rowOff>109993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28622"/>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98422</xdr:rowOff>
    </xdr:from>
    <xdr:to>
      <xdr:col>102</xdr:col>
      <xdr:colOff>114300</xdr:colOff>
      <xdr:row>76</xdr:row>
      <xdr:rowOff>139593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28622"/>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25848</xdr:rowOff>
    </xdr:from>
    <xdr:to>
      <xdr:col>116</xdr:col>
      <xdr:colOff>114300</xdr:colOff>
      <xdr:row>76</xdr:row>
      <xdr:rowOff>127448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48725</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90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94321</xdr:rowOff>
    </xdr:from>
    <xdr:to>
      <xdr:col>112</xdr:col>
      <xdr:colOff>38100</xdr:colOff>
      <xdr:row>76</xdr:row>
      <xdr:rowOff>24471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5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40998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2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59193</xdr:rowOff>
    </xdr:from>
    <xdr:to>
      <xdr:col>107</xdr:col>
      <xdr:colOff>101600</xdr:colOff>
      <xdr:row>76</xdr:row>
      <xdr:rowOff>160793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5870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6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47622</xdr:rowOff>
    </xdr:from>
    <xdr:to>
      <xdr:col>102</xdr:col>
      <xdr:colOff>165100</xdr:colOff>
      <xdr:row>76</xdr:row>
      <xdr:rowOff>149222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165750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5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88793</xdr:rowOff>
    </xdr:from>
    <xdr:to>
      <xdr:col>98</xdr:col>
      <xdr:colOff>38100</xdr:colOff>
      <xdr:row>77</xdr:row>
      <xdr:rowOff>18943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35470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9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扶助費の増加は、臨時特別給付金の皆増、保育所運営委託料及び養護老人ホーム入所措置費等の増が主な要因である。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補助費等の増加は、新規事業の畜産・酪農収益力強化整備特別対策補助金の皆増、町単社会保険等整備事業補助金等の増が主な要因である。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災害復旧費の増加は、繰越明許費で実施した現年発生林道施設災害復旧工事費と現年発生公共土木施設災害復旧工事費の増が主な要因である。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積立金の増加は、財政調整基金積立金、減債基金積立金及び公共施設等整備基金積立金の増が要因である。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4,677
4,658
448.84
10,356,779
9,718,854
437,254
4,939,810
6,381,331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136766</xdr:rowOff>
    </xdr:from>
    <xdr:to>
      <xdr:col>24</xdr:col>
      <xdr:colOff>63500</xdr:colOff>
      <xdr:row>37</xdr:row>
      <xdr:rowOff>137071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8041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136766</xdr:rowOff>
    </xdr:from>
    <xdr:to>
      <xdr:col>19</xdr:col>
      <xdr:colOff>177800</xdr:colOff>
      <xdr:row>37</xdr:row>
      <xdr:rowOff>156064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041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140024</xdr:rowOff>
    </xdr:from>
    <xdr:to>
      <xdr:col>15</xdr:col>
      <xdr:colOff>50800</xdr:colOff>
      <xdr:row>37</xdr:row>
      <xdr:rowOff>156064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3674"/>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133985</xdr:rowOff>
    </xdr:from>
    <xdr:to>
      <xdr:col>10</xdr:col>
      <xdr:colOff>114300</xdr:colOff>
      <xdr:row>37</xdr:row>
      <xdr:rowOff>140024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77635"/>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86271</xdr:rowOff>
    </xdr:from>
    <xdr:to>
      <xdr:col>24</xdr:col>
      <xdr:colOff>114300</xdr:colOff>
      <xdr:row>38</xdr:row>
      <xdr:rowOff>16421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85966</xdr:rowOff>
    </xdr:from>
    <xdr:to>
      <xdr:col>20</xdr:col>
      <xdr:colOff>38100</xdr:colOff>
      <xdr:row>38</xdr:row>
      <xdr:rowOff>16117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7243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105264</xdr:rowOff>
    </xdr:from>
    <xdr:to>
      <xdr:col>15</xdr:col>
      <xdr:colOff>101600</xdr:colOff>
      <xdr:row>38</xdr:row>
      <xdr:rowOff>35414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26541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89224</xdr:rowOff>
    </xdr:from>
    <xdr:to>
      <xdr:col>10</xdr:col>
      <xdr:colOff>165100</xdr:colOff>
      <xdr:row>38</xdr:row>
      <xdr:rowOff>19374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10501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83185</xdr:rowOff>
    </xdr:from>
    <xdr:to>
      <xdr:col>6</xdr:col>
      <xdr:colOff>38100</xdr:colOff>
      <xdr:row>38</xdr:row>
      <xdr:rowOff>13335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29862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99947</xdr:rowOff>
    </xdr:from>
    <xdr:to>
      <xdr:col>24</xdr:col>
      <xdr:colOff>63500</xdr:colOff>
      <xdr:row>56</xdr:row>
      <xdr:rowOff>162208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01147"/>
          <a:ext cx="838200" cy="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115722</xdr:rowOff>
    </xdr:from>
    <xdr:to>
      <xdr:col>19</xdr:col>
      <xdr:colOff>177800</xdr:colOff>
      <xdr:row>56</xdr:row>
      <xdr:rowOff>162208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16922"/>
          <a:ext cx="889000" cy="4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115381</xdr:rowOff>
    </xdr:from>
    <xdr:to>
      <xdr:col>15</xdr:col>
      <xdr:colOff>50800</xdr:colOff>
      <xdr:row>56</xdr:row>
      <xdr:rowOff>115722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16581"/>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115381</xdr:rowOff>
    </xdr:from>
    <xdr:to>
      <xdr:col>10</xdr:col>
      <xdr:colOff>114300</xdr:colOff>
      <xdr:row>57</xdr:row>
      <xdr:rowOff>30253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16581"/>
          <a:ext cx="889000" cy="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49147</xdr:rowOff>
    </xdr:from>
    <xdr:to>
      <xdr:col>24</xdr:col>
      <xdr:colOff>114300</xdr:colOff>
      <xdr:row>56</xdr:row>
      <xdr:rowOff>150747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72024</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0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111408</xdr:rowOff>
    </xdr:from>
    <xdr:to>
      <xdr:col>20</xdr:col>
      <xdr:colOff>38100</xdr:colOff>
      <xdr:row>57</xdr:row>
      <xdr:rowOff>41558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32685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0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64922</xdr:rowOff>
    </xdr:from>
    <xdr:to>
      <xdr:col>15</xdr:col>
      <xdr:colOff>101600</xdr:colOff>
      <xdr:row>56</xdr:row>
      <xdr:rowOff>166522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11599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4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64581</xdr:rowOff>
    </xdr:from>
    <xdr:to>
      <xdr:col>10</xdr:col>
      <xdr:colOff>165100</xdr:colOff>
      <xdr:row>56</xdr:row>
      <xdr:rowOff>166181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11258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150903</xdr:rowOff>
    </xdr:from>
    <xdr:to>
      <xdr:col>6</xdr:col>
      <xdr:colOff>38100</xdr:colOff>
      <xdr:row>57</xdr:row>
      <xdr:rowOff>81053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2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135503</xdr:rowOff>
    </xdr:from>
    <xdr:to>
      <xdr:col>24</xdr:col>
      <xdr:colOff>63500</xdr:colOff>
      <xdr:row>76</xdr:row>
      <xdr:rowOff>16252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94253"/>
          <a:ext cx="838200" cy="5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16252</xdr:rowOff>
    </xdr:from>
    <xdr:to>
      <xdr:col>19</xdr:col>
      <xdr:colOff>177800</xdr:colOff>
      <xdr:row>76</xdr:row>
      <xdr:rowOff>33662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46452"/>
          <a:ext cx="889000" cy="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33662</xdr:rowOff>
    </xdr:from>
    <xdr:to>
      <xdr:col>15</xdr:col>
      <xdr:colOff>50800</xdr:colOff>
      <xdr:row>76</xdr:row>
      <xdr:rowOff>84941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3862"/>
          <a:ext cx="889000" cy="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84941</xdr:rowOff>
    </xdr:from>
    <xdr:to>
      <xdr:col>10</xdr:col>
      <xdr:colOff>114300</xdr:colOff>
      <xdr:row>76</xdr:row>
      <xdr:rowOff>112344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15141"/>
          <a:ext cx="889000" cy="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84703</xdr:rowOff>
    </xdr:from>
    <xdr:to>
      <xdr:col>24</xdr:col>
      <xdr:colOff>114300</xdr:colOff>
      <xdr:row>76</xdr:row>
      <xdr:rowOff>14853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107580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9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136902</xdr:rowOff>
    </xdr:from>
    <xdr:to>
      <xdr:col>20</xdr:col>
      <xdr:colOff>38100</xdr:colOff>
      <xdr:row>76</xdr:row>
      <xdr:rowOff>67053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5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83579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7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154312</xdr:rowOff>
    </xdr:from>
    <xdr:to>
      <xdr:col>15</xdr:col>
      <xdr:colOff>101600</xdr:colOff>
      <xdr:row>76</xdr:row>
      <xdr:rowOff>84462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100989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8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34141</xdr:rowOff>
    </xdr:from>
    <xdr:to>
      <xdr:col>10</xdr:col>
      <xdr:colOff>165100</xdr:colOff>
      <xdr:row>76</xdr:row>
      <xdr:rowOff>135741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152268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61544</xdr:rowOff>
    </xdr:from>
    <xdr:to>
      <xdr:col>6</xdr:col>
      <xdr:colOff>38100</xdr:colOff>
      <xdr:row>76</xdr:row>
      <xdr:rowOff>163144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66466</xdr:rowOff>
    </xdr:from>
    <xdr:to>
      <xdr:col>24</xdr:col>
      <xdr:colOff>63500</xdr:colOff>
      <xdr:row>97</xdr:row>
      <xdr:rowOff>67289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9711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67289</xdr:rowOff>
    </xdr:from>
    <xdr:to>
      <xdr:col>19</xdr:col>
      <xdr:colOff>177800</xdr:colOff>
      <xdr:row>97</xdr:row>
      <xdr:rowOff>67656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97939"/>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67656</xdr:rowOff>
    </xdr:from>
    <xdr:to>
      <xdr:col>15</xdr:col>
      <xdr:colOff>50800</xdr:colOff>
      <xdr:row>97</xdr:row>
      <xdr:rowOff>105262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8306"/>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105262</xdr:rowOff>
    </xdr:from>
    <xdr:to>
      <xdr:col>10</xdr:col>
      <xdr:colOff>114300</xdr:colOff>
      <xdr:row>97</xdr:row>
      <xdr:rowOff>155992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35912"/>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15666</xdr:rowOff>
    </xdr:from>
    <xdr:to>
      <xdr:col>24</xdr:col>
      <xdr:colOff>114300</xdr:colOff>
      <xdr:row>97</xdr:row>
      <xdr:rowOff>117266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4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38543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16489</xdr:rowOff>
    </xdr:from>
    <xdr:to>
      <xdr:col>20</xdr:col>
      <xdr:colOff>38100</xdr:colOff>
      <xdr:row>97</xdr:row>
      <xdr:rowOff>118089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134616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2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16856</xdr:rowOff>
    </xdr:from>
    <xdr:to>
      <xdr:col>15</xdr:col>
      <xdr:colOff>101600</xdr:colOff>
      <xdr:row>97</xdr:row>
      <xdr:rowOff>118456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134983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2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54462</xdr:rowOff>
    </xdr:from>
    <xdr:to>
      <xdr:col>10</xdr:col>
      <xdr:colOff>165100</xdr:colOff>
      <xdr:row>97</xdr:row>
      <xdr:rowOff>156062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6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105192</xdr:rowOff>
    </xdr:from>
    <xdr:to>
      <xdr:col>6</xdr:col>
      <xdr:colOff>38100</xdr:colOff>
      <xdr:row>98</xdr:row>
      <xdr:rowOff>35342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51869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51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54787</xdr:rowOff>
    </xdr:from>
    <xdr:to>
      <xdr:col>55</xdr:col>
      <xdr:colOff>0</xdr:colOff>
      <xdr:row>57</xdr:row>
      <xdr:rowOff>79490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27437"/>
          <a:ext cx="8382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52112</xdr:rowOff>
    </xdr:from>
    <xdr:to>
      <xdr:col>50</xdr:col>
      <xdr:colOff>114300</xdr:colOff>
      <xdr:row>57</xdr:row>
      <xdr:rowOff>54787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24762"/>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52112</xdr:rowOff>
    </xdr:from>
    <xdr:to>
      <xdr:col>45</xdr:col>
      <xdr:colOff>177800</xdr:colOff>
      <xdr:row>57</xdr:row>
      <xdr:rowOff>69912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24762"/>
          <a:ext cx="889000" cy="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69912</xdr:rowOff>
    </xdr:from>
    <xdr:to>
      <xdr:col>41</xdr:col>
      <xdr:colOff>50800</xdr:colOff>
      <xdr:row>57</xdr:row>
      <xdr:rowOff>74204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42562"/>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28690</xdr:rowOff>
    </xdr:from>
    <xdr:to>
      <xdr:col>55</xdr:col>
      <xdr:colOff>50800</xdr:colOff>
      <xdr:row>57</xdr:row>
      <xdr:rowOff>130290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159517</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3987</xdr:rowOff>
    </xdr:from>
    <xdr:to>
      <xdr:col>50</xdr:col>
      <xdr:colOff>165100</xdr:colOff>
      <xdr:row>57</xdr:row>
      <xdr:rowOff>105587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122114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1312</xdr:rowOff>
    </xdr:from>
    <xdr:to>
      <xdr:col>46</xdr:col>
      <xdr:colOff>38100</xdr:colOff>
      <xdr:row>57</xdr:row>
      <xdr:rowOff>102912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119439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19112</xdr:rowOff>
    </xdr:from>
    <xdr:to>
      <xdr:col>41</xdr:col>
      <xdr:colOff>101600</xdr:colOff>
      <xdr:row>57</xdr:row>
      <xdr:rowOff>120712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137239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23404</xdr:rowOff>
    </xdr:from>
    <xdr:to>
      <xdr:col>36</xdr:col>
      <xdr:colOff>165100</xdr:colOff>
      <xdr:row>57</xdr:row>
      <xdr:rowOff>125004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141531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138187</xdr:rowOff>
    </xdr:from>
    <xdr:to>
      <xdr:col>55</xdr:col>
      <xdr:colOff>0</xdr:colOff>
      <xdr:row>77</xdr:row>
      <xdr:rowOff>159600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39837"/>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129935</xdr:rowOff>
    </xdr:from>
    <xdr:to>
      <xdr:col>50</xdr:col>
      <xdr:colOff>114300</xdr:colOff>
      <xdr:row>77</xdr:row>
      <xdr:rowOff>159600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31585"/>
          <a:ext cx="889000" cy="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129935</xdr:rowOff>
    </xdr:from>
    <xdr:to>
      <xdr:col>45</xdr:col>
      <xdr:colOff>177800</xdr:colOff>
      <xdr:row>77</xdr:row>
      <xdr:rowOff>159772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31585"/>
          <a:ext cx="889000" cy="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159772</xdr:rowOff>
    </xdr:from>
    <xdr:to>
      <xdr:col>41</xdr:col>
      <xdr:colOff>50800</xdr:colOff>
      <xdr:row>78</xdr:row>
      <xdr:rowOff>25907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61422"/>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87387</xdr:rowOff>
    </xdr:from>
    <xdr:to>
      <xdr:col>55</xdr:col>
      <xdr:colOff>50800</xdr:colOff>
      <xdr:row>78</xdr:row>
      <xdr:rowOff>17537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8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65814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108800</xdr:rowOff>
    </xdr:from>
    <xdr:to>
      <xdr:col>50</xdr:col>
      <xdr:colOff>165100</xdr:colOff>
      <xdr:row>78</xdr:row>
      <xdr:rowOff>38950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30077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79135</xdr:rowOff>
    </xdr:from>
    <xdr:to>
      <xdr:col>46</xdr:col>
      <xdr:colOff>38100</xdr:colOff>
      <xdr:row>78</xdr:row>
      <xdr:rowOff>9285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25812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108972</xdr:rowOff>
    </xdr:from>
    <xdr:to>
      <xdr:col>41</xdr:col>
      <xdr:colOff>101600</xdr:colOff>
      <xdr:row>78</xdr:row>
      <xdr:rowOff>39122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30249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146557</xdr:rowOff>
    </xdr:from>
    <xdr:to>
      <xdr:col>36</xdr:col>
      <xdr:colOff>165100</xdr:colOff>
      <xdr:row>78</xdr:row>
      <xdr:rowOff>76707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93234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157415</xdr:rowOff>
    </xdr:from>
    <xdr:to>
      <xdr:col>55</xdr:col>
      <xdr:colOff>0</xdr:colOff>
      <xdr:row>98</xdr:row>
      <xdr:rowOff>84031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88065"/>
          <a:ext cx="838200" cy="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157415</xdr:rowOff>
    </xdr:from>
    <xdr:to>
      <xdr:col>50</xdr:col>
      <xdr:colOff>114300</xdr:colOff>
      <xdr:row>98</xdr:row>
      <xdr:rowOff>74214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88065"/>
          <a:ext cx="889000" cy="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74214</xdr:rowOff>
    </xdr:from>
    <xdr:to>
      <xdr:col>45</xdr:col>
      <xdr:colOff>177800</xdr:colOff>
      <xdr:row>98</xdr:row>
      <xdr:rowOff>75752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76314"/>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60644</xdr:rowOff>
    </xdr:from>
    <xdr:to>
      <xdr:col>41</xdr:col>
      <xdr:colOff>50800</xdr:colOff>
      <xdr:row>98</xdr:row>
      <xdr:rowOff>75752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62744"/>
          <a:ext cx="889000" cy="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151807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33231</xdr:rowOff>
    </xdr:from>
    <xdr:to>
      <xdr:col>55</xdr:col>
      <xdr:colOff>50800</xdr:colOff>
      <xdr:row>98</xdr:row>
      <xdr:rowOff>134831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119608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106615</xdr:rowOff>
    </xdr:from>
    <xdr:to>
      <xdr:col>50</xdr:col>
      <xdr:colOff>165100</xdr:colOff>
      <xdr:row>98</xdr:row>
      <xdr:rowOff>36765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53292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23414</xdr:rowOff>
    </xdr:from>
    <xdr:to>
      <xdr:col>46</xdr:col>
      <xdr:colOff>38100</xdr:colOff>
      <xdr:row>98</xdr:row>
      <xdr:rowOff>125014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116141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1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24952</xdr:rowOff>
    </xdr:from>
    <xdr:to>
      <xdr:col>41</xdr:col>
      <xdr:colOff>101600</xdr:colOff>
      <xdr:row>98</xdr:row>
      <xdr:rowOff>126552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117679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1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9844</xdr:rowOff>
    </xdr:from>
    <xdr:to>
      <xdr:col>36</xdr:col>
      <xdr:colOff>165100</xdr:colOff>
      <xdr:row>98</xdr:row>
      <xdr:rowOff>111444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127971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46737</xdr:rowOff>
    </xdr:from>
    <xdr:to>
      <xdr:col>85</xdr:col>
      <xdr:colOff>127000</xdr:colOff>
      <xdr:row>37</xdr:row>
      <xdr:rowOff>68016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90387"/>
          <a:ext cx="8382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46737</xdr:rowOff>
    </xdr:from>
    <xdr:to>
      <xdr:col>81</xdr:col>
      <xdr:colOff>50800</xdr:colOff>
      <xdr:row>37</xdr:row>
      <xdr:rowOff>87703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90387"/>
          <a:ext cx="889000" cy="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80195</xdr:rowOff>
    </xdr:from>
    <xdr:to>
      <xdr:col>76</xdr:col>
      <xdr:colOff>114300</xdr:colOff>
      <xdr:row>37</xdr:row>
      <xdr:rowOff>87703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23845"/>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80195</xdr:rowOff>
    </xdr:from>
    <xdr:to>
      <xdr:col>71</xdr:col>
      <xdr:colOff>177800</xdr:colOff>
      <xdr:row>37</xdr:row>
      <xdr:rowOff>109447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23845"/>
          <a:ext cx="889000" cy="2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17216</xdr:rowOff>
    </xdr:from>
    <xdr:to>
      <xdr:col>85</xdr:col>
      <xdr:colOff>177800</xdr:colOff>
      <xdr:row>37</xdr:row>
      <xdr:rowOff>118816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167093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167387</xdr:rowOff>
    </xdr:from>
    <xdr:to>
      <xdr:col>81</xdr:col>
      <xdr:colOff>101600</xdr:colOff>
      <xdr:row>37</xdr:row>
      <xdr:rowOff>97537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114064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36903</xdr:rowOff>
    </xdr:from>
    <xdr:to>
      <xdr:col>76</xdr:col>
      <xdr:colOff>165100</xdr:colOff>
      <xdr:row>37</xdr:row>
      <xdr:rowOff>138503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129629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29395</xdr:rowOff>
    </xdr:from>
    <xdr:to>
      <xdr:col>72</xdr:col>
      <xdr:colOff>38100</xdr:colOff>
      <xdr:row>37</xdr:row>
      <xdr:rowOff>130995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122122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58647</xdr:rowOff>
    </xdr:from>
    <xdr:to>
      <xdr:col>67</xdr:col>
      <xdr:colOff>101600</xdr:colOff>
      <xdr:row>37</xdr:row>
      <xdr:rowOff>160248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02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151374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25779</xdr:rowOff>
    </xdr:from>
    <xdr:to>
      <xdr:col>85</xdr:col>
      <xdr:colOff>127000</xdr:colOff>
      <xdr:row>58</xdr:row>
      <xdr:rowOff>45227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69879"/>
          <a:ext cx="838200" cy="1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25779</xdr:rowOff>
    </xdr:from>
    <xdr:to>
      <xdr:col>81</xdr:col>
      <xdr:colOff>50800</xdr:colOff>
      <xdr:row>58</xdr:row>
      <xdr:rowOff>46612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69879"/>
          <a:ext cx="889000" cy="2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112224</xdr:rowOff>
    </xdr:from>
    <xdr:to>
      <xdr:col>76</xdr:col>
      <xdr:colOff>114300</xdr:colOff>
      <xdr:row>58</xdr:row>
      <xdr:rowOff>46612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13424"/>
          <a:ext cx="889000" cy="2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112224</xdr:rowOff>
    </xdr:from>
    <xdr:to>
      <xdr:col>71</xdr:col>
      <xdr:colOff>177800</xdr:colOff>
      <xdr:row>58</xdr:row>
      <xdr:rowOff>27555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13424"/>
          <a:ext cx="889000" cy="25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165877</xdr:rowOff>
    </xdr:from>
    <xdr:to>
      <xdr:col>85</xdr:col>
      <xdr:colOff>177800</xdr:colOff>
      <xdr:row>58</xdr:row>
      <xdr:rowOff>96027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80804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146429</xdr:rowOff>
    </xdr:from>
    <xdr:to>
      <xdr:col>81</xdr:col>
      <xdr:colOff>101600</xdr:colOff>
      <xdr:row>58</xdr:row>
      <xdr:rowOff>76579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1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67706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167262</xdr:rowOff>
    </xdr:from>
    <xdr:to>
      <xdr:col>76</xdr:col>
      <xdr:colOff>165100</xdr:colOff>
      <xdr:row>58</xdr:row>
      <xdr:rowOff>97412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88539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61424</xdr:rowOff>
    </xdr:from>
    <xdr:to>
      <xdr:col>72</xdr:col>
      <xdr:colOff>38100</xdr:colOff>
      <xdr:row>56</xdr:row>
      <xdr:rowOff>163024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8101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43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148205</xdr:rowOff>
    </xdr:from>
    <xdr:to>
      <xdr:col>67</xdr:col>
      <xdr:colOff>101600</xdr:colOff>
      <xdr:row>58</xdr:row>
      <xdr:rowOff>78355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69482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80378</xdr:rowOff>
    </xdr:from>
    <xdr:to>
      <xdr:col>85</xdr:col>
      <xdr:colOff>127000</xdr:colOff>
      <xdr:row>78</xdr:row>
      <xdr:rowOff>25440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10578"/>
          <a:ext cx="838200" cy="2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25440</xdr:rowOff>
    </xdr:from>
    <xdr:to>
      <xdr:col>81</xdr:col>
      <xdr:colOff>50800</xdr:colOff>
      <xdr:row>78</xdr:row>
      <xdr:rowOff>110581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98540"/>
          <a:ext cx="889000" cy="8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110581</xdr:rowOff>
    </xdr:from>
    <xdr:to>
      <xdr:col>76</xdr:col>
      <xdr:colOff>114300</xdr:colOff>
      <xdr:row>78</xdr:row>
      <xdr:rowOff>115126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83681"/>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115126</xdr:rowOff>
    </xdr:from>
    <xdr:to>
      <xdr:col>71</xdr:col>
      <xdr:colOff>177800</xdr:colOff>
      <xdr:row>78</xdr:row>
      <xdr:rowOff>123650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88226"/>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29578</xdr:rowOff>
    </xdr:from>
    <xdr:to>
      <xdr:col>85</xdr:col>
      <xdr:colOff>177800</xdr:colOff>
      <xdr:row>76</xdr:row>
      <xdr:rowOff>131178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0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52455</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1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146090</xdr:rowOff>
    </xdr:from>
    <xdr:to>
      <xdr:col>81</xdr:col>
      <xdr:colOff>101600</xdr:colOff>
      <xdr:row>78</xdr:row>
      <xdr:rowOff>76240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92767</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12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59781</xdr:rowOff>
    </xdr:from>
    <xdr:to>
      <xdr:col>76</xdr:col>
      <xdr:colOff>165100</xdr:colOff>
      <xdr:row>78</xdr:row>
      <xdr:rowOff>161381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6458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64326</xdr:rowOff>
    </xdr:from>
    <xdr:to>
      <xdr:col>72</xdr:col>
      <xdr:colOff>38100</xdr:colOff>
      <xdr:row>78</xdr:row>
      <xdr:rowOff>165926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11003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72850</xdr:rowOff>
    </xdr:from>
    <xdr:to>
      <xdr:col>67</xdr:col>
      <xdr:colOff>101600</xdr:colOff>
      <xdr:row>79</xdr:row>
      <xdr:rowOff>3000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19527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2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134389</xdr:rowOff>
    </xdr:from>
    <xdr:to>
      <xdr:col>85</xdr:col>
      <xdr:colOff>127000</xdr:colOff>
      <xdr:row>96</xdr:row>
      <xdr:rowOff>158102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93589"/>
          <a:ext cx="8382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134389</xdr:rowOff>
    </xdr:from>
    <xdr:to>
      <xdr:col>81</xdr:col>
      <xdr:colOff>50800</xdr:colOff>
      <xdr:row>96</xdr:row>
      <xdr:rowOff>151454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93589"/>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151454</xdr:rowOff>
    </xdr:from>
    <xdr:to>
      <xdr:col>76</xdr:col>
      <xdr:colOff>114300</xdr:colOff>
      <xdr:row>96</xdr:row>
      <xdr:rowOff>158437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10654"/>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158437</xdr:rowOff>
    </xdr:from>
    <xdr:to>
      <xdr:col>71</xdr:col>
      <xdr:colOff>177800</xdr:colOff>
      <xdr:row>96</xdr:row>
      <xdr:rowOff>164626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17637"/>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107302</xdr:rowOff>
    </xdr:from>
    <xdr:to>
      <xdr:col>85</xdr:col>
      <xdr:colOff>177800</xdr:colOff>
      <xdr:row>97</xdr:row>
      <xdr:rowOff>37452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130179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83589</xdr:rowOff>
    </xdr:from>
    <xdr:to>
      <xdr:col>81</xdr:col>
      <xdr:colOff>101600</xdr:colOff>
      <xdr:row>97</xdr:row>
      <xdr:rowOff>13739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30266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1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100654</xdr:rowOff>
    </xdr:from>
    <xdr:to>
      <xdr:col>76</xdr:col>
      <xdr:colOff>165100</xdr:colOff>
      <xdr:row>97</xdr:row>
      <xdr:rowOff>30804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47331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3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107637</xdr:rowOff>
    </xdr:from>
    <xdr:to>
      <xdr:col>72</xdr:col>
      <xdr:colOff>38100</xdr:colOff>
      <xdr:row>97</xdr:row>
      <xdr:rowOff>37787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54314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113826</xdr:rowOff>
    </xdr:from>
    <xdr:to>
      <xdr:col>67</xdr:col>
      <xdr:colOff>101600</xdr:colOff>
      <xdr:row>97</xdr:row>
      <xdr:rowOff>43976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60503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34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増加は、公民館建設に伴う地区集会施設整備事業補助金及びＣＡＴＶサブセンター機器更新工事費の皆増、財政調整基金積立金、減債基金積立金及び公共施設等整備基金積立金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民生費の増加は、臨時特別給付金の皆増、養護老人ホーム入所措置費及び保育所運営委託料の増が主な要因である。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商工費の増加は、温泉施設の改修工事費の増及び第三セクター清算補助金の皆増が主な要因である。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災害復旧費の増加は、繰越明許費で実施した現年発生林道施設災害復旧工事費と現年発生公共土木施設災害復旧工事費の増が主な要因である。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年度は、形式収支が増（</a:t>
          </a:r>
          <a:r>
            <a:rPr kumimoji="1" lang="en-US" altLang="ja-JP" sz="1400">
              <a:latin typeface="ＭＳ ゴシック" pitchFamily="49" charset="-128"/>
              <a:ea typeface="ＭＳ ゴシック" pitchFamily="49" charset="-128"/>
            </a:rPr>
            <a:t>+32,061</a:t>
          </a:r>
          <a:r>
            <a:rPr kumimoji="1" lang="ja-JP" altLang="en-US" sz="1400">
              <a:latin typeface="ＭＳ ゴシック" pitchFamily="49" charset="-128"/>
              <a:ea typeface="ＭＳ ゴシック" pitchFamily="49" charset="-128"/>
            </a:rPr>
            <a:t>千円）となり、繰越明許費の減に伴って翌年度に繰り越すべき財源が減（▲</a:t>
          </a:r>
          <a:r>
            <a:rPr kumimoji="1" lang="en-US" altLang="ja-JP" sz="1400">
              <a:latin typeface="ＭＳ ゴシック" pitchFamily="49" charset="-128"/>
              <a:ea typeface="ＭＳ ゴシック" pitchFamily="49" charset="-128"/>
            </a:rPr>
            <a:t>325,043</a:t>
          </a:r>
          <a:r>
            <a:rPr kumimoji="1" lang="ja-JP" altLang="en-US" sz="1400">
              <a:latin typeface="ＭＳ ゴシック" pitchFamily="49" charset="-128"/>
              <a:ea typeface="ＭＳ ゴシック" pitchFamily="49" charset="-128"/>
            </a:rPr>
            <a:t>千円）となったため、実質収支額が増となっている。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加えて、積立金が増（</a:t>
          </a:r>
          <a:r>
            <a:rPr kumimoji="1" lang="en-US" altLang="ja-JP" sz="1400">
              <a:latin typeface="ＭＳ ゴシック" pitchFamily="49" charset="-128"/>
              <a:ea typeface="ＭＳ ゴシック" pitchFamily="49" charset="-128"/>
            </a:rPr>
            <a:t>+199,971</a:t>
          </a:r>
          <a:r>
            <a:rPr kumimoji="1" lang="ja-JP" altLang="en-US" sz="1400">
              <a:latin typeface="ＭＳ ゴシック" pitchFamily="49" charset="-128"/>
              <a:ea typeface="ＭＳ ゴシック" pitchFamily="49" charset="-128"/>
            </a:rPr>
            <a:t>千円）となったことから、実質単年度収支が</a:t>
          </a:r>
          <a:r>
            <a:rPr kumimoji="1" lang="en-US" altLang="ja-JP" sz="1400">
              <a:latin typeface="ＭＳ ゴシック" pitchFamily="49" charset="-128"/>
              <a:ea typeface="ＭＳ ゴシック" pitchFamily="49" charset="-128"/>
            </a:rPr>
            <a:t>+11.28</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今後も、事務事業の見直しや統廃合を行い、財政の健全化に努める。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全ての会計が黒字となっているが、国民健康保険病院事業会計及び各特別会計とも、近年、一般会計からの繰出金が増加傾向にある。</a:t>
          </a:r>
        </a:p>
        <a:p>
          <a:r>
            <a:rPr kumimoji="1" lang="ja-JP" altLang="en-US" sz="1400">
              <a:solidFill>
                <a:sysClr val="windowText" lastClr="000000"/>
              </a:solidFill>
              <a:latin typeface="ＭＳ ゴシック" pitchFamily="49" charset="-128"/>
              <a:ea typeface="ＭＳ ゴシック" pitchFamily="49" charset="-128"/>
            </a:rPr>
            <a:t>　一般会計については、形式収支の増や翌年度に繰り越すべき財源の減等により黒字額が増となった。</a:t>
          </a:r>
        </a:p>
        <a:p>
          <a:r>
            <a:rPr kumimoji="1" lang="ja-JP" altLang="en-US" sz="1400">
              <a:solidFill>
                <a:sysClr val="windowText" lastClr="000000"/>
              </a:solidFill>
              <a:latin typeface="ＭＳ ゴシック" pitchFamily="49" charset="-128"/>
              <a:ea typeface="ＭＳ ゴシック" pitchFamily="49" charset="-128"/>
            </a:rPr>
            <a:t>　本町は、旧</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自治体の医療機関を引き継いだため、小規模自治体にもかかわらず</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つの医療機関があり、現形態での維持は将来的に町の財政に大きな影響を与える恐れがある。そのため、令和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年度から南郷診療所を無床化にするなど、新しい医療提供体制に取り組んでいる。</a:t>
          </a:r>
        </a:p>
        <a:p>
          <a:r>
            <a:rPr kumimoji="1" lang="ja-JP" altLang="en-US" sz="1400">
              <a:solidFill>
                <a:sysClr val="windowText" lastClr="000000"/>
              </a:solidFill>
              <a:latin typeface="ＭＳ ゴシック" pitchFamily="49" charset="-128"/>
              <a:ea typeface="ＭＳ ゴシック" pitchFamily="49" charset="-128"/>
            </a:rPr>
            <a:t>　その他の特別会計においても保険税率や使用料の適正化と徴収率の向上に努め、一般会計の負担軽減を図る。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10356779</v>
      </c>
      <c r="BO4" s="485"/>
      <c r="BP4" s="485"/>
      <c r="BQ4" s="485"/>
      <c r="BR4" s="485"/>
      <c r="BS4" s="485"/>
      <c r="BT4" s="485"/>
      <c r="BU4" s="486"/>
      <c r="BV4" s="484">
        <v>9507103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1.6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9718854</v>
      </c>
      <c r="BO5" s="456"/>
      <c r="BP5" s="456"/>
      <c r="BQ5" s="456"/>
      <c r="BR5" s="456"/>
      <c r="BS5" s="456"/>
      <c r="BT5" s="456"/>
      <c r="BU5" s="457"/>
      <c r="BV5" s="455">
        <v>8901239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82.8</v>
      </c>
      <c r="CU5" s="453"/>
      <c r="CV5" s="453"/>
      <c r="CW5" s="453"/>
      <c r="CX5" s="453"/>
      <c r="CY5" s="453"/>
      <c r="CZ5" s="453"/>
      <c r="DA5" s="454"/>
      <c r="DB5" s="452">
        <v>85.7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637925</v>
      </c>
      <c r="BO6" s="456"/>
      <c r="BP6" s="456"/>
      <c r="BQ6" s="456"/>
      <c r="BR6" s="456"/>
      <c r="BS6" s="456"/>
      <c r="BT6" s="456"/>
      <c r="BU6" s="457"/>
      <c r="BV6" s="455">
        <v>605864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83.1</v>
      </c>
      <c r="CU6" s="599"/>
      <c r="CV6" s="599"/>
      <c r="CW6" s="599"/>
      <c r="CX6" s="599"/>
      <c r="CY6" s="599"/>
      <c r="CZ6" s="599"/>
      <c r="DA6" s="600"/>
      <c r="DB6" s="598">
        <v>86.4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200671</v>
      </c>
      <c r="BO7" s="456"/>
      <c r="BP7" s="456"/>
      <c r="BQ7" s="456"/>
      <c r="BR7" s="456"/>
      <c r="BS7" s="456"/>
      <c r="BT7" s="456"/>
      <c r="BU7" s="457"/>
      <c r="BV7" s="455">
        <v>525714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4939810</v>
      </c>
      <c r="CU7" s="456"/>
      <c r="CV7" s="456"/>
      <c r="CW7" s="456"/>
      <c r="CX7" s="456"/>
      <c r="CY7" s="456"/>
      <c r="CZ7" s="456"/>
      <c r="DA7" s="457"/>
      <c r="DB7" s="455">
        <v>4938675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437254</v>
      </c>
      <c r="BO8" s="456"/>
      <c r="BP8" s="456"/>
      <c r="BQ8" s="456"/>
      <c r="BR8" s="456"/>
      <c r="BS8" s="456"/>
      <c r="BT8" s="456"/>
      <c r="BU8" s="457"/>
      <c r="BV8" s="455">
        <v>80150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4826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357104</v>
      </c>
      <c r="BO9" s="456"/>
      <c r="BP9" s="456"/>
      <c r="BQ9" s="456"/>
      <c r="BR9" s="456"/>
      <c r="BS9" s="456"/>
      <c r="BT9" s="456"/>
      <c r="BU9" s="457"/>
      <c r="BV9" s="455">
        <v>-167231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14.7</v>
      </c>
      <c r="CU9" s="453"/>
      <c r="CV9" s="453"/>
      <c r="CW9" s="453"/>
      <c r="CX9" s="453"/>
      <c r="CY9" s="453"/>
      <c r="CZ9" s="453"/>
      <c r="DA9" s="454"/>
      <c r="DB9" s="452">
        <v>16.7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5480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200200</v>
      </c>
      <c r="BO10" s="456"/>
      <c r="BP10" s="456"/>
      <c r="BQ10" s="456"/>
      <c r="BR10" s="456"/>
      <c r="BS10" s="456"/>
      <c r="BT10" s="456"/>
      <c r="BU10" s="457"/>
      <c r="BV10" s="455">
        <v>229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4677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200000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4658</v>
      </c>
      <c r="S13" s="543"/>
      <c r="T13" s="543"/>
      <c r="U13" s="543"/>
      <c r="V13" s="544"/>
      <c r="W13" s="545" t="s">
        <v>131</v>
      </c>
      <c r="X13" s="441"/>
      <c r="Y13" s="441"/>
      <c r="Z13" s="441"/>
      <c r="AA13" s="441"/>
      <c r="AB13" s="442"/>
      <c r="AC13" s="408">
        <v>953</v>
      </c>
      <c r="AD13" s="409"/>
      <c r="AE13" s="409"/>
      <c r="AF13" s="409"/>
      <c r="AG13" s="410"/>
      <c r="AH13" s="408">
        <v>865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557304</v>
      </c>
      <c r="BO13" s="456"/>
      <c r="BP13" s="456"/>
      <c r="BQ13" s="456"/>
      <c r="BR13" s="456"/>
      <c r="BS13" s="456"/>
      <c r="BT13" s="456"/>
      <c r="BU13" s="457"/>
      <c r="BV13" s="455">
        <v>-367002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7.4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4839</v>
      </c>
      <c r="S14" s="543"/>
      <c r="T14" s="543"/>
      <c r="U14" s="543"/>
      <c r="V14" s="544"/>
      <c r="W14" s="546"/>
      <c r="X14" s="444"/>
      <c r="Y14" s="444"/>
      <c r="Z14" s="444"/>
      <c r="AA14" s="444"/>
      <c r="AB14" s="445"/>
      <c r="AC14" s="535">
        <v>38.200000000000003</v>
      </c>
      <c r="AD14" s="536"/>
      <c r="AE14" s="536"/>
      <c r="AF14" s="536"/>
      <c r="AG14" s="537"/>
      <c r="AH14" s="535">
        <v>33.1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4821</v>
      </c>
      <c r="S15" s="543"/>
      <c r="T15" s="543"/>
      <c r="U15" s="543"/>
      <c r="V15" s="544"/>
      <c r="W15" s="545" t="s">
        <v>137</v>
      </c>
      <c r="X15" s="441"/>
      <c r="Y15" s="441"/>
      <c r="Z15" s="441"/>
      <c r="AA15" s="441"/>
      <c r="AB15" s="442"/>
      <c r="AC15" s="408">
        <v>365</v>
      </c>
      <c r="AD15" s="409"/>
      <c r="AE15" s="409"/>
      <c r="AF15" s="409"/>
      <c r="AG15" s="410"/>
      <c r="AH15" s="408">
        <v>420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959429</v>
      </c>
      <c r="BO15" s="485"/>
      <c r="BP15" s="485"/>
      <c r="BQ15" s="485"/>
      <c r="BR15" s="485"/>
      <c r="BS15" s="485"/>
      <c r="BT15" s="485"/>
      <c r="BU15" s="486"/>
      <c r="BV15" s="484">
        <v>847297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14.6</v>
      </c>
      <c r="AD16" s="536"/>
      <c r="AE16" s="536"/>
      <c r="AF16" s="536"/>
      <c r="AG16" s="537"/>
      <c r="AH16" s="535">
        <v>16.100000000000001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4723719</v>
      </c>
      <c r="BO16" s="456"/>
      <c r="BP16" s="456"/>
      <c r="BQ16" s="456"/>
      <c r="BR16" s="456"/>
      <c r="BS16" s="456"/>
      <c r="BT16" s="456"/>
      <c r="BU16" s="457"/>
      <c r="BV16" s="455">
        <v>4732559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1178</v>
      </c>
      <c r="AD17" s="409"/>
      <c r="AE17" s="409"/>
      <c r="AF17" s="409"/>
      <c r="AG17" s="410"/>
      <c r="AH17" s="408">
        <v>1328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1157462</v>
      </c>
      <c r="BO17" s="456"/>
      <c r="BP17" s="456"/>
      <c r="BQ17" s="456"/>
      <c r="BR17" s="456"/>
      <c r="BS17" s="456"/>
      <c r="BT17" s="456"/>
      <c r="BU17" s="457"/>
      <c r="BV17" s="455">
        <v>1014457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448.84</v>
      </c>
      <c r="M18" s="508"/>
      <c r="N18" s="508"/>
      <c r="O18" s="508"/>
      <c r="P18" s="508"/>
      <c r="Q18" s="508"/>
      <c r="R18" s="509"/>
      <c r="S18" s="509"/>
      <c r="T18" s="509"/>
      <c r="U18" s="509"/>
      <c r="V18" s="510"/>
      <c r="W18" s="526"/>
      <c r="X18" s="527"/>
      <c r="Y18" s="527"/>
      <c r="Z18" s="527"/>
      <c r="AA18" s="527"/>
      <c r="AB18" s="551"/>
      <c r="AC18" s="425">
        <v>47.2</v>
      </c>
      <c r="AD18" s="426"/>
      <c r="AE18" s="426"/>
      <c r="AF18" s="426"/>
      <c r="AG18" s="511"/>
      <c r="AH18" s="425">
        <v>50.8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4222427</v>
      </c>
      <c r="BO18" s="456"/>
      <c r="BP18" s="456"/>
      <c r="BQ18" s="456"/>
      <c r="BR18" s="456"/>
      <c r="BS18" s="456"/>
      <c r="BT18" s="456"/>
      <c r="BU18" s="457"/>
      <c r="BV18" s="455">
        <v>4357054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6677790</v>
      </c>
      <c r="BO19" s="456"/>
      <c r="BP19" s="456"/>
      <c r="BQ19" s="456"/>
      <c r="BR19" s="456"/>
      <c r="BS19" s="456"/>
      <c r="BT19" s="456"/>
      <c r="BU19" s="457"/>
      <c r="BV19" s="455">
        <v>6438300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2137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6381331</v>
      </c>
      <c r="BO22" s="485"/>
      <c r="BP22" s="485"/>
      <c r="BQ22" s="485"/>
      <c r="BR22" s="485"/>
      <c r="BS22" s="485"/>
      <c r="BT22" s="485"/>
      <c r="BU22" s="486"/>
      <c r="BV22" s="484">
        <v>6890276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4675941</v>
      </c>
      <c r="BO23" s="456"/>
      <c r="BP23" s="456"/>
      <c r="BQ23" s="456"/>
      <c r="BR23" s="456"/>
      <c r="BS23" s="456"/>
      <c r="BT23" s="456"/>
      <c r="BU23" s="457"/>
      <c r="BV23" s="455">
        <v>5096832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6870</v>
      </c>
      <c r="R24" s="409"/>
      <c r="S24" s="409"/>
      <c r="T24" s="409"/>
      <c r="U24" s="409"/>
      <c r="V24" s="410"/>
      <c r="W24" s="498"/>
      <c r="X24" s="435"/>
      <c r="Y24" s="436"/>
      <c r="Z24" s="411" t="s">
        <v>162</v>
      </c>
      <c r="AA24" s="412"/>
      <c r="AB24" s="412"/>
      <c r="AC24" s="412"/>
      <c r="AD24" s="412"/>
      <c r="AE24" s="412"/>
      <c r="AF24" s="412"/>
      <c r="AG24" s="413"/>
      <c r="AH24" s="408">
        <v>109</v>
      </c>
      <c r="AI24" s="409"/>
      <c r="AJ24" s="409"/>
      <c r="AK24" s="409"/>
      <c r="AL24" s="410"/>
      <c r="AM24" s="408">
        <v>344876</v>
      </c>
      <c r="AN24" s="409"/>
      <c r="AO24" s="409"/>
      <c r="AP24" s="409"/>
      <c r="AQ24" s="409"/>
      <c r="AR24" s="410"/>
      <c r="AS24" s="408">
        <v>3164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4278776</v>
      </c>
      <c r="BO24" s="456"/>
      <c r="BP24" s="456"/>
      <c r="BQ24" s="456"/>
      <c r="BR24" s="456"/>
      <c r="BS24" s="456"/>
      <c r="BT24" s="456"/>
      <c r="BU24" s="457"/>
      <c r="BV24" s="455">
        <v>4539339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5900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334406</v>
      </c>
      <c r="BO25" s="485"/>
      <c r="BP25" s="485"/>
      <c r="BQ25" s="485"/>
      <c r="BR25" s="485"/>
      <c r="BS25" s="485"/>
      <c r="BT25" s="485"/>
      <c r="BU25" s="486"/>
      <c r="BV25" s="484">
        <v>328644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5530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2890</v>
      </c>
      <c r="R27" s="409"/>
      <c r="S27" s="409"/>
      <c r="T27" s="409"/>
      <c r="U27" s="409"/>
      <c r="V27" s="410"/>
      <c r="W27" s="498"/>
      <c r="X27" s="435"/>
      <c r="Y27" s="436"/>
      <c r="Z27" s="411" t="s">
        <v>172</v>
      </c>
      <c r="AA27" s="412"/>
      <c r="AB27" s="412"/>
      <c r="AC27" s="412"/>
      <c r="AD27" s="412"/>
      <c r="AE27" s="412"/>
      <c r="AF27" s="412"/>
      <c r="AG27" s="413"/>
      <c r="AH27" s="408">
        <v>8</v>
      </c>
      <c r="AI27" s="409"/>
      <c r="AJ27" s="409"/>
      <c r="AK27" s="409"/>
      <c r="AL27" s="410"/>
      <c r="AM27" s="408">
        <v>25416</v>
      </c>
      <c r="AN27" s="409"/>
      <c r="AO27" s="409"/>
      <c r="AP27" s="409"/>
      <c r="AQ27" s="409"/>
      <c r="AR27" s="410"/>
      <c r="AS27" s="408">
        <v>3177</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96000</v>
      </c>
      <c r="BO27" s="490"/>
      <c r="BP27" s="490"/>
      <c r="BQ27" s="490"/>
      <c r="BR27" s="490"/>
      <c r="BS27" s="490"/>
      <c r="BT27" s="490"/>
      <c r="BU27" s="491"/>
      <c r="BV27" s="489">
        <v>96000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2170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3022442</v>
      </c>
      <c r="BO28" s="485"/>
      <c r="BP28" s="485"/>
      <c r="BQ28" s="485"/>
      <c r="BR28" s="485"/>
      <c r="BS28" s="485"/>
      <c r="BT28" s="485"/>
      <c r="BU28" s="486"/>
      <c r="BV28" s="484">
        <v>2822242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9</v>
      </c>
      <c r="M29" s="409"/>
      <c r="N29" s="409"/>
      <c r="O29" s="409"/>
      <c r="P29" s="410"/>
      <c r="Q29" s="408">
        <v>2020</v>
      </c>
      <c r="R29" s="409"/>
      <c r="S29" s="409"/>
      <c r="T29" s="409"/>
      <c r="U29" s="409"/>
      <c r="V29" s="410"/>
      <c r="W29" s="499"/>
      <c r="X29" s="500"/>
      <c r="Y29" s="501"/>
      <c r="Z29" s="411" t="s">
        <v>178</v>
      </c>
      <c r="AA29" s="412"/>
      <c r="AB29" s="412"/>
      <c r="AC29" s="412"/>
      <c r="AD29" s="412"/>
      <c r="AE29" s="412"/>
      <c r="AF29" s="412"/>
      <c r="AG29" s="413"/>
      <c r="AH29" s="408">
        <v>117</v>
      </c>
      <c r="AI29" s="409"/>
      <c r="AJ29" s="409"/>
      <c r="AK29" s="409"/>
      <c r="AL29" s="410"/>
      <c r="AM29" s="408">
        <v>370292</v>
      </c>
      <c r="AN29" s="409"/>
      <c r="AO29" s="409"/>
      <c r="AP29" s="409"/>
      <c r="AQ29" s="409"/>
      <c r="AR29" s="410"/>
      <c r="AS29" s="408">
        <v>3165</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380509</v>
      </c>
      <c r="BO29" s="456"/>
      <c r="BP29" s="456"/>
      <c r="BQ29" s="456"/>
      <c r="BR29" s="456"/>
      <c r="BS29" s="456"/>
      <c r="BT29" s="456"/>
      <c r="BU29" s="457"/>
      <c r="BV29" s="455">
        <v>362414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4275755</v>
      </c>
      <c r="BO30" s="490"/>
      <c r="BP30" s="490"/>
      <c r="BQ30" s="490"/>
      <c r="BR30" s="490"/>
      <c r="BS30" s="490"/>
      <c r="BT30" s="490"/>
      <c r="BU30" s="491"/>
      <c r="BV30" s="489">
        <v>4145681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国民健康保険病院事業会計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宮崎県市町村総合事務組合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株式会社　南郷温泉</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国民健康保険診療所事業特別会計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宮崎県市町村総合事務組合（交通災害）</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株式会社　レイクランド西郷</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宮崎県市町村総合事務組合（自治会館）</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（一社）宮崎県林業公社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宮崎県後期高齢者医療広域連合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宮崎県後期高齢者医療広域連合（特別会計）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宮崎県北部広域行政事務組合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宮崎県北部広域行政事務組合（特別会計）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日向東臼杵広域連合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入郷地区衛生組合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4qx3gScOZgbdi9TYBtS+joHL0yJ+/CxntNMr01C34kAsRyfpweH1A2nf/hx19BrOTXuFRFNqQ/9oNQFoB7c5Q==" saltValue="8T5Wn/hG6riN5wGfnODh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534</v>
      </c>
      <c r="D34" s="1187"/>
      <c r="E34" s="1188"/>
      <c r="F34" s="32">
        <v>3.31</v>
      </c>
      <c r="G34" s="33">
        <v>3.29</v>
      </c>
      <c r="H34" s="33">
        <v>4.9400000000000004</v>
      </c>
      <c r="I34" s="33">
        <v>1.62</v>
      </c>
      <c r="J34" s="34">
        <v>8.85</v>
      </c>
      <c r="K34" s="22"/>
      <c r="L34" s="22"/>
      <c r="M34" s="22"/>
      <c r="N34" s="22"/>
      <c r="O34" s="22"/>
      <c r="P34" s="22"/>
    </row>
    <row r="35" spans="1:16" ht="39" customHeight="1" x14ac:dyDescent="0.2">
      <c r="A35" s="22"/>
      <c r="B35" s="35"/>
      <c r="C35" s="1181" t="s">
        <v>535</v>
      </c>
      <c r="D35" s="1182"/>
      <c r="E35" s="1183"/>
      <c r="F35" s="36">
        <v>9.83</v>
      </c>
      <c r="G35" s="37">
        <v>8.1199999999999992</v>
      </c>
      <c r="H35" s="37">
        <v>9.0500000000000007</v>
      </c>
      <c r="I35" s="37">
        <v>8.41</v>
      </c>
      <c r="J35" s="38">
        <v>8.43</v>
      </c>
      <c r="K35" s="22"/>
      <c r="L35" s="22"/>
      <c r="M35" s="22"/>
      <c r="N35" s="22"/>
      <c r="O35" s="22"/>
      <c r="P35" s="22"/>
    </row>
    <row r="36" spans="1:16" ht="39" customHeight="1" x14ac:dyDescent="0.2">
      <c r="A36" s="22"/>
      <c r="B36" s="35"/>
      <c r="C36" s="1181" t="s">
        <v>536</v>
      </c>
      <c r="D36" s="1182"/>
      <c r="E36" s="1183"/>
      <c r="F36" s="36">
        <v>0.06</v>
      </c>
      <c r="G36" s="37">
        <v>0.1</v>
      </c>
      <c r="H36" s="37">
        <v>0.08</v>
      </c>
      <c r="I36" s="37">
        <v>2.96</v>
      </c>
      <c r="J36" s="38">
        <v>3.54</v>
      </c>
      <c r="K36" s="22"/>
      <c r="L36" s="22"/>
      <c r="M36" s="22"/>
      <c r="N36" s="22"/>
      <c r="O36" s="22"/>
      <c r="P36" s="22"/>
    </row>
    <row r="37" spans="1:16" ht="39" customHeight="1" x14ac:dyDescent="0.2">
      <c r="A37" s="22"/>
      <c r="B37" s="35"/>
      <c r="C37" s="1181" t="s">
        <v>537</v>
      </c>
      <c r="D37" s="1182"/>
      <c r="E37" s="1183"/>
      <c r="F37" s="36">
        <v>0.93</v>
      </c>
      <c r="G37" s="37">
        <v>1.18</v>
      </c>
      <c r="H37" s="37">
        <v>1.25</v>
      </c>
      <c r="I37" s="37">
        <v>1.74</v>
      </c>
      <c r="J37" s="38">
        <v>2.13</v>
      </c>
      <c r="K37" s="22"/>
      <c r="L37" s="22"/>
      <c r="M37" s="22"/>
      <c r="N37" s="22"/>
      <c r="O37" s="22"/>
      <c r="P37" s="22"/>
    </row>
    <row r="38" spans="1:16" ht="39" customHeight="1" x14ac:dyDescent="0.2">
      <c r="A38" s="22"/>
      <c r="B38" s="35"/>
      <c r="C38" s="1181" t="s">
        <v>538</v>
      </c>
      <c r="D38" s="1182"/>
      <c r="E38" s="1183"/>
      <c r="F38" s="36">
        <v>0.05</v>
      </c>
      <c r="G38" s="37">
        <v>0.24</v>
      </c>
      <c r="H38" s="37">
        <v>0.17</v>
      </c>
      <c r="I38" s="37">
        <v>0.21</v>
      </c>
      <c r="J38" s="38">
        <v>1.98</v>
      </c>
      <c r="K38" s="22"/>
      <c r="L38" s="22"/>
      <c r="M38" s="22"/>
      <c r="N38" s="22"/>
      <c r="O38" s="22"/>
      <c r="P38" s="22"/>
    </row>
    <row r="39" spans="1:16" ht="39" customHeight="1" x14ac:dyDescent="0.2">
      <c r="A39" s="22"/>
      <c r="B39" s="35"/>
      <c r="C39" s="1181" t="s">
        <v>539</v>
      </c>
      <c r="D39" s="1182"/>
      <c r="E39" s="1183"/>
      <c r="F39" s="36">
        <v>0.11</v>
      </c>
      <c r="G39" s="37">
        <v>0.42</v>
      </c>
      <c r="H39" s="37">
        <v>0.51</v>
      </c>
      <c r="I39" s="37">
        <v>0.67</v>
      </c>
      <c r="J39" s="38">
        <v>1.22</v>
      </c>
      <c r="K39" s="22"/>
      <c r="L39" s="22"/>
      <c r="M39" s="22"/>
      <c r="N39" s="22"/>
      <c r="O39" s="22"/>
      <c r="P39" s="22"/>
    </row>
    <row r="40" spans="1:16" ht="39" customHeight="1" x14ac:dyDescent="0.2">
      <c r="A40" s="22"/>
      <c r="B40" s="35"/>
      <c r="C40" s="1181" t="s">
        <v>540</v>
      </c>
      <c r="D40" s="1182"/>
      <c r="E40" s="1183"/>
      <c r="F40" s="36">
        <v>0.24</v>
      </c>
      <c r="G40" s="37">
        <v>0.38</v>
      </c>
      <c r="H40" s="37">
        <v>0.4</v>
      </c>
      <c r="I40" s="37">
        <v>0.17</v>
      </c>
      <c r="J40" s="38">
        <v>0.13</v>
      </c>
      <c r="K40" s="22"/>
      <c r="L40" s="22"/>
      <c r="M40" s="22"/>
      <c r="N40" s="22"/>
      <c r="O40" s="22"/>
      <c r="P40" s="22"/>
    </row>
    <row r="41" spans="1:16" ht="39" customHeight="1" x14ac:dyDescent="0.2">
      <c r="A41" s="22"/>
      <c r="B41" s="35"/>
      <c r="C41" s="1181" t="s">
        <v>541</v>
      </c>
      <c r="D41" s="1182"/>
      <c r="E41" s="1183"/>
      <c r="F41" s="36">
        <v>0.04</v>
      </c>
      <c r="G41" s="37">
        <v>0.16</v>
      </c>
      <c r="H41" s="37">
        <v>0.06</v>
      </c>
      <c r="I41" s="37">
        <v>0.06</v>
      </c>
      <c r="J41" s="38">
        <v>0.02</v>
      </c>
      <c r="K41" s="22"/>
      <c r="L41" s="22"/>
      <c r="M41" s="22"/>
      <c r="N41" s="22"/>
      <c r="O41" s="22"/>
      <c r="P41" s="22"/>
    </row>
    <row r="42" spans="1:16" ht="39" customHeight="1" x14ac:dyDescent="0.2">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543</v>
      </c>
      <c r="D43" s="1185"/>
      <c r="E43" s="1186"/>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VWsRbEo6B90X6XndKC1zzgwgZDLFweZ5oKyIgOctHy6RlBMu2Atcl175cbqKx2AI6GtUvmWDaM0ykmDVAAj4g==" saltValue="JVI8PzrX5Y4rylUTe6wn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1099</v>
      </c>
      <c r="L45" s="60">
        <v>1077</v>
      </c>
      <c r="M45" s="60">
        <v>1068</v>
      </c>
      <c r="N45" s="60">
        <v>1078</v>
      </c>
      <c r="O45" s="61">
        <v>984</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104</v>
      </c>
      <c r="L48" s="64">
        <v>125</v>
      </c>
      <c r="M48" s="64">
        <v>133</v>
      </c>
      <c r="N48" s="64">
        <v>135</v>
      </c>
      <c r="O48" s="65">
        <v>130</v>
      </c>
      <c r="P48" s="48"/>
      <c r="Q48" s="48"/>
      <c r="R48" s="48"/>
      <c r="S48" s="48"/>
      <c r="T48" s="48"/>
      <c r="U48" s="48"/>
    </row>
    <row r="49" spans="1:21" ht="30.75" customHeight="1" x14ac:dyDescent="0.2">
      <c r="A49" s="48"/>
      <c r="B49" s="1214"/>
      <c r="C49" s="1215"/>
      <c r="D49" s="62"/>
      <c r="E49" s="1191" t="s">
        <v>14</v>
      </c>
      <c r="F49" s="1191"/>
      <c r="G49" s="1191"/>
      <c r="H49" s="1191"/>
      <c r="I49" s="1191"/>
      <c r="J49" s="1192"/>
      <c r="K49" s="63">
        <v>9</v>
      </c>
      <c r="L49" s="64">
        <v>6</v>
      </c>
      <c r="M49" s="64">
        <v>5</v>
      </c>
      <c r="N49" s="64">
        <v>5</v>
      </c>
      <c r="O49" s="65">
        <v>3</v>
      </c>
      <c r="P49" s="48"/>
      <c r="Q49" s="48"/>
      <c r="R49" s="48"/>
      <c r="S49" s="48"/>
      <c r="T49" s="48"/>
      <c r="U49" s="48"/>
    </row>
    <row r="50" spans="1:21" ht="30.75" customHeight="1" x14ac:dyDescent="0.2">
      <c r="A50" s="48"/>
      <c r="B50" s="1214"/>
      <c r="C50" s="1215"/>
      <c r="D50" s="62"/>
      <c r="E50" s="1191" t="s">
        <v>15</v>
      </c>
      <c r="F50" s="1191"/>
      <c r="G50" s="1191"/>
      <c r="H50" s="1191"/>
      <c r="I50" s="1191"/>
      <c r="J50" s="1192"/>
      <c r="K50" s="63">
        <v>15</v>
      </c>
      <c r="L50" s="64">
        <v>13</v>
      </c>
      <c r="M50" s="64">
        <v>12</v>
      </c>
      <c r="N50" s="64">
        <v>10</v>
      </c>
      <c r="O50" s="65">
        <v>8</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977</v>
      </c>
      <c r="L52" s="64">
        <v>950</v>
      </c>
      <c r="M52" s="64">
        <v>919</v>
      </c>
      <c r="N52" s="64">
        <v>904</v>
      </c>
      <c r="O52" s="65">
        <v>820</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250</v>
      </c>
      <c r="L53" s="69">
        <v>271</v>
      </c>
      <c r="M53" s="69">
        <v>299</v>
      </c>
      <c r="N53" s="69">
        <v>324</v>
      </c>
      <c r="O53" s="70">
        <v>305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563</v>
      </c>
      <c r="L58" s="84" t="s">
        <v>489</v>
      </c>
      <c r="M58" s="84" t="s">
        <v>489</v>
      </c>
      <c r="N58" s="84" t="s">
        <v>489</v>
      </c>
      <c r="O58" s="85" t="s">
        <v>489</v>
      </c>
    </row>
    <row r="59" spans="1:21" ht="31.5" customHeight="1" x14ac:dyDescent="0.2">
      <c r="B59" s="1199"/>
      <c r="C59" s="1200"/>
      <c r="D59" s="1206" t="s">
        <v>26</v>
      </c>
      <c r="E59" s="1207"/>
      <c r="F59" s="1207"/>
      <c r="G59" s="1207"/>
      <c r="H59" s="1207"/>
      <c r="I59" s="1207"/>
      <c r="J59" s="1208"/>
      <c r="K59" s="86" t="s">
        <v>489</v>
      </c>
      <c r="L59" s="87" t="s">
        <v>489</v>
      </c>
      <c r="M59" s="87" t="s">
        <v>489</v>
      </c>
      <c r="N59" s="87" t="s">
        <v>489</v>
      </c>
      <c r="O59" s="88" t="s">
        <v>489</v>
      </c>
    </row>
    <row r="60" spans="1:21" ht="31.5" customHeight="1" thickBot="1" x14ac:dyDescent="0.25">
      <c r="B60" s="1201"/>
      <c r="C60" s="1202"/>
      <c r="D60" s="1209" t="s">
        <v>27</v>
      </c>
      <c r="E60" s="1210"/>
      <c r="F60" s="1210"/>
      <c r="G60" s="1210"/>
      <c r="H60" s="1210"/>
      <c r="I60" s="1210"/>
      <c r="J60" s="1211"/>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wp0DtmdqjOJZShBe5yz0YicPned1g2RApqdNWY4CFr0AGzYJ8oF5sSLWrIlaAHrhQf1FniU7ON5TLX2JiKAlA==" saltValue="rcYxbqMK4hnKQ9iBwXUM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2" t="s">
        <v>30</v>
      </c>
      <c r="C41" s="1233"/>
      <c r="D41" s="105"/>
      <c r="E41" s="1234" t="s">
        <v>31</v>
      </c>
      <c r="F41" s="1234"/>
      <c r="G41" s="1234"/>
      <c r="H41" s="1235"/>
      <c r="I41" s="355">
        <v>8341</v>
      </c>
      <c r="J41" s="356">
        <v>8006</v>
      </c>
      <c r="K41" s="356">
        <v>7500</v>
      </c>
      <c r="L41" s="356">
        <v>6890</v>
      </c>
      <c r="M41" s="357">
        <v>6381</v>
      </c>
    </row>
    <row r="42" spans="2:13" ht="27.75" customHeight="1" x14ac:dyDescent="0.2">
      <c r="B42" s="1222"/>
      <c r="C42" s="1223"/>
      <c r="D42" s="106"/>
      <c r="E42" s="1226" t="s">
        <v>32</v>
      </c>
      <c r="F42" s="1226"/>
      <c r="G42" s="1226"/>
      <c r="H42" s="1227"/>
      <c r="I42" s="358">
        <v>47</v>
      </c>
      <c r="J42" s="359">
        <v>35</v>
      </c>
      <c r="K42" s="359">
        <v>25</v>
      </c>
      <c r="L42" s="359">
        <v>17</v>
      </c>
      <c r="M42" s="360">
        <v>11</v>
      </c>
    </row>
    <row r="43" spans="2:13" ht="27.75" customHeight="1" x14ac:dyDescent="0.2">
      <c r="B43" s="1222"/>
      <c r="C43" s="1223"/>
      <c r="D43" s="106"/>
      <c r="E43" s="1226" t="s">
        <v>33</v>
      </c>
      <c r="F43" s="1226"/>
      <c r="G43" s="1226"/>
      <c r="H43" s="1227"/>
      <c r="I43" s="358">
        <v>1039</v>
      </c>
      <c r="J43" s="359">
        <v>926</v>
      </c>
      <c r="K43" s="359">
        <v>865</v>
      </c>
      <c r="L43" s="359">
        <v>871</v>
      </c>
      <c r="M43" s="360">
        <v>805</v>
      </c>
    </row>
    <row r="44" spans="2:13" ht="27.75" customHeight="1" x14ac:dyDescent="0.2">
      <c r="B44" s="1222"/>
      <c r="C44" s="1223"/>
      <c r="D44" s="106"/>
      <c r="E44" s="1226" t="s">
        <v>34</v>
      </c>
      <c r="F44" s="1226"/>
      <c r="G44" s="1226"/>
      <c r="H44" s="1227"/>
      <c r="I44" s="358">
        <v>19</v>
      </c>
      <c r="J44" s="359">
        <v>13</v>
      </c>
      <c r="K44" s="359">
        <v>8</v>
      </c>
      <c r="L44" s="359">
        <v>3</v>
      </c>
      <c r="M44" s="360">
        <v>1</v>
      </c>
    </row>
    <row r="45" spans="2:13" ht="27.75" customHeight="1" x14ac:dyDescent="0.2">
      <c r="B45" s="1222"/>
      <c r="C45" s="1223"/>
      <c r="D45" s="106"/>
      <c r="E45" s="1226" t="s">
        <v>35</v>
      </c>
      <c r="F45" s="1226"/>
      <c r="G45" s="1226"/>
      <c r="H45" s="1227"/>
      <c r="I45" s="358">
        <v>1008</v>
      </c>
      <c r="J45" s="359">
        <v>1016</v>
      </c>
      <c r="K45" s="359">
        <v>826</v>
      </c>
      <c r="L45" s="359">
        <v>732</v>
      </c>
      <c r="M45" s="360">
        <v>657</v>
      </c>
    </row>
    <row r="46" spans="2:13" ht="27.75" customHeight="1" x14ac:dyDescent="0.2">
      <c r="B46" s="1222"/>
      <c r="C46" s="1223"/>
      <c r="D46" s="107"/>
      <c r="E46" s="1226" t="s">
        <v>36</v>
      </c>
      <c r="F46" s="1226"/>
      <c r="G46" s="1226"/>
      <c r="H46" s="1227"/>
      <c r="I46" s="358">
        <v>8</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5727</v>
      </c>
      <c r="J50" s="359">
        <v>5754</v>
      </c>
      <c r="K50" s="359">
        <v>6315</v>
      </c>
      <c r="L50" s="359">
        <v>6209</v>
      </c>
      <c r="M50" s="360">
        <v>6591</v>
      </c>
    </row>
    <row r="51" spans="2:13" ht="27.75" customHeight="1" x14ac:dyDescent="0.2">
      <c r="B51" s="1222"/>
      <c r="C51" s="1223"/>
      <c r="D51" s="106"/>
      <c r="E51" s="1226" t="s">
        <v>42</v>
      </c>
      <c r="F51" s="1226"/>
      <c r="G51" s="1226"/>
      <c r="H51" s="1227"/>
      <c r="I51" s="358">
        <v>20</v>
      </c>
      <c r="J51" s="359">
        <v>12</v>
      </c>
      <c r="K51" s="359">
        <v>9</v>
      </c>
      <c r="L51" s="359">
        <v>5</v>
      </c>
      <c r="M51" s="360">
        <v>1</v>
      </c>
    </row>
    <row r="52" spans="2:13" ht="27.75" customHeight="1" x14ac:dyDescent="0.2">
      <c r="B52" s="1224"/>
      <c r="C52" s="1225"/>
      <c r="D52" s="106"/>
      <c r="E52" s="1226" t="s">
        <v>43</v>
      </c>
      <c r="F52" s="1226"/>
      <c r="G52" s="1226"/>
      <c r="H52" s="1227"/>
      <c r="I52" s="358">
        <v>7167</v>
      </c>
      <c r="J52" s="359">
        <v>6812</v>
      </c>
      <c r="K52" s="359">
        <v>6328</v>
      </c>
      <c r="L52" s="359">
        <v>5806</v>
      </c>
      <c r="M52" s="360">
        <v>5394</v>
      </c>
    </row>
    <row r="53" spans="2:13" ht="27.75" customHeight="1" thickBot="1" x14ac:dyDescent="0.25">
      <c r="B53" s="1228" t="s">
        <v>19</v>
      </c>
      <c r="C53" s="1229"/>
      <c r="D53" s="110"/>
      <c r="E53" s="1230" t="s">
        <v>44</v>
      </c>
      <c r="F53" s="1230"/>
      <c r="G53" s="1230"/>
      <c r="H53" s="1231"/>
      <c r="I53" s="361">
        <v>-2451</v>
      </c>
      <c r="J53" s="362">
        <v>-2582</v>
      </c>
      <c r="K53" s="362">
        <v>-3427</v>
      </c>
      <c r="L53" s="362">
        <v>-3507</v>
      </c>
      <c r="M53" s="363">
        <v>-4131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mYD4f6UZSO8HNi6ovr4cweuXoyTFKVoXnXiXyVXMwHXbEy9ENtDDz/Lkc4u2nOhLU8MfzzmH+f/miQ/wfPc6w==" saltValue="2WoSt8WZxz7gdyyyA5Dw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7" t="s">
        <v>46</v>
      </c>
      <c r="D55" s="1247"/>
      <c r="E55" s="1248"/>
      <c r="F55" s="122">
        <v>3022</v>
      </c>
      <c r="G55" s="122">
        <v>2822</v>
      </c>
      <c r="H55" s="123">
        <v>3022</v>
      </c>
    </row>
    <row r="56" spans="2:8" ht="52.5" customHeight="1" x14ac:dyDescent="0.2">
      <c r="B56" s="124"/>
      <c r="C56" s="1249" t="s">
        <v>47</v>
      </c>
      <c r="D56" s="1249"/>
      <c r="E56" s="1250"/>
      <c r="F56" s="125">
        <v>362</v>
      </c>
      <c r="G56" s="125">
        <v>362</v>
      </c>
      <c r="H56" s="126">
        <v>381</v>
      </c>
    </row>
    <row r="57" spans="2:8" ht="53.25" customHeight="1" x14ac:dyDescent="0.2">
      <c r="B57" s="124"/>
      <c r="C57" s="1251" t="s">
        <v>48</v>
      </c>
      <c r="D57" s="1251"/>
      <c r="E57" s="1252"/>
      <c r="F57" s="127">
        <v>4088</v>
      </c>
      <c r="G57" s="127">
        <v>4146</v>
      </c>
      <c r="H57" s="128">
        <v>4276</v>
      </c>
    </row>
    <row r="58" spans="2:8" ht="45.75" customHeight="1" x14ac:dyDescent="0.2">
      <c r="B58" s="129"/>
      <c r="C58" s="1239" t="s">
        <v>564</v>
      </c>
      <c r="D58" s="1240"/>
      <c r="E58" s="1241"/>
      <c r="F58" s="130">
        <v>1404</v>
      </c>
      <c r="G58" s="130">
        <v>1399</v>
      </c>
      <c r="H58" s="131">
        <v>1383</v>
      </c>
    </row>
    <row r="59" spans="2:8" ht="45.75" customHeight="1" x14ac:dyDescent="0.2">
      <c r="B59" s="129"/>
      <c r="C59" s="1239" t="s">
        <v>565</v>
      </c>
      <c r="D59" s="1240"/>
      <c r="E59" s="1241"/>
      <c r="F59" s="130">
        <v>1260</v>
      </c>
      <c r="G59" s="130">
        <v>1260</v>
      </c>
      <c r="H59" s="131">
        <v>1260</v>
      </c>
    </row>
    <row r="60" spans="2:8" ht="45.75" customHeight="1" x14ac:dyDescent="0.2">
      <c r="B60" s="129"/>
      <c r="C60" s="1239" t="s">
        <v>566</v>
      </c>
      <c r="D60" s="1240"/>
      <c r="E60" s="1241"/>
      <c r="F60" s="130">
        <v>669</v>
      </c>
      <c r="G60" s="130">
        <v>669</v>
      </c>
      <c r="H60" s="131">
        <v>823</v>
      </c>
    </row>
    <row r="61" spans="2:8" ht="45.75" customHeight="1" x14ac:dyDescent="0.2">
      <c r="B61" s="129"/>
      <c r="C61" s="1239" t="s">
        <v>567</v>
      </c>
      <c r="D61" s="1240"/>
      <c r="E61" s="1241"/>
      <c r="F61" s="130">
        <v>323</v>
      </c>
      <c r="G61" s="130">
        <v>324</v>
      </c>
      <c r="H61" s="131">
        <v>324</v>
      </c>
    </row>
    <row r="62" spans="2:8" ht="45.75" customHeight="1" thickBot="1" x14ac:dyDescent="0.25">
      <c r="B62" s="132"/>
      <c r="C62" s="1242" t="s">
        <v>568</v>
      </c>
      <c r="D62" s="1243"/>
      <c r="E62" s="1244"/>
      <c r="F62" s="133">
        <v>275</v>
      </c>
      <c r="G62" s="133">
        <v>304</v>
      </c>
      <c r="H62" s="134">
        <v>304</v>
      </c>
    </row>
    <row r="63" spans="2:8" ht="52.5" customHeight="1" thickBot="1" x14ac:dyDescent="0.25">
      <c r="B63" s="135"/>
      <c r="C63" s="1245" t="s">
        <v>49</v>
      </c>
      <c r="D63" s="1245"/>
      <c r="E63" s="1246"/>
      <c r="F63" s="136">
        <v>7472</v>
      </c>
      <c r="G63" s="136">
        <v>7330</v>
      </c>
      <c r="H63" s="137">
        <v>7679</v>
      </c>
    </row>
    <row r="64" spans="2:8" ht="13.2" x14ac:dyDescent="0.2"/>
  </sheetData>
  <sheetProtection algorithmName="SHA-512" hashValue="N8acKFx93/pOqh+ZRSerwxuQRTQVqrIlPFz30QdW7T9wSI7Z3bQjssGOHJasxPqZBDbsxWNRcUcFjNrek8ecTw==" saltValue="PegOZoO2uFFB/0qjkUr7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E0F01-3AAE-4932-9983-230BBE15CBA5}">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578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579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574</v>
      </c>
    </row>
    <row r="50" spans="1:109" ht="13.2"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x14ac:dyDescent="0.2">
      <c r="B51" s="365"/>
      <c r="G51" s="1269"/>
      <c r="H51" s="1269"/>
      <c r="I51" s="1271"/>
      <c r="J51" s="1271"/>
      <c r="K51" s="1270"/>
      <c r="L51" s="1270"/>
      <c r="M51" s="1270"/>
      <c r="N51" s="1270"/>
      <c r="AM51" s="371"/>
      <c r="AN51" s="1267" t="s">
        <v>573</v>
      </c>
      <c r="AO51" s="1267"/>
      <c r="AP51" s="1267"/>
      <c r="AQ51" s="1267"/>
      <c r="AR51" s="1267"/>
      <c r="AS51" s="1267"/>
      <c r="AT51" s="1267"/>
      <c r="AU51" s="1267"/>
      <c r="AV51" s="1267"/>
      <c r="AW51" s="1267"/>
      <c r="AX51" s="1267"/>
      <c r="AY51" s="1267"/>
      <c r="AZ51" s="1267"/>
      <c r="BA51" s="1267"/>
      <c r="BB51" s="1267" t="s">
        <v>571</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2" x14ac:dyDescent="0.2">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2" x14ac:dyDescent="0.2">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577</v>
      </c>
      <c r="BC53" s="1267"/>
      <c r="BD53" s="1267"/>
      <c r="BE53" s="1267"/>
      <c r="BF53" s="1267"/>
      <c r="BG53" s="1267"/>
      <c r="BH53" s="1267"/>
      <c r="BI53" s="1267"/>
      <c r="BJ53" s="1267"/>
      <c r="BK53" s="1267"/>
      <c r="BL53" s="1267"/>
      <c r="BM53" s="1267"/>
      <c r="BN53" s="1267"/>
      <c r="BO53" s="1267"/>
      <c r="BP53" s="1268">
        <v>30.5</v>
      </c>
      <c r="BQ53" s="1268"/>
      <c r="BR53" s="1268"/>
      <c r="BS53" s="1268"/>
      <c r="BT53" s="1268"/>
      <c r="BU53" s="1268"/>
      <c r="BV53" s="1268"/>
      <c r="BW53" s="1268"/>
      <c r="BX53" s="1268">
        <v>32.1</v>
      </c>
      <c r="BY53" s="1268"/>
      <c r="BZ53" s="1268"/>
      <c r="CA53" s="1268"/>
      <c r="CB53" s="1268"/>
      <c r="CC53" s="1268"/>
      <c r="CD53" s="1268"/>
      <c r="CE53" s="1268"/>
      <c r="CF53" s="1268">
        <v>33.9</v>
      </c>
      <c r="CG53" s="1268"/>
      <c r="CH53" s="1268"/>
      <c r="CI53" s="1268"/>
      <c r="CJ53" s="1268"/>
      <c r="CK53" s="1268"/>
      <c r="CL53" s="1268"/>
      <c r="CM53" s="1268"/>
      <c r="CN53" s="1268">
        <v>35.6</v>
      </c>
      <c r="CO53" s="1268"/>
      <c r="CP53" s="1268"/>
      <c r="CQ53" s="1268"/>
      <c r="CR53" s="1268"/>
      <c r="CS53" s="1268"/>
      <c r="CT53" s="1268"/>
      <c r="CU53" s="1268"/>
      <c r="CV53" s="1268">
        <v>71.7</v>
      </c>
      <c r="CW53" s="1268"/>
      <c r="CX53" s="1268"/>
      <c r="CY53" s="1268"/>
      <c r="CZ53" s="1268"/>
      <c r="DA53" s="1268"/>
      <c r="DB53" s="1268"/>
      <c r="DC53" s="1268"/>
    </row>
    <row r="54" spans="1:109" ht="13.2" x14ac:dyDescent="0.2">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2" x14ac:dyDescent="0.2">
      <c r="A55" s="379"/>
      <c r="B55" s="365"/>
      <c r="G55" s="1262"/>
      <c r="H55" s="1262"/>
      <c r="I55" s="1262"/>
      <c r="J55" s="1262"/>
      <c r="K55" s="1270"/>
      <c r="L55" s="1270"/>
      <c r="M55" s="1270"/>
      <c r="N55" s="1270"/>
      <c r="AN55" s="1266" t="s">
        <v>572</v>
      </c>
      <c r="AO55" s="1266"/>
      <c r="AP55" s="1266"/>
      <c r="AQ55" s="1266"/>
      <c r="AR55" s="1266"/>
      <c r="AS55" s="1266"/>
      <c r="AT55" s="1266"/>
      <c r="AU55" s="1266"/>
      <c r="AV55" s="1266"/>
      <c r="AW55" s="1266"/>
      <c r="AX55" s="1266"/>
      <c r="AY55" s="1266"/>
      <c r="AZ55" s="1266"/>
      <c r="BA55" s="1266"/>
      <c r="BB55" s="1267" t="s">
        <v>571</v>
      </c>
      <c r="BC55" s="1267"/>
      <c r="BD55" s="1267"/>
      <c r="BE55" s="1267"/>
      <c r="BF55" s="1267"/>
      <c r="BG55" s="1267"/>
      <c r="BH55" s="1267"/>
      <c r="BI55" s="1267"/>
      <c r="BJ55" s="1267"/>
      <c r="BK55" s="1267"/>
      <c r="BL55" s="1267"/>
      <c r="BM55" s="1267"/>
      <c r="BN55" s="1267"/>
      <c r="BO55" s="1267"/>
      <c r="BP55" s="1268">
        <v>0</v>
      </c>
      <c r="BQ55" s="1268"/>
      <c r="BR55" s="1268"/>
      <c r="BS55" s="1268"/>
      <c r="BT55" s="1268"/>
      <c r="BU55" s="1268"/>
      <c r="BV55" s="1268"/>
      <c r="BW55" s="1268"/>
      <c r="BX55" s="1268">
        <v>0</v>
      </c>
      <c r="BY55" s="1268"/>
      <c r="BZ55" s="1268"/>
      <c r="CA55" s="1268"/>
      <c r="CB55" s="1268"/>
      <c r="CC55" s="1268"/>
      <c r="CD55" s="1268"/>
      <c r="CE55" s="1268"/>
      <c r="CF55" s="1268">
        <v>0</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3.2" x14ac:dyDescent="0.2">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2" x14ac:dyDescent="0.2">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577</v>
      </c>
      <c r="BC57" s="1267"/>
      <c r="BD57" s="1267"/>
      <c r="BE57" s="1267"/>
      <c r="BF57" s="1267"/>
      <c r="BG57" s="1267"/>
      <c r="BH57" s="1267"/>
      <c r="BI57" s="1267"/>
      <c r="BJ57" s="1267"/>
      <c r="BK57" s="1267"/>
      <c r="BL57" s="1267"/>
      <c r="BM57" s="1267"/>
      <c r="BN57" s="1267"/>
      <c r="BO57" s="1267"/>
      <c r="BP57" s="1268">
        <v>61.6</v>
      </c>
      <c r="BQ57" s="1268"/>
      <c r="BR57" s="1268"/>
      <c r="BS57" s="1268"/>
      <c r="BT57" s="1268"/>
      <c r="BU57" s="1268"/>
      <c r="BV57" s="1268"/>
      <c r="BW57" s="1268"/>
      <c r="BX57" s="1268">
        <v>61</v>
      </c>
      <c r="BY57" s="1268"/>
      <c r="BZ57" s="1268"/>
      <c r="CA57" s="1268"/>
      <c r="CB57" s="1268"/>
      <c r="CC57" s="1268"/>
      <c r="CD57" s="1268"/>
      <c r="CE57" s="1268"/>
      <c r="CF57" s="1268">
        <v>62.2</v>
      </c>
      <c r="CG57" s="1268"/>
      <c r="CH57" s="1268"/>
      <c r="CI57" s="1268"/>
      <c r="CJ57" s="1268"/>
      <c r="CK57" s="1268"/>
      <c r="CL57" s="1268"/>
      <c r="CM57" s="1268"/>
      <c r="CN57" s="1268">
        <v>63.6</v>
      </c>
      <c r="CO57" s="1268"/>
      <c r="CP57" s="1268"/>
      <c r="CQ57" s="1268"/>
      <c r="CR57" s="1268"/>
      <c r="CS57" s="1268"/>
      <c r="CT57" s="1268"/>
      <c r="CU57" s="1268"/>
      <c r="CV57" s="1268">
        <v>65.900000000000006</v>
      </c>
      <c r="CW57" s="1268"/>
      <c r="CX57" s="1268"/>
      <c r="CY57" s="1268"/>
      <c r="CZ57" s="1268"/>
      <c r="DA57" s="1268"/>
      <c r="DB57" s="1268"/>
      <c r="DC57" s="1268"/>
      <c r="DD57" s="390"/>
      <c r="DE57" s="385"/>
    </row>
    <row r="58" spans="1:109" s="379" customFormat="1" ht="13.2" x14ac:dyDescent="0.2">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576</v>
      </c>
    </row>
    <row r="64" spans="1:109" ht="13.2" x14ac:dyDescent="0.2">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3" t="s">
        <v>580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574</v>
      </c>
    </row>
    <row r="72" spans="2:107" ht="13.2"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ht="13.2" x14ac:dyDescent="0.2">
      <c r="B73" s="365"/>
      <c r="G73" s="1269"/>
      <c r="H73" s="1269"/>
      <c r="I73" s="1269"/>
      <c r="J73" s="1269"/>
      <c r="K73" s="1273"/>
      <c r="L73" s="1273"/>
      <c r="M73" s="1273"/>
      <c r="N73" s="1273"/>
      <c r="AM73" s="371"/>
      <c r="AN73" s="1267" t="s">
        <v>573</v>
      </c>
      <c r="AO73" s="1267"/>
      <c r="AP73" s="1267"/>
      <c r="AQ73" s="1267"/>
      <c r="AR73" s="1267"/>
      <c r="AS73" s="1267"/>
      <c r="AT73" s="1267"/>
      <c r="AU73" s="1267"/>
      <c r="AV73" s="1267"/>
      <c r="AW73" s="1267"/>
      <c r="AX73" s="1267"/>
      <c r="AY73" s="1267"/>
      <c r="AZ73" s="1267"/>
      <c r="BA73" s="1267"/>
      <c r="BB73" s="1267" t="s">
        <v>571</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2" x14ac:dyDescent="0.2">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2" x14ac:dyDescent="0.2">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570</v>
      </c>
      <c r="BC75" s="1267"/>
      <c r="BD75" s="1267"/>
      <c r="BE75" s="1267"/>
      <c r="BF75" s="1267"/>
      <c r="BG75" s="1267"/>
      <c r="BH75" s="1267"/>
      <c r="BI75" s="1267"/>
      <c r="BJ75" s="1267"/>
      <c r="BK75" s="1267"/>
      <c r="BL75" s="1267"/>
      <c r="BM75" s="1267"/>
      <c r="BN75" s="1267"/>
      <c r="BO75" s="1267"/>
      <c r="BP75" s="1268">
        <v>7.6</v>
      </c>
      <c r="BQ75" s="1268"/>
      <c r="BR75" s="1268"/>
      <c r="BS75" s="1268"/>
      <c r="BT75" s="1268"/>
      <c r="BU75" s="1268"/>
      <c r="BV75" s="1268"/>
      <c r="BW75" s="1268"/>
      <c r="BX75" s="1268">
        <v>7.2</v>
      </c>
      <c r="BY75" s="1268"/>
      <c r="BZ75" s="1268"/>
      <c r="CA75" s="1268"/>
      <c r="CB75" s="1268"/>
      <c r="CC75" s="1268"/>
      <c r="CD75" s="1268"/>
      <c r="CE75" s="1268"/>
      <c r="CF75" s="1268">
        <v>7</v>
      </c>
      <c r="CG75" s="1268"/>
      <c r="CH75" s="1268"/>
      <c r="CI75" s="1268"/>
      <c r="CJ75" s="1268"/>
      <c r="CK75" s="1268"/>
      <c r="CL75" s="1268"/>
      <c r="CM75" s="1268"/>
      <c r="CN75" s="1268">
        <v>7.4</v>
      </c>
      <c r="CO75" s="1268"/>
      <c r="CP75" s="1268"/>
      <c r="CQ75" s="1268"/>
      <c r="CR75" s="1268"/>
      <c r="CS75" s="1268"/>
      <c r="CT75" s="1268"/>
      <c r="CU75" s="1268"/>
      <c r="CV75" s="1268">
        <v>7.5</v>
      </c>
      <c r="CW75" s="1268"/>
      <c r="CX75" s="1268"/>
      <c r="CY75" s="1268"/>
      <c r="CZ75" s="1268"/>
      <c r="DA75" s="1268"/>
      <c r="DB75" s="1268"/>
      <c r="DC75" s="1268"/>
    </row>
    <row r="76" spans="2:107" ht="13.2" x14ac:dyDescent="0.2">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2" x14ac:dyDescent="0.2">
      <c r="B77" s="365"/>
      <c r="G77" s="1262"/>
      <c r="H77" s="1262"/>
      <c r="I77" s="1262"/>
      <c r="J77" s="1262"/>
      <c r="K77" s="1273"/>
      <c r="L77" s="1273"/>
      <c r="M77" s="1273"/>
      <c r="N77" s="1273"/>
      <c r="AN77" s="1266" t="s">
        <v>572</v>
      </c>
      <c r="AO77" s="1266"/>
      <c r="AP77" s="1266"/>
      <c r="AQ77" s="1266"/>
      <c r="AR77" s="1266"/>
      <c r="AS77" s="1266"/>
      <c r="AT77" s="1266"/>
      <c r="AU77" s="1266"/>
      <c r="AV77" s="1266"/>
      <c r="AW77" s="1266"/>
      <c r="AX77" s="1266"/>
      <c r="AY77" s="1266"/>
      <c r="AZ77" s="1266"/>
      <c r="BA77" s="1266"/>
      <c r="BB77" s="1267" t="s">
        <v>571</v>
      </c>
      <c r="BC77" s="1267"/>
      <c r="BD77" s="1267"/>
      <c r="BE77" s="1267"/>
      <c r="BF77" s="1267"/>
      <c r="BG77" s="1267"/>
      <c r="BH77" s="1267"/>
      <c r="BI77" s="1267"/>
      <c r="BJ77" s="1267"/>
      <c r="BK77" s="1267"/>
      <c r="BL77" s="1267"/>
      <c r="BM77" s="1267"/>
      <c r="BN77" s="1267"/>
      <c r="BO77" s="1267"/>
      <c r="BP77" s="1268">
        <v>0</v>
      </c>
      <c r="BQ77" s="1268"/>
      <c r="BR77" s="1268"/>
      <c r="BS77" s="1268"/>
      <c r="BT77" s="1268"/>
      <c r="BU77" s="1268"/>
      <c r="BV77" s="1268"/>
      <c r="BW77" s="1268"/>
      <c r="BX77" s="1268">
        <v>0</v>
      </c>
      <c r="BY77" s="1268"/>
      <c r="BZ77" s="1268"/>
      <c r="CA77" s="1268"/>
      <c r="CB77" s="1268"/>
      <c r="CC77" s="1268"/>
      <c r="CD77" s="1268"/>
      <c r="CE77" s="1268"/>
      <c r="CF77" s="1268">
        <v>0</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2"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2" x14ac:dyDescent="0.2">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570</v>
      </c>
      <c r="BC79" s="1267"/>
      <c r="BD79" s="1267"/>
      <c r="BE79" s="1267"/>
      <c r="BF79" s="1267"/>
      <c r="BG79" s="1267"/>
      <c r="BH79" s="1267"/>
      <c r="BI79" s="1267"/>
      <c r="BJ79" s="1267"/>
      <c r="BK79" s="1267"/>
      <c r="BL79" s="1267"/>
      <c r="BM79" s="1267"/>
      <c r="BN79" s="1267"/>
      <c r="BO79" s="1267"/>
      <c r="BP79" s="1268">
        <v>8.6</v>
      </c>
      <c r="BQ79" s="1268"/>
      <c r="BR79" s="1268"/>
      <c r="BS79" s="1268"/>
      <c r="BT79" s="1268"/>
      <c r="BU79" s="1268"/>
      <c r="BV79" s="1268"/>
      <c r="BW79" s="1268"/>
      <c r="BX79" s="1268">
        <v>7.4</v>
      </c>
      <c r="BY79" s="1268"/>
      <c r="BZ79" s="1268"/>
      <c r="CA79" s="1268"/>
      <c r="CB79" s="1268"/>
      <c r="CC79" s="1268"/>
      <c r="CD79" s="1268"/>
      <c r="CE79" s="1268"/>
      <c r="CF79" s="1268">
        <v>7.5</v>
      </c>
      <c r="CG79" s="1268"/>
      <c r="CH79" s="1268"/>
      <c r="CI79" s="1268"/>
      <c r="CJ79" s="1268"/>
      <c r="CK79" s="1268"/>
      <c r="CL79" s="1268"/>
      <c r="CM79" s="1268"/>
      <c r="CN79" s="1268">
        <v>7.5</v>
      </c>
      <c r="CO79" s="1268"/>
      <c r="CP79" s="1268"/>
      <c r="CQ79" s="1268"/>
      <c r="CR79" s="1268"/>
      <c r="CS79" s="1268"/>
      <c r="CT79" s="1268"/>
      <c r="CU79" s="1268"/>
      <c r="CV79" s="1268">
        <v>7.7</v>
      </c>
      <c r="CW79" s="1268"/>
      <c r="CX79" s="1268"/>
      <c r="CY79" s="1268"/>
      <c r="CZ79" s="1268"/>
      <c r="DA79" s="1268"/>
      <c r="DB79" s="1268"/>
      <c r="DC79" s="1268"/>
    </row>
    <row r="80" spans="2:107" ht="13.2" x14ac:dyDescent="0.2">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y0+4qLZKB2HnDwypbgol7iZAjM3wnO+QmRmjephNB40shb0qw0dvRJ+QUl69gSiiCfAJ5nxLIrM15Te8x8b3rg==" saltValue="6nc3AMgmwPnn6CZbBg7XVg=="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0C0A2-ED8A-410E-8CE7-63053BCB376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GbbZPi3O4Mz0Diz8rJuLEcZ3ZUZMg5ezJLuViTwfrDR6tmYIQbnG0VKi1UI2qGujuPEX5Rw/KZqRFnYejg62iQ==" saltValue="sNwZwel7xeJzYJQdkF0f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E294-F5DD-42C5-AA61-66D21F5BB7A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gUibUPwMlkBZJ4+mpF2ISmb7jaByjln7UjZDoZ9/hwdiHLMHpsAzhyZsq/UfElHOerAwkBzHLOEPu9U/3L9bgQ==" saltValue="Q8neTPhdl0VyqK7B5UFG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260247</v>
      </c>
      <c r="E3" s="156"/>
      <c r="F3" s="157">
        <v>190274</v>
      </c>
      <c r="G3" s="158"/>
      <c r="H3" s="159"/>
    </row>
    <row r="4" spans="1:8" x14ac:dyDescent="0.2">
      <c r="A4" s="160"/>
      <c r="B4" s="161"/>
      <c r="C4" s="162"/>
      <c r="D4" s="163">
        <v>88609</v>
      </c>
      <c r="E4" s="164"/>
      <c r="F4" s="165">
        <v>88584</v>
      </c>
      <c r="G4" s="166"/>
      <c r="H4" s="167"/>
    </row>
    <row r="5" spans="1:8" x14ac:dyDescent="0.2">
      <c r="A5" s="148" t="s">
        <v>522</v>
      </c>
      <c r="B5" s="153"/>
      <c r="C5" s="154"/>
      <c r="D5" s="155">
        <v>386486</v>
      </c>
      <c r="E5" s="156"/>
      <c r="F5" s="157">
        <v>301035</v>
      </c>
      <c r="G5" s="158"/>
      <c r="H5" s="159"/>
    </row>
    <row r="6" spans="1:8" x14ac:dyDescent="0.2">
      <c r="A6" s="160"/>
      <c r="B6" s="161"/>
      <c r="C6" s="162"/>
      <c r="D6" s="163">
        <v>125807</v>
      </c>
      <c r="E6" s="164"/>
      <c r="F6" s="165">
        <v>154376</v>
      </c>
      <c r="G6" s="166"/>
      <c r="H6" s="167"/>
    </row>
    <row r="7" spans="1:8" x14ac:dyDescent="0.2">
      <c r="A7" s="148" t="s">
        <v>523</v>
      </c>
      <c r="B7" s="153"/>
      <c r="C7" s="154"/>
      <c r="D7" s="155">
        <v>214246</v>
      </c>
      <c r="E7" s="156"/>
      <c r="F7" s="157">
        <v>277467</v>
      </c>
      <c r="G7" s="158"/>
      <c r="H7" s="159"/>
    </row>
    <row r="8" spans="1:8" x14ac:dyDescent="0.2">
      <c r="A8" s="160"/>
      <c r="B8" s="161"/>
      <c r="C8" s="162"/>
      <c r="D8" s="163">
        <v>110537</v>
      </c>
      <c r="E8" s="164"/>
      <c r="F8" s="165">
        <v>128378</v>
      </c>
      <c r="G8" s="166"/>
      <c r="H8" s="167"/>
    </row>
    <row r="9" spans="1:8" x14ac:dyDescent="0.2">
      <c r="A9" s="148" t="s">
        <v>524</v>
      </c>
      <c r="B9" s="153"/>
      <c r="C9" s="154"/>
      <c r="D9" s="155">
        <v>262545</v>
      </c>
      <c r="E9" s="156"/>
      <c r="F9" s="157">
        <v>282256</v>
      </c>
      <c r="G9" s="158"/>
      <c r="H9" s="159"/>
    </row>
    <row r="10" spans="1:8" x14ac:dyDescent="0.2">
      <c r="A10" s="160"/>
      <c r="B10" s="161"/>
      <c r="C10" s="162"/>
      <c r="D10" s="163">
        <v>131857</v>
      </c>
      <c r="E10" s="164"/>
      <c r="F10" s="165">
        <v>145453</v>
      </c>
      <c r="G10" s="166"/>
      <c r="H10" s="167"/>
    </row>
    <row r="11" spans="1:8" x14ac:dyDescent="0.2">
      <c r="A11" s="148" t="s">
        <v>525</v>
      </c>
      <c r="B11" s="153"/>
      <c r="C11" s="154"/>
      <c r="D11" s="155">
        <v>180645</v>
      </c>
      <c r="E11" s="156"/>
      <c r="F11" s="157">
        <v>295341</v>
      </c>
      <c r="G11" s="158"/>
      <c r="H11" s="159"/>
    </row>
    <row r="12" spans="1:8" x14ac:dyDescent="0.2">
      <c r="A12" s="160"/>
      <c r="B12" s="161"/>
      <c r="C12" s="168"/>
      <c r="D12" s="163">
        <v>114344</v>
      </c>
      <c r="E12" s="164"/>
      <c r="F12" s="165">
        <v>137402</v>
      </c>
      <c r="G12" s="166"/>
      <c r="H12" s="167"/>
    </row>
    <row r="13" spans="1:8" x14ac:dyDescent="0.2">
      <c r="A13" s="148"/>
      <c r="B13" s="153"/>
      <c r="C13" s="169"/>
      <c r="D13" s="170">
        <v>260834</v>
      </c>
      <c r="E13" s="171"/>
      <c r="F13" s="172">
        <v>269275</v>
      </c>
      <c r="G13" s="173"/>
      <c r="H13" s="159"/>
    </row>
    <row r="14" spans="1:8" x14ac:dyDescent="0.2">
      <c r="A14" s="160"/>
      <c r="B14" s="161"/>
      <c r="C14" s="162"/>
      <c r="D14" s="163">
        <v>114231</v>
      </c>
      <c r="E14" s="164"/>
      <c r="F14" s="165">
        <v>130839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3.32</v>
      </c>
      <c r="C19" s="174">
        <f>ROUND(VALUE(SUBSTITUTE(実質収支比率等に係る経年分析!G$48,"▲","-")),2)</f>
        <v>3.3</v>
      </c>
      <c r="D19" s="174">
        <f>ROUND(VALUE(SUBSTITUTE(実質収支比率等に係る経年分析!H$48,"▲","-")),2)</f>
        <v>4.9400000000000004</v>
      </c>
      <c r="E19" s="174">
        <f>ROUND(VALUE(SUBSTITUTE(実質収支比率等に係る経年分析!I$48,"▲","-")),2)</f>
        <v>1.62</v>
      </c>
      <c r="F19" s="174">
        <f>ROUND(VALUE(SUBSTITUTE(実質収支比率等に係る経年分析!J$48,"▲","-")),2)</f>
        <v>8.85</v>
      </c>
    </row>
    <row r="20" spans="1:11" x14ac:dyDescent="0.2">
      <c r="A20" s="174" t="s">
        <v>53</v>
      </c>
      <c r="B20" s="174">
        <f>ROUND(VALUE(SUBSTITUTE(実質収支比率等に係る経年分析!F$47,"▲","-")),2)</f>
        <v>65.36</v>
      </c>
      <c r="C20" s="174">
        <f>ROUND(VALUE(SUBSTITUTE(実質収支比率等に係る経年分析!G$47,"▲","-")),2)</f>
        <v>62.96</v>
      </c>
      <c r="D20" s="174">
        <f>ROUND(VALUE(SUBSTITUTE(実質収支比率等に係る経年分析!H$47,"▲","-")),2)</f>
        <v>60.4</v>
      </c>
      <c r="E20" s="174">
        <f>ROUND(VALUE(SUBSTITUTE(実質収支比率等に係る経年分析!I$47,"▲","-")),2)</f>
        <v>57.15</v>
      </c>
      <c r="F20" s="174">
        <f>ROUND(VALUE(SUBSTITUTE(実質収支比率等に係る経年分析!J$47,"▲","-")),2)</f>
        <v>61.19</v>
      </c>
    </row>
    <row r="21" spans="1:11" x14ac:dyDescent="0.2">
      <c r="A21" s="174" t="s">
        <v>54</v>
      </c>
      <c r="B21" s="174">
        <f>IF(ISNUMBER(VALUE(SUBSTITUTE(実質収支比率等に係る経年分析!F$49,"▲","-"))),ROUND(VALUE(SUBSTITUTE(実質収支比率等に係る経年分析!F$49,"▲","-")),2),NA())</f>
        <v>0.09</v>
      </c>
      <c r="C21" s="174">
        <f>IF(ISNUMBER(VALUE(SUBSTITUTE(実質収支比率等に係る経年分析!G$49,"▲","-"))),ROUND(VALUE(SUBSTITUTE(実質収支比率等に係る経年分析!G$49,"▲","-")),2),NA())</f>
        <v>0.11</v>
      </c>
      <c r="D21" s="174">
        <f>IF(ISNUMBER(VALUE(SUBSTITUTE(実質収支比率等に係る経年分析!H$49,"▲","-"))),ROUND(VALUE(SUBSTITUTE(実質収支比率等に係る経年分析!H$49,"▲","-")),2),NA())</f>
        <v>1.79</v>
      </c>
      <c r="E21" s="174">
        <f>IF(ISNUMBER(VALUE(SUBSTITUTE(実質収支比率等に係る経年分析!I$49,"▲","-"))),ROUND(VALUE(SUBSTITUTE(実質収支比率等に係る経年分析!I$49,"▲","-")),2),NA())</f>
        <v>-7.43</v>
      </c>
      <c r="F21" s="174">
        <f>IF(ISNUMBER(VALUE(SUBSTITUTE(実質収支比率等に係る経年分析!J$49,"▲","-"))),ROUND(VALUE(SUBSTITUTE(実質収支比率等に係る経年分析!J$49,"▲","-")),2),NA())</f>
        <v>11.28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国民健康保険診療所事業特別会計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1.22</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1.98</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2">
      <c r="A34" s="175" t="str">
        <f>IF(連結実質赤字比率に係る赤字・黒字の構成分析!C$36="",NA(),連結実質赤字比率に係る赤字・黒字の構成分析!C$36)</f>
        <v>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3.54</v>
      </c>
    </row>
    <row r="35" spans="1:16" x14ac:dyDescent="0.2">
      <c r="A35" s="175" t="str">
        <f>IF(連結実質赤字比率に係る赤字・黒字の構成分析!C$35="",NA(),連結実質赤字比率に係る赤字・黒字の構成分析!C$35)</f>
        <v>国民健康保険病院事業会計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8.1199999999999992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9.0500000000000007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8.43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4.9400000000000004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977</v>
      </c>
      <c r="E42" s="176"/>
      <c r="F42" s="176"/>
      <c r="G42" s="176">
        <f>'実質公債費比率（分子）の構造'!L$52</f>
        <v>950</v>
      </c>
      <c r="H42" s="176"/>
      <c r="I42" s="176"/>
      <c r="J42" s="176">
        <f>'実質公債費比率（分子）の構造'!M$52</f>
        <v>919</v>
      </c>
      <c r="K42" s="176"/>
      <c r="L42" s="176"/>
      <c r="M42" s="176">
        <f>'実質公債費比率（分子）の構造'!N$52</f>
        <v>904</v>
      </c>
      <c r="N42" s="176"/>
      <c r="O42" s="176"/>
      <c r="P42" s="176">
        <f>'実質公債費比率（分子）の構造'!O$52</f>
        <v>820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15</v>
      </c>
      <c r="C44" s="176"/>
      <c r="D44" s="176"/>
      <c r="E44" s="176">
        <f>'実質公債費比率（分子）の構造'!L$50</f>
        <v>13</v>
      </c>
      <c r="F44" s="176"/>
      <c r="G44" s="176"/>
      <c r="H44" s="176">
        <f>'実質公債費比率（分子）の構造'!M$50</f>
        <v>12</v>
      </c>
      <c r="I44" s="176"/>
      <c r="J44" s="176"/>
      <c r="K44" s="176">
        <f>'実質公債費比率（分子）の構造'!N$50</f>
        <v>10</v>
      </c>
      <c r="L44" s="176"/>
      <c r="M44" s="176"/>
      <c r="N44" s="176">
        <f>'実質公債費比率（分子）の構造'!O$50</f>
        <v>8</v>
      </c>
      <c r="O44" s="176"/>
      <c r="P44" s="176"/>
    </row>
    <row r="45" spans="1:16" x14ac:dyDescent="0.2">
      <c r="A45" s="176" t="s">
        <v>63</v>
      </c>
      <c r="B45" s="176">
        <f>'実質公債費比率（分子）の構造'!K$49</f>
        <v>9</v>
      </c>
      <c r="C45" s="176"/>
      <c r="D45" s="176"/>
      <c r="E45" s="176">
        <f>'実質公債費比率（分子）の構造'!L$49</f>
        <v>6</v>
      </c>
      <c r="F45" s="176"/>
      <c r="G45" s="176"/>
      <c r="H45" s="176">
        <f>'実質公債費比率（分子）の構造'!M$49</f>
        <v>5</v>
      </c>
      <c r="I45" s="176"/>
      <c r="J45" s="176"/>
      <c r="K45" s="176">
        <f>'実質公債費比率（分子）の構造'!N$49</f>
        <v>5</v>
      </c>
      <c r="L45" s="176"/>
      <c r="M45" s="176"/>
      <c r="N45" s="176">
        <f>'実質公債費比率（分子）の構造'!O$49</f>
        <v>3</v>
      </c>
      <c r="O45" s="176"/>
      <c r="P45" s="176"/>
    </row>
    <row r="46" spans="1:16" x14ac:dyDescent="0.2">
      <c r="A46" s="176" t="s">
        <v>64</v>
      </c>
      <c r="B46" s="176">
        <f>'実質公債費比率（分子）の構造'!K$48</f>
        <v>104</v>
      </c>
      <c r="C46" s="176"/>
      <c r="D46" s="176"/>
      <c r="E46" s="176">
        <f>'実質公債費比率（分子）の構造'!L$48</f>
        <v>125</v>
      </c>
      <c r="F46" s="176"/>
      <c r="G46" s="176"/>
      <c r="H46" s="176">
        <f>'実質公債費比率（分子）の構造'!M$48</f>
        <v>133</v>
      </c>
      <c r="I46" s="176"/>
      <c r="J46" s="176"/>
      <c r="K46" s="176">
        <f>'実質公債費比率（分子）の構造'!N$48</f>
        <v>135</v>
      </c>
      <c r="L46" s="176"/>
      <c r="M46" s="176"/>
      <c r="N46" s="176">
        <f>'実質公債費比率（分子）の構造'!O$48</f>
        <v>130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1099</v>
      </c>
      <c r="C49" s="176"/>
      <c r="D49" s="176"/>
      <c r="E49" s="176">
        <f>'実質公債費比率（分子）の構造'!L$45</f>
        <v>1077</v>
      </c>
      <c r="F49" s="176"/>
      <c r="G49" s="176"/>
      <c r="H49" s="176">
        <f>'実質公債費比率（分子）の構造'!M$45</f>
        <v>1068</v>
      </c>
      <c r="I49" s="176"/>
      <c r="J49" s="176"/>
      <c r="K49" s="176">
        <f>'実質公債費比率（分子）の構造'!N$45</f>
        <v>1078</v>
      </c>
      <c r="L49" s="176"/>
      <c r="M49" s="176"/>
      <c r="N49" s="176">
        <f>'実質公債費比率（分子）の構造'!O$45</f>
        <v>984</v>
      </c>
      <c r="O49" s="176"/>
      <c r="P49" s="176"/>
    </row>
    <row r="50" spans="1:16" x14ac:dyDescent="0.2">
      <c r="A50" s="176" t="s">
        <v>67</v>
      </c>
      <c r="B50" s="176" t="e">
        <f>NA()</f>
        <v>#N/A</v>
      </c>
      <c r="C50" s="176">
        <f>IF(ISNUMBER('実質公債費比率（分子）の構造'!K$53),'実質公債費比率（分子）の構造'!K$53,NA())</f>
        <v>250</v>
      </c>
      <c r="D50" s="176" t="e">
        <f>NA()</f>
        <v>#N/A</v>
      </c>
      <c r="E50" s="176" t="e">
        <f>NA()</f>
        <v>#N/A</v>
      </c>
      <c r="F50" s="176">
        <f>IF(ISNUMBER('実質公債費比率（分子）の構造'!L$53),'実質公債費比率（分子）の構造'!L$53,NA())</f>
        <v>271</v>
      </c>
      <c r="G50" s="176" t="e">
        <f>NA()</f>
        <v>#N/A</v>
      </c>
      <c r="H50" s="176" t="e">
        <f>NA()</f>
        <v>#N/A</v>
      </c>
      <c r="I50" s="176">
        <f>IF(ISNUMBER('実質公債費比率（分子）の構造'!M$53),'実質公債費比率（分子）の構造'!M$53,NA())</f>
        <v>299</v>
      </c>
      <c r="J50" s="176" t="e">
        <f>NA()</f>
        <v>#N/A</v>
      </c>
      <c r="K50" s="176" t="e">
        <f>NA()</f>
        <v>#N/A</v>
      </c>
      <c r="L50" s="176">
        <f>IF(ISNUMBER('実質公債費比率（分子）の構造'!N$53),'実質公債費比率（分子）の構造'!N$53,NA())</f>
        <v>324</v>
      </c>
      <c r="M50" s="176" t="e">
        <f>NA()</f>
        <v>#N/A</v>
      </c>
      <c r="N50" s="176" t="e">
        <f>NA()</f>
        <v>#N/A</v>
      </c>
      <c r="O50" s="176">
        <f>IF(ISNUMBER('実質公債費比率（分子）の構造'!O$53),'実質公債費比率（分子）の構造'!O$53,NA())</f>
        <v>305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7167</v>
      </c>
      <c r="E56" s="175"/>
      <c r="F56" s="175"/>
      <c r="G56" s="175">
        <f>'将来負担比率（分子）の構造'!J$52</f>
        <v>6812</v>
      </c>
      <c r="H56" s="175"/>
      <c r="I56" s="175"/>
      <c r="J56" s="175">
        <f>'将来負担比率（分子）の構造'!K$52</f>
        <v>6328</v>
      </c>
      <c r="K56" s="175"/>
      <c r="L56" s="175"/>
      <c r="M56" s="175">
        <f>'将来負担比率（分子）の構造'!L$52</f>
        <v>5806</v>
      </c>
      <c r="N56" s="175"/>
      <c r="O56" s="175"/>
      <c r="P56" s="175">
        <f>'将来負担比率（分子）の構造'!M$52</f>
        <v>5394</v>
      </c>
    </row>
    <row r="57" spans="1:16" x14ac:dyDescent="0.2">
      <c r="A57" s="175" t="s">
        <v>42</v>
      </c>
      <c r="B57" s="175"/>
      <c r="C57" s="175"/>
      <c r="D57" s="175">
        <f>'将来負担比率（分子）の構造'!I$51</f>
        <v>20</v>
      </c>
      <c r="E57" s="175"/>
      <c r="F57" s="175"/>
      <c r="G57" s="175">
        <f>'将来負担比率（分子）の構造'!J$51</f>
        <v>12</v>
      </c>
      <c r="H57" s="175"/>
      <c r="I57" s="175"/>
      <c r="J57" s="175">
        <f>'将来負担比率（分子）の構造'!K$51</f>
        <v>9</v>
      </c>
      <c r="K57" s="175"/>
      <c r="L57" s="175"/>
      <c r="M57" s="175">
        <f>'将来負担比率（分子）の構造'!L$51</f>
        <v>5</v>
      </c>
      <c r="N57" s="175"/>
      <c r="O57" s="175"/>
      <c r="P57" s="175">
        <f>'将来負担比率（分子）の構造'!M$51</f>
        <v>1</v>
      </c>
    </row>
    <row r="58" spans="1:16" x14ac:dyDescent="0.2">
      <c r="A58" s="175" t="s">
        <v>41</v>
      </c>
      <c r="B58" s="175"/>
      <c r="C58" s="175"/>
      <c r="D58" s="175">
        <f>'将来負担比率（分子）の構造'!I$50</f>
        <v>5727</v>
      </c>
      <c r="E58" s="175"/>
      <c r="F58" s="175"/>
      <c r="G58" s="175">
        <f>'将来負担比率（分子）の構造'!J$50</f>
        <v>5754</v>
      </c>
      <c r="H58" s="175"/>
      <c r="I58" s="175"/>
      <c r="J58" s="175">
        <f>'将来負担比率（分子）の構造'!K$50</f>
        <v>6315</v>
      </c>
      <c r="K58" s="175"/>
      <c r="L58" s="175"/>
      <c r="M58" s="175">
        <f>'将来負担比率（分子）の構造'!L$50</f>
        <v>6209</v>
      </c>
      <c r="N58" s="175"/>
      <c r="O58" s="175"/>
      <c r="P58" s="175">
        <f>'将来負担比率（分子）の構造'!M$50</f>
        <v>6591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8</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1008</v>
      </c>
      <c r="C62" s="175"/>
      <c r="D62" s="175"/>
      <c r="E62" s="175">
        <f>'将来負担比率（分子）の構造'!J$45</f>
        <v>1016</v>
      </c>
      <c r="F62" s="175"/>
      <c r="G62" s="175"/>
      <c r="H62" s="175">
        <f>'将来負担比率（分子）の構造'!K$45</f>
        <v>826</v>
      </c>
      <c r="I62" s="175"/>
      <c r="J62" s="175"/>
      <c r="K62" s="175">
        <f>'将来負担比率（分子）の構造'!L$45</f>
        <v>732</v>
      </c>
      <c r="L62" s="175"/>
      <c r="M62" s="175"/>
      <c r="N62" s="175">
        <f>'将来負担比率（分子）の構造'!M$45</f>
        <v>657</v>
      </c>
      <c r="O62" s="175"/>
      <c r="P62" s="175"/>
    </row>
    <row r="63" spans="1:16" x14ac:dyDescent="0.2">
      <c r="A63" s="175" t="s">
        <v>34</v>
      </c>
      <c r="B63" s="175">
        <f>'将来負担比率（分子）の構造'!I$44</f>
        <v>19</v>
      </c>
      <c r="C63" s="175"/>
      <c r="D63" s="175"/>
      <c r="E63" s="175">
        <f>'将来負担比率（分子）の構造'!J$44</f>
        <v>13</v>
      </c>
      <c r="F63" s="175"/>
      <c r="G63" s="175"/>
      <c r="H63" s="175">
        <f>'将来負担比率（分子）の構造'!K$44</f>
        <v>8</v>
      </c>
      <c r="I63" s="175"/>
      <c r="J63" s="175"/>
      <c r="K63" s="175">
        <f>'将来負担比率（分子）の構造'!L$44</f>
        <v>3</v>
      </c>
      <c r="L63" s="175"/>
      <c r="M63" s="175"/>
      <c r="N63" s="175">
        <f>'将来負担比率（分子）の構造'!M$44</f>
        <v>1</v>
      </c>
      <c r="O63" s="175"/>
      <c r="P63" s="175"/>
    </row>
    <row r="64" spans="1:16" x14ac:dyDescent="0.2">
      <c r="A64" s="175" t="s">
        <v>33</v>
      </c>
      <c r="B64" s="175">
        <f>'将来負担比率（分子）の構造'!I$43</f>
        <v>1039</v>
      </c>
      <c r="C64" s="175"/>
      <c r="D64" s="175"/>
      <c r="E64" s="175">
        <f>'将来負担比率（分子）の構造'!J$43</f>
        <v>926</v>
      </c>
      <c r="F64" s="175"/>
      <c r="G64" s="175"/>
      <c r="H64" s="175">
        <f>'将来負担比率（分子）の構造'!K$43</f>
        <v>865</v>
      </c>
      <c r="I64" s="175"/>
      <c r="J64" s="175"/>
      <c r="K64" s="175">
        <f>'将来負担比率（分子）の構造'!L$43</f>
        <v>871</v>
      </c>
      <c r="L64" s="175"/>
      <c r="M64" s="175"/>
      <c r="N64" s="175">
        <f>'将来負担比率（分子）の構造'!M$43</f>
        <v>805</v>
      </c>
      <c r="O64" s="175"/>
      <c r="P64" s="175"/>
    </row>
    <row r="65" spans="1:16" x14ac:dyDescent="0.2">
      <c r="A65" s="175" t="s">
        <v>32</v>
      </c>
      <c r="B65" s="175">
        <f>'将来負担比率（分子）の構造'!I$42</f>
        <v>47</v>
      </c>
      <c r="C65" s="175"/>
      <c r="D65" s="175"/>
      <c r="E65" s="175">
        <f>'将来負担比率（分子）の構造'!J$42</f>
        <v>35</v>
      </c>
      <c r="F65" s="175"/>
      <c r="G65" s="175"/>
      <c r="H65" s="175">
        <f>'将来負担比率（分子）の構造'!K$42</f>
        <v>25</v>
      </c>
      <c r="I65" s="175"/>
      <c r="J65" s="175"/>
      <c r="K65" s="175">
        <f>'将来負担比率（分子）の構造'!L$42</f>
        <v>17</v>
      </c>
      <c r="L65" s="175"/>
      <c r="M65" s="175"/>
      <c r="N65" s="175">
        <f>'将来負担比率（分子）の構造'!M$42</f>
        <v>11</v>
      </c>
      <c r="O65" s="175"/>
      <c r="P65" s="175"/>
    </row>
    <row r="66" spans="1:16" x14ac:dyDescent="0.2">
      <c r="A66" s="175" t="s">
        <v>31</v>
      </c>
      <c r="B66" s="175">
        <f>'将来負担比率（分子）の構造'!I$41</f>
        <v>8341</v>
      </c>
      <c r="C66" s="175"/>
      <c r="D66" s="175"/>
      <c r="E66" s="175">
        <f>'将来負担比率（分子）の構造'!J$41</f>
        <v>8006</v>
      </c>
      <c r="F66" s="175"/>
      <c r="G66" s="175"/>
      <c r="H66" s="175">
        <f>'将来負担比率（分子）の構造'!K$41</f>
        <v>7500</v>
      </c>
      <c r="I66" s="175"/>
      <c r="J66" s="175"/>
      <c r="K66" s="175">
        <f>'将来負担比率（分子）の構造'!L$41</f>
        <v>6890</v>
      </c>
      <c r="L66" s="175"/>
      <c r="M66" s="175"/>
      <c r="N66" s="175">
        <f>'将来負担比率（分子）の構造'!M$41</f>
        <v>6381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3022</v>
      </c>
      <c r="C72" s="179">
        <f>基金残高に係る経年分析!G55</f>
        <v>2822</v>
      </c>
      <c r="D72" s="179">
        <f>基金残高に係る経年分析!H55</f>
        <v>3022</v>
      </c>
    </row>
    <row r="73" spans="1:16" x14ac:dyDescent="0.2">
      <c r="A73" s="178" t="s">
        <v>74</v>
      </c>
      <c r="B73" s="179">
        <f>基金残高に係る経年分析!F56</f>
        <v>362</v>
      </c>
      <c r="C73" s="179">
        <f>基金残高に係る経年分析!G56</f>
        <v>362</v>
      </c>
      <c r="D73" s="179">
        <f>基金残高に係る経年分析!H56</f>
        <v>381</v>
      </c>
    </row>
    <row r="74" spans="1:16" x14ac:dyDescent="0.2">
      <c r="A74" s="178" t="s">
        <v>75</v>
      </c>
      <c r="B74" s="179">
        <f>基金残高に係る経年分析!F57</f>
        <v>4088</v>
      </c>
      <c r="C74" s="179">
        <f>基金残高に係る経年分析!G57</f>
        <v>4146</v>
      </c>
      <c r="D74" s="179">
        <f>基金残高に係る経年分析!H57</f>
        <v>4276</v>
      </c>
    </row>
  </sheetData>
  <sheetProtection algorithmName="SHA-512" hashValue="+ARc1AefU0J56r44wJYAuihuudtogM+UC7hY16ArkFlmVanRINe+kZBZHnmmYTyYucNhljGdKgXFi9MEMVjN3Q==" saltValue="HpE1QBO6dcnkMfk95L//e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896507</v>
      </c>
      <c r="S5" s="713"/>
      <c r="T5" s="713"/>
      <c r="U5" s="713"/>
      <c r="V5" s="713"/>
      <c r="W5" s="713"/>
      <c r="X5" s="713"/>
      <c r="Y5" s="738"/>
      <c r="Z5" s="751">
        <v>8.6999999999999993</v>
      </c>
      <c r="AA5" s="751"/>
      <c r="AB5" s="751"/>
      <c r="AC5" s="751"/>
      <c r="AD5" s="752">
        <v>896507</v>
      </c>
      <c r="AE5" s="752"/>
      <c r="AF5" s="752"/>
      <c r="AG5" s="752"/>
      <c r="AH5" s="752"/>
      <c r="AI5" s="752"/>
      <c r="AJ5" s="752"/>
      <c r="AK5" s="752"/>
      <c r="AL5" s="739">
        <v>17.7</v>
      </c>
      <c r="AM5" s="721"/>
      <c r="AN5" s="721"/>
      <c r="AO5" s="740"/>
      <c r="AP5" s="715" t="s">
        <v>217</v>
      </c>
      <c r="AQ5" s="716"/>
      <c r="AR5" s="716"/>
      <c r="AS5" s="716"/>
      <c r="AT5" s="716"/>
      <c r="AU5" s="716"/>
      <c r="AV5" s="716"/>
      <c r="AW5" s="716"/>
      <c r="AX5" s="716"/>
      <c r="AY5" s="716"/>
      <c r="AZ5" s="716"/>
      <c r="BA5" s="716"/>
      <c r="BB5" s="716"/>
      <c r="BC5" s="716"/>
      <c r="BD5" s="716"/>
      <c r="BE5" s="716"/>
      <c r="BF5" s="717"/>
      <c r="BG5" s="657">
        <v>885353</v>
      </c>
      <c r="BH5" s="658"/>
      <c r="BI5" s="658"/>
      <c r="BJ5" s="658"/>
      <c r="BK5" s="658"/>
      <c r="BL5" s="658"/>
      <c r="BM5" s="658"/>
      <c r="BN5" s="659"/>
      <c r="BO5" s="695">
        <v>98.8</v>
      </c>
      <c r="BP5" s="695"/>
      <c r="BQ5" s="695"/>
      <c r="BR5" s="695"/>
      <c r="BS5" s="696">
        <v>124611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262450</v>
      </c>
      <c r="S6" s="658"/>
      <c r="T6" s="658"/>
      <c r="U6" s="658"/>
      <c r="V6" s="658"/>
      <c r="W6" s="658"/>
      <c r="X6" s="658"/>
      <c r="Y6" s="659"/>
      <c r="Z6" s="695">
        <v>2.5</v>
      </c>
      <c r="AA6" s="695"/>
      <c r="AB6" s="695"/>
      <c r="AC6" s="695"/>
      <c r="AD6" s="696">
        <v>262450</v>
      </c>
      <c r="AE6" s="696"/>
      <c r="AF6" s="696"/>
      <c r="AG6" s="696"/>
      <c r="AH6" s="696"/>
      <c r="AI6" s="696"/>
      <c r="AJ6" s="696"/>
      <c r="AK6" s="696"/>
      <c r="AL6" s="660">
        <v>5.2</v>
      </c>
      <c r="AM6" s="661"/>
      <c r="AN6" s="661"/>
      <c r="AO6" s="697"/>
      <c r="AP6" s="654" t="s">
        <v>222</v>
      </c>
      <c r="AQ6" s="655"/>
      <c r="AR6" s="655"/>
      <c r="AS6" s="655"/>
      <c r="AT6" s="655"/>
      <c r="AU6" s="655"/>
      <c r="AV6" s="655"/>
      <c r="AW6" s="655"/>
      <c r="AX6" s="655"/>
      <c r="AY6" s="655"/>
      <c r="AZ6" s="655"/>
      <c r="BA6" s="655"/>
      <c r="BB6" s="655"/>
      <c r="BC6" s="655"/>
      <c r="BD6" s="655"/>
      <c r="BE6" s="655"/>
      <c r="BF6" s="656"/>
      <c r="BG6" s="657">
        <v>885353</v>
      </c>
      <c r="BH6" s="658"/>
      <c r="BI6" s="658"/>
      <c r="BJ6" s="658"/>
      <c r="BK6" s="658"/>
      <c r="BL6" s="658"/>
      <c r="BM6" s="658"/>
      <c r="BN6" s="659"/>
      <c r="BO6" s="695">
        <v>98.8</v>
      </c>
      <c r="BP6" s="695"/>
      <c r="BQ6" s="695"/>
      <c r="BR6" s="695"/>
      <c r="BS6" s="696">
        <v>124611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61447</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61447</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60</v>
      </c>
      <c r="S7" s="658"/>
      <c r="T7" s="658"/>
      <c r="U7" s="658"/>
      <c r="V7" s="658"/>
      <c r="W7" s="658"/>
      <c r="X7" s="658"/>
      <c r="Y7" s="659"/>
      <c r="Z7" s="695">
        <v>0</v>
      </c>
      <c r="AA7" s="695"/>
      <c r="AB7" s="695"/>
      <c r="AC7" s="695"/>
      <c r="AD7" s="696">
        <v>60</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146504</v>
      </c>
      <c r="BH7" s="658"/>
      <c r="BI7" s="658"/>
      <c r="BJ7" s="658"/>
      <c r="BK7" s="658"/>
      <c r="BL7" s="658"/>
      <c r="BM7" s="658"/>
      <c r="BN7" s="659"/>
      <c r="BO7" s="695">
        <v>16.3</v>
      </c>
      <c r="BP7" s="695"/>
      <c r="BQ7" s="695"/>
      <c r="BR7" s="695"/>
      <c r="BS7" s="696">
        <v>3012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2196132</v>
      </c>
      <c r="CS7" s="658"/>
      <c r="CT7" s="658"/>
      <c r="CU7" s="658"/>
      <c r="CV7" s="658"/>
      <c r="CW7" s="658"/>
      <c r="CX7" s="658"/>
      <c r="CY7" s="659"/>
      <c r="CZ7" s="695">
        <v>22.6</v>
      </c>
      <c r="DA7" s="695"/>
      <c r="DB7" s="695"/>
      <c r="DC7" s="695"/>
      <c r="DD7" s="663">
        <v>146293</v>
      </c>
      <c r="DE7" s="658"/>
      <c r="DF7" s="658"/>
      <c r="DG7" s="658"/>
      <c r="DH7" s="658"/>
      <c r="DI7" s="658"/>
      <c r="DJ7" s="658"/>
      <c r="DK7" s="658"/>
      <c r="DL7" s="658"/>
      <c r="DM7" s="658"/>
      <c r="DN7" s="658"/>
      <c r="DO7" s="658"/>
      <c r="DP7" s="659"/>
      <c r="DQ7" s="663">
        <v>1521124</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1313</v>
      </c>
      <c r="S8" s="658"/>
      <c r="T8" s="658"/>
      <c r="U8" s="658"/>
      <c r="V8" s="658"/>
      <c r="W8" s="658"/>
      <c r="X8" s="658"/>
      <c r="Y8" s="659"/>
      <c r="Z8" s="695">
        <v>0</v>
      </c>
      <c r="AA8" s="695"/>
      <c r="AB8" s="695"/>
      <c r="AC8" s="695"/>
      <c r="AD8" s="696">
        <v>1313</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6861</v>
      </c>
      <c r="BH8" s="658"/>
      <c r="BI8" s="658"/>
      <c r="BJ8" s="658"/>
      <c r="BK8" s="658"/>
      <c r="BL8" s="658"/>
      <c r="BM8" s="658"/>
      <c r="BN8" s="659"/>
      <c r="BO8" s="695">
        <v>0.8</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1460175</v>
      </c>
      <c r="CS8" s="658"/>
      <c r="CT8" s="658"/>
      <c r="CU8" s="658"/>
      <c r="CV8" s="658"/>
      <c r="CW8" s="658"/>
      <c r="CX8" s="658"/>
      <c r="CY8" s="659"/>
      <c r="CZ8" s="695">
        <v>15</v>
      </c>
      <c r="DA8" s="695"/>
      <c r="DB8" s="695"/>
      <c r="DC8" s="695"/>
      <c r="DD8" s="663">
        <v>13074</v>
      </c>
      <c r="DE8" s="658"/>
      <c r="DF8" s="658"/>
      <c r="DG8" s="658"/>
      <c r="DH8" s="658"/>
      <c r="DI8" s="658"/>
      <c r="DJ8" s="658"/>
      <c r="DK8" s="658"/>
      <c r="DL8" s="658"/>
      <c r="DM8" s="658"/>
      <c r="DN8" s="658"/>
      <c r="DO8" s="658"/>
      <c r="DP8" s="659"/>
      <c r="DQ8" s="663">
        <v>958339</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1435</v>
      </c>
      <c r="S9" s="658"/>
      <c r="T9" s="658"/>
      <c r="U9" s="658"/>
      <c r="V9" s="658"/>
      <c r="W9" s="658"/>
      <c r="X9" s="658"/>
      <c r="Y9" s="659"/>
      <c r="Z9" s="695">
        <v>0</v>
      </c>
      <c r="AA9" s="695"/>
      <c r="AB9" s="695"/>
      <c r="AC9" s="695"/>
      <c r="AD9" s="696">
        <v>1435</v>
      </c>
      <c r="AE9" s="696"/>
      <c r="AF9" s="696"/>
      <c r="AG9" s="696"/>
      <c r="AH9" s="696"/>
      <c r="AI9" s="696"/>
      <c r="AJ9" s="696"/>
      <c r="AK9" s="696"/>
      <c r="AL9" s="660">
        <v>0</v>
      </c>
      <c r="AM9" s="661"/>
      <c r="AN9" s="661"/>
      <c r="AO9" s="697"/>
      <c r="AP9" s="654" t="s">
        <v>231</v>
      </c>
      <c r="AQ9" s="655"/>
      <c r="AR9" s="655"/>
      <c r="AS9" s="655"/>
      <c r="AT9" s="655"/>
      <c r="AU9" s="655"/>
      <c r="AV9" s="655"/>
      <c r="AW9" s="655"/>
      <c r="AX9" s="655"/>
      <c r="AY9" s="655"/>
      <c r="AZ9" s="655"/>
      <c r="BA9" s="655"/>
      <c r="BB9" s="655"/>
      <c r="BC9" s="655"/>
      <c r="BD9" s="655"/>
      <c r="BE9" s="655"/>
      <c r="BF9" s="656"/>
      <c r="BG9" s="657">
        <v>125589</v>
      </c>
      <c r="BH9" s="658"/>
      <c r="BI9" s="658"/>
      <c r="BJ9" s="658"/>
      <c r="BK9" s="658"/>
      <c r="BL9" s="658"/>
      <c r="BM9" s="658"/>
      <c r="BN9" s="659"/>
      <c r="BO9" s="695">
        <v>14</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787809</v>
      </c>
      <c r="CS9" s="658"/>
      <c r="CT9" s="658"/>
      <c r="CU9" s="658"/>
      <c r="CV9" s="658"/>
      <c r="CW9" s="658"/>
      <c r="CX9" s="658"/>
      <c r="CY9" s="659"/>
      <c r="CZ9" s="695">
        <v>8.1</v>
      </c>
      <c r="DA9" s="695"/>
      <c r="DB9" s="695"/>
      <c r="DC9" s="695"/>
      <c r="DD9" s="663">
        <v>17518</v>
      </c>
      <c r="DE9" s="658"/>
      <c r="DF9" s="658"/>
      <c r="DG9" s="658"/>
      <c r="DH9" s="658"/>
      <c r="DI9" s="658"/>
      <c r="DJ9" s="658"/>
      <c r="DK9" s="658"/>
      <c r="DL9" s="658"/>
      <c r="DM9" s="658"/>
      <c r="DN9" s="658"/>
      <c r="DO9" s="658"/>
      <c r="DP9" s="659"/>
      <c r="DQ9" s="663">
        <v>745820</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8424</v>
      </c>
      <c r="BH10" s="658"/>
      <c r="BI10" s="658"/>
      <c r="BJ10" s="658"/>
      <c r="BK10" s="658"/>
      <c r="BL10" s="658"/>
      <c r="BM10" s="658"/>
      <c r="BN10" s="659"/>
      <c r="BO10" s="695">
        <v>0.9</v>
      </c>
      <c r="BP10" s="695"/>
      <c r="BQ10" s="695"/>
      <c r="BR10" s="695"/>
      <c r="BS10" s="696">
        <v>1404</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118939</v>
      </c>
      <c r="S11" s="658"/>
      <c r="T11" s="658"/>
      <c r="U11" s="658"/>
      <c r="V11" s="658"/>
      <c r="W11" s="658"/>
      <c r="X11" s="658"/>
      <c r="Y11" s="659"/>
      <c r="Z11" s="660">
        <v>1.1000000000000001</v>
      </c>
      <c r="AA11" s="661"/>
      <c r="AB11" s="661"/>
      <c r="AC11" s="662"/>
      <c r="AD11" s="663">
        <v>118939</v>
      </c>
      <c r="AE11" s="658"/>
      <c r="AF11" s="658"/>
      <c r="AG11" s="658"/>
      <c r="AH11" s="658"/>
      <c r="AI11" s="658"/>
      <c r="AJ11" s="658"/>
      <c r="AK11" s="659"/>
      <c r="AL11" s="660">
        <v>2.2999999999999998</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5630</v>
      </c>
      <c r="BH11" s="658"/>
      <c r="BI11" s="658"/>
      <c r="BJ11" s="658"/>
      <c r="BK11" s="658"/>
      <c r="BL11" s="658"/>
      <c r="BM11" s="658"/>
      <c r="BN11" s="659"/>
      <c r="BO11" s="695">
        <v>0.6</v>
      </c>
      <c r="BP11" s="695"/>
      <c r="BQ11" s="695"/>
      <c r="BR11" s="695"/>
      <c r="BS11" s="696">
        <v>1608</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960442</v>
      </c>
      <c r="CS11" s="658"/>
      <c r="CT11" s="658"/>
      <c r="CU11" s="658"/>
      <c r="CV11" s="658"/>
      <c r="CW11" s="658"/>
      <c r="CX11" s="658"/>
      <c r="CY11" s="659"/>
      <c r="CZ11" s="695">
        <v>9.9</v>
      </c>
      <c r="DA11" s="695"/>
      <c r="DB11" s="695"/>
      <c r="DC11" s="695"/>
      <c r="DD11" s="663">
        <v>150512</v>
      </c>
      <c r="DE11" s="658"/>
      <c r="DF11" s="658"/>
      <c r="DG11" s="658"/>
      <c r="DH11" s="658"/>
      <c r="DI11" s="658"/>
      <c r="DJ11" s="658"/>
      <c r="DK11" s="658"/>
      <c r="DL11" s="658"/>
      <c r="DM11" s="658"/>
      <c r="DN11" s="658"/>
      <c r="DO11" s="658"/>
      <c r="DP11" s="659"/>
      <c r="DQ11" s="663">
        <v>484821</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697408</v>
      </c>
      <c r="BH12" s="658"/>
      <c r="BI12" s="658"/>
      <c r="BJ12" s="658"/>
      <c r="BK12" s="658"/>
      <c r="BL12" s="658"/>
      <c r="BM12" s="658"/>
      <c r="BN12" s="659"/>
      <c r="BO12" s="695">
        <v>77.8</v>
      </c>
      <c r="BP12" s="695"/>
      <c r="BQ12" s="695"/>
      <c r="BR12" s="695"/>
      <c r="BS12" s="696">
        <v>121599</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305861</v>
      </c>
      <c r="CS12" s="658"/>
      <c r="CT12" s="658"/>
      <c r="CU12" s="658"/>
      <c r="CV12" s="658"/>
      <c r="CW12" s="658"/>
      <c r="CX12" s="658"/>
      <c r="CY12" s="659"/>
      <c r="CZ12" s="695">
        <v>3.1</v>
      </c>
      <c r="DA12" s="695"/>
      <c r="DB12" s="695"/>
      <c r="DC12" s="695"/>
      <c r="DD12" s="663">
        <v>76979</v>
      </c>
      <c r="DE12" s="658"/>
      <c r="DF12" s="658"/>
      <c r="DG12" s="658"/>
      <c r="DH12" s="658"/>
      <c r="DI12" s="658"/>
      <c r="DJ12" s="658"/>
      <c r="DK12" s="658"/>
      <c r="DL12" s="658"/>
      <c r="DM12" s="658"/>
      <c r="DN12" s="658"/>
      <c r="DO12" s="658"/>
      <c r="DP12" s="659"/>
      <c r="DQ12" s="663">
        <v>195738</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691915</v>
      </c>
      <c r="BH13" s="658"/>
      <c r="BI13" s="658"/>
      <c r="BJ13" s="658"/>
      <c r="BK13" s="658"/>
      <c r="BL13" s="658"/>
      <c r="BM13" s="658"/>
      <c r="BN13" s="659"/>
      <c r="BO13" s="695">
        <v>77.2</v>
      </c>
      <c r="BP13" s="695"/>
      <c r="BQ13" s="695"/>
      <c r="BR13" s="695"/>
      <c r="BS13" s="696">
        <v>121599</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533614</v>
      </c>
      <c r="CS13" s="658"/>
      <c r="CT13" s="658"/>
      <c r="CU13" s="658"/>
      <c r="CV13" s="658"/>
      <c r="CW13" s="658"/>
      <c r="CX13" s="658"/>
      <c r="CY13" s="659"/>
      <c r="CZ13" s="695">
        <v>5.5</v>
      </c>
      <c r="DA13" s="695"/>
      <c r="DB13" s="695"/>
      <c r="DC13" s="695"/>
      <c r="DD13" s="663">
        <v>424895</v>
      </c>
      <c r="DE13" s="658"/>
      <c r="DF13" s="658"/>
      <c r="DG13" s="658"/>
      <c r="DH13" s="658"/>
      <c r="DI13" s="658"/>
      <c r="DJ13" s="658"/>
      <c r="DK13" s="658"/>
      <c r="DL13" s="658"/>
      <c r="DM13" s="658"/>
      <c r="DN13" s="658"/>
      <c r="DO13" s="658"/>
      <c r="DP13" s="659"/>
      <c r="DQ13" s="663">
        <v>273890</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625</v>
      </c>
      <c r="S14" s="658"/>
      <c r="T14" s="658"/>
      <c r="U14" s="658"/>
      <c r="V14" s="658"/>
      <c r="W14" s="658"/>
      <c r="X14" s="658"/>
      <c r="Y14" s="659"/>
      <c r="Z14" s="695">
        <v>0</v>
      </c>
      <c r="AA14" s="695"/>
      <c r="AB14" s="695"/>
      <c r="AC14" s="695"/>
      <c r="AD14" s="696">
        <v>625</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24907</v>
      </c>
      <c r="BH14" s="658"/>
      <c r="BI14" s="658"/>
      <c r="BJ14" s="658"/>
      <c r="BK14" s="658"/>
      <c r="BL14" s="658"/>
      <c r="BM14" s="658"/>
      <c r="BN14" s="659"/>
      <c r="BO14" s="695">
        <v>2.8</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248719</v>
      </c>
      <c r="CS14" s="658"/>
      <c r="CT14" s="658"/>
      <c r="CU14" s="658"/>
      <c r="CV14" s="658"/>
      <c r="CW14" s="658"/>
      <c r="CX14" s="658"/>
      <c r="CY14" s="659"/>
      <c r="CZ14" s="695">
        <v>2.6</v>
      </c>
      <c r="DA14" s="695"/>
      <c r="DB14" s="695"/>
      <c r="DC14" s="695"/>
      <c r="DD14" s="663">
        <v>7088</v>
      </c>
      <c r="DE14" s="658"/>
      <c r="DF14" s="658"/>
      <c r="DG14" s="658"/>
      <c r="DH14" s="658"/>
      <c r="DI14" s="658"/>
      <c r="DJ14" s="658"/>
      <c r="DK14" s="658"/>
      <c r="DL14" s="658"/>
      <c r="DM14" s="658"/>
      <c r="DN14" s="658"/>
      <c r="DO14" s="658"/>
      <c r="DP14" s="659"/>
      <c r="DQ14" s="663">
        <v>99273</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16534</v>
      </c>
      <c r="BH15" s="658"/>
      <c r="BI15" s="658"/>
      <c r="BJ15" s="658"/>
      <c r="BK15" s="658"/>
      <c r="BL15" s="658"/>
      <c r="BM15" s="658"/>
      <c r="BN15" s="659"/>
      <c r="BO15" s="695">
        <v>1.8</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419022</v>
      </c>
      <c r="CS15" s="658"/>
      <c r="CT15" s="658"/>
      <c r="CU15" s="658"/>
      <c r="CV15" s="658"/>
      <c r="CW15" s="658"/>
      <c r="CX15" s="658"/>
      <c r="CY15" s="659"/>
      <c r="CZ15" s="695">
        <v>4.3</v>
      </c>
      <c r="DA15" s="695"/>
      <c r="DB15" s="695"/>
      <c r="DC15" s="695"/>
      <c r="DD15" s="663">
        <v>8520</v>
      </c>
      <c r="DE15" s="658"/>
      <c r="DF15" s="658"/>
      <c r="DG15" s="658"/>
      <c r="DH15" s="658"/>
      <c r="DI15" s="658"/>
      <c r="DJ15" s="658"/>
      <c r="DK15" s="658"/>
      <c r="DL15" s="658"/>
      <c r="DM15" s="658"/>
      <c r="DN15" s="658"/>
      <c r="DO15" s="658"/>
      <c r="DP15" s="659"/>
      <c r="DQ15" s="663">
        <v>367072</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8851</v>
      </c>
      <c r="S16" s="658"/>
      <c r="T16" s="658"/>
      <c r="U16" s="658"/>
      <c r="V16" s="658"/>
      <c r="W16" s="658"/>
      <c r="X16" s="658"/>
      <c r="Y16" s="659"/>
      <c r="Z16" s="695">
        <v>0.1</v>
      </c>
      <c r="AA16" s="695"/>
      <c r="AB16" s="695"/>
      <c r="AC16" s="695"/>
      <c r="AD16" s="696">
        <v>8851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1761874</v>
      </c>
      <c r="CS16" s="658"/>
      <c r="CT16" s="658"/>
      <c r="CU16" s="658"/>
      <c r="CV16" s="658"/>
      <c r="CW16" s="658"/>
      <c r="CX16" s="658"/>
      <c r="CY16" s="659"/>
      <c r="CZ16" s="695">
        <v>18.100000000000001</v>
      </c>
      <c r="DA16" s="695"/>
      <c r="DB16" s="695"/>
      <c r="DC16" s="695"/>
      <c r="DD16" s="663" t="s">
        <v>122</v>
      </c>
      <c r="DE16" s="658"/>
      <c r="DF16" s="658"/>
      <c r="DG16" s="658"/>
      <c r="DH16" s="658"/>
      <c r="DI16" s="658"/>
      <c r="DJ16" s="658"/>
      <c r="DK16" s="658"/>
      <c r="DL16" s="658"/>
      <c r="DM16" s="658"/>
      <c r="DN16" s="658"/>
      <c r="DO16" s="658"/>
      <c r="DP16" s="659"/>
      <c r="DQ16" s="663">
        <v>352602</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6386</v>
      </c>
      <c r="S17" s="658"/>
      <c r="T17" s="658"/>
      <c r="U17" s="658"/>
      <c r="V17" s="658"/>
      <c r="W17" s="658"/>
      <c r="X17" s="658"/>
      <c r="Y17" s="659"/>
      <c r="Z17" s="695">
        <v>0.1</v>
      </c>
      <c r="AA17" s="695"/>
      <c r="AB17" s="695"/>
      <c r="AC17" s="695"/>
      <c r="AD17" s="696">
        <v>6386</v>
      </c>
      <c r="AE17" s="696"/>
      <c r="AF17" s="696"/>
      <c r="AG17" s="696"/>
      <c r="AH17" s="696"/>
      <c r="AI17" s="696"/>
      <c r="AJ17" s="696"/>
      <c r="AK17" s="696"/>
      <c r="AL17" s="660">
        <v>0.1</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983759</v>
      </c>
      <c r="CS17" s="658"/>
      <c r="CT17" s="658"/>
      <c r="CU17" s="658"/>
      <c r="CV17" s="658"/>
      <c r="CW17" s="658"/>
      <c r="CX17" s="658"/>
      <c r="CY17" s="659"/>
      <c r="CZ17" s="695">
        <v>10.1</v>
      </c>
      <c r="DA17" s="695"/>
      <c r="DB17" s="695"/>
      <c r="DC17" s="695"/>
      <c r="DD17" s="663" t="s">
        <v>122</v>
      </c>
      <c r="DE17" s="658"/>
      <c r="DF17" s="658"/>
      <c r="DG17" s="658"/>
      <c r="DH17" s="658"/>
      <c r="DI17" s="658"/>
      <c r="DJ17" s="658"/>
      <c r="DK17" s="658"/>
      <c r="DL17" s="658"/>
      <c r="DM17" s="658"/>
      <c r="DN17" s="658"/>
      <c r="DO17" s="658"/>
      <c r="DP17" s="659"/>
      <c r="DQ17" s="663">
        <v>979739</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1173</v>
      </c>
      <c r="S18" s="658"/>
      <c r="T18" s="658"/>
      <c r="U18" s="658"/>
      <c r="V18" s="658"/>
      <c r="W18" s="658"/>
      <c r="X18" s="658"/>
      <c r="Y18" s="659"/>
      <c r="Z18" s="695">
        <v>0</v>
      </c>
      <c r="AA18" s="695"/>
      <c r="AB18" s="695"/>
      <c r="AC18" s="695"/>
      <c r="AD18" s="696">
        <v>1173</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1173</v>
      </c>
      <c r="S19" s="658"/>
      <c r="T19" s="658"/>
      <c r="U19" s="658"/>
      <c r="V19" s="658"/>
      <c r="W19" s="658"/>
      <c r="X19" s="658"/>
      <c r="Y19" s="659"/>
      <c r="Z19" s="695">
        <v>0</v>
      </c>
      <c r="AA19" s="695"/>
      <c r="AB19" s="695"/>
      <c r="AC19" s="695"/>
      <c r="AD19" s="696">
        <v>1173</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11154</v>
      </c>
      <c r="BH19" s="658"/>
      <c r="BI19" s="658"/>
      <c r="BJ19" s="658"/>
      <c r="BK19" s="658"/>
      <c r="BL19" s="658"/>
      <c r="BM19" s="658"/>
      <c r="BN19" s="659"/>
      <c r="BO19" s="695">
        <v>1.2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11154</v>
      </c>
      <c r="BH20" s="658"/>
      <c r="BI20" s="658"/>
      <c r="BJ20" s="658"/>
      <c r="BK20" s="658"/>
      <c r="BL20" s="658"/>
      <c r="BM20" s="658"/>
      <c r="BN20" s="659"/>
      <c r="BO20" s="695">
        <v>1.2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9718854</v>
      </c>
      <c r="CS20" s="658"/>
      <c r="CT20" s="658"/>
      <c r="CU20" s="658"/>
      <c r="CV20" s="658"/>
      <c r="CW20" s="658"/>
      <c r="CX20" s="658"/>
      <c r="CY20" s="659"/>
      <c r="CZ20" s="695">
        <v>100</v>
      </c>
      <c r="DA20" s="695"/>
      <c r="DB20" s="695"/>
      <c r="DC20" s="695"/>
      <c r="DD20" s="663">
        <v>844879</v>
      </c>
      <c r="DE20" s="658"/>
      <c r="DF20" s="658"/>
      <c r="DG20" s="658"/>
      <c r="DH20" s="658"/>
      <c r="DI20" s="658"/>
      <c r="DJ20" s="658"/>
      <c r="DK20" s="658"/>
      <c r="DL20" s="658"/>
      <c r="DM20" s="658"/>
      <c r="DN20" s="658"/>
      <c r="DO20" s="658"/>
      <c r="DP20" s="659"/>
      <c r="DQ20" s="663">
        <v>6039865</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4264053</v>
      </c>
      <c r="S21" s="658"/>
      <c r="T21" s="658"/>
      <c r="U21" s="658"/>
      <c r="V21" s="658"/>
      <c r="W21" s="658"/>
      <c r="X21" s="658"/>
      <c r="Y21" s="659"/>
      <c r="Z21" s="695">
        <v>41.2</v>
      </c>
      <c r="AA21" s="695"/>
      <c r="AB21" s="695"/>
      <c r="AC21" s="695"/>
      <c r="AD21" s="696">
        <v>3764290</v>
      </c>
      <c r="AE21" s="696"/>
      <c r="AF21" s="696"/>
      <c r="AG21" s="696"/>
      <c r="AH21" s="696"/>
      <c r="AI21" s="696"/>
      <c r="AJ21" s="696"/>
      <c r="AK21" s="696"/>
      <c r="AL21" s="660">
        <v>74.099999999999994</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11154</v>
      </c>
      <c r="BH21" s="658"/>
      <c r="BI21" s="658"/>
      <c r="BJ21" s="658"/>
      <c r="BK21" s="658"/>
      <c r="BL21" s="658"/>
      <c r="BM21" s="658"/>
      <c r="BN21" s="659"/>
      <c r="BO21" s="695">
        <v>1.2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3764290</v>
      </c>
      <c r="S22" s="658"/>
      <c r="T22" s="658"/>
      <c r="U22" s="658"/>
      <c r="V22" s="658"/>
      <c r="W22" s="658"/>
      <c r="X22" s="658"/>
      <c r="Y22" s="659"/>
      <c r="Z22" s="695">
        <v>36.299999999999997</v>
      </c>
      <c r="AA22" s="695"/>
      <c r="AB22" s="695"/>
      <c r="AC22" s="695"/>
      <c r="AD22" s="696">
        <v>3764290</v>
      </c>
      <c r="AE22" s="696"/>
      <c r="AF22" s="696"/>
      <c r="AG22" s="696"/>
      <c r="AH22" s="696"/>
      <c r="AI22" s="696"/>
      <c r="AJ22" s="696"/>
      <c r="AK22" s="696"/>
      <c r="AL22" s="660">
        <v>74.099999999999994</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499763</v>
      </c>
      <c r="S23" s="658"/>
      <c r="T23" s="658"/>
      <c r="U23" s="658"/>
      <c r="V23" s="658"/>
      <c r="W23" s="658"/>
      <c r="X23" s="658"/>
      <c r="Y23" s="659"/>
      <c r="Z23" s="695">
        <v>4.8</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2985243</v>
      </c>
      <c r="CS24" s="713"/>
      <c r="CT24" s="713"/>
      <c r="CU24" s="713"/>
      <c r="CV24" s="713"/>
      <c r="CW24" s="713"/>
      <c r="CX24" s="713"/>
      <c r="CY24" s="738"/>
      <c r="CZ24" s="739">
        <v>30.7</v>
      </c>
      <c r="DA24" s="721"/>
      <c r="DB24" s="721"/>
      <c r="DC24" s="741"/>
      <c r="DD24" s="737">
        <v>2571062</v>
      </c>
      <c r="DE24" s="713"/>
      <c r="DF24" s="713"/>
      <c r="DG24" s="713"/>
      <c r="DH24" s="713"/>
      <c r="DI24" s="713"/>
      <c r="DJ24" s="713"/>
      <c r="DK24" s="738"/>
      <c r="DL24" s="737">
        <v>2421546</v>
      </c>
      <c r="DM24" s="713"/>
      <c r="DN24" s="713"/>
      <c r="DO24" s="713"/>
      <c r="DP24" s="713"/>
      <c r="DQ24" s="713"/>
      <c r="DR24" s="713"/>
      <c r="DS24" s="713"/>
      <c r="DT24" s="713"/>
      <c r="DU24" s="713"/>
      <c r="DV24" s="738"/>
      <c r="DW24" s="739">
        <v>47.5</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5561792</v>
      </c>
      <c r="S25" s="658"/>
      <c r="T25" s="658"/>
      <c r="U25" s="658"/>
      <c r="V25" s="658"/>
      <c r="W25" s="658"/>
      <c r="X25" s="658"/>
      <c r="Y25" s="659"/>
      <c r="Z25" s="695">
        <v>53.7</v>
      </c>
      <c r="AA25" s="695"/>
      <c r="AB25" s="695"/>
      <c r="AC25" s="695"/>
      <c r="AD25" s="696">
        <v>5062029</v>
      </c>
      <c r="AE25" s="696"/>
      <c r="AF25" s="696"/>
      <c r="AG25" s="696"/>
      <c r="AH25" s="696"/>
      <c r="AI25" s="696"/>
      <c r="AJ25" s="696"/>
      <c r="AK25" s="696"/>
      <c r="AL25" s="660">
        <v>99.7</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1252435</v>
      </c>
      <c r="CS25" s="670"/>
      <c r="CT25" s="670"/>
      <c r="CU25" s="670"/>
      <c r="CV25" s="670"/>
      <c r="CW25" s="670"/>
      <c r="CX25" s="670"/>
      <c r="CY25" s="671"/>
      <c r="CZ25" s="660">
        <v>12.9</v>
      </c>
      <c r="DA25" s="672"/>
      <c r="DB25" s="672"/>
      <c r="DC25" s="673"/>
      <c r="DD25" s="663">
        <v>1168328</v>
      </c>
      <c r="DE25" s="670"/>
      <c r="DF25" s="670"/>
      <c r="DG25" s="670"/>
      <c r="DH25" s="670"/>
      <c r="DI25" s="670"/>
      <c r="DJ25" s="670"/>
      <c r="DK25" s="671"/>
      <c r="DL25" s="663">
        <v>1145964</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950</v>
      </c>
      <c r="S26" s="658"/>
      <c r="T26" s="658"/>
      <c r="U26" s="658"/>
      <c r="V26" s="658"/>
      <c r="W26" s="658"/>
      <c r="X26" s="658"/>
      <c r="Y26" s="659"/>
      <c r="Z26" s="695">
        <v>0</v>
      </c>
      <c r="AA26" s="695"/>
      <c r="AB26" s="695"/>
      <c r="AC26" s="695"/>
      <c r="AD26" s="696">
        <v>950</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643720</v>
      </c>
      <c r="CS26" s="658"/>
      <c r="CT26" s="658"/>
      <c r="CU26" s="658"/>
      <c r="CV26" s="658"/>
      <c r="CW26" s="658"/>
      <c r="CX26" s="658"/>
      <c r="CY26" s="659"/>
      <c r="CZ26" s="660">
        <v>6.6</v>
      </c>
      <c r="DA26" s="672"/>
      <c r="DB26" s="672"/>
      <c r="DC26" s="673"/>
      <c r="DD26" s="663">
        <v>583938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39395</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896507</v>
      </c>
      <c r="BH27" s="658"/>
      <c r="BI27" s="658"/>
      <c r="BJ27" s="658"/>
      <c r="BK27" s="658"/>
      <c r="BL27" s="658"/>
      <c r="BM27" s="658"/>
      <c r="BN27" s="659"/>
      <c r="BO27" s="695">
        <v>100</v>
      </c>
      <c r="BP27" s="695"/>
      <c r="BQ27" s="695"/>
      <c r="BR27" s="695"/>
      <c r="BS27" s="696">
        <v>124611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749049</v>
      </c>
      <c r="CS27" s="670"/>
      <c r="CT27" s="670"/>
      <c r="CU27" s="670"/>
      <c r="CV27" s="670"/>
      <c r="CW27" s="670"/>
      <c r="CX27" s="670"/>
      <c r="CY27" s="671"/>
      <c r="CZ27" s="660">
        <v>7.7</v>
      </c>
      <c r="DA27" s="672"/>
      <c r="DB27" s="672"/>
      <c r="DC27" s="673"/>
      <c r="DD27" s="663">
        <v>422995</v>
      </c>
      <c r="DE27" s="670"/>
      <c r="DF27" s="670"/>
      <c r="DG27" s="670"/>
      <c r="DH27" s="670"/>
      <c r="DI27" s="670"/>
      <c r="DJ27" s="670"/>
      <c r="DK27" s="671"/>
      <c r="DL27" s="663">
        <v>295843</v>
      </c>
      <c r="DM27" s="670"/>
      <c r="DN27" s="670"/>
      <c r="DO27" s="670"/>
      <c r="DP27" s="670"/>
      <c r="DQ27" s="670"/>
      <c r="DR27" s="670"/>
      <c r="DS27" s="670"/>
      <c r="DT27" s="670"/>
      <c r="DU27" s="670"/>
      <c r="DV27" s="671"/>
      <c r="DW27" s="660">
        <v>5.8</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54372</v>
      </c>
      <c r="S28" s="658"/>
      <c r="T28" s="658"/>
      <c r="U28" s="658"/>
      <c r="V28" s="658"/>
      <c r="W28" s="658"/>
      <c r="X28" s="658"/>
      <c r="Y28" s="659"/>
      <c r="Z28" s="695">
        <v>0.5</v>
      </c>
      <c r="AA28" s="695"/>
      <c r="AB28" s="695"/>
      <c r="AC28" s="695"/>
      <c r="AD28" s="696">
        <v>9882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983759</v>
      </c>
      <c r="CS28" s="658"/>
      <c r="CT28" s="658"/>
      <c r="CU28" s="658"/>
      <c r="CV28" s="658"/>
      <c r="CW28" s="658"/>
      <c r="CX28" s="658"/>
      <c r="CY28" s="659"/>
      <c r="CZ28" s="660">
        <v>10.1</v>
      </c>
      <c r="DA28" s="672"/>
      <c r="DB28" s="672"/>
      <c r="DC28" s="673"/>
      <c r="DD28" s="663">
        <v>979739</v>
      </c>
      <c r="DE28" s="658"/>
      <c r="DF28" s="658"/>
      <c r="DG28" s="658"/>
      <c r="DH28" s="658"/>
      <c r="DI28" s="658"/>
      <c r="DJ28" s="658"/>
      <c r="DK28" s="659"/>
      <c r="DL28" s="663">
        <v>979739</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8733</v>
      </c>
      <c r="S29" s="658"/>
      <c r="T29" s="658"/>
      <c r="U29" s="658"/>
      <c r="V29" s="658"/>
      <c r="W29" s="658"/>
      <c r="X29" s="658"/>
      <c r="Y29" s="659"/>
      <c r="Z29" s="695">
        <v>0.1</v>
      </c>
      <c r="AA29" s="695"/>
      <c r="AB29" s="695"/>
      <c r="AC29" s="695"/>
      <c r="AD29" s="696">
        <v>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983759</v>
      </c>
      <c r="CS29" s="670"/>
      <c r="CT29" s="670"/>
      <c r="CU29" s="670"/>
      <c r="CV29" s="670"/>
      <c r="CW29" s="670"/>
      <c r="CX29" s="670"/>
      <c r="CY29" s="671"/>
      <c r="CZ29" s="660">
        <v>10.1</v>
      </c>
      <c r="DA29" s="672"/>
      <c r="DB29" s="672"/>
      <c r="DC29" s="673"/>
      <c r="DD29" s="663">
        <v>979739</v>
      </c>
      <c r="DE29" s="670"/>
      <c r="DF29" s="670"/>
      <c r="DG29" s="670"/>
      <c r="DH29" s="670"/>
      <c r="DI29" s="670"/>
      <c r="DJ29" s="670"/>
      <c r="DK29" s="671"/>
      <c r="DL29" s="663">
        <v>979739</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1132858</v>
      </c>
      <c r="S30" s="658"/>
      <c r="T30" s="658"/>
      <c r="U30" s="658"/>
      <c r="V30" s="658"/>
      <c r="W30" s="658"/>
      <c r="X30" s="658"/>
      <c r="Y30" s="659"/>
      <c r="Z30" s="695">
        <v>10.9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968903</v>
      </c>
      <c r="CS30" s="658"/>
      <c r="CT30" s="658"/>
      <c r="CU30" s="658"/>
      <c r="CV30" s="658"/>
      <c r="CW30" s="658"/>
      <c r="CX30" s="658"/>
      <c r="CY30" s="659"/>
      <c r="CZ30" s="660">
        <v>10</v>
      </c>
      <c r="DA30" s="672"/>
      <c r="DB30" s="672"/>
      <c r="DC30" s="673"/>
      <c r="DD30" s="663">
        <v>964959</v>
      </c>
      <c r="DE30" s="658"/>
      <c r="DF30" s="658"/>
      <c r="DG30" s="658"/>
      <c r="DH30" s="658"/>
      <c r="DI30" s="658"/>
      <c r="DJ30" s="658"/>
      <c r="DK30" s="659"/>
      <c r="DL30" s="663">
        <v>964959</v>
      </c>
      <c r="DM30" s="658"/>
      <c r="DN30" s="658"/>
      <c r="DO30" s="658"/>
      <c r="DP30" s="658"/>
      <c r="DQ30" s="658"/>
      <c r="DR30" s="658"/>
      <c r="DS30" s="658"/>
      <c r="DT30" s="658"/>
      <c r="DU30" s="658"/>
      <c r="DV30" s="659"/>
      <c r="DW30" s="660">
        <v>18.899999999999999</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99.8</v>
      </c>
      <c r="BH31" s="720"/>
      <c r="BI31" s="720"/>
      <c r="BJ31" s="720"/>
      <c r="BK31" s="720"/>
      <c r="BL31" s="720"/>
      <c r="BM31" s="721">
        <v>99.5</v>
      </c>
      <c r="BN31" s="720"/>
      <c r="BO31" s="720"/>
      <c r="BP31" s="720"/>
      <c r="BQ31" s="722"/>
      <c r="BR31" s="719">
        <v>99.7</v>
      </c>
      <c r="BS31" s="720"/>
      <c r="BT31" s="720"/>
      <c r="BU31" s="720"/>
      <c r="BV31" s="720"/>
      <c r="BW31" s="720"/>
      <c r="BX31" s="721">
        <v>99.4</v>
      </c>
      <c r="BY31" s="720"/>
      <c r="BZ31" s="720"/>
      <c r="CA31" s="720"/>
      <c r="CB31" s="722"/>
      <c r="CD31" s="678"/>
      <c r="CE31" s="679"/>
      <c r="CF31" s="654" t="s">
        <v>301</v>
      </c>
      <c r="CG31" s="655"/>
      <c r="CH31" s="655"/>
      <c r="CI31" s="655"/>
      <c r="CJ31" s="655"/>
      <c r="CK31" s="655"/>
      <c r="CL31" s="655"/>
      <c r="CM31" s="655"/>
      <c r="CN31" s="655"/>
      <c r="CO31" s="655"/>
      <c r="CP31" s="655"/>
      <c r="CQ31" s="656"/>
      <c r="CR31" s="657">
        <v>14856</v>
      </c>
      <c r="CS31" s="670"/>
      <c r="CT31" s="670"/>
      <c r="CU31" s="670"/>
      <c r="CV31" s="670"/>
      <c r="CW31" s="670"/>
      <c r="CX31" s="670"/>
      <c r="CY31" s="671"/>
      <c r="CZ31" s="660">
        <v>0.2</v>
      </c>
      <c r="DA31" s="672"/>
      <c r="DB31" s="672"/>
      <c r="DC31" s="673"/>
      <c r="DD31" s="663">
        <v>14780</v>
      </c>
      <c r="DE31" s="670"/>
      <c r="DF31" s="670"/>
      <c r="DG31" s="670"/>
      <c r="DH31" s="670"/>
      <c r="DI31" s="670"/>
      <c r="DJ31" s="670"/>
      <c r="DK31" s="671"/>
      <c r="DL31" s="663">
        <v>14780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1274149</v>
      </c>
      <c r="S32" s="658"/>
      <c r="T32" s="658"/>
      <c r="U32" s="658"/>
      <c r="V32" s="658"/>
      <c r="W32" s="658"/>
      <c r="X32" s="658"/>
      <c r="Y32" s="659"/>
      <c r="Z32" s="695">
        <v>12.3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99.3</v>
      </c>
      <c r="BH32" s="670"/>
      <c r="BI32" s="670"/>
      <c r="BJ32" s="670"/>
      <c r="BK32" s="670"/>
      <c r="BL32" s="670"/>
      <c r="BM32" s="661">
        <v>98.3</v>
      </c>
      <c r="BN32" s="670"/>
      <c r="BO32" s="670"/>
      <c r="BP32" s="670"/>
      <c r="BQ32" s="693"/>
      <c r="BR32" s="723">
        <v>99.3</v>
      </c>
      <c r="BS32" s="670"/>
      <c r="BT32" s="670"/>
      <c r="BU32" s="670"/>
      <c r="BV32" s="670"/>
      <c r="BW32" s="670"/>
      <c r="BX32" s="661">
        <v>98.3</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57371</v>
      </c>
      <c r="S33" s="658"/>
      <c r="T33" s="658"/>
      <c r="U33" s="658"/>
      <c r="V33" s="658"/>
      <c r="W33" s="658"/>
      <c r="X33" s="658"/>
      <c r="Y33" s="659"/>
      <c r="Z33" s="695">
        <v>0.6</v>
      </c>
      <c r="AA33" s="695"/>
      <c r="AB33" s="695"/>
      <c r="AC33" s="695"/>
      <c r="AD33" s="696">
        <v>6340</v>
      </c>
      <c r="AE33" s="696"/>
      <c r="AF33" s="696"/>
      <c r="AG33" s="696"/>
      <c r="AH33" s="696"/>
      <c r="AI33" s="696"/>
      <c r="AJ33" s="696"/>
      <c r="AK33" s="696"/>
      <c r="AL33" s="660">
        <v>0.1</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99.8</v>
      </c>
      <c r="BS33" s="642"/>
      <c r="BT33" s="642"/>
      <c r="BU33" s="642"/>
      <c r="BV33" s="642"/>
      <c r="BW33" s="642"/>
      <c r="BX33" s="688">
        <v>99.6</v>
      </c>
      <c r="BY33" s="642"/>
      <c r="BZ33" s="642"/>
      <c r="CA33" s="642"/>
      <c r="CB33" s="705"/>
      <c r="CD33" s="654" t="s">
        <v>308</v>
      </c>
      <c r="CE33" s="655"/>
      <c r="CF33" s="655"/>
      <c r="CG33" s="655"/>
      <c r="CH33" s="655"/>
      <c r="CI33" s="655"/>
      <c r="CJ33" s="655"/>
      <c r="CK33" s="655"/>
      <c r="CL33" s="655"/>
      <c r="CM33" s="655"/>
      <c r="CN33" s="655"/>
      <c r="CO33" s="655"/>
      <c r="CP33" s="655"/>
      <c r="CQ33" s="656"/>
      <c r="CR33" s="657">
        <v>4126858</v>
      </c>
      <c r="CS33" s="670"/>
      <c r="CT33" s="670"/>
      <c r="CU33" s="670"/>
      <c r="CV33" s="670"/>
      <c r="CW33" s="670"/>
      <c r="CX33" s="670"/>
      <c r="CY33" s="671"/>
      <c r="CZ33" s="660">
        <v>42.5</v>
      </c>
      <c r="DA33" s="672"/>
      <c r="DB33" s="672"/>
      <c r="DC33" s="673"/>
      <c r="DD33" s="663">
        <v>2761734</v>
      </c>
      <c r="DE33" s="670"/>
      <c r="DF33" s="670"/>
      <c r="DG33" s="670"/>
      <c r="DH33" s="670"/>
      <c r="DI33" s="670"/>
      <c r="DJ33" s="670"/>
      <c r="DK33" s="671"/>
      <c r="DL33" s="663">
        <v>1800881</v>
      </c>
      <c r="DM33" s="670"/>
      <c r="DN33" s="670"/>
      <c r="DO33" s="670"/>
      <c r="DP33" s="670"/>
      <c r="DQ33" s="670"/>
      <c r="DR33" s="670"/>
      <c r="DS33" s="670"/>
      <c r="DT33" s="670"/>
      <c r="DU33" s="670"/>
      <c r="DV33" s="671"/>
      <c r="DW33" s="660">
        <v>35.299999999999997</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482685</v>
      </c>
      <c r="S34" s="658"/>
      <c r="T34" s="658"/>
      <c r="U34" s="658"/>
      <c r="V34" s="658"/>
      <c r="W34" s="658"/>
      <c r="X34" s="658"/>
      <c r="Y34" s="659"/>
      <c r="Z34" s="695">
        <v>4.7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1230531</v>
      </c>
      <c r="CS34" s="658"/>
      <c r="CT34" s="658"/>
      <c r="CU34" s="658"/>
      <c r="CV34" s="658"/>
      <c r="CW34" s="658"/>
      <c r="CX34" s="658"/>
      <c r="CY34" s="659"/>
      <c r="CZ34" s="660">
        <v>12.7</v>
      </c>
      <c r="DA34" s="672"/>
      <c r="DB34" s="672"/>
      <c r="DC34" s="673"/>
      <c r="DD34" s="663">
        <v>787530</v>
      </c>
      <c r="DE34" s="658"/>
      <c r="DF34" s="658"/>
      <c r="DG34" s="658"/>
      <c r="DH34" s="658"/>
      <c r="DI34" s="658"/>
      <c r="DJ34" s="658"/>
      <c r="DK34" s="659"/>
      <c r="DL34" s="663">
        <v>646628</v>
      </c>
      <c r="DM34" s="658"/>
      <c r="DN34" s="658"/>
      <c r="DO34" s="658"/>
      <c r="DP34" s="658"/>
      <c r="DQ34" s="658"/>
      <c r="DR34" s="658"/>
      <c r="DS34" s="658"/>
      <c r="DT34" s="658"/>
      <c r="DU34" s="658"/>
      <c r="DV34" s="659"/>
      <c r="DW34" s="660">
        <v>12.7</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511841</v>
      </c>
      <c r="S35" s="658"/>
      <c r="T35" s="658"/>
      <c r="U35" s="658"/>
      <c r="V35" s="658"/>
      <c r="W35" s="658"/>
      <c r="X35" s="658"/>
      <c r="Y35" s="659"/>
      <c r="Z35" s="695">
        <v>4.9000000000000004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147197</v>
      </c>
      <c r="CS35" s="670"/>
      <c r="CT35" s="670"/>
      <c r="CU35" s="670"/>
      <c r="CV35" s="670"/>
      <c r="CW35" s="670"/>
      <c r="CX35" s="670"/>
      <c r="CY35" s="671"/>
      <c r="CZ35" s="660">
        <v>1.5</v>
      </c>
      <c r="DA35" s="672"/>
      <c r="DB35" s="672"/>
      <c r="DC35" s="673"/>
      <c r="DD35" s="663">
        <v>115248</v>
      </c>
      <c r="DE35" s="670"/>
      <c r="DF35" s="670"/>
      <c r="DG35" s="670"/>
      <c r="DH35" s="670"/>
      <c r="DI35" s="670"/>
      <c r="DJ35" s="670"/>
      <c r="DK35" s="671"/>
      <c r="DL35" s="663">
        <v>111899</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605864</v>
      </c>
      <c r="S36" s="658"/>
      <c r="T36" s="658"/>
      <c r="U36" s="658"/>
      <c r="V36" s="658"/>
      <c r="W36" s="658"/>
      <c r="X36" s="658"/>
      <c r="Y36" s="659"/>
      <c r="Z36" s="695">
        <v>5.8</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842973</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6701</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1380053</v>
      </c>
      <c r="CS36" s="658"/>
      <c r="CT36" s="658"/>
      <c r="CU36" s="658"/>
      <c r="CV36" s="658"/>
      <c r="CW36" s="658"/>
      <c r="CX36" s="658"/>
      <c r="CY36" s="659"/>
      <c r="CZ36" s="660">
        <v>14.2</v>
      </c>
      <c r="DA36" s="672"/>
      <c r="DB36" s="672"/>
      <c r="DC36" s="673"/>
      <c r="DD36" s="663">
        <v>806847</v>
      </c>
      <c r="DE36" s="658"/>
      <c r="DF36" s="658"/>
      <c r="DG36" s="658"/>
      <c r="DH36" s="658"/>
      <c r="DI36" s="658"/>
      <c r="DJ36" s="658"/>
      <c r="DK36" s="659"/>
      <c r="DL36" s="663">
        <v>551434</v>
      </c>
      <c r="DM36" s="658"/>
      <c r="DN36" s="658"/>
      <c r="DO36" s="658"/>
      <c r="DP36" s="658"/>
      <c r="DQ36" s="658"/>
      <c r="DR36" s="658"/>
      <c r="DS36" s="658"/>
      <c r="DT36" s="658"/>
      <c r="DU36" s="658"/>
      <c r="DV36" s="659"/>
      <c r="DW36" s="660">
        <v>10.8</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166811</v>
      </c>
      <c r="S37" s="658"/>
      <c r="T37" s="658"/>
      <c r="U37" s="658"/>
      <c r="V37" s="658"/>
      <c r="W37" s="658"/>
      <c r="X37" s="658"/>
      <c r="Y37" s="659"/>
      <c r="Z37" s="695">
        <v>1.6</v>
      </c>
      <c r="AA37" s="695"/>
      <c r="AB37" s="695"/>
      <c r="AC37" s="695"/>
      <c r="AD37" s="696">
        <v>1</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251101</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6701</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132541</v>
      </c>
      <c r="CS37" s="670"/>
      <c r="CT37" s="670"/>
      <c r="CU37" s="670"/>
      <c r="CV37" s="670"/>
      <c r="CW37" s="670"/>
      <c r="CX37" s="670"/>
      <c r="CY37" s="671"/>
      <c r="CZ37" s="660">
        <v>1.4</v>
      </c>
      <c r="DA37" s="672"/>
      <c r="DB37" s="672"/>
      <c r="DC37" s="673"/>
      <c r="DD37" s="663">
        <v>132519</v>
      </c>
      <c r="DE37" s="670"/>
      <c r="DF37" s="670"/>
      <c r="DG37" s="670"/>
      <c r="DH37" s="670"/>
      <c r="DI37" s="670"/>
      <c r="DJ37" s="670"/>
      <c r="DK37" s="671"/>
      <c r="DL37" s="663">
        <v>121795</v>
      </c>
      <c r="DM37" s="670"/>
      <c r="DN37" s="670"/>
      <c r="DO37" s="670"/>
      <c r="DP37" s="670"/>
      <c r="DQ37" s="670"/>
      <c r="DR37" s="670"/>
      <c r="DS37" s="670"/>
      <c r="DT37" s="670"/>
      <c r="DU37" s="670"/>
      <c r="DV37" s="671"/>
      <c r="DW37" s="660">
        <v>2.4</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459958</v>
      </c>
      <c r="S38" s="658"/>
      <c r="T38" s="658"/>
      <c r="U38" s="658"/>
      <c r="V38" s="658"/>
      <c r="W38" s="658"/>
      <c r="X38" s="658"/>
      <c r="Y38" s="659"/>
      <c r="Z38" s="695">
        <v>4.4000000000000004</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76981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883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591872</v>
      </c>
      <c r="CS38" s="658"/>
      <c r="CT38" s="658"/>
      <c r="CU38" s="658"/>
      <c r="CV38" s="658"/>
      <c r="CW38" s="658"/>
      <c r="CX38" s="658"/>
      <c r="CY38" s="659"/>
      <c r="CZ38" s="660">
        <v>6.1</v>
      </c>
      <c r="DA38" s="672"/>
      <c r="DB38" s="672"/>
      <c r="DC38" s="673"/>
      <c r="DD38" s="663">
        <v>509121</v>
      </c>
      <c r="DE38" s="658"/>
      <c r="DF38" s="658"/>
      <c r="DG38" s="658"/>
      <c r="DH38" s="658"/>
      <c r="DI38" s="658"/>
      <c r="DJ38" s="658"/>
      <c r="DK38" s="659"/>
      <c r="DL38" s="663">
        <v>490920</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50327</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1308</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742324</v>
      </c>
      <c r="CS39" s="670"/>
      <c r="CT39" s="670"/>
      <c r="CU39" s="670"/>
      <c r="CV39" s="670"/>
      <c r="CW39" s="670"/>
      <c r="CX39" s="670"/>
      <c r="CY39" s="671"/>
      <c r="CZ39" s="660">
        <v>7.6</v>
      </c>
      <c r="DA39" s="672"/>
      <c r="DB39" s="672"/>
      <c r="DC39" s="673"/>
      <c r="DD39" s="663">
        <v>516107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18058</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34881</v>
      </c>
      <c r="CS40" s="658"/>
      <c r="CT40" s="658"/>
      <c r="CU40" s="658"/>
      <c r="CV40" s="658"/>
      <c r="CW40" s="658"/>
      <c r="CX40" s="658"/>
      <c r="CY40" s="659"/>
      <c r="CZ40" s="660">
        <v>0.4</v>
      </c>
      <c r="DA40" s="672"/>
      <c r="DB40" s="672"/>
      <c r="DC40" s="673"/>
      <c r="DD40" s="663">
        <v>26881</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10356779</v>
      </c>
      <c r="S41" s="682"/>
      <c r="T41" s="682"/>
      <c r="U41" s="682"/>
      <c r="V41" s="682"/>
      <c r="W41" s="682"/>
      <c r="X41" s="682"/>
      <c r="Y41" s="685"/>
      <c r="Z41" s="686">
        <v>100</v>
      </c>
      <c r="AA41" s="686"/>
      <c r="AB41" s="686"/>
      <c r="AC41" s="686"/>
      <c r="AD41" s="687">
        <v>5079204</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172902</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291662</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495</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2606753</v>
      </c>
      <c r="CS42" s="670"/>
      <c r="CT42" s="670"/>
      <c r="CU42" s="670"/>
      <c r="CV42" s="670"/>
      <c r="CW42" s="670"/>
      <c r="CX42" s="670"/>
      <c r="CY42" s="671"/>
      <c r="CZ42" s="660">
        <v>26.8</v>
      </c>
      <c r="DA42" s="672"/>
      <c r="DB42" s="672"/>
      <c r="DC42" s="673"/>
      <c r="DD42" s="663">
        <v>707069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68754</v>
      </c>
      <c r="CS43" s="670"/>
      <c r="CT43" s="670"/>
      <c r="CU43" s="670"/>
      <c r="CV43" s="670"/>
      <c r="CW43" s="670"/>
      <c r="CX43" s="670"/>
      <c r="CY43" s="671"/>
      <c r="CZ43" s="660">
        <v>0.7</v>
      </c>
      <c r="DA43" s="672"/>
      <c r="DB43" s="672"/>
      <c r="DC43" s="673"/>
      <c r="DD43" s="663">
        <v>68754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844879</v>
      </c>
      <c r="CS44" s="658"/>
      <c r="CT44" s="658"/>
      <c r="CU44" s="658"/>
      <c r="CV44" s="658"/>
      <c r="CW44" s="658"/>
      <c r="CX44" s="658"/>
      <c r="CY44" s="659"/>
      <c r="CZ44" s="660">
        <v>8.6999999999999993</v>
      </c>
      <c r="DA44" s="661"/>
      <c r="DB44" s="661"/>
      <c r="DC44" s="662"/>
      <c r="DD44" s="663">
        <v>354467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287945</v>
      </c>
      <c r="CS45" s="670"/>
      <c r="CT45" s="670"/>
      <c r="CU45" s="670"/>
      <c r="CV45" s="670"/>
      <c r="CW45" s="670"/>
      <c r="CX45" s="670"/>
      <c r="CY45" s="671"/>
      <c r="CZ45" s="660">
        <v>3</v>
      </c>
      <c r="DA45" s="672"/>
      <c r="DB45" s="672"/>
      <c r="DC45" s="673"/>
      <c r="DD45" s="663">
        <v>88472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534788</v>
      </c>
      <c r="CS46" s="658"/>
      <c r="CT46" s="658"/>
      <c r="CU46" s="658"/>
      <c r="CV46" s="658"/>
      <c r="CW46" s="658"/>
      <c r="CX46" s="658"/>
      <c r="CY46" s="659"/>
      <c r="CZ46" s="660">
        <v>5.5</v>
      </c>
      <c r="DA46" s="661"/>
      <c r="DB46" s="661"/>
      <c r="DC46" s="662"/>
      <c r="DD46" s="663">
        <v>260852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1761874</v>
      </c>
      <c r="CS47" s="670"/>
      <c r="CT47" s="670"/>
      <c r="CU47" s="670"/>
      <c r="CV47" s="670"/>
      <c r="CW47" s="670"/>
      <c r="CX47" s="670"/>
      <c r="CY47" s="671"/>
      <c r="CZ47" s="660">
        <v>18.100000000000001</v>
      </c>
      <c r="DA47" s="672"/>
      <c r="DB47" s="672"/>
      <c r="DC47" s="673"/>
      <c r="DD47" s="663">
        <v>352602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9718854</v>
      </c>
      <c r="CS49" s="642"/>
      <c r="CT49" s="642"/>
      <c r="CU49" s="642"/>
      <c r="CV49" s="642"/>
      <c r="CW49" s="642"/>
      <c r="CX49" s="642"/>
      <c r="CY49" s="643"/>
      <c r="CZ49" s="644">
        <v>100</v>
      </c>
      <c r="DA49" s="645"/>
      <c r="DB49" s="645"/>
      <c r="DC49" s="646"/>
      <c r="DD49" s="647">
        <v>6039865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13JOllNTKo4v6o+laSVpMsWjE12Z+uEEBgz8siqz/+QHx8ZkLMAWVN+TzBBm7lSzKOMRoVxcNToJG6GdDM0zg==" saltValue="BnsY3/TFLyoHbGbvt3lm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10357</v>
      </c>
      <c r="R7" s="1139"/>
      <c r="S7" s="1139"/>
      <c r="T7" s="1139"/>
      <c r="U7" s="1139"/>
      <c r="V7" s="1139">
        <v>9719</v>
      </c>
      <c r="W7" s="1139"/>
      <c r="X7" s="1139"/>
      <c r="Y7" s="1139"/>
      <c r="Z7" s="1139"/>
      <c r="AA7" s="1139">
        <v>638</v>
      </c>
      <c r="AB7" s="1139"/>
      <c r="AC7" s="1139"/>
      <c r="AD7" s="1139"/>
      <c r="AE7" s="1140"/>
      <c r="AF7" s="1141">
        <v>437</v>
      </c>
      <c r="AG7" s="1142"/>
      <c r="AH7" s="1142"/>
      <c r="AI7" s="1142"/>
      <c r="AJ7" s="1143"/>
      <c r="AK7" s="1144">
        <v>512</v>
      </c>
      <c r="AL7" s="1145"/>
      <c r="AM7" s="1145"/>
      <c r="AN7" s="1145"/>
      <c r="AO7" s="1145"/>
      <c r="AP7" s="1145">
        <v>6381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559</v>
      </c>
      <c r="BT7" s="1136"/>
      <c r="BU7" s="1136"/>
      <c r="BV7" s="1136"/>
      <c r="BW7" s="1136"/>
      <c r="BX7" s="1136"/>
      <c r="BY7" s="1136"/>
      <c r="BZ7" s="1136"/>
      <c r="CA7" s="1136"/>
      <c r="CB7" s="1136"/>
      <c r="CC7" s="1136"/>
      <c r="CD7" s="1136"/>
      <c r="CE7" s="1136"/>
      <c r="CF7" s="1136"/>
      <c r="CG7" s="1148"/>
      <c r="CH7" s="1132">
        <v>7</v>
      </c>
      <c r="CI7" s="1133"/>
      <c r="CJ7" s="1133"/>
      <c r="CK7" s="1133"/>
      <c r="CL7" s="1134"/>
      <c r="CM7" s="1132">
        <v>6</v>
      </c>
      <c r="CN7" s="1133"/>
      <c r="CO7" s="1133"/>
      <c r="CP7" s="1133"/>
      <c r="CQ7" s="1134"/>
      <c r="CR7" s="1132" t="s">
        <v>549</v>
      </c>
      <c r="CS7" s="1133"/>
      <c r="CT7" s="1133"/>
      <c r="CU7" s="1133"/>
      <c r="CV7" s="1134"/>
      <c r="CW7" s="1132" t="s">
        <v>549</v>
      </c>
      <c r="CX7" s="1133"/>
      <c r="CY7" s="1133"/>
      <c r="CZ7" s="1133"/>
      <c r="DA7" s="1134"/>
      <c r="DB7" s="1132" t="s">
        <v>549</v>
      </c>
      <c r="DC7" s="1133"/>
      <c r="DD7" s="1133"/>
      <c r="DE7" s="1133"/>
      <c r="DF7" s="1134"/>
      <c r="DG7" s="1132" t="s">
        <v>549</v>
      </c>
      <c r="DH7" s="1133"/>
      <c r="DI7" s="1133"/>
      <c r="DJ7" s="1133"/>
      <c r="DK7" s="1134"/>
      <c r="DL7" s="1132" t="s">
        <v>489</v>
      </c>
      <c r="DM7" s="1133"/>
      <c r="DN7" s="1133"/>
      <c r="DO7" s="1133"/>
      <c r="DP7" s="1134"/>
      <c r="DQ7" s="1132" t="s">
        <v>489</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-1</v>
      </c>
      <c r="CI8" s="1026"/>
      <c r="CJ8" s="1026"/>
      <c r="CK8" s="1026"/>
      <c r="CL8" s="1027"/>
      <c r="CM8" s="1025">
        <v>-2</v>
      </c>
      <c r="CN8" s="1026"/>
      <c r="CO8" s="1026"/>
      <c r="CP8" s="1026"/>
      <c r="CQ8" s="1027"/>
      <c r="CR8" s="1025">
        <v>25</v>
      </c>
      <c r="CS8" s="1026"/>
      <c r="CT8" s="1026"/>
      <c r="CU8" s="1026"/>
      <c r="CV8" s="1027"/>
      <c r="CW8" s="1025" t="s">
        <v>549</v>
      </c>
      <c r="CX8" s="1026"/>
      <c r="CY8" s="1026"/>
      <c r="CZ8" s="1026"/>
      <c r="DA8" s="1027"/>
      <c r="DB8" s="1025" t="s">
        <v>549</v>
      </c>
      <c r="DC8" s="1026"/>
      <c r="DD8" s="1026"/>
      <c r="DE8" s="1026"/>
      <c r="DF8" s="1027"/>
      <c r="DG8" s="1025" t="s">
        <v>489</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561</v>
      </c>
      <c r="BT9" s="1029"/>
      <c r="BU9" s="1029"/>
      <c r="BV9" s="1029"/>
      <c r="BW9" s="1029"/>
      <c r="BX9" s="1029"/>
      <c r="BY9" s="1029"/>
      <c r="BZ9" s="1029"/>
      <c r="CA9" s="1029"/>
      <c r="CB9" s="1029"/>
      <c r="CC9" s="1029"/>
      <c r="CD9" s="1029"/>
      <c r="CE9" s="1029"/>
      <c r="CF9" s="1029"/>
      <c r="CG9" s="1050"/>
      <c r="CH9" s="1025">
        <v>-71</v>
      </c>
      <c r="CI9" s="1026"/>
      <c r="CJ9" s="1026"/>
      <c r="CK9" s="1026"/>
      <c r="CL9" s="1027"/>
      <c r="CM9" s="1025">
        <v>-12619</v>
      </c>
      <c r="CN9" s="1026"/>
      <c r="CO9" s="1026"/>
      <c r="CP9" s="1026"/>
      <c r="CQ9" s="1027"/>
      <c r="CR9" s="1025">
        <v>1</v>
      </c>
      <c r="CS9" s="1026"/>
      <c r="CT9" s="1026"/>
      <c r="CU9" s="1026"/>
      <c r="CV9" s="1027"/>
      <c r="CW9" s="1025" t="s">
        <v>549</v>
      </c>
      <c r="CX9" s="1026"/>
      <c r="CY9" s="1026"/>
      <c r="CZ9" s="1026"/>
      <c r="DA9" s="1027"/>
      <c r="DB9" s="1025">
        <v>44</v>
      </c>
      <c r="DC9" s="1026"/>
      <c r="DD9" s="1026"/>
      <c r="DE9" s="1026"/>
      <c r="DF9" s="1027"/>
      <c r="DG9" s="1025" t="s">
        <v>549</v>
      </c>
      <c r="DH9" s="1026"/>
      <c r="DI9" s="1026"/>
      <c r="DJ9" s="1026"/>
      <c r="DK9" s="1027"/>
      <c r="DL9" s="1025" t="s">
        <v>489</v>
      </c>
      <c r="DM9" s="1026"/>
      <c r="DN9" s="1026"/>
      <c r="DO9" s="1026"/>
      <c r="DP9" s="1027"/>
      <c r="DQ9" s="1025" t="s">
        <v>489</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10357</v>
      </c>
      <c r="R23" s="1097"/>
      <c r="S23" s="1097"/>
      <c r="T23" s="1097"/>
      <c r="U23" s="1097"/>
      <c r="V23" s="1097">
        <v>9719</v>
      </c>
      <c r="W23" s="1097"/>
      <c r="X23" s="1097"/>
      <c r="Y23" s="1097"/>
      <c r="Z23" s="1097"/>
      <c r="AA23" s="1097">
        <v>638</v>
      </c>
      <c r="AB23" s="1097"/>
      <c r="AC23" s="1097"/>
      <c r="AD23" s="1097"/>
      <c r="AE23" s="1104"/>
      <c r="AF23" s="1105">
        <v>437</v>
      </c>
      <c r="AG23" s="1097"/>
      <c r="AH23" s="1097"/>
      <c r="AI23" s="1097"/>
      <c r="AJ23" s="1106"/>
      <c r="AK23" s="1107"/>
      <c r="AL23" s="1108"/>
      <c r="AM23" s="1108"/>
      <c r="AN23" s="1108"/>
      <c r="AO23" s="1108"/>
      <c r="AP23" s="1097">
        <v>6381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913</v>
      </c>
      <c r="R28" s="1087"/>
      <c r="S28" s="1087"/>
      <c r="T28" s="1087"/>
      <c r="U28" s="1087"/>
      <c r="V28" s="1087">
        <v>907</v>
      </c>
      <c r="W28" s="1087"/>
      <c r="X28" s="1087"/>
      <c r="Y28" s="1087"/>
      <c r="Z28" s="1087"/>
      <c r="AA28" s="1087">
        <v>7</v>
      </c>
      <c r="AB28" s="1087"/>
      <c r="AC28" s="1087"/>
      <c r="AD28" s="1087"/>
      <c r="AE28" s="1088"/>
      <c r="AF28" s="1089">
        <v>7</v>
      </c>
      <c r="AG28" s="1087"/>
      <c r="AH28" s="1087"/>
      <c r="AI28" s="1087"/>
      <c r="AJ28" s="1090"/>
      <c r="AK28" s="1078">
        <v>81</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222</v>
      </c>
      <c r="R29" s="1075"/>
      <c r="S29" s="1075"/>
      <c r="T29" s="1075"/>
      <c r="U29" s="1075"/>
      <c r="V29" s="1075">
        <v>161</v>
      </c>
      <c r="W29" s="1075"/>
      <c r="X29" s="1075"/>
      <c r="Y29" s="1075"/>
      <c r="Z29" s="1075"/>
      <c r="AA29" s="1075">
        <v>61</v>
      </c>
      <c r="AB29" s="1075"/>
      <c r="AC29" s="1075"/>
      <c r="AD29" s="1075"/>
      <c r="AE29" s="1076"/>
      <c r="AF29" s="1071">
        <v>61</v>
      </c>
      <c r="AG29" s="1072"/>
      <c r="AH29" s="1072"/>
      <c r="AI29" s="1072"/>
      <c r="AJ29" s="1073"/>
      <c r="AK29" s="1016">
        <v>115</v>
      </c>
      <c r="AL29" s="1007"/>
      <c r="AM29" s="1007"/>
      <c r="AN29" s="1007"/>
      <c r="AO29" s="1007"/>
      <c r="AP29" s="1007">
        <v>110</v>
      </c>
      <c r="AQ29" s="1007"/>
      <c r="AR29" s="1007"/>
      <c r="AS29" s="1007"/>
      <c r="AT29" s="1007"/>
      <c r="AU29" s="1007">
        <v>57</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1056</v>
      </c>
      <c r="R30" s="1075"/>
      <c r="S30" s="1075"/>
      <c r="T30" s="1075"/>
      <c r="U30" s="1075"/>
      <c r="V30" s="1075">
        <v>951</v>
      </c>
      <c r="W30" s="1075"/>
      <c r="X30" s="1075"/>
      <c r="Y30" s="1075"/>
      <c r="Z30" s="1075"/>
      <c r="AA30" s="1075">
        <v>106</v>
      </c>
      <c r="AB30" s="1075"/>
      <c r="AC30" s="1075"/>
      <c r="AD30" s="1075"/>
      <c r="AE30" s="1076"/>
      <c r="AF30" s="1071">
        <v>106</v>
      </c>
      <c r="AG30" s="1072"/>
      <c r="AH30" s="1072"/>
      <c r="AI30" s="1072"/>
      <c r="AJ30" s="1073"/>
      <c r="AK30" s="1016">
        <v>156</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193</v>
      </c>
      <c r="R31" s="1075"/>
      <c r="S31" s="1075"/>
      <c r="T31" s="1075"/>
      <c r="U31" s="1075"/>
      <c r="V31" s="1075">
        <v>191</v>
      </c>
      <c r="W31" s="1075"/>
      <c r="X31" s="1075"/>
      <c r="Y31" s="1075"/>
      <c r="Z31" s="1075"/>
      <c r="AA31" s="1075">
        <v>1</v>
      </c>
      <c r="AB31" s="1075"/>
      <c r="AC31" s="1075"/>
      <c r="AD31" s="1075"/>
      <c r="AE31" s="1076"/>
      <c r="AF31" s="1071">
        <v>1</v>
      </c>
      <c r="AG31" s="1072"/>
      <c r="AH31" s="1072"/>
      <c r="AI31" s="1072"/>
      <c r="AJ31" s="1073"/>
      <c r="AK31" s="1016">
        <v>137</v>
      </c>
      <c r="AL31" s="1007"/>
      <c r="AM31" s="1007"/>
      <c r="AN31" s="1007"/>
      <c r="AO31" s="1007"/>
      <c r="AP31" s="1007" t="s">
        <v>549</v>
      </c>
      <c r="AQ31" s="1007"/>
      <c r="AR31" s="1007"/>
      <c r="AS31" s="1007"/>
      <c r="AT31" s="1007"/>
      <c r="AU31" s="1007" t="s">
        <v>549</v>
      </c>
      <c r="AV31" s="1007"/>
      <c r="AW31" s="1007"/>
      <c r="AX31" s="1007"/>
      <c r="AY31" s="1007"/>
      <c r="AZ31" s="1077" t="s">
        <v>549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662</v>
      </c>
      <c r="R32" s="1075"/>
      <c r="S32" s="1075"/>
      <c r="T32" s="1075"/>
      <c r="U32" s="1075"/>
      <c r="V32" s="1075">
        <v>669</v>
      </c>
      <c r="W32" s="1075"/>
      <c r="X32" s="1075"/>
      <c r="Y32" s="1075"/>
      <c r="Z32" s="1075"/>
      <c r="AA32" s="1075">
        <v>-8</v>
      </c>
      <c r="AB32" s="1075"/>
      <c r="AC32" s="1075"/>
      <c r="AD32" s="1075"/>
      <c r="AE32" s="1076"/>
      <c r="AF32" s="1071">
        <v>417</v>
      </c>
      <c r="AG32" s="1072"/>
      <c r="AH32" s="1072"/>
      <c r="AI32" s="1072"/>
      <c r="AJ32" s="1073"/>
      <c r="AK32" s="1016">
        <v>251</v>
      </c>
      <c r="AL32" s="1007"/>
      <c r="AM32" s="1007"/>
      <c r="AN32" s="1007"/>
      <c r="AO32" s="1007"/>
      <c r="AP32" s="1007">
        <v>158</v>
      </c>
      <c r="AQ32" s="1007"/>
      <c r="AR32" s="1007"/>
      <c r="AS32" s="1007"/>
      <c r="AT32" s="1007"/>
      <c r="AU32" s="1007">
        <v>144</v>
      </c>
      <c r="AV32" s="1007"/>
      <c r="AW32" s="1007"/>
      <c r="AX32" s="1007"/>
      <c r="AY32" s="1007"/>
      <c r="AZ32" s="1077" t="s">
        <v>549</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233</v>
      </c>
      <c r="R33" s="1075"/>
      <c r="S33" s="1075"/>
      <c r="T33" s="1075"/>
      <c r="U33" s="1075"/>
      <c r="V33" s="1075">
        <v>135</v>
      </c>
      <c r="W33" s="1075"/>
      <c r="X33" s="1075"/>
      <c r="Y33" s="1075"/>
      <c r="Z33" s="1075"/>
      <c r="AA33" s="1075">
        <v>98</v>
      </c>
      <c r="AB33" s="1075"/>
      <c r="AC33" s="1075"/>
      <c r="AD33" s="1075"/>
      <c r="AE33" s="1076"/>
      <c r="AF33" s="1071">
        <v>98</v>
      </c>
      <c r="AG33" s="1072"/>
      <c r="AH33" s="1072"/>
      <c r="AI33" s="1072"/>
      <c r="AJ33" s="1073"/>
      <c r="AK33" s="1016">
        <v>114</v>
      </c>
      <c r="AL33" s="1007"/>
      <c r="AM33" s="1007"/>
      <c r="AN33" s="1007"/>
      <c r="AO33" s="1007"/>
      <c r="AP33" s="1007">
        <v>494</v>
      </c>
      <c r="AQ33" s="1007"/>
      <c r="AR33" s="1007"/>
      <c r="AS33" s="1007"/>
      <c r="AT33" s="1007"/>
      <c r="AU33" s="1007">
        <v>357</v>
      </c>
      <c r="AV33" s="1007"/>
      <c r="AW33" s="1007"/>
      <c r="AX33" s="1007"/>
      <c r="AY33" s="1007"/>
      <c r="AZ33" s="1077" t="s">
        <v>549</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225</v>
      </c>
      <c r="R34" s="1075"/>
      <c r="S34" s="1075"/>
      <c r="T34" s="1075"/>
      <c r="U34" s="1075"/>
      <c r="V34" s="1075">
        <v>80</v>
      </c>
      <c r="W34" s="1075"/>
      <c r="X34" s="1075"/>
      <c r="Y34" s="1075"/>
      <c r="Z34" s="1075"/>
      <c r="AA34" s="1075">
        <v>145</v>
      </c>
      <c r="AB34" s="1075"/>
      <c r="AC34" s="1075"/>
      <c r="AD34" s="1075"/>
      <c r="AE34" s="1076"/>
      <c r="AF34" s="1071">
        <v>175</v>
      </c>
      <c r="AG34" s="1072"/>
      <c r="AH34" s="1072"/>
      <c r="AI34" s="1072"/>
      <c r="AJ34" s="1073"/>
      <c r="AK34" s="1016">
        <v>114</v>
      </c>
      <c r="AL34" s="1007"/>
      <c r="AM34" s="1007"/>
      <c r="AN34" s="1007"/>
      <c r="AO34" s="1007"/>
      <c r="AP34" s="1007">
        <v>290</v>
      </c>
      <c r="AQ34" s="1007"/>
      <c r="AR34" s="1007"/>
      <c r="AS34" s="1007"/>
      <c r="AT34" s="1007"/>
      <c r="AU34" s="1007">
        <v>248</v>
      </c>
      <c r="AV34" s="1007"/>
      <c r="AW34" s="1007"/>
      <c r="AX34" s="1007"/>
      <c r="AY34" s="1007"/>
      <c r="AZ34" s="1077" t="s">
        <v>549</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865</v>
      </c>
      <c r="AG63" s="995"/>
      <c r="AH63" s="995"/>
      <c r="AI63" s="995"/>
      <c r="AJ63" s="1058"/>
      <c r="AK63" s="1059"/>
      <c r="AL63" s="999"/>
      <c r="AM63" s="999"/>
      <c r="AN63" s="999"/>
      <c r="AO63" s="999"/>
      <c r="AP63" s="995">
        <v>1052</v>
      </c>
      <c r="AQ63" s="995"/>
      <c r="AR63" s="995"/>
      <c r="AS63" s="995"/>
      <c r="AT63" s="995"/>
      <c r="AU63" s="995">
        <v>806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553</v>
      </c>
      <c r="C68" s="1022"/>
      <c r="D68" s="1022"/>
      <c r="E68" s="1022"/>
      <c r="F68" s="1022"/>
      <c r="G68" s="1022"/>
      <c r="H68" s="1022"/>
      <c r="I68" s="1022"/>
      <c r="J68" s="1022"/>
      <c r="K68" s="1022"/>
      <c r="L68" s="1022"/>
      <c r="M68" s="1022"/>
      <c r="N68" s="1022"/>
      <c r="O68" s="1022"/>
      <c r="P68" s="1023"/>
      <c r="Q68" s="1024">
        <v>2008</v>
      </c>
      <c r="R68" s="1018"/>
      <c r="S68" s="1018"/>
      <c r="T68" s="1018"/>
      <c r="U68" s="1018"/>
      <c r="V68" s="1018">
        <v>1901</v>
      </c>
      <c r="W68" s="1018"/>
      <c r="X68" s="1018"/>
      <c r="Y68" s="1018"/>
      <c r="Z68" s="1018"/>
      <c r="AA68" s="1018">
        <v>107</v>
      </c>
      <c r="AB68" s="1018"/>
      <c r="AC68" s="1018"/>
      <c r="AD68" s="1018"/>
      <c r="AE68" s="1018"/>
      <c r="AF68" s="1018">
        <v>107</v>
      </c>
      <c r="AG68" s="1018"/>
      <c r="AH68" s="1018"/>
      <c r="AI68" s="1018"/>
      <c r="AJ68" s="1018"/>
      <c r="AK68" s="1018">
        <v>25</v>
      </c>
      <c r="AL68" s="1018"/>
      <c r="AM68" s="1018"/>
      <c r="AN68" s="1018"/>
      <c r="AO68" s="1018"/>
      <c r="AP68" s="1018" t="s">
        <v>562</v>
      </c>
      <c r="AQ68" s="1018"/>
      <c r="AR68" s="1018"/>
      <c r="AS68" s="1018"/>
      <c r="AT68" s="1018"/>
      <c r="AU68" s="1018" t="s">
        <v>562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554</v>
      </c>
      <c r="C69" s="1011"/>
      <c r="D69" s="1011"/>
      <c r="E69" s="1011"/>
      <c r="F69" s="1011"/>
      <c r="G69" s="1011"/>
      <c r="H69" s="1011"/>
      <c r="I69" s="1011"/>
      <c r="J69" s="1011"/>
      <c r="K69" s="1011"/>
      <c r="L69" s="1011"/>
      <c r="M69" s="1011"/>
      <c r="N69" s="1011"/>
      <c r="O69" s="1011"/>
      <c r="P69" s="1012"/>
      <c r="Q69" s="1013">
        <v>30</v>
      </c>
      <c r="R69" s="1007"/>
      <c r="S69" s="1007"/>
      <c r="T69" s="1007"/>
      <c r="U69" s="1007"/>
      <c r="V69" s="1007">
        <v>26</v>
      </c>
      <c r="W69" s="1007"/>
      <c r="X69" s="1007"/>
      <c r="Y69" s="1007"/>
      <c r="Z69" s="1007"/>
      <c r="AA69" s="1007">
        <v>4</v>
      </c>
      <c r="AB69" s="1007"/>
      <c r="AC69" s="1007"/>
      <c r="AD69" s="1007"/>
      <c r="AE69" s="1007"/>
      <c r="AF69" s="1007">
        <v>4</v>
      </c>
      <c r="AG69" s="1007"/>
      <c r="AH69" s="1007"/>
      <c r="AI69" s="1007"/>
      <c r="AJ69" s="1007"/>
      <c r="AK69" s="1007">
        <v>13</v>
      </c>
      <c r="AL69" s="1007"/>
      <c r="AM69" s="1007"/>
      <c r="AN69" s="1007"/>
      <c r="AO69" s="1007"/>
      <c r="AP69" s="1007" t="s">
        <v>562</v>
      </c>
      <c r="AQ69" s="1007"/>
      <c r="AR69" s="1007"/>
      <c r="AS69" s="1007"/>
      <c r="AT69" s="1007"/>
      <c r="AU69" s="1007" t="s">
        <v>562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555</v>
      </c>
      <c r="C70" s="1011"/>
      <c r="D70" s="1011"/>
      <c r="E70" s="1011"/>
      <c r="F70" s="1011"/>
      <c r="G70" s="1011"/>
      <c r="H70" s="1011"/>
      <c r="I70" s="1011"/>
      <c r="J70" s="1011"/>
      <c r="K70" s="1011"/>
      <c r="L70" s="1011"/>
      <c r="M70" s="1011"/>
      <c r="N70" s="1011"/>
      <c r="O70" s="1011"/>
      <c r="P70" s="1012"/>
      <c r="Q70" s="1013">
        <v>22</v>
      </c>
      <c r="R70" s="1007"/>
      <c r="S70" s="1007"/>
      <c r="T70" s="1007"/>
      <c r="U70" s="1007"/>
      <c r="V70" s="1007">
        <v>20</v>
      </c>
      <c r="W70" s="1007"/>
      <c r="X70" s="1007"/>
      <c r="Y70" s="1007"/>
      <c r="Z70" s="1007"/>
      <c r="AA70" s="1007">
        <v>2</v>
      </c>
      <c r="AB70" s="1007"/>
      <c r="AC70" s="1007"/>
      <c r="AD70" s="1007"/>
      <c r="AE70" s="1007"/>
      <c r="AF70" s="1007">
        <v>2</v>
      </c>
      <c r="AG70" s="1007"/>
      <c r="AH70" s="1007"/>
      <c r="AI70" s="1007"/>
      <c r="AJ70" s="1007"/>
      <c r="AK70" s="1007" t="s">
        <v>562</v>
      </c>
      <c r="AL70" s="1007"/>
      <c r="AM70" s="1007"/>
      <c r="AN70" s="1007"/>
      <c r="AO70" s="1007"/>
      <c r="AP70" s="1007" t="s">
        <v>562</v>
      </c>
      <c r="AQ70" s="1007"/>
      <c r="AR70" s="1007"/>
      <c r="AS70" s="1007"/>
      <c r="AT70" s="1007"/>
      <c r="AU70" s="1007" t="s">
        <v>562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113</v>
      </c>
      <c r="R71" s="1007"/>
      <c r="S71" s="1007"/>
      <c r="T71" s="1007"/>
      <c r="U71" s="1007"/>
      <c r="V71" s="1007">
        <v>107</v>
      </c>
      <c r="W71" s="1007"/>
      <c r="X71" s="1007"/>
      <c r="Y71" s="1007"/>
      <c r="Z71" s="1007"/>
      <c r="AA71" s="1007">
        <v>6</v>
      </c>
      <c r="AB71" s="1007"/>
      <c r="AC71" s="1007"/>
      <c r="AD71" s="1007"/>
      <c r="AE71" s="1007"/>
      <c r="AF71" s="1007">
        <v>6</v>
      </c>
      <c r="AG71" s="1007"/>
      <c r="AH71" s="1007"/>
      <c r="AI71" s="1007"/>
      <c r="AJ71" s="1007"/>
      <c r="AK71" s="1007">
        <v>5</v>
      </c>
      <c r="AL71" s="1007"/>
      <c r="AM71" s="1007"/>
      <c r="AN71" s="1007"/>
      <c r="AO71" s="1007"/>
      <c r="AP71" s="1007" t="s">
        <v>562</v>
      </c>
      <c r="AQ71" s="1007"/>
      <c r="AR71" s="1007"/>
      <c r="AS71" s="1007"/>
      <c r="AT71" s="1007"/>
      <c r="AU71" s="1007" t="s">
        <v>562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169552</v>
      </c>
      <c r="R72" s="1007"/>
      <c r="S72" s="1007"/>
      <c r="T72" s="1007"/>
      <c r="U72" s="1007"/>
      <c r="V72" s="1007">
        <v>166609</v>
      </c>
      <c r="W72" s="1007"/>
      <c r="X72" s="1007"/>
      <c r="Y72" s="1007"/>
      <c r="Z72" s="1007"/>
      <c r="AA72" s="1007">
        <v>2943</v>
      </c>
      <c r="AB72" s="1007"/>
      <c r="AC72" s="1007"/>
      <c r="AD72" s="1007"/>
      <c r="AE72" s="1007"/>
      <c r="AF72" s="1007">
        <v>2943</v>
      </c>
      <c r="AG72" s="1007"/>
      <c r="AH72" s="1007"/>
      <c r="AI72" s="1007"/>
      <c r="AJ72" s="1007"/>
      <c r="AK72" s="1007">
        <v>1308</v>
      </c>
      <c r="AL72" s="1007"/>
      <c r="AM72" s="1007"/>
      <c r="AN72" s="1007"/>
      <c r="AO72" s="1007"/>
      <c r="AP72" s="1007" t="s">
        <v>562</v>
      </c>
      <c r="AQ72" s="1007"/>
      <c r="AR72" s="1007"/>
      <c r="AS72" s="1007"/>
      <c r="AT72" s="1007"/>
      <c r="AU72" s="1007" t="s">
        <v>562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550</v>
      </c>
      <c r="C73" s="1011"/>
      <c r="D73" s="1011"/>
      <c r="E73" s="1011"/>
      <c r="F73" s="1011"/>
      <c r="G73" s="1011"/>
      <c r="H73" s="1011"/>
      <c r="I73" s="1011"/>
      <c r="J73" s="1011"/>
      <c r="K73" s="1011"/>
      <c r="L73" s="1011"/>
      <c r="M73" s="1011"/>
      <c r="N73" s="1011"/>
      <c r="O73" s="1011"/>
      <c r="P73" s="1012"/>
      <c r="Q73" s="1013">
        <v>40</v>
      </c>
      <c r="R73" s="1007"/>
      <c r="S73" s="1007"/>
      <c r="T73" s="1007"/>
      <c r="U73" s="1007"/>
      <c r="V73" s="1007">
        <v>36</v>
      </c>
      <c r="W73" s="1007"/>
      <c r="X73" s="1007"/>
      <c r="Y73" s="1007"/>
      <c r="Z73" s="1007"/>
      <c r="AA73" s="1007">
        <v>4</v>
      </c>
      <c r="AB73" s="1007"/>
      <c r="AC73" s="1007"/>
      <c r="AD73" s="1007"/>
      <c r="AE73" s="1007"/>
      <c r="AF73" s="1007">
        <v>4</v>
      </c>
      <c r="AG73" s="1007"/>
      <c r="AH73" s="1007"/>
      <c r="AI73" s="1007"/>
      <c r="AJ73" s="1007"/>
      <c r="AK73" s="1007">
        <v>31</v>
      </c>
      <c r="AL73" s="1007"/>
      <c r="AM73" s="1007"/>
      <c r="AN73" s="1007"/>
      <c r="AO73" s="1007"/>
      <c r="AP73" s="1007" t="s">
        <v>562</v>
      </c>
      <c r="AQ73" s="1007"/>
      <c r="AR73" s="1007"/>
      <c r="AS73" s="1007"/>
      <c r="AT73" s="1007"/>
      <c r="AU73" s="1007" t="s">
        <v>562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551</v>
      </c>
      <c r="C74" s="1011"/>
      <c r="D74" s="1011"/>
      <c r="E74" s="1011"/>
      <c r="F74" s="1011"/>
      <c r="G74" s="1011"/>
      <c r="H74" s="1011"/>
      <c r="I74" s="1011"/>
      <c r="J74" s="1011"/>
      <c r="K74" s="1011"/>
      <c r="L74" s="1011"/>
      <c r="M74" s="1011"/>
      <c r="N74" s="1011"/>
      <c r="O74" s="1011"/>
      <c r="P74" s="1012"/>
      <c r="Q74" s="1013">
        <v>37</v>
      </c>
      <c r="R74" s="1007"/>
      <c r="S74" s="1007"/>
      <c r="T74" s="1007"/>
      <c r="U74" s="1007"/>
      <c r="V74" s="1007">
        <v>33</v>
      </c>
      <c r="W74" s="1007"/>
      <c r="X74" s="1007"/>
      <c r="Y74" s="1007"/>
      <c r="Z74" s="1007"/>
      <c r="AA74" s="1007">
        <v>4</v>
      </c>
      <c r="AB74" s="1007"/>
      <c r="AC74" s="1007"/>
      <c r="AD74" s="1007"/>
      <c r="AE74" s="1007"/>
      <c r="AF74" s="1007">
        <v>4</v>
      </c>
      <c r="AG74" s="1007"/>
      <c r="AH74" s="1007"/>
      <c r="AI74" s="1007"/>
      <c r="AJ74" s="1007"/>
      <c r="AK74" s="1007">
        <v>32</v>
      </c>
      <c r="AL74" s="1007"/>
      <c r="AM74" s="1007"/>
      <c r="AN74" s="1007"/>
      <c r="AO74" s="1007"/>
      <c r="AP74" s="1007" t="s">
        <v>562</v>
      </c>
      <c r="AQ74" s="1007"/>
      <c r="AR74" s="1007"/>
      <c r="AS74" s="1007"/>
      <c r="AT74" s="1007"/>
      <c r="AU74" s="1007" t="s">
        <v>562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556</v>
      </c>
      <c r="C75" s="1011"/>
      <c r="D75" s="1011"/>
      <c r="E75" s="1011"/>
      <c r="F75" s="1011"/>
      <c r="G75" s="1011"/>
      <c r="H75" s="1011"/>
      <c r="I75" s="1011"/>
      <c r="J75" s="1011"/>
      <c r="K75" s="1011"/>
      <c r="L75" s="1011"/>
      <c r="M75" s="1011"/>
      <c r="N75" s="1011"/>
      <c r="O75" s="1011"/>
      <c r="P75" s="1012"/>
      <c r="Q75" s="1014">
        <v>640</v>
      </c>
      <c r="R75" s="1015"/>
      <c r="S75" s="1015"/>
      <c r="T75" s="1015"/>
      <c r="U75" s="1016"/>
      <c r="V75" s="1017">
        <v>598</v>
      </c>
      <c r="W75" s="1015"/>
      <c r="X75" s="1015"/>
      <c r="Y75" s="1015"/>
      <c r="Z75" s="1016"/>
      <c r="AA75" s="1017">
        <v>41</v>
      </c>
      <c r="AB75" s="1015"/>
      <c r="AC75" s="1015"/>
      <c r="AD75" s="1015"/>
      <c r="AE75" s="1016"/>
      <c r="AF75" s="1017">
        <v>41</v>
      </c>
      <c r="AG75" s="1015"/>
      <c r="AH75" s="1015"/>
      <c r="AI75" s="1015"/>
      <c r="AJ75" s="1016"/>
      <c r="AK75" s="1017">
        <v>2</v>
      </c>
      <c r="AL75" s="1015"/>
      <c r="AM75" s="1015"/>
      <c r="AN75" s="1015"/>
      <c r="AO75" s="1016"/>
      <c r="AP75" s="1017">
        <v>15</v>
      </c>
      <c r="AQ75" s="1015"/>
      <c r="AR75" s="1015"/>
      <c r="AS75" s="1015"/>
      <c r="AT75" s="1016"/>
      <c r="AU75" s="1017">
        <v>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552</v>
      </c>
      <c r="C76" s="1011"/>
      <c r="D76" s="1011"/>
      <c r="E76" s="1011"/>
      <c r="F76" s="1011"/>
      <c r="G76" s="1011"/>
      <c r="H76" s="1011"/>
      <c r="I76" s="1011"/>
      <c r="J76" s="1011"/>
      <c r="K76" s="1011"/>
      <c r="L76" s="1011"/>
      <c r="M76" s="1011"/>
      <c r="N76" s="1011"/>
      <c r="O76" s="1011"/>
      <c r="P76" s="1012"/>
      <c r="Q76" s="1014">
        <v>128</v>
      </c>
      <c r="R76" s="1015"/>
      <c r="S76" s="1015"/>
      <c r="T76" s="1015"/>
      <c r="U76" s="1016"/>
      <c r="V76" s="1017">
        <v>116</v>
      </c>
      <c r="W76" s="1015"/>
      <c r="X76" s="1015"/>
      <c r="Y76" s="1015"/>
      <c r="Z76" s="1016"/>
      <c r="AA76" s="1017">
        <v>12</v>
      </c>
      <c r="AB76" s="1015"/>
      <c r="AC76" s="1015"/>
      <c r="AD76" s="1015"/>
      <c r="AE76" s="1016"/>
      <c r="AF76" s="1017">
        <v>12</v>
      </c>
      <c r="AG76" s="1015"/>
      <c r="AH76" s="1015"/>
      <c r="AI76" s="1015"/>
      <c r="AJ76" s="1016"/>
      <c r="AK76" s="1017" t="s">
        <v>562</v>
      </c>
      <c r="AL76" s="1015"/>
      <c r="AM76" s="1015"/>
      <c r="AN76" s="1015"/>
      <c r="AO76" s="1016"/>
      <c r="AP76" s="1017" t="s">
        <v>562</v>
      </c>
      <c r="AQ76" s="1015"/>
      <c r="AR76" s="1015"/>
      <c r="AS76" s="1015"/>
      <c r="AT76" s="1016"/>
      <c r="AU76" s="1017" t="s">
        <v>562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3123</v>
      </c>
      <c r="AG88" s="995"/>
      <c r="AH88" s="995"/>
      <c r="AI88" s="995"/>
      <c r="AJ88" s="995"/>
      <c r="AK88" s="999"/>
      <c r="AL88" s="999"/>
      <c r="AM88" s="999"/>
      <c r="AN88" s="999"/>
      <c r="AO88" s="999"/>
      <c r="AP88" s="995">
        <v>15</v>
      </c>
      <c r="AQ88" s="995"/>
      <c r="AR88" s="995"/>
      <c r="AS88" s="995"/>
      <c r="AT88" s="995"/>
      <c r="AU88" s="995">
        <v>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26</v>
      </c>
      <c r="CS102" s="989"/>
      <c r="CT102" s="989"/>
      <c r="CU102" s="989"/>
      <c r="CV102" s="990"/>
      <c r="CW102" s="988" t="s">
        <v>569</v>
      </c>
      <c r="CX102" s="989"/>
      <c r="CY102" s="989"/>
      <c r="CZ102" s="989"/>
      <c r="DA102" s="990"/>
      <c r="DB102" s="988">
        <v>44</v>
      </c>
      <c r="DC102" s="989"/>
      <c r="DD102" s="989"/>
      <c r="DE102" s="989"/>
      <c r="DF102" s="990"/>
      <c r="DG102" s="988" t="s">
        <v>569</v>
      </c>
      <c r="DH102" s="989"/>
      <c r="DI102" s="989"/>
      <c r="DJ102" s="989"/>
      <c r="DK102" s="990"/>
      <c r="DL102" s="988" t="s">
        <v>569</v>
      </c>
      <c r="DM102" s="989"/>
      <c r="DN102" s="989"/>
      <c r="DO102" s="989"/>
      <c r="DP102" s="990"/>
      <c r="DQ102" s="988" t="s">
        <v>569</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1067867</v>
      </c>
      <c r="AB110" s="925"/>
      <c r="AC110" s="925"/>
      <c r="AD110" s="925"/>
      <c r="AE110" s="926"/>
      <c r="AF110" s="927">
        <v>1078073</v>
      </c>
      <c r="AG110" s="925"/>
      <c r="AH110" s="925"/>
      <c r="AI110" s="925"/>
      <c r="AJ110" s="926"/>
      <c r="AK110" s="927">
        <v>983759</v>
      </c>
      <c r="AL110" s="925"/>
      <c r="AM110" s="925"/>
      <c r="AN110" s="925"/>
      <c r="AO110" s="926"/>
      <c r="AP110" s="928">
        <v>23.9</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7500434</v>
      </c>
      <c r="BR110" s="878"/>
      <c r="BS110" s="878"/>
      <c r="BT110" s="878"/>
      <c r="BU110" s="878"/>
      <c r="BV110" s="878">
        <v>6890276</v>
      </c>
      <c r="BW110" s="878"/>
      <c r="BX110" s="878"/>
      <c r="BY110" s="878"/>
      <c r="BZ110" s="878"/>
      <c r="CA110" s="878">
        <v>6381331</v>
      </c>
      <c r="CB110" s="878"/>
      <c r="CC110" s="878"/>
      <c r="CD110" s="878"/>
      <c r="CE110" s="878"/>
      <c r="CF110" s="902">
        <v>154.69999999999999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25029</v>
      </c>
      <c r="BR111" s="853"/>
      <c r="BS111" s="853"/>
      <c r="BT111" s="853"/>
      <c r="BU111" s="853"/>
      <c r="BV111" s="853">
        <v>17032</v>
      </c>
      <c r="BW111" s="853"/>
      <c r="BX111" s="853"/>
      <c r="BY111" s="853"/>
      <c r="BZ111" s="853"/>
      <c r="CA111" s="853">
        <v>10669</v>
      </c>
      <c r="CB111" s="853"/>
      <c r="CC111" s="853"/>
      <c r="CD111" s="853"/>
      <c r="CE111" s="853"/>
      <c r="CF111" s="911">
        <v>0.3</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865451</v>
      </c>
      <c r="BR112" s="853"/>
      <c r="BS112" s="853"/>
      <c r="BT112" s="853"/>
      <c r="BU112" s="853"/>
      <c r="BV112" s="853">
        <v>870753</v>
      </c>
      <c r="BW112" s="853"/>
      <c r="BX112" s="853"/>
      <c r="BY112" s="853"/>
      <c r="BZ112" s="853"/>
      <c r="CA112" s="853">
        <v>805114</v>
      </c>
      <c r="CB112" s="853"/>
      <c r="CC112" s="853"/>
      <c r="CD112" s="853"/>
      <c r="CE112" s="853"/>
      <c r="CF112" s="911">
        <v>19.5</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133117</v>
      </c>
      <c r="AB113" s="955"/>
      <c r="AC113" s="955"/>
      <c r="AD113" s="955"/>
      <c r="AE113" s="956"/>
      <c r="AF113" s="957">
        <v>135045</v>
      </c>
      <c r="AG113" s="955"/>
      <c r="AH113" s="955"/>
      <c r="AI113" s="955"/>
      <c r="AJ113" s="956"/>
      <c r="AK113" s="957">
        <v>130311</v>
      </c>
      <c r="AL113" s="955"/>
      <c r="AM113" s="955"/>
      <c r="AN113" s="955"/>
      <c r="AO113" s="956"/>
      <c r="AP113" s="958">
        <v>3.2</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8248</v>
      </c>
      <c r="BR113" s="853"/>
      <c r="BS113" s="853"/>
      <c r="BT113" s="853"/>
      <c r="BU113" s="853"/>
      <c r="BV113" s="853">
        <v>3238</v>
      </c>
      <c r="BW113" s="853"/>
      <c r="BX113" s="853"/>
      <c r="BY113" s="853"/>
      <c r="BZ113" s="853"/>
      <c r="CA113" s="853">
        <v>1086</v>
      </c>
      <c r="CB113" s="853"/>
      <c r="CC113" s="853"/>
      <c r="CD113" s="853"/>
      <c r="CE113" s="853"/>
      <c r="CF113" s="911">
        <v>0</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25029</v>
      </c>
      <c r="DH113" s="816"/>
      <c r="DI113" s="816"/>
      <c r="DJ113" s="816"/>
      <c r="DK113" s="817"/>
      <c r="DL113" s="818">
        <v>17032</v>
      </c>
      <c r="DM113" s="816"/>
      <c r="DN113" s="816"/>
      <c r="DO113" s="816"/>
      <c r="DP113" s="817"/>
      <c r="DQ113" s="818">
        <v>10669</v>
      </c>
      <c r="DR113" s="816"/>
      <c r="DS113" s="816"/>
      <c r="DT113" s="816"/>
      <c r="DU113" s="817"/>
      <c r="DV113" s="860">
        <v>0.3</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5012</v>
      </c>
      <c r="AB114" s="816"/>
      <c r="AC114" s="816"/>
      <c r="AD114" s="816"/>
      <c r="AE114" s="817"/>
      <c r="AF114" s="818">
        <v>5209</v>
      </c>
      <c r="AG114" s="816"/>
      <c r="AH114" s="816"/>
      <c r="AI114" s="816"/>
      <c r="AJ114" s="817"/>
      <c r="AK114" s="818">
        <v>2675</v>
      </c>
      <c r="AL114" s="816"/>
      <c r="AM114" s="816"/>
      <c r="AN114" s="816"/>
      <c r="AO114" s="817"/>
      <c r="AP114" s="860">
        <v>0.1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825704</v>
      </c>
      <c r="BR114" s="853"/>
      <c r="BS114" s="853"/>
      <c r="BT114" s="853"/>
      <c r="BU114" s="853"/>
      <c r="BV114" s="853">
        <v>731931</v>
      </c>
      <c r="BW114" s="853"/>
      <c r="BX114" s="853"/>
      <c r="BY114" s="853"/>
      <c r="BZ114" s="853"/>
      <c r="CA114" s="853">
        <v>656520</v>
      </c>
      <c r="CB114" s="853"/>
      <c r="CC114" s="853"/>
      <c r="CD114" s="853"/>
      <c r="CE114" s="853"/>
      <c r="CF114" s="911">
        <v>15.9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11908</v>
      </c>
      <c r="AB115" s="955"/>
      <c r="AC115" s="955"/>
      <c r="AD115" s="955"/>
      <c r="AE115" s="956"/>
      <c r="AF115" s="957">
        <v>10169</v>
      </c>
      <c r="AG115" s="955"/>
      <c r="AH115" s="955"/>
      <c r="AI115" s="955"/>
      <c r="AJ115" s="956"/>
      <c r="AK115" s="957">
        <v>7507</v>
      </c>
      <c r="AL115" s="955"/>
      <c r="AM115" s="955"/>
      <c r="AN115" s="955"/>
      <c r="AO115" s="956"/>
      <c r="AP115" s="958">
        <v>0.2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1217904</v>
      </c>
      <c r="AB117" s="939"/>
      <c r="AC117" s="939"/>
      <c r="AD117" s="939"/>
      <c r="AE117" s="940"/>
      <c r="AF117" s="941">
        <v>1228496</v>
      </c>
      <c r="AG117" s="939"/>
      <c r="AH117" s="939"/>
      <c r="AI117" s="939"/>
      <c r="AJ117" s="940"/>
      <c r="AK117" s="941">
        <v>1124252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9224866</v>
      </c>
      <c r="BR119" s="881"/>
      <c r="BS119" s="881"/>
      <c r="BT119" s="881"/>
      <c r="BU119" s="881"/>
      <c r="BV119" s="881">
        <v>8513230</v>
      </c>
      <c r="BW119" s="881"/>
      <c r="BX119" s="881"/>
      <c r="BY119" s="881"/>
      <c r="BZ119" s="881"/>
      <c r="CA119" s="881">
        <v>7854720</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6315016</v>
      </c>
      <c r="BR120" s="878"/>
      <c r="BS120" s="878"/>
      <c r="BT120" s="878"/>
      <c r="BU120" s="878"/>
      <c r="BV120" s="878">
        <v>6209329</v>
      </c>
      <c r="BW120" s="878"/>
      <c r="BX120" s="878"/>
      <c r="BY120" s="878"/>
      <c r="BZ120" s="878"/>
      <c r="CA120" s="878">
        <v>6590848</v>
      </c>
      <c r="CB120" s="878"/>
      <c r="CC120" s="878"/>
      <c r="CD120" s="878"/>
      <c r="CE120" s="878"/>
      <c r="CF120" s="902">
        <v>159.80000000000001</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298451</v>
      </c>
      <c r="DH120" s="878"/>
      <c r="DI120" s="878"/>
      <c r="DJ120" s="878"/>
      <c r="DK120" s="878"/>
      <c r="DL120" s="878">
        <v>361804</v>
      </c>
      <c r="DM120" s="878"/>
      <c r="DN120" s="878"/>
      <c r="DO120" s="878"/>
      <c r="DP120" s="878"/>
      <c r="DQ120" s="878">
        <v>357328</v>
      </c>
      <c r="DR120" s="878"/>
      <c r="DS120" s="878"/>
      <c r="DT120" s="878"/>
      <c r="DU120" s="878"/>
      <c r="DV120" s="879">
        <v>8.6999999999999993</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10047</v>
      </c>
      <c r="AB121" s="816"/>
      <c r="AC121" s="816"/>
      <c r="AD121" s="816"/>
      <c r="AE121" s="817"/>
      <c r="AF121" s="818">
        <v>7997</v>
      </c>
      <c r="AG121" s="816"/>
      <c r="AH121" s="816"/>
      <c r="AI121" s="816"/>
      <c r="AJ121" s="817"/>
      <c r="AK121" s="818">
        <v>6363</v>
      </c>
      <c r="AL121" s="816"/>
      <c r="AM121" s="816"/>
      <c r="AN121" s="816"/>
      <c r="AO121" s="817"/>
      <c r="AP121" s="860">
        <v>0.2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8926</v>
      </c>
      <c r="BR121" s="853"/>
      <c r="BS121" s="853"/>
      <c r="BT121" s="853"/>
      <c r="BU121" s="853"/>
      <c r="BV121" s="853">
        <v>4751</v>
      </c>
      <c r="BW121" s="853"/>
      <c r="BX121" s="853"/>
      <c r="BY121" s="853"/>
      <c r="BZ121" s="853"/>
      <c r="CA121" s="853">
        <v>1253</v>
      </c>
      <c r="CB121" s="853"/>
      <c r="CC121" s="853"/>
      <c r="CD121" s="853"/>
      <c r="CE121" s="853"/>
      <c r="CF121" s="911">
        <v>0</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333998</v>
      </c>
      <c r="DH121" s="853"/>
      <c r="DI121" s="853"/>
      <c r="DJ121" s="853"/>
      <c r="DK121" s="853"/>
      <c r="DL121" s="853">
        <v>284821</v>
      </c>
      <c r="DM121" s="853"/>
      <c r="DN121" s="853"/>
      <c r="DO121" s="853"/>
      <c r="DP121" s="853"/>
      <c r="DQ121" s="853">
        <v>247764</v>
      </c>
      <c r="DR121" s="853"/>
      <c r="DS121" s="853"/>
      <c r="DT121" s="853"/>
      <c r="DU121" s="853"/>
      <c r="DV121" s="830">
        <v>6</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6328025</v>
      </c>
      <c r="BR122" s="881"/>
      <c r="BS122" s="881"/>
      <c r="BT122" s="881"/>
      <c r="BU122" s="881"/>
      <c r="BV122" s="881">
        <v>5806472</v>
      </c>
      <c r="BW122" s="881"/>
      <c r="BX122" s="881"/>
      <c r="BY122" s="881"/>
      <c r="BZ122" s="881"/>
      <c r="CA122" s="881">
        <v>5393567</v>
      </c>
      <c r="CB122" s="881"/>
      <c r="CC122" s="881"/>
      <c r="CD122" s="881"/>
      <c r="CE122" s="881"/>
      <c r="CF122" s="882">
        <v>130.80000000000001</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171322</v>
      </c>
      <c r="DH122" s="853"/>
      <c r="DI122" s="853"/>
      <c r="DJ122" s="853"/>
      <c r="DK122" s="853"/>
      <c r="DL122" s="853">
        <v>161040</v>
      </c>
      <c r="DM122" s="853"/>
      <c r="DN122" s="853"/>
      <c r="DO122" s="853"/>
      <c r="DP122" s="853"/>
      <c r="DQ122" s="853">
        <v>143514</v>
      </c>
      <c r="DR122" s="853"/>
      <c r="DS122" s="853"/>
      <c r="DT122" s="853"/>
      <c r="DU122" s="853"/>
      <c r="DV122" s="830">
        <v>3.5</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12651967</v>
      </c>
      <c r="BR123" s="869"/>
      <c r="BS123" s="869"/>
      <c r="BT123" s="869"/>
      <c r="BU123" s="869"/>
      <c r="BV123" s="869">
        <v>12020552</v>
      </c>
      <c r="BW123" s="869"/>
      <c r="BX123" s="869"/>
      <c r="BY123" s="869"/>
      <c r="BZ123" s="869"/>
      <c r="CA123" s="869">
        <v>11985668</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v>61680</v>
      </c>
      <c r="DH123" s="816"/>
      <c r="DI123" s="816"/>
      <c r="DJ123" s="816"/>
      <c r="DK123" s="817"/>
      <c r="DL123" s="818">
        <v>63088</v>
      </c>
      <c r="DM123" s="816"/>
      <c r="DN123" s="816"/>
      <c r="DO123" s="816"/>
      <c r="DP123" s="817"/>
      <c r="DQ123" s="818">
        <v>56508</v>
      </c>
      <c r="DR123" s="816"/>
      <c r="DS123" s="816"/>
      <c r="DT123" s="816"/>
      <c r="DU123" s="817"/>
      <c r="DV123" s="860">
        <v>1.4</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1861</v>
      </c>
      <c r="AB127" s="816"/>
      <c r="AC127" s="816"/>
      <c r="AD127" s="816"/>
      <c r="AE127" s="817"/>
      <c r="AF127" s="818">
        <v>2172</v>
      </c>
      <c r="AG127" s="816"/>
      <c r="AH127" s="816"/>
      <c r="AI127" s="816"/>
      <c r="AJ127" s="817"/>
      <c r="AK127" s="818">
        <v>1144</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4033</v>
      </c>
      <c r="AB128" s="837"/>
      <c r="AC128" s="837"/>
      <c r="AD128" s="837"/>
      <c r="AE128" s="838"/>
      <c r="AF128" s="839">
        <v>4871</v>
      </c>
      <c r="AG128" s="837"/>
      <c r="AH128" s="837"/>
      <c r="AI128" s="837"/>
      <c r="AJ128" s="838"/>
      <c r="AK128" s="839">
        <v>4125</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5003109</v>
      </c>
      <c r="AB129" s="816"/>
      <c r="AC129" s="816"/>
      <c r="AD129" s="816"/>
      <c r="AE129" s="817"/>
      <c r="AF129" s="818">
        <v>4938675</v>
      </c>
      <c r="AG129" s="816"/>
      <c r="AH129" s="816"/>
      <c r="AI129" s="816"/>
      <c r="AJ129" s="817"/>
      <c r="AK129" s="818">
        <v>4939810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914302</v>
      </c>
      <c r="AB130" s="816"/>
      <c r="AC130" s="816"/>
      <c r="AD130" s="816"/>
      <c r="AE130" s="817"/>
      <c r="AF130" s="818">
        <v>900182</v>
      </c>
      <c r="AG130" s="816"/>
      <c r="AH130" s="816"/>
      <c r="AI130" s="816"/>
      <c r="AJ130" s="817"/>
      <c r="AK130" s="818">
        <v>815763</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4088807</v>
      </c>
      <c r="AB131" s="800"/>
      <c r="AC131" s="800"/>
      <c r="AD131" s="800"/>
      <c r="AE131" s="801"/>
      <c r="AF131" s="802">
        <v>4038493</v>
      </c>
      <c r="AG131" s="800"/>
      <c r="AH131" s="800"/>
      <c r="AI131" s="800"/>
      <c r="AJ131" s="801"/>
      <c r="AK131" s="802">
        <v>4124047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7.3265624909999998</v>
      </c>
      <c r="AB132" s="781"/>
      <c r="AC132" s="781"/>
      <c r="AD132" s="781"/>
      <c r="AE132" s="782"/>
      <c r="AF132" s="783">
        <v>8.0090023680000009</v>
      </c>
      <c r="AG132" s="781"/>
      <c r="AH132" s="781"/>
      <c r="AI132" s="781"/>
      <c r="AJ132" s="782"/>
      <c r="AK132" s="783">
        <v>7.3802262680000004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v>
      </c>
      <c r="AB133" s="760"/>
      <c r="AC133" s="760"/>
      <c r="AD133" s="760"/>
      <c r="AE133" s="761"/>
      <c r="AF133" s="759">
        <v>7.4</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rXOLj6K2Rkt1Om0IOfiFTf4RdjCPRFjNvjb1TPe4TSHgc7qLoidSsGwDVwpDq65RkItJSkZcgTdqndHd6S6SQ==" saltValue="a4GOTPhfrkJCODU7GHDN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viN+LI3FjGCPPz5TeSWZPfn+qPNE5Z6RllZJ1C1Pr+NXhHkBkTqUYTaIFZH/XGu/KV/eIB9ilCfwMPMZ7slmw==" saltValue="jf6r9Q1JxubztcHlY5+3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p0p4heoE/u25iU9ZZYpvkNrtR1F0z6wah2v7YtB7cRP4vF14Bu+CpATo9TowdF+JsHF7ITLn3Xpw15EC0Ra3g==" saltValue="nCNKwCI0JIY6nw6/b+s9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1252435</v>
      </c>
      <c r="AP9" s="281">
        <v>267786</v>
      </c>
      <c r="AQ9" s="282">
        <v>243450</v>
      </c>
      <c r="AR9" s="283">
        <v>10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33499</v>
      </c>
      <c r="AP10" s="284">
        <v>7162</v>
      </c>
      <c r="AQ10" s="285">
        <v>36828</v>
      </c>
      <c r="AR10" s="286">
        <v>-80.599999999999994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2575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15209</v>
      </c>
      <c r="AP13" s="284">
        <v>3252</v>
      </c>
      <c r="AQ13" s="285">
        <v>11862</v>
      </c>
      <c r="AR13" s="286">
        <v>-72.599999999999994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68754</v>
      </c>
      <c r="AP14" s="284">
        <v>14700</v>
      </c>
      <c r="AQ14" s="285">
        <v>4647</v>
      </c>
      <c r="AR14" s="286">
        <v>216.3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-156017</v>
      </c>
      <c r="AP15" s="284">
        <v>-33358</v>
      </c>
      <c r="AQ15" s="285">
        <v>-13358</v>
      </c>
      <c r="AR15" s="286">
        <v>149.69999999999999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1213880</v>
      </c>
      <c r="AP16" s="284">
        <v>259542</v>
      </c>
      <c r="AQ16" s="285">
        <v>286004</v>
      </c>
      <c r="AR16" s="286">
        <v>-9.3000000000000007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25.02</v>
      </c>
      <c r="AP21" s="298">
        <v>24.25</v>
      </c>
      <c r="AQ21" s="299">
        <v>0.77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95.7</v>
      </c>
      <c r="AP22" s="303">
        <v>95.4</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983759</v>
      </c>
      <c r="AP32" s="312">
        <v>210340</v>
      </c>
      <c r="AQ32" s="313">
        <v>167387</v>
      </c>
      <c r="AR32" s="314">
        <v>25.7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130311</v>
      </c>
      <c r="AP35" s="312">
        <v>27862</v>
      </c>
      <c r="AQ35" s="313">
        <v>34589</v>
      </c>
      <c r="AR35" s="314">
        <v>-19.399999999999999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2675</v>
      </c>
      <c r="AP36" s="312">
        <v>572</v>
      </c>
      <c r="AQ36" s="313">
        <v>2508</v>
      </c>
      <c r="AR36" s="314">
        <v>-77.2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7507</v>
      </c>
      <c r="AP37" s="312">
        <v>1605</v>
      </c>
      <c r="AQ37" s="313">
        <v>1525</v>
      </c>
      <c r="AR37" s="314">
        <v>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44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-4125</v>
      </c>
      <c r="AP39" s="312">
        <v>-882</v>
      </c>
      <c r="AQ39" s="313">
        <v>-7489</v>
      </c>
      <c r="AR39" s="314">
        <v>-88.2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-815763</v>
      </c>
      <c r="AP40" s="312">
        <v>-174420</v>
      </c>
      <c r="AQ40" s="313">
        <v>-138932</v>
      </c>
      <c r="AR40" s="314">
        <v>25.5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304364</v>
      </c>
      <c r="AP41" s="312">
        <v>65077</v>
      </c>
      <c r="AQ41" s="313">
        <v>59636</v>
      </c>
      <c r="AR41" s="314">
        <v>9.1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1382433</v>
      </c>
      <c r="AN51" s="334">
        <v>260247</v>
      </c>
      <c r="AO51" s="335">
        <v>26.2</v>
      </c>
      <c r="AP51" s="336">
        <v>190274</v>
      </c>
      <c r="AQ51" s="337">
        <v>13.6</v>
      </c>
      <c r="AR51" s="338">
        <v>12.6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470689</v>
      </c>
      <c r="AN52" s="342">
        <v>88609</v>
      </c>
      <c r="AO52" s="343">
        <v>-18.8</v>
      </c>
      <c r="AP52" s="344">
        <v>88584</v>
      </c>
      <c r="AQ52" s="345">
        <v>7.3</v>
      </c>
      <c r="AR52" s="346">
        <v>-26.1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1979967</v>
      </c>
      <c r="AN53" s="334">
        <v>386486</v>
      </c>
      <c r="AO53" s="335">
        <v>48.5</v>
      </c>
      <c r="AP53" s="336">
        <v>301035</v>
      </c>
      <c r="AQ53" s="337">
        <v>58.2</v>
      </c>
      <c r="AR53" s="338">
        <v>-9.6999999999999993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644510</v>
      </c>
      <c r="AN54" s="342">
        <v>125807</v>
      </c>
      <c r="AO54" s="343">
        <v>42</v>
      </c>
      <c r="AP54" s="344">
        <v>154376</v>
      </c>
      <c r="AQ54" s="345">
        <v>74.3</v>
      </c>
      <c r="AR54" s="346">
        <v>-32.299999999999997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1069946</v>
      </c>
      <c r="AN55" s="334">
        <v>214246</v>
      </c>
      <c r="AO55" s="335">
        <v>-44.6</v>
      </c>
      <c r="AP55" s="336">
        <v>277467</v>
      </c>
      <c r="AQ55" s="337">
        <v>-7.8</v>
      </c>
      <c r="AR55" s="338">
        <v>-36.799999999999997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552024</v>
      </c>
      <c r="AN56" s="342">
        <v>110537</v>
      </c>
      <c r="AO56" s="343">
        <v>-12.1</v>
      </c>
      <c r="AP56" s="344">
        <v>128378</v>
      </c>
      <c r="AQ56" s="345">
        <v>-16.8</v>
      </c>
      <c r="AR56" s="346">
        <v>4.7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1270453</v>
      </c>
      <c r="AN57" s="334">
        <v>262545</v>
      </c>
      <c r="AO57" s="335">
        <v>22.5</v>
      </c>
      <c r="AP57" s="336">
        <v>282256</v>
      </c>
      <c r="AQ57" s="337">
        <v>1.7</v>
      </c>
      <c r="AR57" s="338">
        <v>20.8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638058</v>
      </c>
      <c r="AN58" s="342">
        <v>131857</v>
      </c>
      <c r="AO58" s="343">
        <v>19.3</v>
      </c>
      <c r="AP58" s="344">
        <v>145453</v>
      </c>
      <c r="AQ58" s="345">
        <v>13.3</v>
      </c>
      <c r="AR58" s="346">
        <v>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844879</v>
      </c>
      <c r="AN59" s="334">
        <v>180645</v>
      </c>
      <c r="AO59" s="335">
        <v>-31.2</v>
      </c>
      <c r="AP59" s="336">
        <v>295341</v>
      </c>
      <c r="AQ59" s="337">
        <v>4.5999999999999996</v>
      </c>
      <c r="AR59" s="338">
        <v>-35.799999999999997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534788</v>
      </c>
      <c r="AN60" s="342">
        <v>114344</v>
      </c>
      <c r="AO60" s="343">
        <v>-13.3</v>
      </c>
      <c r="AP60" s="344">
        <v>137402</v>
      </c>
      <c r="AQ60" s="345">
        <v>-5.5</v>
      </c>
      <c r="AR60" s="346">
        <v>-7.8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1309536</v>
      </c>
      <c r="AN61" s="349">
        <v>260834</v>
      </c>
      <c r="AO61" s="350">
        <v>4.3</v>
      </c>
      <c r="AP61" s="351">
        <v>269275</v>
      </c>
      <c r="AQ61" s="352">
        <v>14.1</v>
      </c>
      <c r="AR61" s="338">
        <v>-9.8000000000000007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568014</v>
      </c>
      <c r="AN62" s="342">
        <v>114231</v>
      </c>
      <c r="AO62" s="343">
        <v>3.4</v>
      </c>
      <c r="AP62" s="344">
        <v>130839</v>
      </c>
      <c r="AQ62" s="345">
        <v>14.5</v>
      </c>
      <c r="AR62" s="346">
        <v>-11.1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mZHNmFgCbe9NNEp22fBskHrqJ6ZWvqzvxAjlvVM04ZeJGn2f38xQ+BZft7kVsKBQvewInp8M1Wok2wg56czNQ==" saltValue="ClaHPCcmgkisnEsKjdlj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KNi9rJxyh1XVZaYISlNLs6gqpR4KeG3xUYEuDSXvtFqImREC1EUkjBILbui3n3Tru6YHGjUPlzBKagMohDkbrw==" saltValue="ppfavn9QZQoVQcxLrw8L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cJg9L6n2NoXnILFcfMGFw1Agu7ZHFn/NG48G3CebqGqrpXJJLn8DZWkHxW2/u/ToO2sT12Tc8sg9hr77PxCcwQ==" saltValue="y2TspSKa2zuVZ798+vDu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65.36</v>
      </c>
      <c r="G47" s="12">
        <v>62.96</v>
      </c>
      <c r="H47" s="12">
        <v>60.4</v>
      </c>
      <c r="I47" s="12">
        <v>57.15</v>
      </c>
      <c r="J47" s="13">
        <v>61.19</v>
      </c>
    </row>
    <row r="48" spans="2:10" ht="57.75" customHeight="1" x14ac:dyDescent="0.2">
      <c r="B48" s="14"/>
      <c r="C48" s="1177" t="s">
        <v>4</v>
      </c>
      <c r="D48" s="1177"/>
      <c r="E48" s="1178"/>
      <c r="F48" s="15">
        <v>3.32</v>
      </c>
      <c r="G48" s="16">
        <v>3.3</v>
      </c>
      <c r="H48" s="16">
        <v>4.9400000000000004</v>
      </c>
      <c r="I48" s="16">
        <v>1.62</v>
      </c>
      <c r="J48" s="17">
        <v>8.85</v>
      </c>
    </row>
    <row r="49" spans="2:10" ht="57.75" customHeight="1" thickBot="1" x14ac:dyDescent="0.25">
      <c r="B49" s="18"/>
      <c r="C49" s="1179" t="s">
        <v>5</v>
      </c>
      <c r="D49" s="1179"/>
      <c r="E49" s="1180"/>
      <c r="F49" s="19">
        <v>0.09</v>
      </c>
      <c r="G49" s="20">
        <v>0.11</v>
      </c>
      <c r="H49" s="20">
        <v>1.79</v>
      </c>
      <c r="I49" s="20" t="s">
        <v>533</v>
      </c>
      <c r="J49" s="21">
        <v>11.28</v>
      </c>
    </row>
    <row r="50" spans="2:10" ht="13.2" x14ac:dyDescent="0.2"/>
  </sheetData>
  <sheetProtection algorithmName="SHA-512" hashValue="DIZwu16sx4YWGEbGBdUEnlgKF6R7nmI830ATEudc5oV1aVY8DU/60zz27LoS7N10t2i/D/oycWxklQYZv4ckXw==" saltValue="Y4YIs6NRvMgIE2TVksuG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平野 隆義</cp:lastModifiedBy>
  <cp:lastPrinted>2025-08-28T00:32:10Z</cp:lastPrinted>
  <dcterms:created xsi:type="dcterms:W3CDTF">2025-02-19T05:31:16Z</dcterms:created>
  <dcterms:modified xsi:type="dcterms:W3CDTF">2025-09-01T06:14:33Z</dcterms:modified>
  <cp:category/>
</cp:coreProperties>
</file>