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F50174CE-B5F5-4D02-8267-373B02967C4C}" xr6:coauthVersionLast="47" xr6:coauthVersionMax="47" xr10:uidLastSave="{00000000-0000-0000-0000-000000000000}"/>
  <bookViews>
    <workbookView xWindow="28692" yWindow="-108" windowWidth="29016" windowHeight="15696" tabRatio="88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BE34" i="10" l="1"/>
  <c r="BW34" i="10" s="1"/>
  <c r="BW35" i="10" s="1"/>
  <c r="BW36" i="10" s="1"/>
  <c r="BW37" i="10" s="1"/>
  <c r="BW38" i="10" s="1"/>
  <c r="BW39" i="10" s="1"/>
  <c r="CO34" i="10" l="1"/>
</calcChain>
</file>

<file path=xl/sharedStrings.xml><?xml version="1.0" encoding="utf-8"?>
<sst xmlns="http://schemas.openxmlformats.org/spreadsheetml/2006/main" count="1155" uniqueCount="579">
  <si>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</si>
  <si>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</si>
  <si>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</si>
  <si>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</si>
  <si>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</si>
  <si>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</si>
  <si>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</si>
  <si>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</si>
  <si>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</si>
  <si>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</si>
  <si>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</si>
  <si>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</si>
  <si>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</si>
  <si>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</si>
  <si>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</si>
  <si>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</si>
  <si>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</si>
  <si>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</si>
  <si>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</si>
  <si>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</si>
  <si>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</si>
  <si>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</si>
  <si>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</si>
  <si>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</si>
  <si>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</si>
  <si>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</si>
  <si>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</si>
  <si>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</si>
  <si>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</si>
  <si>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</si>
  <si>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</si>
  <si>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</si>
  <si>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</si>
  <si>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</si>
  <si>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</si>
  <si>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</si>
  <si>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</si>
  <si>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</si>
  <si>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</si>
  <si>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</si>
  <si>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</si>
  <si>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</si>
  <si>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</si>
  <si>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</si>
  <si>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</si>
  <si>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</si>
  <si>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</si>
  <si>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</si>
  <si>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</si>
  <si>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</si>
  <si>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</si>
  <si>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</si>
  <si>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</si>
  <si>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</si>
  <si>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</si>
  <si>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</si>
  <si>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</si>
  <si>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</si>
  <si>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</si>
  <si>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</si>
  <si>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</si>
  <si>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</si>
  <si>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</si>
  <si>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</si>
  <si>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</si>
  <si>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</si>
  <si>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</si>
  <si>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</si>
  <si>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</si>
  <si>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</si>
  <si>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</si>
  <si>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</si>
  <si>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</si>
  <si>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</si>
  <si>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</si>
  <si>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</si>
  <si>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</si>
  <si>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</si>
  <si>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</si>
  <si>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</si>
  <si>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</si>
  <si>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</si>
  <si>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</si>
  <si>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</si>
  <si>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</si>
  <si>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</si>
  <si>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</si>
  <si>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</si>
  <si>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</si>
  <si>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</si>
  <si>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</si>
  <si>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</si>
  <si>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</si>
  <si>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</si>
  <si>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</si>
  <si>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</si>
  <si>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</si>
  <si>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</si>
  <si>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</si>
  <si>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</si>
  <si>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</si>
  <si>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</si>
  <si>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</si>
  <si>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</si>
  <si>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</si>
  <si>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</si>
  <si>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</si>
  <si>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</si>
  <si>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</si>
  <si>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</si>
  <si>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</si>
  <si>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</si>
  <si>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</si>
  <si>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</si>
  <si>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</si>
  <si>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</si>
  <si>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</si>
  <si>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</si>
  <si>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</si>
  <si>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</si>
  <si>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</si>
  <si>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</si>
  <si>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</si>
  <si>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</si>
  <si>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</si>
  <si>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</si>
  <si>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</si>
  <si>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</si>
  <si>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</si>
  <si>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</si>
  <si>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</si>
  <si>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</si>
  <si>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</si>
  <si>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</si>
  <si>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</si>
  <si>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</si>
  <si>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</si>
  <si>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</si>
  <si>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</si>
  <si>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</si>
  <si>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</si>
  <si>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</si>
  <si>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</si>
  <si>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</si>
  <si>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</si>
  <si>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</si>
  <si>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</si>
  <si>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</si>
  <si>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</si>
  <si>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</si>
  <si>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</si>
  <si>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</si>
  <si>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</si>
  <si>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</si>
  <si>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</si>
  <si>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</si>
  <si>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</si>
  <si>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</si>
  <si>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</si>
  <si>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</si>
  <si>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</si>
  <si>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</si>
  <si>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</si>
  <si>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</si>
  <si>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</si>
  <si>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</si>
  <si>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</si>
  <si>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</si>
  <si>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</si>
  <si>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</si>
  <si>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</si>
  <si>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</si>
  <si>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</si>
  <si>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</si>
  <si>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</si>
  <si>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</si>
  <si>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</si>
  <si>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</si>
  <si>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</si>
  <si>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</si>
  <si>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</si>
  <si>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</si>
  <si>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</si>
  <si>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</si>
  <si>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</si>
  <si>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</si>
  <si>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</si>
  <si>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</si>
  <si>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</si>
  <si>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</si>
  <si>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</si>
  <si>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</si>
  <si>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</si>
  <si>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</si>
  <si>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</si>
  <si>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</si>
  <si>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</si>
  <si>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</si>
  <si>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</si>
  <si>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</si>
  <si>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</si>
  <si>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</si>
  <si>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</si>
  <si>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</si>
  <si>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宮崎県高原町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</si>
  <si>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</si>
  <si>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</si>
  <si>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</si>
  <si>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</si>
  <si>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</si>
  <si>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</si>
  <si>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</si>
  <si>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</si>
  <si>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</si>
  <si>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</si>
  <si>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</si>
  <si>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</si>
  <si>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</si>
  <si>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</si>
  <si>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</si>
  <si>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</si>
  <si>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</si>
  <si>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</si>
  <si>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</si>
  <si>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</si>
  <si>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</si>
  <si>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</si>
  <si>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</si>
  <si>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</si>
  <si>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</si>
  <si>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</si>
  <si>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</si>
  <si>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</si>
  <si>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</si>
  <si>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</si>
  <si>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</si>
  <si>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</si>
  <si>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</si>
  <si>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</si>
  <si>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</si>
  <si>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</si>
  <si>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</si>
  <si>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</si>
  <si>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</si>
  <si>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</si>
  <si>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</si>
  <si>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</si>
  <si>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</si>
  <si>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</si>
  <si>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</si>
  <si>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</si>
  <si>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</si>
  <si>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</si>
  <si>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</si>
  <si>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</si>
  <si>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</si>
  <si>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</si>
  <si>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</si>
  <si>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</si>
  <si>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</si>
  <si>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</si>
  <si>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</si>
  <si>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</si>
  <si>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</si>
  <si>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</si>
  <si>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</si>
  <si>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</si>
  <si>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</si>
  <si>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</si>
  <si>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</si>
  <si>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</si>
  <si>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</si>
  <si>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</si>
  <si>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</si>
  <si>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</si>
  <si>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</si>
  <si>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</si>
  <si>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</si>
  <si>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</si>
  <si>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</si>
  <si>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</si>
  <si>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</si>
  <si>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</si>
  <si>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</si>
  <si>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</si>
  <si>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</si>
  <si>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</si>
  <si>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</si>
  <si>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</si>
  <si>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</si>
  <si>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</si>
  <si>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</si>
  <si>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</si>
  <si>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</si>
  <si>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</si>
  <si>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</si>
  <si>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</si>
  <si>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</si>
  <si>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</si>
  <si>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</si>
  <si>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</si>
  <si>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</si>
  <si>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</si>
  <si>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</si>
  <si>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</si>
  <si>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</si>
  <si>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</si>
  <si>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</si>
  <si>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</si>
  <si>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</si>
  <si>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</si>
  <si>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</si>
  <si>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</si>
  <si>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</si>
  <si>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</si>
  <si>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</si>
  <si>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</si>
  <si>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</si>
  <si>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</si>
  <si>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</si>
  <si>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</si>
  <si>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</si>
  <si>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</si>
  <si>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</si>
  <si>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</si>
  <si>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</si>
  <si>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</si>
  <si>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</si>
  <si>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</si>
  <si>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</si>
  <si>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</si>
  <si>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</si>
  <si>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</si>
  <si>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</si>
  <si>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</si>
  <si>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</si>
  <si>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</si>
  <si>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</si>
  <si>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</si>
  <si>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</si>
  <si>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</si>
  <si>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</si>
  <si>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</si>
  <si>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</si>
  <si>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</si>
  <si>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</si>
  <si>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</si>
  <si>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</si>
  <si>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</si>
  <si>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</si>
  <si>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</si>
  <si>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</si>
  <si>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</si>
  <si>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</si>
  <si>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</si>
  <si>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宮崎県高原町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</si>
  <si>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</si>
  <si>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</si>
  <si>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</si>
  <si>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</si>
  <si>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</si>
  <si>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</si>
  <si>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</si>
  <si>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</si>
  <si>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</si>
  <si>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</si>
  <si>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</si>
  <si>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</si>
  <si>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</si>
  <si>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</si>
  <si>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</si>
  <si>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</si>
  <si>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</si>
  <si>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</si>
  <si>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</si>
  <si>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</si>
  <si>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高原町住宅新築資金等貸付事業特別会計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</si>
  <si>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</si>
  <si>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</si>
  <si>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</si>
  <si>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</si>
  <si>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</si>
  <si>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</si>
  <si>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</si>
  <si>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</si>
  <si>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</si>
  <si>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</si>
  <si>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</si>
  <si>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</si>
  <si>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</si>
  <si>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高原町国民健康保険特別会計</t>
    <phoneticPr fontId="5"/>
  </si>
  <si>
    <t>高原町介護保険事業特別会計（介護保険事業勘定）</t>
    <phoneticPr fontId="5"/>
  </si>
  <si>
    <t>高原町介護保険事業特別会計（介護サービス事業勘定）</t>
    <phoneticPr fontId="5"/>
  </si>
  <si>
    <t>高原町後期高齢者医療特別会計</t>
    <phoneticPr fontId="5"/>
  </si>
  <si>
    <t>高原町水道事業会計</t>
    <phoneticPr fontId="5"/>
  </si>
  <si>
    <t>法適用企業</t>
    <phoneticPr fontId="5"/>
  </si>
  <si>
    <t>高原町病院事業会計</t>
    <phoneticPr fontId="5"/>
  </si>
  <si>
    <t>高原町工業用水道事業会計</t>
    <phoneticPr fontId="5"/>
  </si>
  <si>
    <t>高原町農業集落排水事業特別会計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</si>
  <si>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</si>
  <si>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</si>
  <si>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</si>
  <si>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</si>
  <si>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</si>
  <si>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</si>
  <si>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</si>
  <si>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</si>
  <si>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</si>
  <si>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</si>
  <si>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</si>
  <si>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</si>
  <si>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</si>
  <si>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</si>
  <si>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</si>
  <si>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</si>
  <si>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</si>
  <si>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</si>
  <si>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</si>
  <si>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</si>
  <si>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</si>
  <si>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</si>
  <si>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</si>
  <si>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</si>
  <si>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</si>
  <si>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</si>
  <si>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</si>
  <si>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</si>
  <si>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</si>
  <si>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</si>
  <si>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</si>
  <si>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</si>
  <si>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</si>
  <si>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</si>
  <si>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</si>
  <si>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</si>
  <si>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</si>
  <si>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</si>
  <si>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</si>
  <si>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</si>
  <si>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</si>
  <si>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</si>
  <si>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</si>
  <si>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</si>
  <si>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</si>
  <si>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</si>
  <si>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</si>
  <si>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</si>
  <si>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</si>
  <si>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</si>
  <si>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</si>
  <si>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</si>
  <si>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</si>
  <si>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</si>
  <si>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</si>
  <si>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</si>
  <si>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</si>
  <si>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</si>
  <si>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</si>
  <si>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</si>
  <si>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</si>
  <si>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</si>
  <si>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</si>
  <si>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</si>
  <si>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</si>
  <si>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</si>
  <si>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</si>
  <si>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</si>
  <si>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</si>
  <si>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</si>
  <si>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</si>
  <si>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</si>
  <si>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</si>
  <si>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</si>
  <si>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</si>
  <si>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</si>
  <si>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</si>
  <si>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</si>
  <si>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</si>
  <si>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</si>
  <si>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</si>
  <si>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</si>
  <si>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</si>
  <si>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</si>
  <si>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</si>
  <si>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</si>
  <si>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</si>
  <si>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</si>
  <si>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</si>
  <si>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</si>
  <si>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</si>
  <si>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</si>
  <si>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</si>
  <si>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</si>
  <si>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</si>
  <si>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</si>
  <si>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</si>
  <si>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</si>
  <si>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</si>
  <si>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</si>
  <si>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</si>
  <si>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</si>
  <si>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</si>
  <si>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</si>
  <si>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</si>
  <si>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</si>
  <si>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</si>
  <si>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</si>
  <si>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</si>
  <si>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</si>
  <si>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</si>
  <si>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</si>
  <si>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</si>
  <si>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</si>
  <si>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</si>
  <si>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</si>
  <si>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</si>
  <si>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</si>
  <si>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</si>
  <si>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</si>
  <si>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</si>
  <si>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</si>
  <si>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</si>
  <si>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</si>
  <si>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</si>
  <si>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</si>
  <si>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</si>
  <si>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</si>
  <si>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</si>
  <si>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</si>
  <si>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</si>
  <si>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</si>
  <si>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</si>
  <si>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</si>
  <si>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</si>
  <si>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</si>
  <si>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8.76</t>
  </si>
  <si>
    <t>▲ 1.83</t>
  </si>
  <si>
    <t>▲ 2.70</t>
  </si>
  <si>
    <t>高原町水道事業会計</t>
  </si>
  <si>
    <t>高原町介護保険事業特別会計（介護保険事業勘定）</t>
  </si>
  <si>
    <t>一般会計</t>
  </si>
  <si>
    <t>高原町病院事業会計</t>
  </si>
  <si>
    <t>高原町農業集落排水事業特別会計</t>
  </si>
  <si>
    <t>高原町国民健康保険特別会計</t>
  </si>
  <si>
    <t>高原町介護保険事業特別会計（介護サービス事業勘定）</t>
  </si>
  <si>
    <t>高原町後期高齢者医療特別会計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</si>
  <si>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</si>
  <si>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</si>
  <si>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</si>
  <si>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</si>
  <si>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</si>
  <si>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</si>
  <si>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</si>
  <si>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</si>
  <si>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宮崎県市町村総合事務組合　一般会計</t>
    <rPh sb="0" eb="12">
      <t>ミヤザキケンシチョウソンソウゴウジムクミアイ</t>
    </rPh>
    <rPh sb="13" eb="17">
      <t>イッパンカイケイ</t>
    </rPh>
    <phoneticPr fontId="2"/>
  </si>
  <si>
    <t>宮崎県市町村総合事務組合　市町村交通災害共済事業特別会計</t>
    <rPh sb="0" eb="12">
      <t>ミヤザキケンシチョウソンソウゴウジムクミアイ</t>
    </rPh>
    <rPh sb="13" eb="28">
      <t>シチョウソンコウツウサイガイキョウサイジギョウトクベツカイケイ</t>
    </rPh>
    <phoneticPr fontId="2"/>
  </si>
  <si>
    <t>宮崎県市町村総合事務組合　自治会館管理運営特別会計</t>
    <rPh sb="0" eb="12">
      <t>ミヤザキケンシチョウソンソウゴウジムクミアイ</t>
    </rPh>
    <rPh sb="13" eb="25">
      <t>ジチカイカンカンリウンエイトクベツカイケイ</t>
    </rPh>
    <phoneticPr fontId="2"/>
  </si>
  <si>
    <t>宮崎県後期高齢者医療広域連合　一般会計</t>
    <rPh sb="0" eb="14">
      <t>ミヤザキケンコウキコウレイシャイリョウコウイキレンゴウ</t>
    </rPh>
    <rPh sb="15" eb="19">
      <t>イッパンカイケイ</t>
    </rPh>
    <phoneticPr fontId="2"/>
  </si>
  <si>
    <t>宮崎県後期高齢者医療広域連合　後期高齢者医療特別会計</t>
    <rPh sb="0" eb="14">
      <t>ミヤザキケンコウキコウレイシャイリョウコウイキレンゴウ</t>
    </rPh>
    <rPh sb="15" eb="26">
      <t>コウキコウレイシャイリョウトクベツカイケイ</t>
    </rPh>
    <phoneticPr fontId="2"/>
  </si>
  <si>
    <t>西諸広域行政事務組合　一般会計</t>
    <rPh sb="0" eb="10">
      <t>ニシモロコウイキギョウセイジムクミアイ</t>
    </rPh>
    <rPh sb="11" eb="15">
      <t>イッパンカイケイ</t>
    </rPh>
    <phoneticPr fontId="2"/>
  </si>
  <si>
    <t>奥霧島地域商社ツナガルたかはる株式会社</t>
    <rPh sb="0" eb="7">
      <t>オクキリシマチイキショウシャ</t>
    </rPh>
    <rPh sb="15" eb="19">
      <t>カブシキガイシャ</t>
    </rPh>
    <phoneticPr fontId="2"/>
  </si>
  <si>
    <t>-</t>
    <phoneticPr fontId="2"/>
  </si>
  <si>
    <t>ふるさと振興基金</t>
    <rPh sb="4" eb="8">
      <t>シンコウキキン</t>
    </rPh>
    <phoneticPr fontId="5"/>
  </si>
  <si>
    <t>公共施設等整備基金</t>
    <rPh sb="0" eb="9">
      <t>コウキョウシセツトウセイビキキン</t>
    </rPh>
    <phoneticPr fontId="2"/>
  </si>
  <si>
    <t>社会福祉事業基金</t>
    <rPh sb="0" eb="8">
      <t>シャカイフクシジギョウキキン</t>
    </rPh>
    <phoneticPr fontId="2"/>
  </si>
  <si>
    <t>企業立地奨励金等交付基金</t>
    <rPh sb="0" eb="12">
      <t>キギョウリッチショウレイキントウコウフキキン</t>
    </rPh>
    <phoneticPr fontId="2"/>
  </si>
  <si>
    <t>地域づくり推進事業基金</t>
    <rPh sb="0" eb="2">
      <t>チイキ</t>
    </rPh>
    <rPh sb="5" eb="11">
      <t>スイシンジギョウキキン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</si>
  <si>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</si>
  <si>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</si>
  <si>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</si>
  <si>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</si>
  <si>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</si>
  <si>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</si>
  <si>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地方債については、新規発行を抑制していることもあり、将来負担比率はマイナスのままである。
一方で、公共施設については、建物の老朽化が進んでおり、建替や更新を避けられないものもあり、多額の支出が想定される。
国県補助はもとより、充当可能な自主財源を確保し、可能な限り地方債発行額の抑制に努める必要がある。</t>
    <rPh sb="0" eb="3">
      <t>チホウサイ</t>
    </rPh>
    <rPh sb="9" eb="11">
      <t>シンキ</t>
    </rPh>
    <rPh sb="11" eb="13">
      <t>ハッコウ</t>
    </rPh>
    <rPh sb="14" eb="16">
      <t>ヨクセイ</t>
    </rPh>
    <rPh sb="26" eb="28">
      <t>ショウライ</t>
    </rPh>
    <rPh sb="28" eb="30">
      <t>フタン</t>
    </rPh>
    <rPh sb="30" eb="32">
      <t>ヒリツ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</si>
  <si>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</si>
  <si>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</si>
  <si>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</si>
  <si>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</si>
  <si>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地方債については、新規発行を抑制していることもあり、将来負担比率はマイナスのままである。
一方、有形固定資産減価償却率は、類似団体内平均値を下回っているものの上昇傾向にある。
昭和40年代に建設された3保育所が前年度比較して下がったものの、80％以上になっており、役場庁舎についても昭和48年度に建設され、90％以上となっていることが挙げられる。
今後各施設について積極的に議論を重ね、財政状況を見ながら、施設の在り方、運営等について明確な方針を掲げる必要がある。</t>
    <rPh sb="105" eb="108">
      <t>ゼンネンド</t>
    </rPh>
    <rPh sb="108" eb="110">
      <t>ヒカク</t>
    </rPh>
    <rPh sb="112" eb="113">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</si>
</sst>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B8B90B-DE89-4B64-9214-FE227F88B3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82EA-4612-A22D-4F070F90FF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220536</c:v>
                </c:pt>
                <c:pt idx="1">
                  <c:v>132964</c:v>
                </c:pt>
                <c:pt idx="2">
                  <c:v>125228</c:v>
                </c:pt>
                <c:pt idx="3">
                  <c:v>74054</c:v>
                </c:pt>
                <c:pt idx="4">
                  <c:v>84948</c:v>
                </c:pt>
              </c:numCache>
            </c:numRef>
          </c:val>
          <c:smooth val="0"/>
          <c:extLst>
            <c:ext xmlns:c16="http://schemas.microsoft.com/office/drawing/2014/chart" uri="{C3380CC4-5D6E-409C-BE32-E72D297353CC}">
              <c16:uniqueId val="{00000001-82EA-4612-A22D-4F070F90FF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c:v>
                </c:pt>
                <c:pt idx="1">
                  <c:v>2.66</c:v>
                </c:pt>
                <c:pt idx="2">
                  <c:v>4.18</c:v>
                </c:pt>
                <c:pt idx="3">
                  <c:v>2.48</c:v>
                </c:pt>
                <c:pt idx="4">
                  <c:v>1.98</c:v>
                </c:pt>
              </c:numCache>
            </c:numRef>
          </c:val>
          <c:extLst>
            <c:ext xmlns:c16="http://schemas.microsoft.com/office/drawing/2014/chart" uri="{C3380CC4-5D6E-409C-BE32-E72D297353CC}">
              <c16:uniqueId val="{00000000-1E44-4F61-98DB-1B8C6ACC8F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25.19</c:v>
                </c:pt>
                <c:pt idx="1">
                  <c:v>25.92</c:v>
                </c:pt>
                <c:pt idx="2">
                  <c:v>32.25</c:v>
                </c:pt>
                <c:pt idx="3">
                  <c:v>35.67</c:v>
                </c:pt>
                <c:pt idx="4">
                  <c:v>35.299999999999997</c:v>
                </c:pt>
              </c:numCache>
            </c:numRef>
          </c:val>
          <c:extLst>
            <c:ext xmlns:c16="http://schemas.microsoft.com/office/drawing/2014/chart" uri="{C3380CC4-5D6E-409C-BE32-E72D297353CC}">
              <c16:uniqueId val="{00000001-1E44-4F61-98DB-1B8C6ACC8F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-8.76</c:v>
                </c:pt>
                <c:pt idx="1">
                  <c:v>0.85</c:v>
                </c:pt>
                <c:pt idx="2">
                  <c:v>8.73</c:v>
                </c:pt>
                <c:pt idx="3">
                  <c:v>-1.83</c:v>
                </c:pt>
                <c:pt idx="4">
                  <c:v>-2.7</c:v>
                </c:pt>
              </c:numCache>
            </c:numRef>
          </c:val>
          <c:smooth val="0"/>
          <c:extLst>
            <c:ext xmlns:c16="http://schemas.microsoft.com/office/drawing/2014/chart" uri="{C3380CC4-5D6E-409C-BE32-E72D297353CC}">
              <c16:uniqueId val="{00000002-1E44-4F61-98DB-1B8C6ACC8F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66D-4FA5-917A-1D50BD4CA7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6D-4FA5-917A-1D50BD4CA717}"/>
            </c:ext>
          </c:extLst>
        </c:ser>
        <c:ser>
          <c:idx val="2"/>
          <c:order val="2"/>
          <c:tx>
            <c:strRef>
              <c:f>データシート!$A$29</c:f>
              <c:strCache>
                <c:ptCount val="1"/>
                <c:pt idx="0">
                  <c:v>高原町後期高齢者医療特別会計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0.2</c:v>
                </c:pt>
                <c:pt idx="4">
                  <c:v>#N/A</c:v>
                </c:pt>
                <c:pt idx="5">
                  <c:v>0.08</c:v>
                </c:pt>
                <c:pt idx="6">
                  <c:v>#N/A</c:v>
                </c:pt>
                <c:pt idx="7">
                  <c:v>0.03</c:v>
                </c:pt>
                <c:pt idx="8">
                  <c:v>#N/A</c:v>
                </c:pt>
                <c:pt idx="9">
                  <c:v>0</c:v>
                </c:pt>
              </c:numCache>
            </c:numRef>
          </c:val>
          <c:extLst>
            <c:ext xmlns:c16="http://schemas.microsoft.com/office/drawing/2014/chart" uri="{C3380CC4-5D6E-409C-BE32-E72D297353CC}">
              <c16:uniqueId val="{00000002-366D-4FA5-917A-1D50BD4CA717}"/>
            </c:ext>
          </c:extLst>
        </c:ser>
        <c:ser>
          <c:idx val="3"/>
          <c:order val="3"/>
          <c:tx>
            <c:strRef>
              <c:f>データシート!$A$30</c:f>
              <c:strCache>
                <c:ptCount val="1"/>
                <c:pt idx="0">
                  <c:v>高原町介護保険事業特別会計（介護サービス事業勘定）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0.09</c:v>
                </c:pt>
                <c:pt idx="4">
                  <c:v>#N/A</c:v>
                </c:pt>
                <c:pt idx="5">
                  <c:v>0</c:v>
                </c:pt>
                <c:pt idx="6">
                  <c:v>#N/A</c:v>
                </c:pt>
                <c:pt idx="7">
                  <c:v>0.01</c:v>
                </c:pt>
                <c:pt idx="8">
                  <c:v>#N/A</c:v>
                </c:pt>
                <c:pt idx="9">
                  <c:v>0.04</c:v>
                </c:pt>
              </c:numCache>
            </c:numRef>
          </c:val>
          <c:extLst>
            <c:ext xmlns:c16="http://schemas.microsoft.com/office/drawing/2014/chart" uri="{C3380CC4-5D6E-409C-BE32-E72D297353CC}">
              <c16:uniqueId val="{00000003-366D-4FA5-917A-1D50BD4CA717}"/>
            </c:ext>
          </c:extLst>
        </c:ser>
        <c:ser>
          <c:idx val="4"/>
          <c:order val="4"/>
          <c:tx>
            <c:strRef>
              <c:f>データシート!$A$31</c:f>
              <c:strCache>
                <c:ptCount val="1"/>
                <c:pt idx="0">
                  <c:v>高原町国民健康保険特別会計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0.35</c:v>
                </c:pt>
                <c:pt idx="4">
                  <c:v>#N/A</c:v>
                </c:pt>
                <c:pt idx="5">
                  <c:v>0.77</c:v>
                </c:pt>
                <c:pt idx="6">
                  <c:v>#N/A</c:v>
                </c:pt>
                <c:pt idx="7">
                  <c:v>0.28999999999999998</c:v>
                </c:pt>
                <c:pt idx="8">
                  <c:v>#N/A</c:v>
                </c:pt>
                <c:pt idx="9">
                  <c:v>0.04</c:v>
                </c:pt>
              </c:numCache>
            </c:numRef>
          </c:val>
          <c:extLst>
            <c:ext xmlns:c16="http://schemas.microsoft.com/office/drawing/2014/chart" uri="{C3380CC4-5D6E-409C-BE32-E72D297353CC}">
              <c16:uniqueId val="{00000004-366D-4FA5-917A-1D50BD4CA717}"/>
            </c:ext>
          </c:extLst>
        </c:ser>
        <c:ser>
          <c:idx val="5"/>
          <c:order val="5"/>
          <c:tx>
            <c:strRef>
              <c:f>データシート!$A$32</c:f>
              <c:strCache>
                <c:ptCount val="1"/>
                <c:pt idx="0">
                  <c:v>高原町農業集落排水事業特別会計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0.15</c:v>
                </c:pt>
                <c:pt idx="4">
                  <c:v>#N/A</c:v>
                </c:pt>
                <c:pt idx="5">
                  <c:v>0.09</c:v>
                </c:pt>
                <c:pt idx="6">
                  <c:v>#N/A</c:v>
                </c:pt>
                <c:pt idx="7">
                  <c:v>0.09</c:v>
                </c:pt>
                <c:pt idx="8">
                  <c:v>#N/A</c:v>
                </c:pt>
                <c:pt idx="9">
                  <c:v>7.0000000000000007E-2</c:v>
                </c:pt>
              </c:numCache>
            </c:numRef>
          </c:val>
          <c:extLst>
            <c:ext xmlns:c16="http://schemas.microsoft.com/office/drawing/2014/chart" uri="{C3380CC4-5D6E-409C-BE32-E72D297353CC}">
              <c16:uniqueId val="{00000005-366D-4FA5-917A-1D50BD4CA717}"/>
            </c:ext>
          </c:extLst>
        </c:ser>
        <c:ser>
          <c:idx val="6"/>
          <c:order val="6"/>
          <c:tx>
            <c:strRef>
              <c:f>データシート!$A$33</c:f>
              <c:strCache>
                <c:ptCount val="1"/>
                <c:pt idx="0">
                  <c:v>高原町病院事業会計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1.45</c:v>
                </c:pt>
                <c:pt idx="2">
                  <c:v>#N/A</c:v>
                </c:pt>
                <c:pt idx="3">
                  <c:v>1.36</c:v>
                </c:pt>
                <c:pt idx="4">
                  <c:v>#N/A</c:v>
                </c:pt>
                <c:pt idx="5">
                  <c:v>1.59</c:v>
                </c:pt>
                <c:pt idx="6">
                  <c:v>#N/A</c:v>
                </c:pt>
                <c:pt idx="7">
                  <c:v>3.38</c:v>
                </c:pt>
                <c:pt idx="8">
                  <c:v>#N/A</c:v>
                </c:pt>
                <c:pt idx="9">
                  <c:v>0.16</c:v>
                </c:pt>
              </c:numCache>
            </c:numRef>
          </c:val>
          <c:extLst>
            <c:ext xmlns:c16="http://schemas.microsoft.com/office/drawing/2014/chart" uri="{C3380CC4-5D6E-409C-BE32-E72D297353CC}">
              <c16:uniqueId val="{00000006-366D-4FA5-917A-1D50BD4CA71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2.69</c:v>
                </c:pt>
                <c:pt idx="2">
                  <c:v>#N/A</c:v>
                </c:pt>
                <c:pt idx="3">
                  <c:v>2.66</c:v>
                </c:pt>
                <c:pt idx="4">
                  <c:v>#N/A</c:v>
                </c:pt>
                <c:pt idx="5">
                  <c:v>4.18</c:v>
                </c:pt>
                <c:pt idx="6">
                  <c:v>#N/A</c:v>
                </c:pt>
                <c:pt idx="7">
                  <c:v>2.4700000000000002</c:v>
                </c:pt>
                <c:pt idx="8">
                  <c:v>#N/A</c:v>
                </c:pt>
                <c:pt idx="9">
                  <c:v>1.98</c:v>
                </c:pt>
              </c:numCache>
            </c:numRef>
          </c:val>
          <c:extLst>
            <c:ext xmlns:c16="http://schemas.microsoft.com/office/drawing/2014/chart" uri="{C3380CC4-5D6E-409C-BE32-E72D297353CC}">
              <c16:uniqueId val="{00000007-366D-4FA5-917A-1D50BD4CA717}"/>
            </c:ext>
          </c:extLst>
        </c:ser>
        <c:ser>
          <c:idx val="8"/>
          <c:order val="8"/>
          <c:tx>
            <c:strRef>
              <c:f>データシート!$A$35</c:f>
              <c:strCache>
                <c:ptCount val="1"/>
                <c:pt idx="0">
                  <c:v>高原町介護保険事業特別会計（介護保険事業勘定）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1.18</c:v>
                </c:pt>
                <c:pt idx="2">
                  <c:v>#N/A</c:v>
                </c:pt>
                <c:pt idx="3">
                  <c:v>1.5</c:v>
                </c:pt>
                <c:pt idx="4">
                  <c:v>#N/A</c:v>
                </c:pt>
                <c:pt idx="5">
                  <c:v>2.4300000000000002</c:v>
                </c:pt>
                <c:pt idx="6">
                  <c:v>#N/A</c:v>
                </c:pt>
                <c:pt idx="7">
                  <c:v>2.68</c:v>
                </c:pt>
                <c:pt idx="8">
                  <c:v>#N/A</c:v>
                </c:pt>
                <c:pt idx="9">
                  <c:v>2.66</c:v>
                </c:pt>
              </c:numCache>
            </c:numRef>
          </c:val>
          <c:extLst>
            <c:ext xmlns:c16="http://schemas.microsoft.com/office/drawing/2014/chart" uri="{C3380CC4-5D6E-409C-BE32-E72D297353CC}">
              <c16:uniqueId val="{00000008-366D-4FA5-917A-1D50BD4CA717}"/>
            </c:ext>
          </c:extLst>
        </c:ser>
        <c:ser>
          <c:idx val="9"/>
          <c:order val="9"/>
          <c:tx>
            <c:strRef>
              <c:f>データシート!$A$36</c:f>
              <c:strCache>
                <c:ptCount val="1"/>
                <c:pt idx="0">
                  <c:v>高原町水道事業会計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7.03</c:v>
                </c:pt>
                <c:pt idx="2">
                  <c:v>#N/A</c:v>
                </c:pt>
                <c:pt idx="3">
                  <c:v>6.87</c:v>
                </c:pt>
                <c:pt idx="4">
                  <c:v>#N/A</c:v>
                </c:pt>
                <c:pt idx="5">
                  <c:v>6.44</c:v>
                </c:pt>
                <c:pt idx="6">
                  <c:v>#N/A</c:v>
                </c:pt>
                <c:pt idx="7">
                  <c:v>6.29</c:v>
                </c:pt>
                <c:pt idx="8">
                  <c:v>#N/A</c:v>
                </c:pt>
                <c:pt idx="9">
                  <c:v>5.76</c:v>
                </c:pt>
              </c:numCache>
            </c:numRef>
          </c:val>
          <c:extLst>
            <c:ext xmlns:c16="http://schemas.microsoft.com/office/drawing/2014/chart" uri="{C3380CC4-5D6E-409C-BE32-E72D297353CC}">
              <c16:uniqueId val="{00000009-366D-4FA5-917A-1D50BD4CA7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408</c:v>
                </c:pt>
                <c:pt idx="5">
                  <c:v>468</c:v>
                </c:pt>
                <c:pt idx="8">
                  <c:v>429</c:v>
                </c:pt>
                <c:pt idx="11">
                  <c:v>398</c:v>
                </c:pt>
                <c:pt idx="14">
                  <c:v>402</c:v>
                </c:pt>
              </c:numCache>
            </c:numRef>
          </c:val>
          <c:extLst>
            <c:ext xmlns:c16="http://schemas.microsoft.com/office/drawing/2014/chart" uri="{C3380CC4-5D6E-409C-BE32-E72D297353CC}">
              <c16:uniqueId val="{00000000-9AF9-44A3-B607-BCB83F05F3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F9-44A3-B607-BCB83F05F3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F9-44A3-B607-BCB83F05F3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11</c:v>
                </c:pt>
                <c:pt idx="6">
                  <c:v>10</c:v>
                </c:pt>
                <c:pt idx="9">
                  <c:v>9</c:v>
                </c:pt>
                <c:pt idx="12">
                  <c:v>4</c:v>
                </c:pt>
              </c:numCache>
            </c:numRef>
          </c:val>
          <c:extLst>
            <c:ext xmlns:c16="http://schemas.microsoft.com/office/drawing/2014/chart" uri="{C3380CC4-5D6E-409C-BE32-E72D297353CC}">
              <c16:uniqueId val="{00000003-9AF9-44A3-B607-BCB83F05F3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c:v>
                </c:pt>
                <c:pt idx="3">
                  <c:v>52</c:v>
                </c:pt>
                <c:pt idx="6">
                  <c:v>62</c:v>
                </c:pt>
                <c:pt idx="9">
                  <c:v>74</c:v>
                </c:pt>
                <c:pt idx="12">
                  <c:v>60</c:v>
                </c:pt>
              </c:numCache>
            </c:numRef>
          </c:val>
          <c:extLst>
            <c:ext xmlns:c16="http://schemas.microsoft.com/office/drawing/2014/chart" uri="{C3380CC4-5D6E-409C-BE32-E72D297353CC}">
              <c16:uniqueId val="{00000004-9AF9-44A3-B607-BCB83F05F3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F9-44A3-B607-BCB83F05F3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F9-44A3-B607-BCB83F05F3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568</c:v>
                </c:pt>
                <c:pt idx="3">
                  <c:v>616</c:v>
                </c:pt>
                <c:pt idx="6">
                  <c:v>590</c:v>
                </c:pt>
                <c:pt idx="9">
                  <c:v>560</c:v>
                </c:pt>
                <c:pt idx="12">
                  <c:v>574</c:v>
                </c:pt>
              </c:numCache>
            </c:numRef>
          </c:val>
          <c:extLst>
            <c:ext xmlns:c16="http://schemas.microsoft.com/office/drawing/2014/chart" uri="{C3380CC4-5D6E-409C-BE32-E72D297353CC}">
              <c16:uniqueId val="{00000007-9AF9-44A3-B607-BCB83F05F3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241</c:v>
                </c:pt>
                <c:pt idx="2">
                  <c:v>#N/A</c:v>
                </c:pt>
                <c:pt idx="3">
                  <c:v>#N/A</c:v>
                </c:pt>
                <c:pt idx="4">
                  <c:v>211</c:v>
                </c:pt>
                <c:pt idx="5">
                  <c:v>#N/A</c:v>
                </c:pt>
                <c:pt idx="6">
                  <c:v>#N/A</c:v>
                </c:pt>
                <c:pt idx="7">
                  <c:v>233</c:v>
                </c:pt>
                <c:pt idx="8">
                  <c:v>#N/A</c:v>
                </c:pt>
                <c:pt idx="9">
                  <c:v>#N/A</c:v>
                </c:pt>
                <c:pt idx="10">
                  <c:v>245</c:v>
                </c:pt>
                <c:pt idx="11">
                  <c:v>#N/A</c:v>
                </c:pt>
                <c:pt idx="12">
                  <c:v>#N/A</c:v>
                </c:pt>
                <c:pt idx="13">
                  <c:v>236</c:v>
                </c:pt>
                <c:pt idx="14">
                  <c:v>#N/A</c:v>
                </c:pt>
              </c:numCache>
            </c:numRef>
          </c:val>
          <c:smooth val="0"/>
          <c:extLst>
            <c:ext xmlns:c16="http://schemas.microsoft.com/office/drawing/2014/chart" uri="{C3380CC4-5D6E-409C-BE32-E72D297353CC}">
              <c16:uniqueId val="{00000008-9AF9-44A3-B607-BCB83F05F3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4112</c:v>
                </c:pt>
                <c:pt idx="5">
                  <c:v>3994</c:v>
                </c:pt>
                <c:pt idx="8">
                  <c:v>3958</c:v>
                </c:pt>
                <c:pt idx="11">
                  <c:v>4021</c:v>
                </c:pt>
                <c:pt idx="14">
                  <c:v>3977</c:v>
                </c:pt>
              </c:numCache>
            </c:numRef>
          </c:val>
          <c:extLst>
            <c:ext xmlns:c16="http://schemas.microsoft.com/office/drawing/2014/chart" uri="{C3380CC4-5D6E-409C-BE32-E72D297353CC}">
              <c16:uniqueId val="{00000000-6C9A-4666-85F0-2E269486A0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212</c:v>
                </c:pt>
                <c:pt idx="5">
                  <c:v>188</c:v>
                </c:pt>
                <c:pt idx="8">
                  <c:v>166</c:v>
                </c:pt>
                <c:pt idx="11">
                  <c:v>130</c:v>
                </c:pt>
                <c:pt idx="14">
                  <c:v>86</c:v>
                </c:pt>
              </c:numCache>
            </c:numRef>
          </c:val>
          <c:extLst>
            <c:ext xmlns:c16="http://schemas.microsoft.com/office/drawing/2014/chart" uri="{C3380CC4-5D6E-409C-BE32-E72D297353CC}">
              <c16:uniqueId val="{00000001-6C9A-4666-85F0-2E269486A0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2817</c:v>
                </c:pt>
                <c:pt idx="5">
                  <c:v>2269</c:v>
                </c:pt>
                <c:pt idx="8">
                  <c:v>2992</c:v>
                </c:pt>
                <c:pt idx="11">
                  <c:v>3347</c:v>
                </c:pt>
                <c:pt idx="14">
                  <c:v>3586</c:v>
                </c:pt>
              </c:numCache>
            </c:numRef>
          </c:val>
          <c:extLst>
            <c:ext xmlns:c16="http://schemas.microsoft.com/office/drawing/2014/chart" uri="{C3380CC4-5D6E-409C-BE32-E72D297353CC}">
              <c16:uniqueId val="{00000002-6C9A-4666-85F0-2E269486A0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9A-4666-85F0-2E269486A0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9A-4666-85F0-2E269486A0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9A-4666-85F0-2E269486A0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230</c:v>
                </c:pt>
                <c:pt idx="3">
                  <c:v>348</c:v>
                </c:pt>
                <c:pt idx="6">
                  <c:v>369</c:v>
                </c:pt>
                <c:pt idx="9">
                  <c:v>340</c:v>
                </c:pt>
                <c:pt idx="12">
                  <c:v>383</c:v>
                </c:pt>
              </c:numCache>
            </c:numRef>
          </c:val>
          <c:extLst>
            <c:ext xmlns:c16="http://schemas.microsoft.com/office/drawing/2014/chart" uri="{C3380CC4-5D6E-409C-BE32-E72D297353CC}">
              <c16:uniqueId val="{00000006-6C9A-4666-85F0-2E269486A0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c:v>
                </c:pt>
                <c:pt idx="3">
                  <c:v>23</c:v>
                </c:pt>
                <c:pt idx="6">
                  <c:v>13</c:v>
                </c:pt>
                <c:pt idx="9">
                  <c:v>4</c:v>
                </c:pt>
                <c:pt idx="12">
                  <c:v>0</c:v>
                </c:pt>
              </c:numCache>
            </c:numRef>
          </c:val>
          <c:extLst>
            <c:ext xmlns:c16="http://schemas.microsoft.com/office/drawing/2014/chart" uri="{C3380CC4-5D6E-409C-BE32-E72D297353CC}">
              <c16:uniqueId val="{00000007-6C9A-4666-85F0-2E269486A0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681</c:v>
                </c:pt>
                <c:pt idx="3">
                  <c:v>558</c:v>
                </c:pt>
                <c:pt idx="6">
                  <c:v>569</c:v>
                </c:pt>
                <c:pt idx="9">
                  <c:v>632</c:v>
                </c:pt>
                <c:pt idx="12">
                  <c:v>543</c:v>
                </c:pt>
              </c:numCache>
            </c:numRef>
          </c:val>
          <c:extLst>
            <c:ext xmlns:c16="http://schemas.microsoft.com/office/drawing/2014/chart" uri="{C3380CC4-5D6E-409C-BE32-E72D297353CC}">
              <c16:uniqueId val="{00000008-6C9A-4666-85F0-2E269486A0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C9A-4666-85F0-2E269486A0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5330</c:v>
                </c:pt>
                <c:pt idx="3">
                  <c:v>5054</c:v>
                </c:pt>
                <c:pt idx="6">
                  <c:v>5163</c:v>
                </c:pt>
                <c:pt idx="9">
                  <c:v>4998</c:v>
                </c:pt>
                <c:pt idx="12">
                  <c:v>4904</c:v>
                </c:pt>
              </c:numCache>
            </c:numRef>
          </c:val>
          <c:extLst>
            <c:ext xmlns:c16="http://schemas.microsoft.com/office/drawing/2014/chart" uri="{C3380CC4-5D6E-409C-BE32-E72D297353CC}">
              <c16:uniqueId val="{0000000A-6C9A-4666-85F0-2E269486A0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9A-4666-85F0-2E269486A0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1216</c:v>
                </c:pt>
                <c:pt idx="1">
                  <c:v>1297</c:v>
                </c:pt>
                <c:pt idx="2">
                  <c:v>1268</c:v>
                </c:pt>
              </c:numCache>
            </c:numRef>
          </c:val>
          <c:extLst>
            <c:ext xmlns:c16="http://schemas.microsoft.com/office/drawing/2014/chart" uri="{C3380CC4-5D6E-409C-BE32-E72D297353CC}">
              <c16:uniqueId val="{00000000-D814-4F73-BF09-FAC18C367B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c:v>
                </c:pt>
                <c:pt idx="1">
                  <c:v>2</c:v>
                </c:pt>
                <c:pt idx="2">
                  <c:v>16</c:v>
                </c:pt>
              </c:numCache>
            </c:numRef>
          </c:val>
          <c:extLst>
            <c:ext xmlns:c16="http://schemas.microsoft.com/office/drawing/2014/chart" uri="{C3380CC4-5D6E-409C-BE32-E72D297353CC}">
              <c16:uniqueId val="{00000001-D814-4F73-BF09-FAC18C367B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1190</c:v>
                </c:pt>
                <c:pt idx="1">
                  <c:v>1428</c:v>
                </c:pt>
                <c:pt idx="2">
                  <c:v>1632</c:v>
                </c:pt>
              </c:numCache>
            </c:numRef>
          </c:val>
          <c:extLst>
            <c:ext xmlns:c16="http://schemas.microsoft.com/office/drawing/2014/chart" uri="{C3380CC4-5D6E-409C-BE32-E72D297353CC}">
              <c16:uniqueId val="{00000002-D814-4F73-BF09-FAC18C367B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{569D366E-9F22-413B-8DAE-BF7A5C68A7E1}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DE-4F51-BCB6-8908F48D5C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{2EA58291-D477-426E-8D83-C2963961FE97}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DE-4F51-BCB6-8908F48D5C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{89A6A9B8-FA79-4E29-B469-7FD66F4E6E0D}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DE-4F51-BCB6-8908F48D5C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{654E38CD-4AAA-46AF-8557-E7AA87DF2AC0}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DE-4F51-BCB6-8908F48D5C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{AA724919-05C0-480D-8CA1-96D7E3FBBB60}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DE-4F51-BCB6-8908F48D5CC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{C0E939B1-A962-4690-899E-D06D2C94746D}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DE-4F51-BCB6-8908F48D5CC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{53F23BAC-A253-42B8-B8F2-1C536CCF1108}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DE-4F51-BCB6-8908F48D5CC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{1EB2497B-A74B-45F9-87CB-9CA8A4EE1CFE}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DE-4F51-BCB6-8908F48D5CC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{35F6DB59-5274-4BB6-A1A7-AB8174AA8116}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DE-4F51-BCB6-8908F48D5C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c:v>
                </c:pt>
                <c:pt idx="16">
                  <c:v>55.6</c:v>
                </c:pt>
                <c:pt idx="24">
                  <c:v>56.9</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CDE-4F51-BCB6-8908F48D5C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{4C524F1D-C819-4524-9350-F1726CAB5A57}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DE-4F51-BCB6-8908F48D5C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{8AABFC0C-881A-4F3F-B8DE-A0E5565F243E}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DE-4F51-BCB6-8908F48D5C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{19BF8295-A144-4C0A-91E8-57051E8C2578}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DE-4F51-BCB6-8908F48D5C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{C2A748DC-8DFD-480A-B8B6-73B34832F34B}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DE-4F51-BCB6-8908F48D5C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{59B6E9DC-E721-46D4-BC2D-1C2F68DE4B18}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DE-4F51-BCB6-8908F48D5CC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{017F340C-BA28-42B7-B678-D076A1147F32}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DE-4F51-BCB6-8908F48D5CC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{64D6CEBA-9278-417D-96B0-46B61D9EE1DC}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DE-4F51-BCB6-8908F48D5CC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{0A2009F3-BB84-43B6-98DA-9AAB657C8EA2}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DE-4F51-BCB6-8908F48D5CC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{8F00EAAC-98C6-4BD9-9427-5A71F3101442}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DE-4F51-BCB6-8908F48D5C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CDE-4F51-BCB6-8908F48D5CCB}"/>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{15879144-B108-4FD8-9E6A-7FB648F43B2E}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49B-4AA0-B030-329FF22442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{57F11656-3EB9-4F69-8ABD-C5D7C03EB6EE}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9B-4AA0-B030-329FF22442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{B40D3DF3-AECB-4097-BB37-051B3C4325C9}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9B-4AA0-B030-329FF22442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{A4F09BE4-DD0E-4BC2-891A-2DFC5BE20333}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9B-4AA0-B030-329FF22442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{65D8FA44-D395-4507-B14A-255BF80B3AC5}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9B-4AA0-B030-329FF22442E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{71BAE079-9436-4FB0-AB7A-9D1724425832}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49B-4AA0-B030-329FF22442E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{27EE75B3-279F-4DCC-B126-8A24C27F26C6}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49B-4AA0-B030-329FF22442E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{CD6FE591-2231-4D4F-902C-6C806C9ADA4F}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49B-4AA0-B030-329FF22442E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{372BC758-6353-4CCD-A9E3-499539905962}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49B-4AA0-B030-329FF22442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7.7</c:v>
                </c:pt>
                <c:pt idx="16">
                  <c:v>7.4</c:v>
                </c:pt>
                <c:pt idx="24">
                  <c:v>7.1</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49B-4AA0-B030-329FF22442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{4F1AD275-E336-4168-821F-7100C2E6E34C}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49B-4AA0-B030-329FF22442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{86C2228A-DEA7-44DD-808F-29AE77ACC5FD}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9B-4AA0-B030-329FF22442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{30A4994B-988F-4A9A-A779-384DEF80FDB9}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9B-4AA0-B030-329FF22442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{24B2A38A-3369-467B-B480-20F0025BDF62}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9B-4AA0-B030-329FF22442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{9964FEDE-C861-4EE4-A55C-627E922AAF92}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9B-4AA0-B030-329FF22442EE}"/>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{3DEB78F9-D8D1-47E9-9E55-A83A76561869}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49B-4AA0-B030-329FF22442EE}"/>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{4BD0D754-51E4-42F0-9B81-BEB29F44CEFA}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49B-4AA0-B030-329FF22442E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{C77E496F-FB94-4D37-8915-B92FFA332345}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49B-4AA0-B030-329FF22442E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{A28BEDA9-892B-46E5-80C6-77B883480205}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49B-4AA0-B030-329FF22442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49B-4AA0-B030-329FF22442EE}"/>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地方債などの町負担分は、元利償還金の額が償還のピークを過ぎており、</a:t>
          </a:r>
          <a:r>
            <a:rPr kumimoji="1" lang="ja-JP" altLang="en-US" sz="1100">
              <a:solidFill>
                <a:schemeClr val="dk1"/>
              </a:solidFill>
              <a:effectLst/>
              <a:latin typeface="+mn-lt"/>
              <a:ea typeface="+mn-ea"/>
              <a:cs typeface="+mn-cs"/>
            </a:rPr>
            <a:t>若干の増減はあるものの、</a:t>
          </a:r>
          <a:r>
            <a:rPr kumimoji="1" lang="ja-JP" altLang="ja-JP" sz="1100">
              <a:solidFill>
                <a:schemeClr val="dk1"/>
              </a:solidFill>
              <a:effectLst/>
              <a:latin typeface="+mn-lt"/>
              <a:ea typeface="+mn-ea"/>
              <a:cs typeface="+mn-cs"/>
            </a:rPr>
            <a:t>今後も減少傾向が続くと想定される。一方、公営企業債の償還に対する繰入金については、緊急的なことが発生しない限り、ほぼ横ばいとなることが予想される。これに対し、町が実質的に負担しない特定財源等においては、事業費補正により基準財政需要額に算入された公債費が</a:t>
          </a:r>
          <a:r>
            <a:rPr kumimoji="1" lang="ja-JP" altLang="en-US" sz="1100">
              <a:solidFill>
                <a:schemeClr val="dk1"/>
              </a:solidFill>
              <a:effectLst/>
              <a:latin typeface="+mn-lt"/>
              <a:ea typeface="+mn-ea"/>
              <a:cs typeface="+mn-cs"/>
            </a:rPr>
            <a:t>若干の増額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このため、実質公債比費率の分子は、地方債などの町負担分はほぼ横ばいであったが、町が実質的に負担しない特定財源等が</a:t>
          </a:r>
          <a:r>
            <a:rPr kumimoji="1" lang="ja-JP" altLang="en-US" sz="1100">
              <a:solidFill>
                <a:schemeClr val="dk1"/>
              </a:solidFill>
              <a:effectLst/>
              <a:latin typeface="+mn-lt"/>
              <a:ea typeface="+mn-ea"/>
              <a:cs typeface="+mn-cs"/>
            </a:rPr>
            <a:t>若干上昇</a:t>
          </a:r>
          <a:r>
            <a:rPr kumimoji="1" lang="ja-JP" altLang="ja-JP" sz="1100">
              <a:solidFill>
                <a:schemeClr val="dk1"/>
              </a:solidFill>
              <a:effectLst/>
              <a:latin typeface="+mn-lt"/>
              <a:ea typeface="+mn-ea"/>
              <a:cs typeface="+mn-cs"/>
            </a:rPr>
            <a:t>したことから前年度比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組合等負担等見込額が減少し、加算項目が</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百万円減額となった。また、充当可能基金が増加したため、減算項目も</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百万円の増加となったところである。結果、前年度より将来負担比率の分子が</a:t>
          </a:r>
          <a:r>
            <a:rPr kumimoji="1" lang="en-US" altLang="ja-JP" sz="1100">
              <a:solidFill>
                <a:schemeClr val="dk1"/>
              </a:solidFill>
              <a:effectLst/>
              <a:latin typeface="+mn-lt"/>
              <a:ea typeface="+mn-ea"/>
              <a:cs typeface="+mn-cs"/>
            </a:rPr>
            <a:t>295</a:t>
          </a:r>
          <a:r>
            <a:rPr kumimoji="1" lang="ja-JP" altLang="ja-JP" sz="1100">
              <a:solidFill>
                <a:schemeClr val="dk1"/>
              </a:solidFill>
              <a:effectLst/>
              <a:latin typeface="+mn-lt"/>
              <a:ea typeface="+mn-ea"/>
              <a:cs typeface="+mn-cs"/>
            </a:rPr>
            <a:t>百万円減額となったところである。</a:t>
          </a:r>
          <a:endParaRPr lang="ja-JP" altLang="ja-JP" sz="1400">
            <a:effectLst/>
          </a:endParaRPr>
        </a:p>
        <a:p>
          <a:r>
            <a:rPr kumimoji="1" lang="ja-JP" altLang="ja-JP" sz="1100">
              <a:solidFill>
                <a:schemeClr val="dk1"/>
              </a:solidFill>
              <a:effectLst/>
              <a:latin typeface="+mn-lt"/>
              <a:ea typeface="+mn-ea"/>
              <a:cs typeface="+mn-cs"/>
            </a:rPr>
            <a:t>　今後、大型プロジェクトや老朽化した公共施設の改修が本格化することが見込まれるなど、それに伴う地方債の発行が増えることが想定される。このため、これまで以上に公債費の適正化に取り組んでいく必要があり、基金についても増額できるよう、歳出抑制など行財政改革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・財政調整基金は、地方交付税の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等によ</a:t>
          </a:r>
          <a:r>
            <a:rPr kumimoji="1" lang="ja-JP" altLang="en-US" sz="1100">
              <a:solidFill>
                <a:schemeClr val="dk1"/>
              </a:solidFill>
              <a:effectLst/>
              <a:latin typeface="+mn-lt"/>
              <a:ea typeface="+mn-ea"/>
              <a:cs typeface="+mn-cs"/>
            </a:rPr>
            <a:t>り</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取崩しと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・特定目的基金については、</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百万円増加している。増減の大きいものとして、ふるさと振興基金（</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百万円）、公共施設等整備基金（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百万円）、企業立地奨励金等交付基金（</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百万円）等となっている。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・財政調整基金の増減は、病院事業会計の経営に左右され、経営改善が喫緊の課題である。また、単独補助金や経常的経費等も見直しを行い、「積めるときに積む」を念頭に、常時</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百万円超の残高の確保を目指す。</a:t>
          </a:r>
          <a:endParaRPr lang="ja-JP" altLang="ja-JP" sz="1400">
            <a:effectLst/>
          </a:endParaRPr>
        </a:p>
        <a:p>
          <a:r>
            <a:rPr kumimoji="1" lang="ja-JP" altLang="ja-JP" sz="1100">
              <a:solidFill>
                <a:schemeClr val="dk1"/>
              </a:solidFill>
              <a:effectLst/>
              <a:latin typeface="+mn-lt"/>
              <a:ea typeface="+mn-ea"/>
              <a:cs typeface="+mn-cs"/>
            </a:rPr>
            <a:t>・特定目的基金の企業立地奨励金等交付基金については、本町のフリーウェイ工業団地への企業立地が進み、立地企業への補助金として基金の取崩しが続く見込みである。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・町有地、町有林等の財産売却があった場合は、公共施設等整備基金に積立てることとしている。今後、学校統合や、役場本庁舎の建替え等が控えているため、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円でも多くの積増しができるよう、健全経営を行っていきたい。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基金の使途</a:t>
          </a:r>
          <a:r>
            <a:rPr kumimoji="1" lang="en-US"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・ふるさと振興基金：本町の特性を生かし、個性的で魅力的な地域づくりの推進。</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・公共施設等整備基金：公用又は公共の用に供する施設の整備。</a:t>
          </a:r>
          <a:endParaRPr lang="ja-JP" altLang="ja-JP" sz="1400">
            <a:effectLst/>
          </a:endParaRPr>
        </a:p>
        <a:p>
          <a:r>
            <a:rPr kumimoji="1" lang="ja-JP" altLang="ja-JP" sz="1100">
              <a:solidFill>
                <a:schemeClr val="dk1"/>
              </a:solidFill>
              <a:effectLst/>
              <a:latin typeface="+mn-lt"/>
              <a:ea typeface="+mn-ea"/>
              <a:cs typeface="+mn-cs"/>
            </a:rPr>
            <a:t>・社会福祉事業基金：社会福祉事業の振興。</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・企業立地奨励金等交付基金：企業誘致推進のため、誘致企業への奨励金を交付。</a:t>
          </a:r>
          <a:endParaRPr lang="ja-JP" altLang="ja-JP">
            <a:effectLst/>
          </a:endParaRPr>
        </a:p>
        <a:p>
          <a:r>
            <a:rPr kumimoji="1" lang="ja-JP" altLang="ja-JP" sz="1100">
              <a:solidFill>
                <a:schemeClr val="dk1"/>
              </a:solidFill>
              <a:effectLst/>
              <a:latin typeface="+mn-lt"/>
              <a:ea typeface="+mn-ea"/>
              <a:cs typeface="+mn-cs"/>
            </a:rPr>
            <a:t>・地域づくり推進事業基金：地域振興に資する事業の推進。</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・ふるさと振興基金：ふるさと納税寄附金を財源としており、町の規定に基づいた積立て、取崩しにより、</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百万円の積増しとなった。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・公共施設等整備基金：地方交付税の追加交付や実施事業等の見直し等による歳出抑制により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百万円の積増しを行った。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・企業立地奨励金等交付基金：誘致企業への奨励金として、今後も財源として本基金を活用するため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・公共施設等整備基金：老朽化した施設を多数抱える本町において、今後施設整備が増加することが予想される。また、学校統合や庁舎建替え等の財源確保として、年次的な積立てを行っていく。</a:t>
          </a:r>
          <a:endParaRPr lang="ja-JP" altLang="ja-JP" sz="1400">
            <a:effectLst/>
          </a:endParaRPr>
        </a:p>
        <a:p>
          <a:r>
            <a:rPr kumimoji="1" lang="ja-JP" altLang="ja-JP" sz="1100">
              <a:solidFill>
                <a:schemeClr val="dk1"/>
              </a:solidFill>
              <a:effectLst/>
              <a:latin typeface="+mn-lt"/>
              <a:ea typeface="+mn-ea"/>
              <a:cs typeface="+mn-cs"/>
            </a:rPr>
            <a:t>・ふるさと振興基金：ふるさと納税寄附者の使途意向に沿って、規定に基づき積立てを行うとともに、毎年度、各種事業の財源として活用していく。</a:t>
          </a:r>
          <a:endParaRPr lang="ja-JP" altLang="ja-JP" sz="1400">
            <a:effectLst/>
          </a:endParaRPr>
        </a:p>
        <a:p>
          <a:r>
            <a:rPr kumimoji="1" lang="ja-JP" altLang="ja-JP" sz="1100">
              <a:solidFill>
                <a:schemeClr val="dk1"/>
              </a:solidFill>
              <a:effectLst/>
              <a:latin typeface="+mn-lt"/>
              <a:ea typeface="+mn-ea"/>
              <a:cs typeface="+mn-cs"/>
            </a:rPr>
            <a:t>・「神武の里たかはる」まち・ひと・しごと推進基金：寄附先の相手方が希望する事業を構築・展開し、本町の地域活性化の貴重な財源として活用していく。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r>
            <a:rPr kumimoji="1" lang="en-US"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は、地方交付税の減額等により</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百万円の取崩し</a:t>
          </a:r>
          <a:r>
            <a:rPr kumimoji="1" lang="ja-JP" altLang="ja-JP" sz="1100">
              <a:solidFill>
                <a:schemeClr val="dk1"/>
              </a:solidFill>
              <a:effectLst/>
              <a:latin typeface="+mn-lt"/>
              <a:ea typeface="+mn-ea"/>
              <a:cs typeface="+mn-cs"/>
            </a:rPr>
            <a:t>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病院事業会計の経営の悪化や扶助費、単独補助金の増加が基金残高の減少の要因である。財政調整基金の残高は、病院経営に左右されると言っても過言ではなく、早急な経営改革が求められている。町財政サイドとしても、病院への繰出基準の見直しや取崩しの抑制に向けた基準の設定に加え、病院と一体となった、抜本的な見直しに着手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a:t>
          </a:r>
          <a:r>
            <a:rPr kumimoji="1" lang="ja-JP" altLang="ja-JP" sz="1100">
              <a:solidFill>
                <a:schemeClr val="dk1"/>
              </a:solidFill>
              <a:effectLst/>
              <a:latin typeface="+mn-lt"/>
              <a:ea typeface="+mn-ea"/>
              <a:cs typeface="+mn-cs"/>
            </a:rPr>
            <a:t>度は</a:t>
          </a:r>
          <a:r>
            <a:rPr kumimoji="1" lang="ja-JP" altLang="ja-JP" sz="1100">
              <a:solidFill>
                <a:schemeClr val="tx1"/>
              </a:solidFill>
              <a:effectLst/>
              <a:latin typeface="+mn-lt"/>
              <a:ea typeface="+mn-ea"/>
              <a:cs typeface="+mn-cs"/>
            </a:rPr>
            <a:t>、臨時財政対策債償還基金費として追加交付された</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百万円を積立てた</a:t>
          </a:r>
          <a:r>
            <a:rPr kumimoji="1" lang="ja-JP" altLang="en-US" sz="1100">
              <a:solidFill>
                <a:schemeClr val="tx1"/>
              </a:solidFill>
              <a:effectLst/>
              <a:latin typeface="+mn-lt"/>
              <a:ea typeface="+mn-ea"/>
              <a:cs typeface="+mn-cs"/>
            </a:rPr>
            <a:t>。交付された</a:t>
          </a: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百万円に</a:t>
          </a:r>
          <a:r>
            <a:rPr kumimoji="1" lang="ja-JP" altLang="en-US" sz="1100">
              <a:solidFill>
                <a:schemeClr val="dk1"/>
              </a:solidFill>
              <a:effectLst/>
              <a:latin typeface="+mn-lt"/>
              <a:ea typeface="+mn-ea"/>
              <a:cs typeface="+mn-cs"/>
            </a:rPr>
            <a:t>ついては、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年度の償還の財源として取り崩すこととしている。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・将来の健全財政のため財政に余裕があるときは積立てを行いたい。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E0DAB3-C03D-42A4-BEF9-F46C87F3BF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195C11-E12F-4C08-B367-3090414D9D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A86A6D7-1C30-408B-9766-199A69230DAA}"/>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627EDDD-2061-411E-9362-DECB140FCC39}"/>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D5EEC81-8D48-4A78-9982-5E81639D4C34}"/>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139B76D-4C9E-4AF4-8F9D-34FBB76ADEC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7AA99B6-08FD-45D3-9543-34003D0D611F}"/>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568FFE6-4760-4BBD-B922-45AE0CC7C6B6}"/>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6D5E619-F946-4D0C-9422-D81D8C5201D6}"/>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45BF569-9F50-4319-A524-476C9B346D81}"/>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1AA9214-64A4-4DB8-8E29-C2D404CFB084}"/>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7570EE2-5FD6-4923-97DA-B691B792F41B}"/>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1EB1F7B-D624-4B2C-804D-DAD33DE7EF8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50A85EA-9C86-448E-8F5C-B6D8F6A1F3D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D8B68C2-CCC5-4D0D-A375-F39FE675E2F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0219223-B4D6-4C41-BAC1-9EF37CC8B1B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71B4CB9-A1EE-44FB-89AF-45AC37F17A32}"/>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1B2E3C5-DC71-4009-A4C4-CF634A344091}"/>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9A79109-9EF5-4094-AD4C-68200BEEF3B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8E90206-4DDF-4944-B07A-89EF00C4EB4D}"/>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6960815-B2AC-4324-8580-9D0967107633}"/>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DC2B6E3-B077-474A-B151-9C7512345D7B}"/>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F90CB8E-9DB4-48D4-A1D6-D99831E66F97}"/>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AD40BD0-6ADA-4EA8-B3D9-6384C12C06B8}"/>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969DD0D-6A4B-47EA-A16B-5662247A6105}"/>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F567D64-2D77-440F-9FC0-74B879BF6719}"/>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F07A8D4-AAA4-4A72-AADF-A4292236A9F6}"/>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A47DE8A-3FC6-498F-8B80-2B4C53474922}"/>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6A478D-82FB-4C34-BBE9-5E2868656F9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DC4723C-20DD-480A-8208-0A946F093B8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82B5744-159E-4A76-883D-C4636D7887DE}"/>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408C909-D5A1-4CE5-9F1D-3FA3BAF3ABC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8ABF012-7D4D-4DF6-8FF1-CBFCD504155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D9D0145-5727-4F09-BA2D-C9F5DD7897F9}"/>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6BEA6A1-87BE-40E4-BBC8-C34CC684D56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17ED1F-8687-43F9-B73D-470F3504C04D}"/>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FC67762-B263-4D8C-8F46-BE984691339F}"/>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903DD07-4AB5-42B6-8A67-DD8E73423E6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CC73555-6237-4C99-9B46-B057FC84DA8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8F760C1-B65C-4BB0-8CFA-2A74EADBB50B}"/>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F3BBBFD-988D-44DB-A119-FCE0C9753BCE}"/>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8009421-0B55-4537-9901-BE8E9565D34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18B8CF9-A98F-420A-8593-A81FE5F2CBF5}"/>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1EC5614-C76F-497A-872E-069C9A8C32FA}"/>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245602D-80A2-48BA-A1F7-D08B1A498A6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C6D13E3-F868-40A7-8AB0-7BFB1C93EDF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4909016-4FBA-42A8-9FAB-53A47CB43ABD}"/>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5AA7F99-E824-45FD-BECF-3ED0C75B6B4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B37D90A-A3CC-42C5-94BF-2BAEC486D277}"/>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2F9EA41-DBF1-43F4-9D5F-3B456FA8929B}"/>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CC08827-AC12-4463-9063-159655FEB2A7}"/>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E1D4501-8C3D-4309-B60B-699D404E96ED}"/>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9B59C8C-8AE4-4F4F-9B4F-FE6A62732F3C}"/>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FA3B8F3-1A69-49E3-891B-FEBD2B3AE984}"/>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5DC3FC2-C4A3-4F58-9F39-38B2718026AC}"/>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8520257-3811-4AE0-AC16-BE95630F26D4}"/>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B6CBBC1-841E-4D2F-8B9D-A1FCBB2E72E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全国や県、類似団体の平均は下回っているものの、数値は上昇傾向にある（前年度比：</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％増）。</a:t>
          </a:r>
          <a:endParaRPr lang="ja-JP" altLang="ja-JP" sz="1050">
            <a:effectLst/>
          </a:endParaRPr>
        </a:p>
        <a:p>
          <a:r>
            <a:rPr kumimoji="1" lang="ja-JP" altLang="ja-JP" sz="1050">
              <a:solidFill>
                <a:schemeClr val="dk1"/>
              </a:solidFill>
              <a:effectLst/>
              <a:latin typeface="+mn-lt"/>
              <a:ea typeface="+mn-ea"/>
              <a:cs typeface="+mn-cs"/>
            </a:rPr>
            <a:t>要因としては、本町の財政状況から適当な投資を行うことができず、施設の老朽化対策が先送りとなっていることにある。</a:t>
          </a:r>
          <a:endParaRPr lang="ja-JP" altLang="ja-JP" sz="1050">
            <a:effectLst/>
          </a:endParaRPr>
        </a:p>
        <a:p>
          <a:r>
            <a:rPr kumimoji="1" lang="ja-JP" altLang="ja-JP" sz="1050">
              <a:solidFill>
                <a:schemeClr val="dk1"/>
              </a:solidFill>
              <a:effectLst/>
              <a:latin typeface="+mn-lt"/>
              <a:ea typeface="+mn-ea"/>
              <a:cs typeface="+mn-cs"/>
            </a:rPr>
            <a:t>今後は、財政状況を勘案しつつ、公共施設等総合管理計画や個別施設計画など、各種計画に基づく施設整備等老朽化対策に努める。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1F0D985-C524-4DA1-B99E-48D0CF57B7F8}"/>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21FFE6A-3EBD-4FC3-B6D4-6A542B6F855C}"/>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B47F79C-67DA-4612-9777-EAF9F0722419}"/>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8329F45-8EC7-496A-B97C-2A66D577C085}"/>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5D13B6F1-62E6-4BFF-B6E9-9F2F8609017E}"/>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384B067-CD30-49E8-9049-483D16729DFD}"/>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2078801-C454-46EC-AD41-BBB13FE9354A}"/>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A8A0E1F-2CCE-43E4-B02A-884B8A341A85}"/>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4DC4106-D5A4-40DC-9027-3D6E96719B79}"/>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FB922BE-53B0-42A2-BACB-221D4F2D2B74}"/>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5D252F5-89FB-4F5B-8CA0-75F6BA9A86BF}"/>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9C08E28-8FBF-4C5B-8E9E-EB35F5FCC99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EA903D7-F5CB-41E9-9730-241C33ABC3F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EE9F049-803A-45AD-BE74-675582807E0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5D937A9-5085-4D29-80B0-7DD2C0D7B485}"/>
            </a:ext>
          </a:extLst>
        </xdr:cNvPr>
        <xdr:cNvCxnSpPr/>
      </xdr:nvCxnSpPr>
      <xdr:spPr>
        <a:xfrm flipV="1">
          <a:off x="4206240" y="4501261"/>
          <a:ext cx="1270" cy="1382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ABD4DC7B-9B3A-4B7E-BD4A-ACD60786E864}"/>
            </a:ext>
          </a:extLst>
        </xdr:cNvPr>
        <xdr:cNvSpPr txBox="1"/>
      </xdr:nvSpPr>
      <xdr:spPr>
        <a:xfrm>
          <a:off x="4258945"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3F7D3A37-11D4-4B13-893F-F5D1B8140AF9}"/>
            </a:ext>
          </a:extLst>
        </xdr:cNvPr>
        <xdr:cNvCxnSpPr/>
      </xdr:nvCxnSpPr>
      <xdr:spPr>
        <a:xfrm>
          <a:off x="4119245" y="58832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9D24CE8C-F3F2-4C34-9A14-3CD756059501}"/>
            </a:ext>
          </a:extLst>
        </xdr:cNvPr>
        <xdr:cNvSpPr txBox="1"/>
      </xdr:nvSpPr>
      <xdr:spPr>
        <a:xfrm>
          <a:off x="4258945" y="42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A27FB667-CD63-4FA1-AFA1-BAB26B69BA0A}"/>
            </a:ext>
          </a:extLst>
        </xdr:cNvPr>
        <xdr:cNvCxnSpPr/>
      </xdr:nvCxnSpPr>
      <xdr:spPr>
        <a:xfrm>
          <a:off x="4119245" y="4501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95F489B7-FAF2-46B2-BC48-FDD624CFC84E}"/>
            </a:ext>
          </a:extLst>
        </xdr:cNvPr>
        <xdr:cNvSpPr txBox="1"/>
      </xdr:nvSpPr>
      <xdr:spPr>
        <a:xfrm>
          <a:off x="4258945" y="5169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E961D5AD-E7E9-483B-9791-08C2AA224236}"/>
            </a:ext>
          </a:extLst>
        </xdr:cNvPr>
        <xdr:cNvSpPr/>
      </xdr:nvSpPr>
      <xdr:spPr>
        <a:xfrm>
          <a:off x="4157345" y="51908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3C1E8984-3DCF-4BA4-88DE-3F54717E41A7}"/>
            </a:ext>
          </a:extLst>
        </xdr:cNvPr>
        <xdr:cNvSpPr/>
      </xdr:nvSpPr>
      <xdr:spPr>
        <a:xfrm>
          <a:off x="3537585" y="5169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74E93D0E-3524-4621-97FA-F529933BDBF2}"/>
            </a:ext>
          </a:extLst>
        </xdr:cNvPr>
        <xdr:cNvSpPr/>
      </xdr:nvSpPr>
      <xdr:spPr>
        <a:xfrm>
          <a:off x="2867025" y="51088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2DE70CCF-BA0E-4417-B02F-BD603FD49490}"/>
            </a:ext>
          </a:extLst>
        </xdr:cNvPr>
        <xdr:cNvSpPr/>
      </xdr:nvSpPr>
      <xdr:spPr>
        <a:xfrm>
          <a:off x="2196465" y="50699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560C87D0-11FE-417E-9085-007E9E045C5E}"/>
            </a:ext>
          </a:extLst>
        </xdr:cNvPr>
        <xdr:cNvSpPr/>
      </xdr:nvSpPr>
      <xdr:spPr>
        <a:xfrm>
          <a:off x="1525905" y="4952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ED88303-B974-4051-A439-A2B285C012CE}"/>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99A086D-7A1B-4B67-B005-4EFFF9F15F95}"/>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11E6A41-37FD-418B-B730-3CF39841AB8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779709B-09A0-49A7-9743-83ABD7B6BFC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27D9CB5-E403-4D51-BC93-E0D858DEE8C4}"/>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89" name="楕円 88">
          <a:extLst>
            <a:ext uri="{FF2B5EF4-FFF2-40B4-BE49-F238E27FC236}">
              <a16:creationId xmlns:a16="http://schemas.microsoft.com/office/drawing/2014/main" id="{CB64B62B-FA11-4040-8FFB-167E1E200321}"/>
            </a:ext>
          </a:extLst>
        </xdr:cNvPr>
        <xdr:cNvSpPr/>
      </xdr:nvSpPr>
      <xdr:spPr>
        <a:xfrm>
          <a:off x="4157345" y="4822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90" name="有形固定資産減価償却率該当値テキスト">
          <a:extLst>
            <a:ext uri="{FF2B5EF4-FFF2-40B4-BE49-F238E27FC236}">
              <a16:creationId xmlns:a16="http://schemas.microsoft.com/office/drawing/2014/main" id="{897CE8DD-DF2A-48A8-87D4-F3A75F5A84E0}"/>
            </a:ext>
          </a:extLst>
        </xdr:cNvPr>
        <xdr:cNvSpPr txBox="1"/>
      </xdr:nvSpPr>
      <xdr:spPr>
        <a:xfrm>
          <a:off x="4258945" y="467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59817</xdr:rowOff>
    </xdr:from>
    <xdr:to>
      <xdr:col>19</xdr:col>
      <xdr:colOff>187325</xdr:colOff>
      <xdr:row>28</xdr:row>
      <xdr:rowOff>161417</xdr:rowOff>
    </xdr:to>
    <xdr:sp macro="" textlink="">
      <xdr:nvSpPr>
        <xdr:cNvPr id="91" name="楕円 90">
          <a:extLst>
            <a:ext uri="{FF2B5EF4-FFF2-40B4-BE49-F238E27FC236}">
              <a16:creationId xmlns:a16="http://schemas.microsoft.com/office/drawing/2014/main" id="{36EBA6E8-857E-45D6-8495-DC7594C600E8}"/>
            </a:ext>
          </a:extLst>
        </xdr:cNvPr>
        <xdr:cNvSpPr/>
      </xdr:nvSpPr>
      <xdr:spPr>
        <a:xfrm>
          <a:off x="3537585" y="47537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110617</xdr:rowOff>
    </xdr:from>
    <xdr:to>
      <xdr:col>23</xdr:col>
      <xdr:colOff>85725</xdr:colOff>
      <xdr:row>29</xdr:row>
      <xdr:rowOff>8255</xdr:rowOff>
    </xdr:to>
    <xdr:cxnSp macro="">
      <xdr:nvCxnSpPr>
        <xdr:cNvPr id="92" name="直線コネクタ 91">
          <a:extLst>
            <a:ext uri="{FF2B5EF4-FFF2-40B4-BE49-F238E27FC236}">
              <a16:creationId xmlns:a16="http://schemas.microsoft.com/office/drawing/2014/main" id="{F2C9B844-765B-4853-BF19-A3D969385927}"/>
            </a:ext>
          </a:extLst>
        </xdr:cNvPr>
        <xdr:cNvCxnSpPr/>
      </xdr:nvCxnSpPr>
      <xdr:spPr>
        <a:xfrm>
          <a:off x="3588385" y="4804537"/>
          <a:ext cx="6197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3683</xdr:rowOff>
    </xdr:from>
    <xdr:to>
      <xdr:col>15</xdr:col>
      <xdr:colOff>187325</xdr:colOff>
      <xdr:row>28</xdr:row>
      <xdr:rowOff>105283</xdr:rowOff>
    </xdr:to>
    <xdr:sp macro="" textlink="">
      <xdr:nvSpPr>
        <xdr:cNvPr id="93" name="楕円 92">
          <a:extLst>
            <a:ext uri="{FF2B5EF4-FFF2-40B4-BE49-F238E27FC236}">
              <a16:creationId xmlns:a16="http://schemas.microsoft.com/office/drawing/2014/main" id="{E6CEF858-2312-4CFA-8FB5-BED541121FDE}"/>
            </a:ext>
          </a:extLst>
        </xdr:cNvPr>
        <xdr:cNvSpPr/>
      </xdr:nvSpPr>
      <xdr:spPr>
        <a:xfrm>
          <a:off x="2867025" y="4697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54483</xdr:rowOff>
    </xdr:from>
    <xdr:to>
      <xdr:col>19</xdr:col>
      <xdr:colOff>136525</xdr:colOff>
      <xdr:row>28</xdr:row>
      <xdr:rowOff>110617</xdr:rowOff>
    </xdr:to>
    <xdr:cxnSp macro="">
      <xdr:nvCxnSpPr>
        <xdr:cNvPr id="94" name="直線コネクタ 93">
          <a:extLst>
            <a:ext uri="{FF2B5EF4-FFF2-40B4-BE49-F238E27FC236}">
              <a16:creationId xmlns:a16="http://schemas.microsoft.com/office/drawing/2014/main" id="{82116D3A-C56D-4C65-BE3E-CF5FF8C68CFE}"/>
            </a:ext>
          </a:extLst>
        </xdr:cNvPr>
        <xdr:cNvCxnSpPr/>
      </xdr:nvCxnSpPr>
      <xdr:spPr>
        <a:xfrm>
          <a:off x="2917825" y="4748403"/>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95" name="楕円 94">
          <a:extLst>
            <a:ext uri="{FF2B5EF4-FFF2-40B4-BE49-F238E27FC236}">
              <a16:creationId xmlns:a16="http://schemas.microsoft.com/office/drawing/2014/main" id="{B36344FA-5E9A-43D5-9B50-44987B116F08}"/>
            </a:ext>
          </a:extLst>
        </xdr:cNvPr>
        <xdr:cNvSpPr/>
      </xdr:nvSpPr>
      <xdr:spPr>
        <a:xfrm>
          <a:off x="2196465" y="4632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54483</xdr:rowOff>
    </xdr:to>
    <xdr:cxnSp macro="">
      <xdr:nvCxnSpPr>
        <xdr:cNvPr id="96" name="直線コネクタ 95">
          <a:extLst>
            <a:ext uri="{FF2B5EF4-FFF2-40B4-BE49-F238E27FC236}">
              <a16:creationId xmlns:a16="http://schemas.microsoft.com/office/drawing/2014/main" id="{AA298B85-2E1F-4CD9-9DBB-5596B723E07E}"/>
            </a:ext>
          </a:extLst>
        </xdr:cNvPr>
        <xdr:cNvCxnSpPr/>
      </xdr:nvCxnSpPr>
      <xdr:spPr>
        <a:xfrm>
          <a:off x="2247265" y="4683125"/>
          <a:ext cx="6705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49911</xdr:rowOff>
    </xdr:from>
    <xdr:to>
      <xdr:col>7</xdr:col>
      <xdr:colOff>187325</xdr:colOff>
      <xdr:row>27</xdr:row>
      <xdr:rowOff>151511</xdr:rowOff>
    </xdr:to>
    <xdr:sp macro="" textlink="">
      <xdr:nvSpPr>
        <xdr:cNvPr id="97" name="楕円 96">
          <a:extLst>
            <a:ext uri="{FF2B5EF4-FFF2-40B4-BE49-F238E27FC236}">
              <a16:creationId xmlns:a16="http://schemas.microsoft.com/office/drawing/2014/main" id="{4EA2AC01-9195-44EE-B8C8-E3EC65ACA97B}"/>
            </a:ext>
          </a:extLst>
        </xdr:cNvPr>
        <xdr:cNvSpPr/>
      </xdr:nvSpPr>
      <xdr:spPr>
        <a:xfrm>
          <a:off x="1525905" y="4576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100711</xdr:rowOff>
    </xdr:from>
    <xdr:to>
      <xdr:col>11</xdr:col>
      <xdr:colOff>136525</xdr:colOff>
      <xdr:row>27</xdr:row>
      <xdr:rowOff>156845</xdr:rowOff>
    </xdr:to>
    <xdr:cxnSp macro="">
      <xdr:nvCxnSpPr>
        <xdr:cNvPr id="98" name="直線コネクタ 97">
          <a:extLst>
            <a:ext uri="{FF2B5EF4-FFF2-40B4-BE49-F238E27FC236}">
              <a16:creationId xmlns:a16="http://schemas.microsoft.com/office/drawing/2014/main" id="{25C8B82F-8A35-4E80-9DE7-D087B2E4C3F8}"/>
            </a:ext>
          </a:extLst>
        </xdr:cNvPr>
        <xdr:cNvCxnSpPr/>
      </xdr:nvCxnSpPr>
      <xdr:spPr>
        <a:xfrm>
          <a:off x="1576705" y="4626991"/>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C090311C-499E-4370-8E63-5849FD0D09C5}"/>
            </a:ext>
          </a:extLst>
        </xdr:cNvPr>
        <xdr:cNvSpPr txBox="1"/>
      </xdr:nvSpPr>
      <xdr:spPr>
        <a:xfrm>
          <a:off x="3395989" y="525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B95658D1-EF2C-40CE-867E-941304E7C5A3}"/>
            </a:ext>
          </a:extLst>
        </xdr:cNvPr>
        <xdr:cNvSpPr txBox="1"/>
      </xdr:nvSpPr>
      <xdr:spPr>
        <a:xfrm>
          <a:off x="2738129" y="519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17FBA61D-7414-40B6-BA37-9082359E38F3}"/>
            </a:ext>
          </a:extLst>
        </xdr:cNvPr>
        <xdr:cNvSpPr txBox="1"/>
      </xdr:nvSpPr>
      <xdr:spPr>
        <a:xfrm>
          <a:off x="2067569" y="516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002689D5-C5E2-47E8-89FE-65786AB207E7}"/>
            </a:ext>
          </a:extLst>
        </xdr:cNvPr>
        <xdr:cNvSpPr txBox="1"/>
      </xdr:nvSpPr>
      <xdr:spPr>
        <a:xfrm>
          <a:off x="1397009" y="504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6494</xdr:rowOff>
    </xdr:from>
    <xdr:ext cx="405111" cy="259045"/>
    <xdr:sp macro="" textlink="">
      <xdr:nvSpPr>
        <xdr:cNvPr id="103" name="n_1mainValue有形固定資産減価償却率">
          <a:extLst>
            <a:ext uri="{FF2B5EF4-FFF2-40B4-BE49-F238E27FC236}">
              <a16:creationId xmlns:a16="http://schemas.microsoft.com/office/drawing/2014/main" id="{D0A24E1E-69D0-48BB-95A8-0D0DFC3CC158}"/>
            </a:ext>
          </a:extLst>
        </xdr:cNvPr>
        <xdr:cNvSpPr txBox="1"/>
      </xdr:nvSpPr>
      <xdr:spPr>
        <a:xfrm>
          <a:off x="3395989" y="453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121810</xdr:rowOff>
    </xdr:from>
    <xdr:ext cx="405111" cy="259045"/>
    <xdr:sp macro="" textlink="">
      <xdr:nvSpPr>
        <xdr:cNvPr id="104" name="n_2mainValue有形固定資産減価償却率">
          <a:extLst>
            <a:ext uri="{FF2B5EF4-FFF2-40B4-BE49-F238E27FC236}">
              <a16:creationId xmlns:a16="http://schemas.microsoft.com/office/drawing/2014/main" id="{109BB653-FF1B-4F1D-973C-C849D38AEA1C}"/>
            </a:ext>
          </a:extLst>
        </xdr:cNvPr>
        <xdr:cNvSpPr txBox="1"/>
      </xdr:nvSpPr>
      <xdr:spPr>
        <a:xfrm>
          <a:off x="2738129" y="448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105" name="n_3mainValue有形固定資産減価償却率">
          <a:extLst>
            <a:ext uri="{FF2B5EF4-FFF2-40B4-BE49-F238E27FC236}">
              <a16:creationId xmlns:a16="http://schemas.microsoft.com/office/drawing/2014/main" id="{1C0ACFA5-5BE1-4E05-B49B-894E4AE39D3D}"/>
            </a:ext>
          </a:extLst>
        </xdr:cNvPr>
        <xdr:cNvSpPr txBox="1"/>
      </xdr:nvSpPr>
      <xdr:spPr>
        <a:xfrm>
          <a:off x="2067569" y="44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168038</xdr:rowOff>
    </xdr:from>
    <xdr:ext cx="405111" cy="259045"/>
    <xdr:sp macro="" textlink="">
      <xdr:nvSpPr>
        <xdr:cNvPr id="106" name="n_4mainValue有形固定資産減価償却率">
          <a:extLst>
            <a:ext uri="{FF2B5EF4-FFF2-40B4-BE49-F238E27FC236}">
              <a16:creationId xmlns:a16="http://schemas.microsoft.com/office/drawing/2014/main" id="{CB21471E-48D0-4D6C-B4EA-640D130AEECD}"/>
            </a:ext>
          </a:extLst>
        </xdr:cNvPr>
        <xdr:cNvSpPr txBox="1"/>
      </xdr:nvSpPr>
      <xdr:spPr>
        <a:xfrm>
          <a:off x="1397009" y="43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FEC1752-38B6-48D0-B192-7E504044DF31}"/>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3892544-CE91-4040-B8C7-2E20B27CBD7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3B38FAD-83CE-4D0A-91E0-6C6CC97DF559}"/>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544DEEE-8B2B-4FC5-BDB8-803B6A15CB6B}"/>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14EE980-D96B-4DD7-9E90-3D871E91906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A31AD62-1784-4CC6-B0F1-9FD28C697BF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19FEF60-B5BF-4899-BD2D-83811EC6627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AC2D7ED-299F-41F0-8E57-BC85FAD53A0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27958F6-FC47-4FDB-81A1-AE74537E6E43}"/>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0411997-3D49-4EE7-8E9C-1FCBB3E1CF0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54329D3-6BB9-4D07-81B1-99876B0C8FD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A57119F-34C1-4361-AC2B-D68A0F2187F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7192321-E576-4998-AF3B-BF24012E231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借入額が償還額を上回らないように予算編成に努めている。</a:t>
          </a:r>
          <a:endParaRPr lang="ja-JP" altLang="ja-JP">
            <a:effectLst/>
          </a:endParaRPr>
        </a:p>
        <a:p>
          <a:r>
            <a:rPr kumimoji="1" lang="ja-JP" altLang="en-US" sz="1100">
              <a:solidFill>
                <a:schemeClr val="dk1"/>
              </a:solidFill>
              <a:effectLst/>
              <a:latin typeface="+mn-lt"/>
              <a:ea typeface="+mn-ea"/>
              <a:cs typeface="+mn-cs"/>
            </a:rPr>
            <a:t>前年度に比べ減少（▲</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）しているが引き続き</a:t>
          </a:r>
          <a:r>
            <a:rPr kumimoji="1" lang="ja-JP" altLang="ja-JP" sz="1100">
              <a:solidFill>
                <a:schemeClr val="dk1"/>
              </a:solidFill>
              <a:effectLst/>
              <a:latin typeface="+mn-lt"/>
              <a:ea typeface="+mn-ea"/>
              <a:cs typeface="+mn-cs"/>
            </a:rPr>
            <a:t>経常経費の抑制に係る抜本的な見直しなどを行っていく必要がある。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C6C170B-54A8-400F-8A83-E2D6216FE46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4A362B7-FC5F-4DCF-AF1D-A7218FB8557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EFD6FFC-5792-43D0-A8A8-4EBD2C36EA5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BC13F56-A222-490E-967C-DF88000C3DA9}"/>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2337DE7C-6F2B-41D6-8C77-74293491B268}"/>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A60ED7D0-DB33-42F1-821B-2FE11B16C0F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71CE528-6003-4DF5-A1D6-1BBD86965A74}"/>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C8C1EE3-F289-491E-A236-6B67DE5DF645}"/>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C254283-C139-497F-A1D1-482CE40D5E37}"/>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5E2706E-ED46-43DE-AEEA-883F1E99F07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4BFF0A2-DDBF-458C-96A0-F5A18C5AFBF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745DFFF-CF47-46D4-99FD-E496882F56CD}"/>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EEBB6EE-D267-40F2-A058-F888F8CF5357}"/>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1DE9055-0A31-4000-A45C-22EF46C54D9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E0E8E14-D29C-495D-82C9-A13594D59E2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EE8BAAB0-C843-4335-B5F4-6CF217EE3EB5}"/>
            </a:ext>
          </a:extLst>
        </xdr:cNvPr>
        <xdr:cNvCxnSpPr/>
      </xdr:nvCxnSpPr>
      <xdr:spPr>
        <a:xfrm flipV="1">
          <a:off x="13027660" y="4442248"/>
          <a:ext cx="1269" cy="121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F80F4DE4-A52A-49BF-81F2-5DE8FDE4C8C0}"/>
            </a:ext>
          </a:extLst>
        </xdr:cNvPr>
        <xdr:cNvSpPr txBox="1"/>
      </xdr:nvSpPr>
      <xdr:spPr>
        <a:xfrm>
          <a:off x="13080365" y="56589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DC0CF914-0692-41F1-82DC-3D8CA7CFB0A2}"/>
            </a:ext>
          </a:extLst>
        </xdr:cNvPr>
        <xdr:cNvCxnSpPr/>
      </xdr:nvCxnSpPr>
      <xdr:spPr>
        <a:xfrm>
          <a:off x="12963525" y="565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D4EEE16-AC98-4FFC-A39E-0A55422EE0C8}"/>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CE9EB63-662A-4656-AF03-C2FFD06F223F}"/>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B1AE27FE-3D11-4533-B42C-5EBA934093F6}"/>
            </a:ext>
          </a:extLst>
        </xdr:cNvPr>
        <xdr:cNvSpPr txBox="1"/>
      </xdr:nvSpPr>
      <xdr:spPr>
        <a:xfrm>
          <a:off x="13080365" y="475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E4209F2F-8AB7-4499-86DA-171EC33A3265}"/>
            </a:ext>
          </a:extLst>
        </xdr:cNvPr>
        <xdr:cNvSpPr/>
      </xdr:nvSpPr>
      <xdr:spPr>
        <a:xfrm>
          <a:off x="13001625" y="47759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F020E721-D0C4-4BC9-BC90-5F2FDA37011F}"/>
            </a:ext>
          </a:extLst>
        </xdr:cNvPr>
        <xdr:cNvSpPr/>
      </xdr:nvSpPr>
      <xdr:spPr>
        <a:xfrm>
          <a:off x="12359005" y="4788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09050598-9A95-4F83-8005-92BAC668D0F2}"/>
            </a:ext>
          </a:extLst>
        </xdr:cNvPr>
        <xdr:cNvSpPr/>
      </xdr:nvSpPr>
      <xdr:spPr>
        <a:xfrm>
          <a:off x="11688445" y="4771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B439DCC9-CE0C-41F6-ABC7-2B45158A1FB8}"/>
            </a:ext>
          </a:extLst>
        </xdr:cNvPr>
        <xdr:cNvSpPr/>
      </xdr:nvSpPr>
      <xdr:spPr>
        <a:xfrm>
          <a:off x="11017885" y="486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CFD8A222-6227-45C5-87A5-7EB5E6594537}"/>
            </a:ext>
          </a:extLst>
        </xdr:cNvPr>
        <xdr:cNvSpPr/>
      </xdr:nvSpPr>
      <xdr:spPr>
        <a:xfrm>
          <a:off x="10347325" y="486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DDA56F4-6EEE-4BC5-BF28-D69A32015FC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8FF59C6-3273-46A1-A7AB-4835DCF00955}"/>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CC8EB92-2DED-45DC-9755-13007029320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02B27A1-3ADA-4BB7-BAF1-DA0953A7425D}"/>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731E5B6-9063-4082-970B-D2A4767239C5}"/>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30311</xdr:rowOff>
    </xdr:from>
    <xdr:to>
      <xdr:col>76</xdr:col>
      <xdr:colOff>73025</xdr:colOff>
      <xdr:row>28</xdr:row>
      <xdr:rowOff>131911</xdr:rowOff>
    </xdr:to>
    <xdr:sp macro="" textlink="">
      <xdr:nvSpPr>
        <xdr:cNvPr id="151" name="楕円 150">
          <a:extLst>
            <a:ext uri="{FF2B5EF4-FFF2-40B4-BE49-F238E27FC236}">
              <a16:creationId xmlns:a16="http://schemas.microsoft.com/office/drawing/2014/main" id="{CDB7F420-E923-44E3-91B1-D928C968EE11}"/>
            </a:ext>
          </a:extLst>
        </xdr:cNvPr>
        <xdr:cNvSpPr/>
      </xdr:nvSpPr>
      <xdr:spPr>
        <a:xfrm>
          <a:off x="13001625" y="472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53188</xdr:rowOff>
    </xdr:from>
    <xdr:ext cx="469744" cy="259045"/>
    <xdr:sp macro="" textlink="">
      <xdr:nvSpPr>
        <xdr:cNvPr id="152" name="債務償還比率該当値テキスト">
          <a:extLst>
            <a:ext uri="{FF2B5EF4-FFF2-40B4-BE49-F238E27FC236}">
              <a16:creationId xmlns:a16="http://schemas.microsoft.com/office/drawing/2014/main" id="{07563E74-581A-4D65-9124-3B1AD7643D10}"/>
            </a:ext>
          </a:extLst>
        </xdr:cNvPr>
        <xdr:cNvSpPr txBox="1"/>
      </xdr:nvSpPr>
      <xdr:spPr>
        <a:xfrm>
          <a:off x="13080365" y="457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31270</xdr:rowOff>
    </xdr:from>
    <xdr:to>
      <xdr:col>72</xdr:col>
      <xdr:colOff>123825</xdr:colOff>
      <xdr:row>28</xdr:row>
      <xdr:rowOff>132870</xdr:rowOff>
    </xdr:to>
    <xdr:sp macro="" textlink="">
      <xdr:nvSpPr>
        <xdr:cNvPr id="153" name="楕円 152">
          <a:extLst>
            <a:ext uri="{FF2B5EF4-FFF2-40B4-BE49-F238E27FC236}">
              <a16:creationId xmlns:a16="http://schemas.microsoft.com/office/drawing/2014/main" id="{58273913-642F-4614-B151-737F1C77B5A6}"/>
            </a:ext>
          </a:extLst>
        </xdr:cNvPr>
        <xdr:cNvSpPr/>
      </xdr:nvSpPr>
      <xdr:spPr>
        <a:xfrm>
          <a:off x="12359005" y="4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81111</xdr:rowOff>
    </xdr:from>
    <xdr:to>
      <xdr:col>76</xdr:col>
      <xdr:colOff>22225</xdr:colOff>
      <xdr:row>28</xdr:row>
      <xdr:rowOff>82070</xdr:rowOff>
    </xdr:to>
    <xdr:cxnSp macro="">
      <xdr:nvCxnSpPr>
        <xdr:cNvPr id="154" name="直線コネクタ 153">
          <a:extLst>
            <a:ext uri="{FF2B5EF4-FFF2-40B4-BE49-F238E27FC236}">
              <a16:creationId xmlns:a16="http://schemas.microsoft.com/office/drawing/2014/main" id="{D1E944FC-7FAE-4523-A933-5329FED54879}"/>
            </a:ext>
          </a:extLst>
        </xdr:cNvPr>
        <xdr:cNvCxnSpPr/>
      </xdr:nvCxnSpPr>
      <xdr:spPr>
        <a:xfrm flipV="1">
          <a:off x="12409805" y="4775031"/>
          <a:ext cx="61976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9441</xdr:rowOff>
    </xdr:from>
    <xdr:to>
      <xdr:col>68</xdr:col>
      <xdr:colOff>123825</xdr:colOff>
      <xdr:row>28</xdr:row>
      <xdr:rowOff>111041</xdr:rowOff>
    </xdr:to>
    <xdr:sp macro="" textlink="">
      <xdr:nvSpPr>
        <xdr:cNvPr id="155" name="楕円 154">
          <a:extLst>
            <a:ext uri="{FF2B5EF4-FFF2-40B4-BE49-F238E27FC236}">
              <a16:creationId xmlns:a16="http://schemas.microsoft.com/office/drawing/2014/main" id="{1E98DE5A-DB5B-454E-A21B-856A8AE8E839}"/>
            </a:ext>
          </a:extLst>
        </xdr:cNvPr>
        <xdr:cNvSpPr/>
      </xdr:nvSpPr>
      <xdr:spPr>
        <a:xfrm>
          <a:off x="11688445" y="470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60241</xdr:rowOff>
    </xdr:from>
    <xdr:to>
      <xdr:col>72</xdr:col>
      <xdr:colOff>73025</xdr:colOff>
      <xdr:row>28</xdr:row>
      <xdr:rowOff>82070</xdr:rowOff>
    </xdr:to>
    <xdr:cxnSp macro="">
      <xdr:nvCxnSpPr>
        <xdr:cNvPr id="156" name="直線コネクタ 155">
          <a:extLst>
            <a:ext uri="{FF2B5EF4-FFF2-40B4-BE49-F238E27FC236}">
              <a16:creationId xmlns:a16="http://schemas.microsoft.com/office/drawing/2014/main" id="{749A71E6-5FB8-4F05-9E17-53B12CA155AD}"/>
            </a:ext>
          </a:extLst>
        </xdr:cNvPr>
        <xdr:cNvCxnSpPr/>
      </xdr:nvCxnSpPr>
      <xdr:spPr>
        <a:xfrm>
          <a:off x="11739245" y="4754161"/>
          <a:ext cx="670560" cy="2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55330</xdr:rowOff>
    </xdr:from>
    <xdr:to>
      <xdr:col>64</xdr:col>
      <xdr:colOff>123825</xdr:colOff>
      <xdr:row>29</xdr:row>
      <xdr:rowOff>156930</xdr:rowOff>
    </xdr:to>
    <xdr:sp macro="" textlink="">
      <xdr:nvSpPr>
        <xdr:cNvPr id="157" name="楕円 156">
          <a:extLst>
            <a:ext uri="{FF2B5EF4-FFF2-40B4-BE49-F238E27FC236}">
              <a16:creationId xmlns:a16="http://schemas.microsoft.com/office/drawing/2014/main" id="{CB9370C3-7C53-4F8B-9B19-58EF4CDC6120}"/>
            </a:ext>
          </a:extLst>
        </xdr:cNvPr>
        <xdr:cNvSpPr/>
      </xdr:nvSpPr>
      <xdr:spPr>
        <a:xfrm>
          <a:off x="11017885" y="49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60241</xdr:rowOff>
    </xdr:from>
    <xdr:to>
      <xdr:col>68</xdr:col>
      <xdr:colOff>73025</xdr:colOff>
      <xdr:row>29</xdr:row>
      <xdr:rowOff>106130</xdr:rowOff>
    </xdr:to>
    <xdr:cxnSp macro="">
      <xdr:nvCxnSpPr>
        <xdr:cNvPr id="158" name="直線コネクタ 157">
          <a:extLst>
            <a:ext uri="{FF2B5EF4-FFF2-40B4-BE49-F238E27FC236}">
              <a16:creationId xmlns:a16="http://schemas.microsoft.com/office/drawing/2014/main" id="{618C2325-EFDC-44DB-96A7-4AD89787461A}"/>
            </a:ext>
          </a:extLst>
        </xdr:cNvPr>
        <xdr:cNvCxnSpPr/>
      </xdr:nvCxnSpPr>
      <xdr:spPr>
        <a:xfrm flipV="1">
          <a:off x="11068685" y="4754161"/>
          <a:ext cx="670560" cy="21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109665</xdr:rowOff>
    </xdr:from>
    <xdr:to>
      <xdr:col>60</xdr:col>
      <xdr:colOff>123825</xdr:colOff>
      <xdr:row>30</xdr:row>
      <xdr:rowOff>39815</xdr:rowOff>
    </xdr:to>
    <xdr:sp macro="" textlink="">
      <xdr:nvSpPr>
        <xdr:cNvPr id="159" name="楕円 158">
          <a:extLst>
            <a:ext uri="{FF2B5EF4-FFF2-40B4-BE49-F238E27FC236}">
              <a16:creationId xmlns:a16="http://schemas.microsoft.com/office/drawing/2014/main" id="{D99F2C0F-2E97-4AFE-8E68-4CAB03745C33}"/>
            </a:ext>
          </a:extLst>
        </xdr:cNvPr>
        <xdr:cNvSpPr/>
      </xdr:nvSpPr>
      <xdr:spPr>
        <a:xfrm>
          <a:off x="10347325" y="4971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106130</xdr:rowOff>
    </xdr:from>
    <xdr:to>
      <xdr:col>64</xdr:col>
      <xdr:colOff>73025</xdr:colOff>
      <xdr:row>29</xdr:row>
      <xdr:rowOff>160465</xdr:rowOff>
    </xdr:to>
    <xdr:cxnSp macro="">
      <xdr:nvCxnSpPr>
        <xdr:cNvPr id="160" name="直線コネクタ 159">
          <a:extLst>
            <a:ext uri="{FF2B5EF4-FFF2-40B4-BE49-F238E27FC236}">
              <a16:creationId xmlns:a16="http://schemas.microsoft.com/office/drawing/2014/main" id="{F0DA64A4-CF47-4776-9A9C-89515BB640B9}"/>
            </a:ext>
          </a:extLst>
        </xdr:cNvPr>
        <xdr:cNvCxnSpPr/>
      </xdr:nvCxnSpPr>
      <xdr:spPr>
        <a:xfrm flipV="1">
          <a:off x="10398125" y="4967690"/>
          <a:ext cx="670560" cy="5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86C5AF10-E1E3-4C57-949C-AF11F16F296B}"/>
            </a:ext>
          </a:extLst>
        </xdr:cNvPr>
        <xdr:cNvSpPr txBox="1"/>
      </xdr:nvSpPr>
      <xdr:spPr>
        <a:xfrm>
          <a:off x="12185092" y="487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11AB9CEB-E109-48F8-B0C0-1E44F3D061B5}"/>
            </a:ext>
          </a:extLst>
        </xdr:cNvPr>
        <xdr:cNvSpPr txBox="1"/>
      </xdr:nvSpPr>
      <xdr:spPr>
        <a:xfrm>
          <a:off x="11527232" y="486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63" name="n_3aveValue債務償還比率">
          <a:extLst>
            <a:ext uri="{FF2B5EF4-FFF2-40B4-BE49-F238E27FC236}">
              <a16:creationId xmlns:a16="http://schemas.microsoft.com/office/drawing/2014/main" id="{CB30CF9E-D54C-408E-BF4F-40501C699EC3}"/>
            </a:ext>
          </a:extLst>
        </xdr:cNvPr>
        <xdr:cNvSpPr txBox="1"/>
      </xdr:nvSpPr>
      <xdr:spPr>
        <a:xfrm>
          <a:off x="10856672" y="46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4" name="n_4aveValue債務償還比率">
          <a:extLst>
            <a:ext uri="{FF2B5EF4-FFF2-40B4-BE49-F238E27FC236}">
              <a16:creationId xmlns:a16="http://schemas.microsoft.com/office/drawing/2014/main" id="{1F6E4DD8-8FC2-4410-8216-CD207CB98706}"/>
            </a:ext>
          </a:extLst>
        </xdr:cNvPr>
        <xdr:cNvSpPr txBox="1"/>
      </xdr:nvSpPr>
      <xdr:spPr>
        <a:xfrm>
          <a:off x="10186112" y="46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149397</xdr:rowOff>
    </xdr:from>
    <xdr:ext cx="469744" cy="259045"/>
    <xdr:sp macro="" textlink="">
      <xdr:nvSpPr>
        <xdr:cNvPr id="165" name="n_1mainValue債務償還比率">
          <a:extLst>
            <a:ext uri="{FF2B5EF4-FFF2-40B4-BE49-F238E27FC236}">
              <a16:creationId xmlns:a16="http://schemas.microsoft.com/office/drawing/2014/main" id="{BA8EE483-FE47-435D-9768-178E1B817970}"/>
            </a:ext>
          </a:extLst>
        </xdr:cNvPr>
        <xdr:cNvSpPr txBox="1"/>
      </xdr:nvSpPr>
      <xdr:spPr>
        <a:xfrm>
          <a:off x="12185092" y="450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127568</xdr:rowOff>
    </xdr:from>
    <xdr:ext cx="469744" cy="259045"/>
    <xdr:sp macro="" textlink="">
      <xdr:nvSpPr>
        <xdr:cNvPr id="166" name="n_2mainValue債務償還比率">
          <a:extLst>
            <a:ext uri="{FF2B5EF4-FFF2-40B4-BE49-F238E27FC236}">
              <a16:creationId xmlns:a16="http://schemas.microsoft.com/office/drawing/2014/main" id="{5A186E14-992C-4E76-AE72-FF24ACD03DE6}"/>
            </a:ext>
          </a:extLst>
        </xdr:cNvPr>
        <xdr:cNvSpPr txBox="1"/>
      </xdr:nvSpPr>
      <xdr:spPr>
        <a:xfrm>
          <a:off x="11527232" y="44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148057</xdr:rowOff>
    </xdr:from>
    <xdr:ext cx="469744" cy="259045"/>
    <xdr:sp macro="" textlink="">
      <xdr:nvSpPr>
        <xdr:cNvPr id="167" name="n_3mainValue債務償還比率">
          <a:extLst>
            <a:ext uri="{FF2B5EF4-FFF2-40B4-BE49-F238E27FC236}">
              <a16:creationId xmlns:a16="http://schemas.microsoft.com/office/drawing/2014/main" id="{49EBBEA2-6503-4709-B796-95405F06B778}"/>
            </a:ext>
          </a:extLst>
        </xdr:cNvPr>
        <xdr:cNvSpPr txBox="1"/>
      </xdr:nvSpPr>
      <xdr:spPr>
        <a:xfrm>
          <a:off x="10856672" y="500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30942</xdr:rowOff>
    </xdr:from>
    <xdr:ext cx="469744" cy="259045"/>
    <xdr:sp macro="" textlink="">
      <xdr:nvSpPr>
        <xdr:cNvPr id="168" name="n_4mainValue債務償還比率">
          <a:extLst>
            <a:ext uri="{FF2B5EF4-FFF2-40B4-BE49-F238E27FC236}">
              <a16:creationId xmlns:a16="http://schemas.microsoft.com/office/drawing/2014/main" id="{D9FFE28D-A761-47D4-A52D-0E83050F7843}"/>
            </a:ext>
          </a:extLst>
        </xdr:cNvPr>
        <xdr:cNvSpPr txBox="1"/>
      </xdr:nvSpPr>
      <xdr:spPr>
        <a:xfrm>
          <a:off x="10186112" y="50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E8ED95FA-C619-4414-801A-16FFC4F3602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362574C-9CC2-4EED-947D-301DA6A0321F}"/>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6DBC5502-994D-4544-8B4C-9ECD08955F1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106ABC1-5390-4E36-9684-BF131AD905C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77639879-1E6C-43A6-B828-EEF0C16C0ADF}"/>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42895F67-526B-45B0-9564-D3B0008503F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7292F1-52A0-4850-BF48-9EF9B154400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8F4A8F-1E26-4FC1-957E-36D4ECD32C2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DDA614-DAD4-44C0-A5F2-4A46BE0C96B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A133D3-A17C-4181-A781-7C999FFB9CC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6B760C-22FE-4B2F-BC9C-D7C1CD73D88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97BD80-8404-4581-8005-666199EC143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005EA8-749A-44C9-8A4F-A109E724C6D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F7F35B-7492-47E1-A55C-9B248856F6C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34054B-5CDF-4B16-8768-84EAF6C4F9B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284540-D5F7-4ED8-9415-93EF64CC3A1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24E6E5-B763-4F60-B1F2-872366AB846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1F0790-4332-4356-B917-6681BA3A5A1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09B053-C5CF-4748-879D-435E86716DF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742B35-588A-4627-BB93-3A022AFF230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611669-CF33-4F93-B7BC-62F2434C2DC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680B5B-B7B8-4C36-A936-719537C5043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AF2BE9-8FB0-4D0F-9998-ABA19B306EA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505B50-7819-4F21-812A-BAD13412972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22D00C-9DBC-4AC7-AE94-1A656D66855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49C6B3-BA51-4CD5-B771-7DBE206492E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E75DFC-C45D-49A0-A494-70B56076ABB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935A4E-48C3-4945-88D6-9A50440FBFB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2D2581-3749-4C87-A036-21255974894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3FF781-B980-4BE8-A941-2AE137F165A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7651B5-8899-4F21-A498-87552F08832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F99E36-2CA4-4625-9169-D798758328D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5D23D7-32C3-47D8-A044-D90617C12B3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AEBDE9-B560-48E5-B5B7-759D9CF3F09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9880D1-25B7-4200-8B8A-0CED7CFAA94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BBF32C-D83E-40D8-A7CC-31B607D8784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7078AE-6A1A-49E5-9B9C-522495EE375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8056C9-57C4-46BC-9AB7-2994C5285A2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A49C80-545B-40A9-A1FD-3D2E2922B51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15EF6E-31F0-402B-8F20-C5A18F43697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6EC68C-C6EF-4ACB-9F05-37EF8708874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3F05C1-18A1-4D76-9242-F5A2274B34B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426D30-9E76-4E42-8238-77D77216F1B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3B2373-7135-4030-B7A3-15DA8AA00BC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98074E-A18A-4642-8255-E5EA7F6723E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7A1E02-3D13-4838-9A8A-63117F3D257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CA50D3-1241-4E0B-B5C0-01ADB3482D0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CACA65-4712-4499-AD2B-BF386BD9AFC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15E842B-14B1-4F5D-B9E4-EB683B3FD24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A05CB3C-C365-4702-BB5C-5EBEDE8AABB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AB94D1-043D-44F6-8F22-6B08DEB7395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B50AD4-B050-42A0-8CB4-29593D28382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605072-BCA0-4E8A-941D-51D412CB499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5EE577-11F0-443E-9F49-02024833197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8607057-3D91-488E-811E-82C9BA6A3BA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1E04F17-CACD-4CF8-8434-E9CCB2FBC0F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BD38CD-F35D-4843-B0F2-73525C2995B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BD24B2-4797-446D-93F8-A47459A45B4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5433EB-8077-4E9A-B0EC-03B75D25B6E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1E1CBA-89CE-4600-ADD6-125D0707068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7BF20D1-A266-483D-9516-8C80233ECF5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1B098B24-6F53-4267-B540-577775DD2B08}"/>
            </a:ext>
          </a:extLst>
        </xdr:cNvPr>
        <xdr:cNvCxnSpPr/>
      </xdr:nvCxnSpPr>
      <xdr:spPr>
        <a:xfrm flipV="1">
          <a:off x="4086225" y="554736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9F0EFB06-C60B-4E31-A955-73DD226A6569}"/>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31655BAC-C7A3-483B-A6CC-7AB81B62DF0A}"/>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1FF5E600-0B37-4672-B434-E39DA719FC68}"/>
            </a:ext>
          </a:extLst>
        </xdr:cNvPr>
        <xdr:cNvSpPr txBox="1"/>
      </xdr:nvSpPr>
      <xdr:spPr>
        <a:xfrm>
          <a:off x="412496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E22038ED-C44A-4E72-B347-1F12268B43CF}"/>
            </a:ext>
          </a:extLst>
        </xdr:cNvPr>
        <xdr:cNvCxnSpPr/>
      </xdr:nvCxnSpPr>
      <xdr:spPr>
        <a:xfrm>
          <a:off x="402082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8F48F484-BC29-4B15-8568-CED9E5F49C7B}"/>
            </a:ext>
          </a:extLst>
        </xdr:cNvPr>
        <xdr:cNvSpPr txBox="1"/>
      </xdr:nvSpPr>
      <xdr:spPr>
        <a:xfrm>
          <a:off x="412496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37932912-32BF-41D9-B17C-C2CC3BC16232}"/>
            </a:ext>
          </a:extLst>
        </xdr:cNvPr>
        <xdr:cNvSpPr/>
      </xdr:nvSpPr>
      <xdr:spPr>
        <a:xfrm>
          <a:off x="403606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175C0179-38B9-4962-A9EF-AD6D5BB0C936}"/>
            </a:ext>
          </a:extLst>
        </xdr:cNvPr>
        <xdr:cNvSpPr/>
      </xdr:nvSpPr>
      <xdr:spPr>
        <a:xfrm>
          <a:off x="331216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39DFB003-900A-4AB4-B26F-4B828C358605}"/>
            </a:ext>
          </a:extLst>
        </xdr:cNvPr>
        <xdr:cNvSpPr/>
      </xdr:nvSpPr>
      <xdr:spPr>
        <a:xfrm>
          <a:off x="25146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D9F790E-F53B-46C0-8C94-9207796028B9}"/>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48FFC206-5070-43B8-9352-B9B58CE70FEF}"/>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0A6FEF-A315-4BBB-8990-2481B5A4DC0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460C0D-569F-4085-9649-862D975E944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687478-A57F-4BA7-A244-DCAE84D3739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308D24-6C5B-45A9-98E3-87219A85184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41267E-B0BB-4473-9CFA-95C945F2110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65405</xdr:rowOff>
    </xdr:from>
    <xdr:to>
      <xdr:col>24</xdr:col>
      <xdr:colOff>114300</xdr:colOff>
      <xdr:row>36</xdr:row>
      <xdr:rowOff>167005</xdr:rowOff>
    </xdr:to>
    <xdr:sp macro="" textlink="">
      <xdr:nvSpPr>
        <xdr:cNvPr id="73" name="楕円 72">
          <a:extLst>
            <a:ext uri="{FF2B5EF4-FFF2-40B4-BE49-F238E27FC236}">
              <a16:creationId xmlns:a16="http://schemas.microsoft.com/office/drawing/2014/main" id="{B38F32A8-DCB4-456A-B1E1-D9E9AEB67947}"/>
            </a:ext>
          </a:extLst>
        </xdr:cNvPr>
        <xdr:cNvSpPr/>
      </xdr:nvSpPr>
      <xdr:spPr>
        <a:xfrm>
          <a:off x="403606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88282</xdr:rowOff>
    </xdr:from>
    <xdr:ext cx="405111" cy="259045"/>
    <xdr:sp macro="" textlink="">
      <xdr:nvSpPr>
        <xdr:cNvPr id="74" name="【道路】&#10;有形固定資産減価償却率該当値テキスト">
          <a:extLst>
            <a:ext uri="{FF2B5EF4-FFF2-40B4-BE49-F238E27FC236}">
              <a16:creationId xmlns:a16="http://schemas.microsoft.com/office/drawing/2014/main" id="{6440F984-2DD9-4BEA-9D78-440F0090D781}"/>
            </a:ext>
          </a:extLst>
        </xdr:cNvPr>
        <xdr:cNvSpPr txBox="1"/>
      </xdr:nvSpPr>
      <xdr:spPr>
        <a:xfrm>
          <a:off x="412496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31115</xdr:rowOff>
    </xdr:from>
    <xdr:to>
      <xdr:col>20</xdr:col>
      <xdr:colOff>38100</xdr:colOff>
      <xdr:row>36</xdr:row>
      <xdr:rowOff>132715</xdr:rowOff>
    </xdr:to>
    <xdr:sp macro="" textlink="">
      <xdr:nvSpPr>
        <xdr:cNvPr id="75" name="楕円 74">
          <a:extLst>
            <a:ext uri="{FF2B5EF4-FFF2-40B4-BE49-F238E27FC236}">
              <a16:creationId xmlns:a16="http://schemas.microsoft.com/office/drawing/2014/main" id="{44CC734A-5704-4A62-809E-6423E05CD915}"/>
            </a:ext>
          </a:extLst>
        </xdr:cNvPr>
        <xdr:cNvSpPr/>
      </xdr:nvSpPr>
      <xdr:spPr>
        <a:xfrm>
          <a:off x="3312160" y="6066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81915</xdr:rowOff>
    </xdr:from>
    <xdr:to>
      <xdr:col>24</xdr:col>
      <xdr:colOff>63500</xdr:colOff>
      <xdr:row>36</xdr:row>
      <xdr:rowOff>116205</xdr:rowOff>
    </xdr:to>
    <xdr:cxnSp macro="">
      <xdr:nvCxnSpPr>
        <xdr:cNvPr id="76" name="直線コネクタ 75">
          <a:extLst>
            <a:ext uri="{FF2B5EF4-FFF2-40B4-BE49-F238E27FC236}">
              <a16:creationId xmlns:a16="http://schemas.microsoft.com/office/drawing/2014/main" id="{C21EFE2E-E794-4763-AC5C-0E36C14E407E}"/>
            </a:ext>
          </a:extLst>
        </xdr:cNvPr>
        <xdr:cNvCxnSpPr/>
      </xdr:nvCxnSpPr>
      <xdr:spPr>
        <a:xfrm>
          <a:off x="3355340" y="611695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xdr:rowOff>
    </xdr:from>
    <xdr:to>
      <xdr:col>15</xdr:col>
      <xdr:colOff>101600</xdr:colOff>
      <xdr:row>36</xdr:row>
      <xdr:rowOff>106045</xdr:rowOff>
    </xdr:to>
    <xdr:sp macro="" textlink="">
      <xdr:nvSpPr>
        <xdr:cNvPr id="77" name="楕円 76">
          <a:extLst>
            <a:ext uri="{FF2B5EF4-FFF2-40B4-BE49-F238E27FC236}">
              <a16:creationId xmlns:a16="http://schemas.microsoft.com/office/drawing/2014/main" id="{E8725F20-EAA1-4426-AA29-632FB3E4A847}"/>
            </a:ext>
          </a:extLst>
        </xdr:cNvPr>
        <xdr:cNvSpPr/>
      </xdr:nvSpPr>
      <xdr:spPr>
        <a:xfrm>
          <a:off x="25146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55245</xdr:rowOff>
    </xdr:from>
    <xdr:to>
      <xdr:col>19</xdr:col>
      <xdr:colOff>177800</xdr:colOff>
      <xdr:row>36</xdr:row>
      <xdr:rowOff>81915</xdr:rowOff>
    </xdr:to>
    <xdr:cxnSp macro="">
      <xdr:nvCxnSpPr>
        <xdr:cNvPr id="78" name="直線コネクタ 77">
          <a:extLst>
            <a:ext uri="{FF2B5EF4-FFF2-40B4-BE49-F238E27FC236}">
              <a16:creationId xmlns:a16="http://schemas.microsoft.com/office/drawing/2014/main" id="{97624BB5-D93C-4AF0-BD80-041405C623F2}"/>
            </a:ext>
          </a:extLst>
        </xdr:cNvPr>
        <xdr:cNvCxnSpPr/>
      </xdr:nvCxnSpPr>
      <xdr:spPr>
        <a:xfrm>
          <a:off x="2565400" y="609028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9" name="楕円 78">
          <a:extLst>
            <a:ext uri="{FF2B5EF4-FFF2-40B4-BE49-F238E27FC236}">
              <a16:creationId xmlns:a16="http://schemas.microsoft.com/office/drawing/2014/main" id="{2664E7A6-9907-4CDB-83C9-FAAB68C8FAA1}"/>
            </a:ext>
          </a:extLst>
        </xdr:cNvPr>
        <xdr:cNvSpPr/>
      </xdr:nvSpPr>
      <xdr:spPr>
        <a:xfrm>
          <a:off x="173990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55245</xdr:rowOff>
    </xdr:to>
    <xdr:cxnSp macro="">
      <xdr:nvCxnSpPr>
        <xdr:cNvPr id="80" name="直線コネクタ 79">
          <a:extLst>
            <a:ext uri="{FF2B5EF4-FFF2-40B4-BE49-F238E27FC236}">
              <a16:creationId xmlns:a16="http://schemas.microsoft.com/office/drawing/2014/main" id="{664A09B3-1DB1-493E-843F-242EA9B2426C}"/>
            </a:ext>
          </a:extLst>
        </xdr:cNvPr>
        <xdr:cNvCxnSpPr/>
      </xdr:nvCxnSpPr>
      <xdr:spPr>
        <a:xfrm>
          <a:off x="1790700" y="606552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1" name="楕円 80">
          <a:extLst>
            <a:ext uri="{FF2B5EF4-FFF2-40B4-BE49-F238E27FC236}">
              <a16:creationId xmlns:a16="http://schemas.microsoft.com/office/drawing/2014/main" id="{AA6634AC-019C-419E-B520-74371D16A242}"/>
            </a:ext>
          </a:extLst>
        </xdr:cNvPr>
        <xdr:cNvSpPr/>
      </xdr:nvSpPr>
      <xdr:spPr>
        <a:xfrm>
          <a:off x="965200" y="598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30480</xdr:rowOff>
    </xdr:to>
    <xdr:cxnSp macro="">
      <xdr:nvCxnSpPr>
        <xdr:cNvPr id="82" name="直線コネクタ 81">
          <a:extLst>
            <a:ext uri="{FF2B5EF4-FFF2-40B4-BE49-F238E27FC236}">
              <a16:creationId xmlns:a16="http://schemas.microsoft.com/office/drawing/2014/main" id="{D454A963-72F7-449D-A13E-1D8C12A68827}"/>
            </a:ext>
          </a:extLst>
        </xdr:cNvPr>
        <xdr:cNvCxnSpPr/>
      </xdr:nvCxnSpPr>
      <xdr:spPr>
        <a:xfrm>
          <a:off x="1008380" y="603504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49D30756-401E-4B4E-93D4-9695565AD5F9}"/>
            </a:ext>
          </a:extLst>
        </xdr:cNvPr>
        <xdr:cNvSpPr txBox="1"/>
      </xdr:nvSpPr>
      <xdr:spPr>
        <a:xfrm>
          <a:off x="317056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BEAEDC90-12DB-4849-831A-9EA1921B12A7}"/>
            </a:ext>
          </a:extLst>
        </xdr:cNvPr>
        <xdr:cNvSpPr txBox="1"/>
      </xdr:nvSpPr>
      <xdr:spPr>
        <a:xfrm>
          <a:off x="23857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F8A56143-AECC-44D2-A251-E83C462EEA25}"/>
            </a:ext>
          </a:extLst>
        </xdr:cNvPr>
        <xdr:cNvSpPr txBox="1"/>
      </xdr:nvSpPr>
      <xdr:spPr>
        <a:xfrm>
          <a:off x="16110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394677C9-1222-4B60-A336-5FC08A998DCB}"/>
            </a:ext>
          </a:extLst>
        </xdr:cNvPr>
        <xdr:cNvSpPr txBox="1"/>
      </xdr:nvSpPr>
      <xdr:spPr>
        <a:xfrm>
          <a:off x="8363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E165FBCF-9B3B-4DCD-995A-9C2C310FA030}"/>
            </a:ext>
          </a:extLst>
        </xdr:cNvPr>
        <xdr:cNvSpPr txBox="1"/>
      </xdr:nvSpPr>
      <xdr:spPr>
        <a:xfrm>
          <a:off x="317056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F1F398BF-6663-431A-B399-FE698508E864}"/>
            </a:ext>
          </a:extLst>
        </xdr:cNvPr>
        <xdr:cNvSpPr txBox="1"/>
      </xdr:nvSpPr>
      <xdr:spPr>
        <a:xfrm>
          <a:off x="238570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9" name="n_3mainValue【道路】&#10;有形固定資産減価償却率">
          <a:extLst>
            <a:ext uri="{FF2B5EF4-FFF2-40B4-BE49-F238E27FC236}">
              <a16:creationId xmlns:a16="http://schemas.microsoft.com/office/drawing/2014/main" id="{67B7D255-D17C-4023-8435-37CC31EA296C}"/>
            </a:ext>
          </a:extLst>
        </xdr:cNvPr>
        <xdr:cNvSpPr txBox="1"/>
      </xdr:nvSpPr>
      <xdr:spPr>
        <a:xfrm>
          <a:off x="16110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D341F330-ADE6-47D1-B81B-380D0A42F8BD}"/>
            </a:ext>
          </a:extLst>
        </xdr:cNvPr>
        <xdr:cNvSpPr txBox="1"/>
      </xdr:nvSpPr>
      <xdr:spPr>
        <a:xfrm>
          <a:off x="83630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498DA45-FAB8-4F0B-9358-1EA1A228510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D50D62E-F472-45FF-9370-D1666188EF3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A2380E2-161A-4FAC-8CE3-FE868F73AF3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D46E52E-7074-4276-AE68-65186A89CF2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1B20D4F-E4E5-4021-B338-17B220BDD82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CE7748F-914F-449C-BBA0-9D664034FC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B1A7FE2-E427-4787-A5CA-837BD2FEAAA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AAB69F1-D3AB-4B1B-941C-EF2F648B880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057BD2D-8720-4FA2-AAC0-0913E0F888C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B64B3FA-D7D6-40E1-AC77-0045BC5B54C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652C41D-3A61-4B2C-8DFA-706BCB9F2CA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CFF5A44-2CE9-4025-A2AB-307F74B29E4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A76DB75-5165-4370-BCBE-82CB79F7CAB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A57988BB-207B-4374-880F-064E0411C75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779A002-A2B1-4379-8753-1A444E5DDBB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BA88C96-F743-467D-B3E3-E10ECFE2AE07}"/>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7651DBA-C7CF-49AB-8655-3AD14186D2F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42B459D-A5E8-48B4-8901-C8F5236548D3}"/>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CF0F976-DFD2-42C0-B7D7-F8BE7568ED9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BE6187C1-040A-4DBC-AB06-58B6049D6503}"/>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BEF48B-78D9-498D-869C-CB91D1EA6D6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FA979DE7-6D93-46B9-A9F0-127F8375EB31}"/>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B4B1CF5-31A2-49A9-8C3A-8A5230415D0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8F0484F-079F-4CD6-8544-D9099D55583D}"/>
            </a:ext>
          </a:extLst>
        </xdr:cNvPr>
        <xdr:cNvCxnSpPr/>
      </xdr:nvCxnSpPr>
      <xdr:spPr>
        <a:xfrm flipV="1">
          <a:off x="9219565" y="5693640"/>
          <a:ext cx="0" cy="135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4105FF23-AA9F-4A57-B115-F9EF77B4DE02}"/>
            </a:ext>
          </a:extLst>
        </xdr:cNvPr>
        <xdr:cNvSpPr txBox="1"/>
      </xdr:nvSpPr>
      <xdr:spPr>
        <a:xfrm>
          <a:off x="9258300" y="70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839E4E7D-FA31-43C3-8F51-B3C56E4C1E85}"/>
            </a:ext>
          </a:extLst>
        </xdr:cNvPr>
        <xdr:cNvCxnSpPr/>
      </xdr:nvCxnSpPr>
      <xdr:spPr>
        <a:xfrm>
          <a:off x="9154160" y="705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B401F77F-D252-4F3C-B6B5-1936200D2895}"/>
            </a:ext>
          </a:extLst>
        </xdr:cNvPr>
        <xdr:cNvSpPr txBox="1"/>
      </xdr:nvSpPr>
      <xdr:spPr>
        <a:xfrm>
          <a:off x="9258300" y="5472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B0795125-404B-4F00-9E73-74530BCFA830}"/>
            </a:ext>
          </a:extLst>
        </xdr:cNvPr>
        <xdr:cNvCxnSpPr/>
      </xdr:nvCxnSpPr>
      <xdr:spPr>
        <a:xfrm>
          <a:off x="9154160" y="5693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7E3A8749-46A4-4D67-9FE5-BE23162B062A}"/>
            </a:ext>
          </a:extLst>
        </xdr:cNvPr>
        <xdr:cNvSpPr txBox="1"/>
      </xdr:nvSpPr>
      <xdr:spPr>
        <a:xfrm>
          <a:off x="9258300" y="677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5BD8CBA6-10BC-406D-8617-AE7D3AB79D25}"/>
            </a:ext>
          </a:extLst>
        </xdr:cNvPr>
        <xdr:cNvSpPr/>
      </xdr:nvSpPr>
      <xdr:spPr>
        <a:xfrm>
          <a:off x="9192260" y="6923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8D0FF68-2071-49B9-BF25-674D49E9A21F}"/>
            </a:ext>
          </a:extLst>
        </xdr:cNvPr>
        <xdr:cNvSpPr/>
      </xdr:nvSpPr>
      <xdr:spPr>
        <a:xfrm>
          <a:off x="8445500" y="6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141A9A6B-F103-4322-A62B-7CAD9DEAC95E}"/>
            </a:ext>
          </a:extLst>
        </xdr:cNvPr>
        <xdr:cNvSpPr/>
      </xdr:nvSpPr>
      <xdr:spPr>
        <a:xfrm>
          <a:off x="7670800" y="6929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46F313C3-738F-4149-A7E1-08D8F68EF4DF}"/>
            </a:ext>
          </a:extLst>
        </xdr:cNvPr>
        <xdr:cNvSpPr/>
      </xdr:nvSpPr>
      <xdr:spPr>
        <a:xfrm>
          <a:off x="6873240" y="6959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3EA2ADD2-C249-40FA-8FF4-8C9CD6516B80}"/>
            </a:ext>
          </a:extLst>
        </xdr:cNvPr>
        <xdr:cNvSpPr/>
      </xdr:nvSpPr>
      <xdr:spPr>
        <a:xfrm>
          <a:off x="6098540" y="695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72ADB0A-1AFF-40A0-8B60-4A94A438D59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81076E-833D-46BF-A53D-39268C49D2E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2A1584-1243-485E-A7C4-613CE927503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CDB2AE1-7FF6-44FA-9422-FDD7B4EB8D4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91990D-5369-4DF7-AB7B-45E865EAD1A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113468</xdr:rowOff>
    </xdr:from>
    <xdr:to>
      <xdr:col>55</xdr:col>
      <xdr:colOff>50800</xdr:colOff>
      <xdr:row>42</xdr:row>
      <xdr:rowOff>43618</xdr:rowOff>
    </xdr:to>
    <xdr:sp macro="" textlink="">
      <xdr:nvSpPr>
        <xdr:cNvPr id="130" name="楕円 129">
          <a:extLst>
            <a:ext uri="{FF2B5EF4-FFF2-40B4-BE49-F238E27FC236}">
              <a16:creationId xmlns:a16="http://schemas.microsoft.com/office/drawing/2014/main" id="{2CC5645F-14AD-4800-A349-959E84BBF26F}"/>
            </a:ext>
          </a:extLst>
        </xdr:cNvPr>
        <xdr:cNvSpPr/>
      </xdr:nvSpPr>
      <xdr:spPr>
        <a:xfrm>
          <a:off x="9192260" y="6986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3D4C9B3D-B835-4E69-9189-D2429EC1D825}"/>
            </a:ext>
          </a:extLst>
        </xdr:cNvPr>
        <xdr:cNvSpPr txBox="1"/>
      </xdr:nvSpPr>
      <xdr:spPr>
        <a:xfrm>
          <a:off x="9258300" y="690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114839</xdr:rowOff>
    </xdr:from>
    <xdr:to>
      <xdr:col>50</xdr:col>
      <xdr:colOff>165100</xdr:colOff>
      <xdr:row>42</xdr:row>
      <xdr:rowOff>44989</xdr:rowOff>
    </xdr:to>
    <xdr:sp macro="" textlink="">
      <xdr:nvSpPr>
        <xdr:cNvPr id="132" name="楕円 131">
          <a:extLst>
            <a:ext uri="{FF2B5EF4-FFF2-40B4-BE49-F238E27FC236}">
              <a16:creationId xmlns:a16="http://schemas.microsoft.com/office/drawing/2014/main" id="{3DB92068-5BC2-48C1-A615-AE23D1AF9639}"/>
            </a:ext>
          </a:extLst>
        </xdr:cNvPr>
        <xdr:cNvSpPr/>
      </xdr:nvSpPr>
      <xdr:spPr>
        <a:xfrm>
          <a:off x="8445500" y="6988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164268</xdr:rowOff>
    </xdr:from>
    <xdr:to>
      <xdr:col>55</xdr:col>
      <xdr:colOff>0</xdr:colOff>
      <xdr:row>41</xdr:row>
      <xdr:rowOff>165639</xdr:rowOff>
    </xdr:to>
    <xdr:cxnSp macro="">
      <xdr:nvCxnSpPr>
        <xdr:cNvPr id="133" name="直線コネクタ 132">
          <a:extLst>
            <a:ext uri="{FF2B5EF4-FFF2-40B4-BE49-F238E27FC236}">
              <a16:creationId xmlns:a16="http://schemas.microsoft.com/office/drawing/2014/main" id="{7E9EEF4E-561B-4909-971A-348D225C8CFE}"/>
            </a:ext>
          </a:extLst>
        </xdr:cNvPr>
        <xdr:cNvCxnSpPr/>
      </xdr:nvCxnSpPr>
      <xdr:spPr>
        <a:xfrm flipV="1">
          <a:off x="8496300" y="7037508"/>
          <a:ext cx="7239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115671</xdr:rowOff>
    </xdr:from>
    <xdr:to>
      <xdr:col>46</xdr:col>
      <xdr:colOff>38100</xdr:colOff>
      <xdr:row>42</xdr:row>
      <xdr:rowOff>45821</xdr:rowOff>
    </xdr:to>
    <xdr:sp macro="" textlink="">
      <xdr:nvSpPr>
        <xdr:cNvPr id="134" name="楕円 133">
          <a:extLst>
            <a:ext uri="{FF2B5EF4-FFF2-40B4-BE49-F238E27FC236}">
              <a16:creationId xmlns:a16="http://schemas.microsoft.com/office/drawing/2014/main" id="{5D8BCB13-5BF0-4898-A6E0-28413C0674F7}"/>
            </a:ext>
          </a:extLst>
        </xdr:cNvPr>
        <xdr:cNvSpPr/>
      </xdr:nvSpPr>
      <xdr:spPr>
        <a:xfrm>
          <a:off x="7670800" y="6988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165639</xdr:rowOff>
    </xdr:from>
    <xdr:to>
      <xdr:col>50</xdr:col>
      <xdr:colOff>114300</xdr:colOff>
      <xdr:row>41</xdr:row>
      <xdr:rowOff>166471</xdr:rowOff>
    </xdr:to>
    <xdr:cxnSp macro="">
      <xdr:nvCxnSpPr>
        <xdr:cNvPr id="135" name="直線コネクタ 134">
          <a:extLst>
            <a:ext uri="{FF2B5EF4-FFF2-40B4-BE49-F238E27FC236}">
              <a16:creationId xmlns:a16="http://schemas.microsoft.com/office/drawing/2014/main" id="{AB9AD476-5850-4209-92AC-96E14915E67F}"/>
            </a:ext>
          </a:extLst>
        </xdr:cNvPr>
        <xdr:cNvCxnSpPr/>
      </xdr:nvCxnSpPr>
      <xdr:spPr>
        <a:xfrm flipV="1">
          <a:off x="7713980" y="7038879"/>
          <a:ext cx="78232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116244</xdr:rowOff>
    </xdr:from>
    <xdr:to>
      <xdr:col>41</xdr:col>
      <xdr:colOff>101600</xdr:colOff>
      <xdr:row>42</xdr:row>
      <xdr:rowOff>46394</xdr:rowOff>
    </xdr:to>
    <xdr:sp macro="" textlink="">
      <xdr:nvSpPr>
        <xdr:cNvPr id="136" name="楕円 135">
          <a:extLst>
            <a:ext uri="{FF2B5EF4-FFF2-40B4-BE49-F238E27FC236}">
              <a16:creationId xmlns:a16="http://schemas.microsoft.com/office/drawing/2014/main" id="{CDA16277-7C1D-4974-B5D9-A19C651256CA}"/>
            </a:ext>
          </a:extLst>
        </xdr:cNvPr>
        <xdr:cNvSpPr/>
      </xdr:nvSpPr>
      <xdr:spPr>
        <a:xfrm>
          <a:off x="6873240" y="6989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166471</xdr:rowOff>
    </xdr:from>
    <xdr:to>
      <xdr:col>45</xdr:col>
      <xdr:colOff>177800</xdr:colOff>
      <xdr:row>41</xdr:row>
      <xdr:rowOff>167044</xdr:rowOff>
    </xdr:to>
    <xdr:cxnSp macro="">
      <xdr:nvCxnSpPr>
        <xdr:cNvPr id="137" name="直線コネクタ 136">
          <a:extLst>
            <a:ext uri="{FF2B5EF4-FFF2-40B4-BE49-F238E27FC236}">
              <a16:creationId xmlns:a16="http://schemas.microsoft.com/office/drawing/2014/main" id="{21BECDEB-6447-4ADF-83A9-5ECC3A0F789D}"/>
            </a:ext>
          </a:extLst>
        </xdr:cNvPr>
        <xdr:cNvCxnSpPr/>
      </xdr:nvCxnSpPr>
      <xdr:spPr>
        <a:xfrm flipV="1">
          <a:off x="6924040" y="7039711"/>
          <a:ext cx="78994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116624</xdr:rowOff>
    </xdr:from>
    <xdr:to>
      <xdr:col>36</xdr:col>
      <xdr:colOff>165100</xdr:colOff>
      <xdr:row>42</xdr:row>
      <xdr:rowOff>46774</xdr:rowOff>
    </xdr:to>
    <xdr:sp macro="" textlink="">
      <xdr:nvSpPr>
        <xdr:cNvPr id="138" name="楕円 137">
          <a:extLst>
            <a:ext uri="{FF2B5EF4-FFF2-40B4-BE49-F238E27FC236}">
              <a16:creationId xmlns:a16="http://schemas.microsoft.com/office/drawing/2014/main" id="{135E72A1-1954-44B0-9659-2BE9E1CC9088}"/>
            </a:ext>
          </a:extLst>
        </xdr:cNvPr>
        <xdr:cNvSpPr/>
      </xdr:nvSpPr>
      <xdr:spPr>
        <a:xfrm>
          <a:off x="6098540" y="6989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167044</xdr:rowOff>
    </xdr:from>
    <xdr:to>
      <xdr:col>41</xdr:col>
      <xdr:colOff>50800</xdr:colOff>
      <xdr:row>41</xdr:row>
      <xdr:rowOff>167424</xdr:rowOff>
    </xdr:to>
    <xdr:cxnSp macro="">
      <xdr:nvCxnSpPr>
        <xdr:cNvPr id="139" name="直線コネクタ 138">
          <a:extLst>
            <a:ext uri="{FF2B5EF4-FFF2-40B4-BE49-F238E27FC236}">
              <a16:creationId xmlns:a16="http://schemas.microsoft.com/office/drawing/2014/main" id="{B39D11D9-3B8C-4381-8811-CE9F0CAF3B61}"/>
            </a:ext>
          </a:extLst>
        </xdr:cNvPr>
        <xdr:cNvCxnSpPr/>
      </xdr:nvCxnSpPr>
      <xdr:spPr>
        <a:xfrm flipV="1">
          <a:off x="6149340" y="7040284"/>
          <a:ext cx="7747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A17B1FB5-27D0-4BDF-85A4-3E2AF12A391E}"/>
            </a:ext>
          </a:extLst>
        </xdr:cNvPr>
        <xdr:cNvSpPr txBox="1"/>
      </xdr:nvSpPr>
      <xdr:spPr>
        <a:xfrm>
          <a:off x="8239271" y="67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DE0D6A20-41F9-4794-B66E-91B17A5C108A}"/>
            </a:ext>
          </a:extLst>
        </xdr:cNvPr>
        <xdr:cNvSpPr txBox="1"/>
      </xdr:nvSpPr>
      <xdr:spPr>
        <a:xfrm>
          <a:off x="7477271" y="67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9CE52D86-3504-4E43-AAA6-2285D354A405}"/>
            </a:ext>
          </a:extLst>
        </xdr:cNvPr>
        <xdr:cNvSpPr txBox="1"/>
      </xdr:nvSpPr>
      <xdr:spPr>
        <a:xfrm>
          <a:off x="6702571" y="6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83E0F54A-63C0-4876-A71B-A12764C30361}"/>
            </a:ext>
          </a:extLst>
        </xdr:cNvPr>
        <xdr:cNvSpPr txBox="1"/>
      </xdr:nvSpPr>
      <xdr:spPr>
        <a:xfrm>
          <a:off x="5905011" y="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36116</xdr:rowOff>
    </xdr:from>
    <xdr:ext cx="534377" cy="259045"/>
    <xdr:sp macro="" textlink="">
      <xdr:nvSpPr>
        <xdr:cNvPr id="144" name="n_1mainValue【道路】&#10;一人当たり延長">
          <a:extLst>
            <a:ext uri="{FF2B5EF4-FFF2-40B4-BE49-F238E27FC236}">
              <a16:creationId xmlns:a16="http://schemas.microsoft.com/office/drawing/2014/main" id="{0D985B8C-7783-4BF8-9564-15174D54D66E}"/>
            </a:ext>
          </a:extLst>
        </xdr:cNvPr>
        <xdr:cNvSpPr txBox="1"/>
      </xdr:nvSpPr>
      <xdr:spPr>
        <a:xfrm>
          <a:off x="8239271" y="70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36948</xdr:rowOff>
    </xdr:from>
    <xdr:ext cx="534377" cy="259045"/>
    <xdr:sp macro="" textlink="">
      <xdr:nvSpPr>
        <xdr:cNvPr id="145" name="n_2mainValue【道路】&#10;一人当たり延長">
          <a:extLst>
            <a:ext uri="{FF2B5EF4-FFF2-40B4-BE49-F238E27FC236}">
              <a16:creationId xmlns:a16="http://schemas.microsoft.com/office/drawing/2014/main" id="{1B60B5A8-24E8-4989-A696-E3919611DF6E}"/>
            </a:ext>
          </a:extLst>
        </xdr:cNvPr>
        <xdr:cNvSpPr txBox="1"/>
      </xdr:nvSpPr>
      <xdr:spPr>
        <a:xfrm>
          <a:off x="7477271" y="707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37521</xdr:rowOff>
    </xdr:from>
    <xdr:ext cx="534377" cy="259045"/>
    <xdr:sp macro="" textlink="">
      <xdr:nvSpPr>
        <xdr:cNvPr id="146" name="n_3mainValue【道路】&#10;一人当たり延長">
          <a:extLst>
            <a:ext uri="{FF2B5EF4-FFF2-40B4-BE49-F238E27FC236}">
              <a16:creationId xmlns:a16="http://schemas.microsoft.com/office/drawing/2014/main" id="{B5E52BBB-86E1-4C14-8840-5C4937AB02B9}"/>
            </a:ext>
          </a:extLst>
        </xdr:cNvPr>
        <xdr:cNvSpPr txBox="1"/>
      </xdr:nvSpPr>
      <xdr:spPr>
        <a:xfrm>
          <a:off x="6702571" y="70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37901</xdr:rowOff>
    </xdr:from>
    <xdr:ext cx="534377" cy="259045"/>
    <xdr:sp macro="" textlink="">
      <xdr:nvSpPr>
        <xdr:cNvPr id="147" name="n_4mainValue【道路】&#10;一人当たり延長">
          <a:extLst>
            <a:ext uri="{FF2B5EF4-FFF2-40B4-BE49-F238E27FC236}">
              <a16:creationId xmlns:a16="http://schemas.microsoft.com/office/drawing/2014/main" id="{3A974068-029E-44EE-BBEC-2F198808F378}"/>
            </a:ext>
          </a:extLst>
        </xdr:cNvPr>
        <xdr:cNvSpPr txBox="1"/>
      </xdr:nvSpPr>
      <xdr:spPr>
        <a:xfrm>
          <a:off x="5905011" y="70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9EC7BAA-D51C-4400-946D-EFDA3E6D05C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4826A3A-5015-4C8A-A005-ED39A1C3C57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8A66F15-0C80-41D9-B2A3-75E7DD27913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24632A2-078C-4B69-8253-6A27FFADBC8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609DD6F-AADE-4253-914F-326F4FEDE56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6160C83-0B53-4104-8C02-C55BDD00AC7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9A38662-10B8-4A34-ACC2-7FA8DC0CD2F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0531BC7-43F6-4939-9001-F92BFBA2EF4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01CEF8D-6C9C-46CB-A8FA-311F2DC23CF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E7174D4-3060-4896-9FC0-6F85723652C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8AAD4A0-B5BF-4030-A61D-8AB4C61D0A2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9EE446B-AF96-4343-A34A-0513BBC1DC8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89AF91F-5FE0-4E5C-8454-46B7FAD2FD8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35C2E5E-9313-4182-922A-05CB9AC2BAD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7967A37-E1DB-4E43-AA63-44B8756A0D6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D8164C0-B613-4D7F-B7A7-173E10C5622A}"/>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D4F443B-4EF2-4A1B-894A-A9D71FF86FA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CFD9595-CD91-4535-85DA-DFC37BE49C0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E2729DA-6E94-4576-8EF7-72655A538F3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2856D27-A415-4600-86B4-177416AA21A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29214F0-1E26-4DDA-8EC4-A9D06EB831D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EBB75BE-EF90-4EF2-AD89-267FA86DD68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46F8CA3-8FEB-4590-8C05-A52F1A2EEE7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687A8D9-4567-44FB-84C3-DA484D29B89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DF4EAEF-A7A4-4AE7-AFD6-AD254E19F3B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E5C098CD-7C3C-4AB9-8C4E-7FAECE3D5A77}"/>
            </a:ext>
          </a:extLst>
        </xdr:cNvPr>
        <xdr:cNvCxnSpPr/>
      </xdr:nvCxnSpPr>
      <xdr:spPr>
        <a:xfrm flipV="1">
          <a:off x="4086225" y="93704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617AA99-F174-43F2-87F3-D624B4B9F8E7}"/>
            </a:ext>
          </a:extLst>
        </xdr:cNvPr>
        <xdr:cNvSpPr txBox="1"/>
      </xdr:nvSpPr>
      <xdr:spPr>
        <a:xfrm>
          <a:off x="4124960" y="1080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AEAF2A59-FD67-4B93-9C84-C55A1F0F7AD0}"/>
            </a:ext>
          </a:extLst>
        </xdr:cNvPr>
        <xdr:cNvCxnSpPr/>
      </xdr:nvCxnSpPr>
      <xdr:spPr>
        <a:xfrm>
          <a:off x="4020820" y="1079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81412E9-1EE8-46BA-B9BF-14C8443DAA71}"/>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E6E6512E-03D3-4A2E-BB3A-E4B5CB008317}"/>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48F9082-9F09-4341-8826-58CEA3A92F04}"/>
            </a:ext>
          </a:extLst>
        </xdr:cNvPr>
        <xdr:cNvSpPr txBox="1"/>
      </xdr:nvSpPr>
      <xdr:spPr>
        <a:xfrm>
          <a:off x="4124960" y="1002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9ADE7995-DA2F-467B-99CF-07B5C4192B43}"/>
            </a:ext>
          </a:extLst>
        </xdr:cNvPr>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43DAB5CB-6F2F-4638-B9B6-7D9145DCAAF0}"/>
            </a:ext>
          </a:extLst>
        </xdr:cNvPr>
        <xdr:cNvSpPr/>
      </xdr:nvSpPr>
      <xdr:spPr>
        <a:xfrm>
          <a:off x="3312160" y="101610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8CF03AB3-ADD0-4D48-B7D5-91E2F1678122}"/>
            </a:ext>
          </a:extLst>
        </xdr:cNvPr>
        <xdr:cNvSpPr/>
      </xdr:nvSpPr>
      <xdr:spPr>
        <a:xfrm>
          <a:off x="251460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E4795FC2-870F-4AEE-ADA4-512017F63C4F}"/>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DB23D058-31F9-44B2-8097-8719B8FA7D89}"/>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19F4030-C68F-4DB6-88A9-5461878C9B2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1ADCC8-9357-47D5-8F93-F19B685DD6B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365C21-3270-4B5B-AFD0-B32D3E0FD81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DB73EE-224F-41BC-9230-F5E04F68E2C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146E28-624E-4B3D-BC5E-0B4338CE572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9" name="楕円 188">
          <a:extLst>
            <a:ext uri="{FF2B5EF4-FFF2-40B4-BE49-F238E27FC236}">
              <a16:creationId xmlns:a16="http://schemas.microsoft.com/office/drawing/2014/main" id="{B1E2A5E2-AD5F-4A1E-9510-4C441AFD6713}"/>
            </a:ext>
          </a:extLst>
        </xdr:cNvPr>
        <xdr:cNvSpPr/>
      </xdr:nvSpPr>
      <xdr:spPr>
        <a:xfrm>
          <a:off x="4036060" y="102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9376895-F4A6-4895-9C9A-FD9BD2B7FCF6}"/>
            </a:ext>
          </a:extLst>
        </xdr:cNvPr>
        <xdr:cNvSpPr txBox="1"/>
      </xdr:nvSpPr>
      <xdr:spPr>
        <a:xfrm>
          <a:off x="412496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1" name="楕円 190">
          <a:extLst>
            <a:ext uri="{FF2B5EF4-FFF2-40B4-BE49-F238E27FC236}">
              <a16:creationId xmlns:a16="http://schemas.microsoft.com/office/drawing/2014/main" id="{2C9474AB-BB49-4F71-A9FF-5A8C02ABCFCC}"/>
            </a:ext>
          </a:extLst>
        </xdr:cNvPr>
        <xdr:cNvSpPr/>
      </xdr:nvSpPr>
      <xdr:spPr>
        <a:xfrm>
          <a:off x="331216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70213</xdr:rowOff>
    </xdr:to>
    <xdr:cxnSp macro="">
      <xdr:nvCxnSpPr>
        <xdr:cNvPr id="192" name="直線コネクタ 191">
          <a:extLst>
            <a:ext uri="{FF2B5EF4-FFF2-40B4-BE49-F238E27FC236}">
              <a16:creationId xmlns:a16="http://schemas.microsoft.com/office/drawing/2014/main" id="{41048E4A-7A6C-4BD9-9521-32540F09E674}"/>
            </a:ext>
          </a:extLst>
        </xdr:cNvPr>
        <xdr:cNvCxnSpPr/>
      </xdr:nvCxnSpPr>
      <xdr:spPr>
        <a:xfrm>
          <a:off x="3355340" y="10271760"/>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3" name="楕円 192">
          <a:extLst>
            <a:ext uri="{FF2B5EF4-FFF2-40B4-BE49-F238E27FC236}">
              <a16:creationId xmlns:a16="http://schemas.microsoft.com/office/drawing/2014/main" id="{8BC2200B-8ABB-472B-BAB0-D85F33009C39}"/>
            </a:ext>
          </a:extLst>
        </xdr:cNvPr>
        <xdr:cNvSpPr/>
      </xdr:nvSpPr>
      <xdr:spPr>
        <a:xfrm>
          <a:off x="25146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45720</xdr:rowOff>
    </xdr:to>
    <xdr:cxnSp macro="">
      <xdr:nvCxnSpPr>
        <xdr:cNvPr id="194" name="直線コネクタ 193">
          <a:extLst>
            <a:ext uri="{FF2B5EF4-FFF2-40B4-BE49-F238E27FC236}">
              <a16:creationId xmlns:a16="http://schemas.microsoft.com/office/drawing/2014/main" id="{35277EAA-A548-472B-B5CD-050511C6841F}"/>
            </a:ext>
          </a:extLst>
        </xdr:cNvPr>
        <xdr:cNvCxnSpPr/>
      </xdr:nvCxnSpPr>
      <xdr:spPr>
        <a:xfrm>
          <a:off x="2565400" y="1025053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5" name="楕円 194">
          <a:extLst>
            <a:ext uri="{FF2B5EF4-FFF2-40B4-BE49-F238E27FC236}">
              <a16:creationId xmlns:a16="http://schemas.microsoft.com/office/drawing/2014/main" id="{49C6B0E7-A5E1-4ADA-AD6E-7487D5B01B0E}"/>
            </a:ext>
          </a:extLst>
        </xdr:cNvPr>
        <xdr:cNvSpPr/>
      </xdr:nvSpPr>
      <xdr:spPr>
        <a:xfrm>
          <a:off x="173990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24493</xdr:rowOff>
    </xdr:to>
    <xdr:cxnSp macro="">
      <xdr:nvCxnSpPr>
        <xdr:cNvPr id="196" name="直線コネクタ 195">
          <a:extLst>
            <a:ext uri="{FF2B5EF4-FFF2-40B4-BE49-F238E27FC236}">
              <a16:creationId xmlns:a16="http://schemas.microsoft.com/office/drawing/2014/main" id="{7DCB4029-5380-4A8E-84F0-8BDDCB8F1AE2}"/>
            </a:ext>
          </a:extLst>
        </xdr:cNvPr>
        <xdr:cNvCxnSpPr/>
      </xdr:nvCxnSpPr>
      <xdr:spPr>
        <a:xfrm>
          <a:off x="1790700" y="10229306"/>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id="{52AB40B4-5282-4878-9DE3-CA6FBA3ADAF3}"/>
            </a:ext>
          </a:extLst>
        </xdr:cNvPr>
        <xdr:cNvSpPr/>
      </xdr:nvSpPr>
      <xdr:spPr>
        <a:xfrm>
          <a:off x="965200" y="10157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3266</xdr:rowOff>
    </xdr:to>
    <xdr:cxnSp macro="">
      <xdr:nvCxnSpPr>
        <xdr:cNvPr id="198" name="直線コネクタ 197">
          <a:extLst>
            <a:ext uri="{FF2B5EF4-FFF2-40B4-BE49-F238E27FC236}">
              <a16:creationId xmlns:a16="http://schemas.microsoft.com/office/drawing/2014/main" id="{F9598759-069B-40D4-8384-ADC9CE923F79}"/>
            </a:ext>
          </a:extLst>
        </xdr:cNvPr>
        <xdr:cNvCxnSpPr/>
      </xdr:nvCxnSpPr>
      <xdr:spPr>
        <a:xfrm>
          <a:off x="1008380" y="10208623"/>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822D599-62CB-4E70-8756-BD7115007F77}"/>
            </a:ext>
          </a:extLst>
        </xdr:cNvPr>
        <xdr:cNvSpPr txBox="1"/>
      </xdr:nvSpPr>
      <xdr:spPr>
        <a:xfrm>
          <a:off x="317056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0B5C497-FF7D-49E6-BD2E-0E6663816EF8}"/>
            </a:ext>
          </a:extLst>
        </xdr:cNvPr>
        <xdr:cNvSpPr txBox="1"/>
      </xdr:nvSpPr>
      <xdr:spPr>
        <a:xfrm>
          <a:off x="23857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E937A90-2454-4042-8AE3-003CFB08D59C}"/>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53091F1-88E0-47F2-B5D7-C78DDDC05329}"/>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9E5E7D4-D3DC-4D97-ADB2-CA26199F177C}"/>
            </a:ext>
          </a:extLst>
        </xdr:cNvPr>
        <xdr:cNvSpPr txBox="1"/>
      </xdr:nvSpPr>
      <xdr:spPr>
        <a:xfrm>
          <a:off x="317056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D7DE2A0-57AE-4D3A-853C-3672FED43558}"/>
            </a:ext>
          </a:extLst>
        </xdr:cNvPr>
        <xdr:cNvSpPr txBox="1"/>
      </xdr:nvSpPr>
      <xdr:spPr>
        <a:xfrm>
          <a:off x="23857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69E5A0C-1098-4DA2-8410-8D5210CB6D19}"/>
            </a:ext>
          </a:extLst>
        </xdr:cNvPr>
        <xdr:cNvSpPr txBox="1"/>
      </xdr:nvSpPr>
      <xdr:spPr>
        <a:xfrm>
          <a:off x="1611004" y="102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9B4A54F-9B78-4D18-BE3D-FD31CFD514B2}"/>
            </a:ext>
          </a:extLst>
        </xdr:cNvPr>
        <xdr:cNvSpPr txBox="1"/>
      </xdr:nvSpPr>
      <xdr:spPr>
        <a:xfrm>
          <a:off x="83630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26B03DE-A8C6-4ACA-A2AA-28914CA97D1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912C766-6F39-45AF-A3D0-70C885782D1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FDA764A-183B-49CA-BD55-0C16B2A4F94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B2091CC-195A-4FBD-A02A-739D22B7AEF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28C123D-BDD6-4B93-A34E-757BCEC6B10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AB3535A-052C-49AE-B7AB-FEA942ED314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0DBD3A4-3EA3-44E3-AFF6-7E5FE9BCBEA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3A07687-734A-4138-AAD6-527CC0FC87E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7DE6D85-F971-4E0B-BB0C-8E5BCB3BD9F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3EB4417-1739-4875-9C4E-D176605EEB8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4F7C42F-E536-4449-8450-1C16081CC35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979D679-50AE-4695-A811-DBC10C8130B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22A8459-7565-49C4-89B2-A8BEC4AE20C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124E4C6-0988-418F-A3EA-6C252E9BB85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A8C4D6B-B1A7-4989-B638-9DD41823724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9412A0B-229B-4E19-95E6-B0DB430BC641}"/>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3B71959-CD0D-4ADC-85B9-FC7DA6CEA8F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4668977-644D-4A32-85EF-80EB16A8EDFA}"/>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DF361A7-CCF5-4030-8D8E-81E46A3A7ED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DFFEB61-CFE7-4823-BB16-D4E3C23175EF}"/>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2B7702C-EE4C-4CB4-9879-EAC2EB99C16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1A1DC08-5395-4C61-BC5D-4649BC280D1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9BC7EAB-A6E9-4CB1-8E3F-ED2CA110643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E66761EF-25B4-42FB-A3A6-B772D0B89D3D}"/>
            </a:ext>
          </a:extLst>
        </xdr:cNvPr>
        <xdr:cNvCxnSpPr/>
      </xdr:nvCxnSpPr>
      <xdr:spPr>
        <a:xfrm flipV="1">
          <a:off x="9219565" y="9532876"/>
          <a:ext cx="0" cy="1262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E260878-7B4D-4445-84AA-DD8C94019D5C}"/>
            </a:ext>
          </a:extLst>
        </xdr:cNvPr>
        <xdr:cNvSpPr txBox="1"/>
      </xdr:nvSpPr>
      <xdr:spPr>
        <a:xfrm>
          <a:off x="9258300"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4CD60D1B-E747-48F4-BB08-7F576AB3C204}"/>
            </a:ext>
          </a:extLst>
        </xdr:cNvPr>
        <xdr:cNvCxnSpPr/>
      </xdr:nvCxnSpPr>
      <xdr:spPr>
        <a:xfrm>
          <a:off x="9154160" y="10795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F9BBE6E-54A7-4A71-9B44-273BD059B12A}"/>
            </a:ext>
          </a:extLst>
        </xdr:cNvPr>
        <xdr:cNvSpPr txBox="1"/>
      </xdr:nvSpPr>
      <xdr:spPr>
        <a:xfrm>
          <a:off x="9258300" y="9311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8C1FD992-3BDF-49B7-85DB-3B5646507C99}"/>
            </a:ext>
          </a:extLst>
        </xdr:cNvPr>
        <xdr:cNvCxnSpPr/>
      </xdr:nvCxnSpPr>
      <xdr:spPr>
        <a:xfrm>
          <a:off x="9154160" y="9532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5588C54-90E3-4A92-AF60-5728FFEC7196}"/>
            </a:ext>
          </a:extLst>
        </xdr:cNvPr>
        <xdr:cNvSpPr txBox="1"/>
      </xdr:nvSpPr>
      <xdr:spPr>
        <a:xfrm>
          <a:off x="9258300" y="10285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CFA7A763-5261-4EC1-B0E8-3F187E1F6C4D}"/>
            </a:ext>
          </a:extLst>
        </xdr:cNvPr>
        <xdr:cNvSpPr/>
      </xdr:nvSpPr>
      <xdr:spPr>
        <a:xfrm>
          <a:off x="9192260" y="1043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9D62CE1D-028B-4FCB-A287-145602E133EB}"/>
            </a:ext>
          </a:extLst>
        </xdr:cNvPr>
        <xdr:cNvSpPr/>
      </xdr:nvSpPr>
      <xdr:spPr>
        <a:xfrm>
          <a:off x="8445500" y="104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DC4CCC54-568A-48F3-97D1-4F9ADC859B15}"/>
            </a:ext>
          </a:extLst>
        </xdr:cNvPr>
        <xdr:cNvSpPr/>
      </xdr:nvSpPr>
      <xdr:spPr>
        <a:xfrm>
          <a:off x="7670800" y="10454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CEE4F18F-8E03-4F3D-A401-CE1833652163}"/>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7BB8ED90-5A07-4545-BD2E-A9EC092F8B01}"/>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6DC73C2-6128-4DFD-826D-923302AF39A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8B7CC20-3365-4EBF-9CC1-70227C0D771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72A622-866E-4DAE-B5C6-0FD6EE95DE8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2A40D03-70AE-45FE-8516-FFBAEF6725A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30BF786-687E-484B-8AA7-9FB5B9E54FB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18369</xdr:rowOff>
    </xdr:from>
    <xdr:to>
      <xdr:col>55</xdr:col>
      <xdr:colOff>50800</xdr:colOff>
      <xdr:row>63</xdr:row>
      <xdr:rowOff>119969</xdr:rowOff>
    </xdr:to>
    <xdr:sp macro="" textlink="">
      <xdr:nvSpPr>
        <xdr:cNvPr id="246" name="楕円 245">
          <a:extLst>
            <a:ext uri="{FF2B5EF4-FFF2-40B4-BE49-F238E27FC236}">
              <a16:creationId xmlns:a16="http://schemas.microsoft.com/office/drawing/2014/main" id="{B484EFDA-262A-4634-A488-F54FB10FC31B}"/>
            </a:ext>
          </a:extLst>
        </xdr:cNvPr>
        <xdr:cNvSpPr/>
      </xdr:nvSpPr>
      <xdr:spPr>
        <a:xfrm>
          <a:off x="9192260" y="10579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168246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66711E1-A3B2-4C95-A3BA-3AA61D35E597}"/>
            </a:ext>
          </a:extLst>
        </xdr:cNvPr>
        <xdr:cNvSpPr txBox="1"/>
      </xdr:nvSpPr>
      <xdr:spPr>
        <a:xfrm>
          <a:off x="9258300" y="1056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23675</xdr:rowOff>
    </xdr:from>
    <xdr:to>
      <xdr:col>50</xdr:col>
      <xdr:colOff>165100</xdr:colOff>
      <xdr:row>63</xdr:row>
      <xdr:rowOff>125275</xdr:rowOff>
    </xdr:to>
    <xdr:sp macro="" textlink="">
      <xdr:nvSpPr>
        <xdr:cNvPr id="248" name="楕円 247">
          <a:extLst>
            <a:ext uri="{FF2B5EF4-FFF2-40B4-BE49-F238E27FC236}">
              <a16:creationId xmlns:a16="http://schemas.microsoft.com/office/drawing/2014/main" id="{49FF3A45-655A-47E7-845B-38CEBF39FB38}"/>
            </a:ext>
          </a:extLst>
        </xdr:cNvPr>
        <xdr:cNvSpPr/>
      </xdr:nvSpPr>
      <xdr:spPr>
        <a:xfrm>
          <a:off x="8445500" y="105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69169</xdr:rowOff>
    </xdr:from>
    <xdr:to>
      <xdr:col>55</xdr:col>
      <xdr:colOff>0</xdr:colOff>
      <xdr:row>63</xdr:row>
      <xdr:rowOff>74475</xdr:rowOff>
    </xdr:to>
    <xdr:cxnSp macro="">
      <xdr:nvCxnSpPr>
        <xdr:cNvPr id="249" name="直線コネクタ 248">
          <a:extLst>
            <a:ext uri="{FF2B5EF4-FFF2-40B4-BE49-F238E27FC236}">
              <a16:creationId xmlns:a16="http://schemas.microsoft.com/office/drawing/2014/main" id="{0B0EDEDB-F64C-467F-A596-5D150AA0510A}"/>
            </a:ext>
          </a:extLst>
        </xdr:cNvPr>
        <xdr:cNvCxnSpPr/>
      </xdr:nvCxnSpPr>
      <xdr:spPr>
        <a:xfrm flipV="1">
          <a:off x="8496300" y="10630489"/>
          <a:ext cx="7239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27343</xdr:rowOff>
    </xdr:from>
    <xdr:to>
      <xdr:col>46</xdr:col>
      <xdr:colOff>38100</xdr:colOff>
      <xdr:row>63</xdr:row>
      <xdr:rowOff>128943</xdr:rowOff>
    </xdr:to>
    <xdr:sp macro="" textlink="">
      <xdr:nvSpPr>
        <xdr:cNvPr id="250" name="楕円 249">
          <a:extLst>
            <a:ext uri="{FF2B5EF4-FFF2-40B4-BE49-F238E27FC236}">
              <a16:creationId xmlns:a16="http://schemas.microsoft.com/office/drawing/2014/main" id="{FF0A73D2-ADCF-4C4C-A64F-48DCC63136C3}"/>
            </a:ext>
          </a:extLst>
        </xdr:cNvPr>
        <xdr:cNvSpPr/>
      </xdr:nvSpPr>
      <xdr:spPr>
        <a:xfrm>
          <a:off x="7670800" y="10588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74475</xdr:rowOff>
    </xdr:from>
    <xdr:to>
      <xdr:col>50</xdr:col>
      <xdr:colOff>114300</xdr:colOff>
      <xdr:row>63</xdr:row>
      <xdr:rowOff>78143</xdr:rowOff>
    </xdr:to>
    <xdr:cxnSp macro="">
      <xdr:nvCxnSpPr>
        <xdr:cNvPr id="251" name="直線コネクタ 250">
          <a:extLst>
            <a:ext uri="{FF2B5EF4-FFF2-40B4-BE49-F238E27FC236}">
              <a16:creationId xmlns:a16="http://schemas.microsoft.com/office/drawing/2014/main" id="{1FF76F6A-1E74-4891-8A5F-3B42A0A6FCC4}"/>
            </a:ext>
          </a:extLst>
        </xdr:cNvPr>
        <xdr:cNvCxnSpPr/>
      </xdr:nvCxnSpPr>
      <xdr:spPr>
        <a:xfrm flipV="1">
          <a:off x="7713980" y="10635795"/>
          <a:ext cx="78232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31530</xdr:rowOff>
    </xdr:from>
    <xdr:to>
      <xdr:col>41</xdr:col>
      <xdr:colOff>101600</xdr:colOff>
      <xdr:row>63</xdr:row>
      <xdr:rowOff>133130</xdr:rowOff>
    </xdr:to>
    <xdr:sp macro="" textlink="">
      <xdr:nvSpPr>
        <xdr:cNvPr id="252" name="楕円 251">
          <a:extLst>
            <a:ext uri="{FF2B5EF4-FFF2-40B4-BE49-F238E27FC236}">
              <a16:creationId xmlns:a16="http://schemas.microsoft.com/office/drawing/2014/main" id="{CEB2182F-DD68-4A36-B88C-E6ED9717A886}"/>
            </a:ext>
          </a:extLst>
        </xdr:cNvPr>
        <xdr:cNvSpPr/>
      </xdr:nvSpPr>
      <xdr:spPr>
        <a:xfrm>
          <a:off x="6873240" y="105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78143</xdr:rowOff>
    </xdr:from>
    <xdr:to>
      <xdr:col>45</xdr:col>
      <xdr:colOff>177800</xdr:colOff>
      <xdr:row>63</xdr:row>
      <xdr:rowOff>82330</xdr:rowOff>
    </xdr:to>
    <xdr:cxnSp macro="">
      <xdr:nvCxnSpPr>
        <xdr:cNvPr id="253" name="直線コネクタ 252">
          <a:extLst>
            <a:ext uri="{FF2B5EF4-FFF2-40B4-BE49-F238E27FC236}">
              <a16:creationId xmlns:a16="http://schemas.microsoft.com/office/drawing/2014/main" id="{B7B7D53B-ECC5-49DC-B0A6-A044C328C53E}"/>
            </a:ext>
          </a:extLst>
        </xdr:cNvPr>
        <xdr:cNvCxnSpPr/>
      </xdr:nvCxnSpPr>
      <xdr:spPr>
        <a:xfrm flipV="1">
          <a:off x="6924040" y="10639463"/>
          <a:ext cx="78994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34149</xdr:rowOff>
    </xdr:from>
    <xdr:to>
      <xdr:col>36</xdr:col>
      <xdr:colOff>165100</xdr:colOff>
      <xdr:row>63</xdr:row>
      <xdr:rowOff>135749</xdr:rowOff>
    </xdr:to>
    <xdr:sp macro="" textlink="">
      <xdr:nvSpPr>
        <xdr:cNvPr id="254" name="楕円 253">
          <a:extLst>
            <a:ext uri="{FF2B5EF4-FFF2-40B4-BE49-F238E27FC236}">
              <a16:creationId xmlns:a16="http://schemas.microsoft.com/office/drawing/2014/main" id="{F069F60B-E5D8-4C4E-9095-B52BB30C611C}"/>
            </a:ext>
          </a:extLst>
        </xdr:cNvPr>
        <xdr:cNvSpPr/>
      </xdr:nvSpPr>
      <xdr:spPr>
        <a:xfrm>
          <a:off x="6098540" y="1059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82330</xdr:rowOff>
    </xdr:from>
    <xdr:to>
      <xdr:col>41</xdr:col>
      <xdr:colOff>50800</xdr:colOff>
      <xdr:row>63</xdr:row>
      <xdr:rowOff>84949</xdr:rowOff>
    </xdr:to>
    <xdr:cxnSp macro="">
      <xdr:nvCxnSpPr>
        <xdr:cNvPr id="255" name="直線コネクタ 254">
          <a:extLst>
            <a:ext uri="{FF2B5EF4-FFF2-40B4-BE49-F238E27FC236}">
              <a16:creationId xmlns:a16="http://schemas.microsoft.com/office/drawing/2014/main" id="{0A479417-0E51-40DF-BBEB-7E5989A1316D}"/>
            </a:ext>
          </a:extLst>
        </xdr:cNvPr>
        <xdr:cNvCxnSpPr/>
      </xdr:nvCxnSpPr>
      <xdr:spPr>
        <a:xfrm flipV="1">
          <a:off x="6149340" y="10643650"/>
          <a:ext cx="7747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691CC7E-9614-46DF-A0D4-C66B2F893E8E}"/>
            </a:ext>
          </a:extLst>
        </xdr:cNvPr>
        <xdr:cNvSpPr txBox="1"/>
      </xdr:nvSpPr>
      <xdr:spPr>
        <a:xfrm>
          <a:off x="8214575" y="1022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73195B8-A152-464D-A3A2-7BF6A8ED23F1}"/>
            </a:ext>
          </a:extLst>
        </xdr:cNvPr>
        <xdr:cNvSpPr txBox="1"/>
      </xdr:nvSpPr>
      <xdr:spPr>
        <a:xfrm>
          <a:off x="7444955" y="102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8E7269F-2AA9-4E2F-A9F4-E480D1C96966}"/>
            </a:ext>
          </a:extLst>
        </xdr:cNvPr>
        <xdr:cNvSpPr txBox="1"/>
      </xdr:nvSpPr>
      <xdr:spPr>
        <a:xfrm>
          <a:off x="66702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4CBF05D-8B88-47A2-92A5-186E1CF9E087}"/>
            </a:ext>
          </a:extLst>
        </xdr:cNvPr>
        <xdr:cNvSpPr txBox="1"/>
      </xdr:nvSpPr>
      <xdr:spPr>
        <a:xfrm>
          <a:off x="587269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116402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CBAE29D-98AD-434B-9410-805266247CEF}"/>
            </a:ext>
          </a:extLst>
        </xdr:cNvPr>
        <xdr:cNvSpPr txBox="1"/>
      </xdr:nvSpPr>
      <xdr:spPr>
        <a:xfrm>
          <a:off x="8214575" y="1067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120070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899098F-B892-4E44-9170-D333369B3FAC}"/>
            </a:ext>
          </a:extLst>
        </xdr:cNvPr>
        <xdr:cNvSpPr txBox="1"/>
      </xdr:nvSpPr>
      <xdr:spPr>
        <a:xfrm>
          <a:off x="7444955" y="1068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124257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A076FE3-8EB4-40CC-B79A-F42653CDDF03}"/>
            </a:ext>
          </a:extLst>
        </xdr:cNvPr>
        <xdr:cNvSpPr txBox="1"/>
      </xdr:nvSpPr>
      <xdr:spPr>
        <a:xfrm>
          <a:off x="6670255" y="106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126876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5E3AE94-B40C-441A-BC51-465A0D18C50F}"/>
            </a:ext>
          </a:extLst>
        </xdr:cNvPr>
        <xdr:cNvSpPr txBox="1"/>
      </xdr:nvSpPr>
      <xdr:spPr>
        <a:xfrm>
          <a:off x="5872695" y="1068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FDD80A8-16DC-46F6-8FC2-B578D2B6442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5BE13E1-FCD8-4231-9BA4-02B1F76574D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DC0EEDB-1D9C-4478-A6E7-BAD69BB8FB9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5FF94A6-AD09-4310-825D-D522097EF0B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0CD28E6-FE67-40F6-9FBA-7C9DD1EC660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6813B84-481E-4E82-A150-A8F07EB5795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BFE70D9-9017-4244-A3A5-483ECFD5C54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F75F73B-ABA2-4566-A775-4EAB0EE1FD9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BE3F1BA-F57B-42D6-B65B-E9E77375FB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356C0CA-E47A-490F-BDB6-BF0493BF17F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A4705E4-F89B-40B7-9C71-1262421876A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2497E70-271F-4A66-8F94-94CDF8D4B09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B51DDDD-EE95-47D1-BC75-4E3CCDED44C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4EF54F1-4E4F-47BA-B6C1-CAC8052B2C3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29A3209-5D87-4145-A1A2-2A3A718625E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15BD2EE-0845-4C5B-B954-8483AB4C49B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67B9C7C-D827-41D4-8854-6FC3D55E9DA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D669751-B87D-4D2E-9B39-5B4F38BC97B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5A74C66-1B64-4503-B11C-257D11C1AD7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54C178E-D2EB-4EFA-9297-F517BA32CA2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6557B54-5990-4359-A675-961D40B1BC6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7F452DA-89C3-426A-A449-2BFFBF6E02B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DEF723A-C98D-49CC-9C66-8FE0BB33DFE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84425BD-9DE0-4598-97E5-919EFF228AA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6D73D7C-6FD6-46B1-A687-04C6A19C6E7A}"/>
            </a:ext>
          </a:extLst>
        </xdr:cNvPr>
        <xdr:cNvCxnSpPr/>
      </xdr:nvCxnSpPr>
      <xdr:spPr>
        <a:xfrm flipV="1">
          <a:off x="4086225" y="1311211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1D0559C-EC78-494F-A1DD-A1B022E6FC6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DA01181-5EC9-408A-A498-3E748E228BF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575478E-6472-46E4-B0D4-4441C23DCBBD}"/>
            </a:ext>
          </a:extLst>
        </xdr:cNvPr>
        <xdr:cNvSpPr txBox="1"/>
      </xdr:nvSpPr>
      <xdr:spPr>
        <a:xfrm>
          <a:off x="4124960" y="1289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3CA9B018-F4D2-415D-8161-5418144E341F}"/>
            </a:ext>
          </a:extLst>
        </xdr:cNvPr>
        <xdr:cNvCxnSpPr/>
      </xdr:nvCxnSpPr>
      <xdr:spPr>
        <a:xfrm>
          <a:off x="4020820" y="13112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797DD63-A2B4-4C7A-B40C-2502EFDE1A50}"/>
            </a:ext>
          </a:extLst>
        </xdr:cNvPr>
        <xdr:cNvSpPr txBox="1"/>
      </xdr:nvSpPr>
      <xdr:spPr>
        <a:xfrm>
          <a:off x="4124960" y="13858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B466F44D-974C-41FD-9B7C-30AA9808538F}"/>
            </a:ext>
          </a:extLst>
        </xdr:cNvPr>
        <xdr:cNvSpPr/>
      </xdr:nvSpPr>
      <xdr:spPr>
        <a:xfrm>
          <a:off x="4036060" y="13880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E64D894-9D4C-40FE-A760-66755999E73B}"/>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15263B4-0995-4D90-B971-9019AD381127}"/>
            </a:ext>
          </a:extLst>
        </xdr:cNvPr>
        <xdr:cNvSpPr/>
      </xdr:nvSpPr>
      <xdr:spPr>
        <a:xfrm>
          <a:off x="25146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391AB39C-860F-4D01-8F6C-35EE6FB56374}"/>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E701D891-BAF9-4F84-A47B-D591455A39F7}"/>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EE57478-69D6-4743-ACDA-4BFDEBC3F49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894B418-8C6A-4480-AB0D-37BF136421E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A320F5-125F-4CA5-822B-A507BCB8D43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251AEAA-26DF-4F2A-A080-0DC970FBCA6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5650AF-CA49-4318-92B7-16769D88D56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4" name="楕円 303">
          <a:extLst>
            <a:ext uri="{FF2B5EF4-FFF2-40B4-BE49-F238E27FC236}">
              <a16:creationId xmlns:a16="http://schemas.microsoft.com/office/drawing/2014/main" id="{30CCA5F0-1A81-43AC-81FB-E1860BD4CB24}"/>
            </a:ext>
          </a:extLst>
        </xdr:cNvPr>
        <xdr:cNvSpPr/>
      </xdr:nvSpPr>
      <xdr:spPr>
        <a:xfrm>
          <a:off x="403606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5AE2873-4FFF-4995-BD7A-9E2C67A30F50}"/>
            </a:ext>
          </a:extLst>
        </xdr:cNvPr>
        <xdr:cNvSpPr txBox="1"/>
      </xdr:nvSpPr>
      <xdr:spPr>
        <a:xfrm>
          <a:off x="4124960" y="1369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6" name="楕円 305">
          <a:extLst>
            <a:ext uri="{FF2B5EF4-FFF2-40B4-BE49-F238E27FC236}">
              <a16:creationId xmlns:a16="http://schemas.microsoft.com/office/drawing/2014/main" id="{295239DD-E322-4853-810F-F59F9E240A95}"/>
            </a:ext>
          </a:extLst>
        </xdr:cNvPr>
        <xdr:cNvSpPr/>
      </xdr:nvSpPr>
      <xdr:spPr>
        <a:xfrm>
          <a:off x="3312160" y="1380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140970</xdr:rowOff>
    </xdr:to>
    <xdr:cxnSp macro="">
      <xdr:nvCxnSpPr>
        <xdr:cNvPr id="307" name="直線コネクタ 306">
          <a:extLst>
            <a:ext uri="{FF2B5EF4-FFF2-40B4-BE49-F238E27FC236}">
              <a16:creationId xmlns:a16="http://schemas.microsoft.com/office/drawing/2014/main" id="{FE3559F1-9447-4C93-87B6-59FA86FCB480}"/>
            </a:ext>
          </a:extLst>
        </xdr:cNvPr>
        <xdr:cNvCxnSpPr/>
      </xdr:nvCxnSpPr>
      <xdr:spPr>
        <a:xfrm>
          <a:off x="3355340" y="1385887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31114</xdr:rowOff>
    </xdr:from>
    <xdr:to>
      <xdr:col>15</xdr:col>
      <xdr:colOff>101600</xdr:colOff>
      <xdr:row>82</xdr:row>
      <xdr:rowOff>132714</xdr:rowOff>
    </xdr:to>
    <xdr:sp macro="" textlink="">
      <xdr:nvSpPr>
        <xdr:cNvPr id="308" name="楕円 307">
          <a:extLst>
            <a:ext uri="{FF2B5EF4-FFF2-40B4-BE49-F238E27FC236}">
              <a16:creationId xmlns:a16="http://schemas.microsoft.com/office/drawing/2014/main" id="{4EEB9522-A99F-4D4D-B3D3-1D98D4B979FE}"/>
            </a:ext>
          </a:extLst>
        </xdr:cNvPr>
        <xdr:cNvSpPr/>
      </xdr:nvSpPr>
      <xdr:spPr>
        <a:xfrm>
          <a:off x="2514600" y="13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112395</xdr:rowOff>
    </xdr:to>
    <xdr:cxnSp macro="">
      <xdr:nvCxnSpPr>
        <xdr:cNvPr id="309" name="直線コネクタ 308">
          <a:extLst>
            <a:ext uri="{FF2B5EF4-FFF2-40B4-BE49-F238E27FC236}">
              <a16:creationId xmlns:a16="http://schemas.microsoft.com/office/drawing/2014/main" id="{0C5B6EA6-629E-4101-943C-230E3AE3D014}"/>
            </a:ext>
          </a:extLst>
        </xdr:cNvPr>
        <xdr:cNvCxnSpPr/>
      </xdr:nvCxnSpPr>
      <xdr:spPr>
        <a:xfrm>
          <a:off x="2565400" y="13828394"/>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310" name="楕円 309">
          <a:extLst>
            <a:ext uri="{FF2B5EF4-FFF2-40B4-BE49-F238E27FC236}">
              <a16:creationId xmlns:a16="http://schemas.microsoft.com/office/drawing/2014/main" id="{FF298130-C456-4B66-8923-B58CE5F969C1}"/>
            </a:ext>
          </a:extLst>
        </xdr:cNvPr>
        <xdr:cNvSpPr/>
      </xdr:nvSpPr>
      <xdr:spPr>
        <a:xfrm>
          <a:off x="173990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81914</xdr:rowOff>
    </xdr:to>
    <xdr:cxnSp macro="">
      <xdr:nvCxnSpPr>
        <xdr:cNvPr id="311" name="直線コネクタ 310">
          <a:extLst>
            <a:ext uri="{FF2B5EF4-FFF2-40B4-BE49-F238E27FC236}">
              <a16:creationId xmlns:a16="http://schemas.microsoft.com/office/drawing/2014/main" id="{E0E60905-C10E-4FE2-958D-CE0105857511}"/>
            </a:ext>
          </a:extLst>
        </xdr:cNvPr>
        <xdr:cNvCxnSpPr/>
      </xdr:nvCxnSpPr>
      <xdr:spPr>
        <a:xfrm>
          <a:off x="1790700" y="13792200"/>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2" name="楕円 311">
          <a:extLst>
            <a:ext uri="{FF2B5EF4-FFF2-40B4-BE49-F238E27FC236}">
              <a16:creationId xmlns:a16="http://schemas.microsoft.com/office/drawing/2014/main" id="{0B35BA4F-8954-45B6-B57A-CBF49317F377}"/>
            </a:ext>
          </a:extLst>
        </xdr:cNvPr>
        <xdr:cNvSpPr/>
      </xdr:nvSpPr>
      <xdr:spPr>
        <a:xfrm>
          <a:off x="965200" y="13735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45720</xdr:rowOff>
    </xdr:to>
    <xdr:cxnSp macro="">
      <xdr:nvCxnSpPr>
        <xdr:cNvPr id="313" name="直線コネクタ 312">
          <a:extLst>
            <a:ext uri="{FF2B5EF4-FFF2-40B4-BE49-F238E27FC236}">
              <a16:creationId xmlns:a16="http://schemas.microsoft.com/office/drawing/2014/main" id="{134888BA-95F4-426B-B996-B7B6AB301674}"/>
            </a:ext>
          </a:extLst>
        </xdr:cNvPr>
        <xdr:cNvCxnSpPr/>
      </xdr:nvCxnSpPr>
      <xdr:spPr>
        <a:xfrm>
          <a:off x="1008380" y="1378267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B125F293-54BD-43BD-907D-F81A99ADF7B5}"/>
            </a:ext>
          </a:extLst>
        </xdr:cNvPr>
        <xdr:cNvSpPr txBox="1"/>
      </xdr:nvSpPr>
      <xdr:spPr>
        <a:xfrm>
          <a:off x="317056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9E4BEEE4-E38A-42F7-9A69-2675516B49DB}"/>
            </a:ext>
          </a:extLst>
        </xdr:cNvPr>
        <xdr:cNvSpPr txBox="1"/>
      </xdr:nvSpPr>
      <xdr:spPr>
        <a:xfrm>
          <a:off x="23857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47A483BB-1795-46CA-ADD7-1640B457EB73}"/>
            </a:ext>
          </a:extLst>
        </xdr:cNvPr>
        <xdr:cNvSpPr txBox="1"/>
      </xdr:nvSpPr>
      <xdr:spPr>
        <a:xfrm>
          <a:off x="16110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3DDDA4E5-CC95-4B82-80DC-BA550EC907F6}"/>
            </a:ext>
          </a:extLst>
        </xdr:cNvPr>
        <xdr:cNvSpPr txBox="1"/>
      </xdr:nvSpPr>
      <xdr:spPr>
        <a:xfrm>
          <a:off x="8363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8272</xdr:rowOff>
    </xdr:from>
    <xdr:ext cx="405111" cy="259045"/>
    <xdr:sp macro="" textlink="">
      <xdr:nvSpPr>
        <xdr:cNvPr id="318" name="n_1mainValue【公営住宅】&#10;有形固定資産減価償却率">
          <a:extLst>
            <a:ext uri="{FF2B5EF4-FFF2-40B4-BE49-F238E27FC236}">
              <a16:creationId xmlns:a16="http://schemas.microsoft.com/office/drawing/2014/main" id="{86431168-A5AD-4BCB-9301-D06D5C6919DC}"/>
            </a:ext>
          </a:extLst>
        </xdr:cNvPr>
        <xdr:cNvSpPr txBox="1"/>
      </xdr:nvSpPr>
      <xdr:spPr>
        <a:xfrm>
          <a:off x="317056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149241</xdr:rowOff>
    </xdr:from>
    <xdr:ext cx="405111" cy="259045"/>
    <xdr:sp macro="" textlink="">
      <xdr:nvSpPr>
        <xdr:cNvPr id="319" name="n_2mainValue【公営住宅】&#10;有形固定資産減価償却率">
          <a:extLst>
            <a:ext uri="{FF2B5EF4-FFF2-40B4-BE49-F238E27FC236}">
              <a16:creationId xmlns:a16="http://schemas.microsoft.com/office/drawing/2014/main" id="{798F75F1-07B4-433A-97BA-2CE955CB416E}"/>
            </a:ext>
          </a:extLst>
        </xdr:cNvPr>
        <xdr:cNvSpPr txBox="1"/>
      </xdr:nvSpPr>
      <xdr:spPr>
        <a:xfrm>
          <a:off x="238570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113047</xdr:rowOff>
    </xdr:from>
    <xdr:ext cx="405111" cy="259045"/>
    <xdr:sp macro="" textlink="">
      <xdr:nvSpPr>
        <xdr:cNvPr id="320" name="n_3mainValue【公営住宅】&#10;有形固定資産減価償却率">
          <a:extLst>
            <a:ext uri="{FF2B5EF4-FFF2-40B4-BE49-F238E27FC236}">
              <a16:creationId xmlns:a16="http://schemas.microsoft.com/office/drawing/2014/main" id="{5A967175-7CBE-4F0E-8AE0-EC3293918158}"/>
            </a:ext>
          </a:extLst>
        </xdr:cNvPr>
        <xdr:cNvSpPr txBox="1"/>
      </xdr:nvSpPr>
      <xdr:spPr>
        <a:xfrm>
          <a:off x="161100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21" name="n_4mainValue【公営住宅】&#10;有形固定資産減価償却率">
          <a:extLst>
            <a:ext uri="{FF2B5EF4-FFF2-40B4-BE49-F238E27FC236}">
              <a16:creationId xmlns:a16="http://schemas.microsoft.com/office/drawing/2014/main" id="{076E7C43-C0C8-4879-B9AC-2AE16BAC69EE}"/>
            </a:ext>
          </a:extLst>
        </xdr:cNvPr>
        <xdr:cNvSpPr txBox="1"/>
      </xdr:nvSpPr>
      <xdr:spPr>
        <a:xfrm>
          <a:off x="83630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D471B35-2382-40C6-ACE2-792A249830E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604F41E-7115-4190-8B57-5EAE641812B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094915A-96A0-427D-A493-6424DDB9678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7EE2E18-7156-4B69-B946-10BBBDE1A19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1905454-F354-4592-922B-1F4CCCB554D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A8C8740-5AF4-44E7-8EC2-646FA5F5F8A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CA77DE6-D1A5-4874-B1CA-EFC111CA847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C7BFF67-201B-4390-B612-17BE7C15A33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AAB6BB5-ADA3-4401-B1DC-289117EF7D7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DC1C63D-D277-4DB9-83C9-A8C5EEDCC08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FF5AA46-5007-4CEB-8FB7-2143148A25F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A228DE8-B17B-4687-8802-8EFEB661C09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97779E7-52C6-4142-8E4F-4FEE84AC303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1A76BAD-9772-4C34-8FB7-36F2B24A77D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AC9EC5E-85C4-438B-8B72-707A30F7774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A03BDDA1-C758-44C4-8051-294820E5A1FA}"/>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F5F4ED2-2CC7-4A3F-B594-537F00043CA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4D9D9A29-46EF-4B36-A34F-3F659768EAF9}"/>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1F123D0-EBD4-4867-8F30-A4A7B4F3A61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6F96E1EC-E41D-4FB1-85AC-85752B316568}"/>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5BB6B97-E4BC-4308-9B88-59DAE16327B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FB787C8-072B-43A1-8BB3-4762B985A64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C2D811C-8BC0-4187-AFB8-CD4CEF3AA3B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B190CE77-02B6-41B4-B27B-EF49BBCC884E}"/>
            </a:ext>
          </a:extLst>
        </xdr:cNvPr>
        <xdr:cNvCxnSpPr/>
      </xdr:nvCxnSpPr>
      <xdr:spPr>
        <a:xfrm flipV="1">
          <a:off x="9219565" y="13099466"/>
          <a:ext cx="0" cy="141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F7B0D9D9-39A8-4B09-9844-A2E758279059}"/>
            </a:ext>
          </a:extLst>
        </xdr:cNvPr>
        <xdr:cNvSpPr txBox="1"/>
      </xdr:nvSpPr>
      <xdr:spPr>
        <a:xfrm>
          <a:off x="9258300" y="145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C3B58FCD-A7D7-477E-9E15-22A638695E5C}"/>
            </a:ext>
          </a:extLst>
        </xdr:cNvPr>
        <xdr:cNvCxnSpPr/>
      </xdr:nvCxnSpPr>
      <xdr:spPr>
        <a:xfrm>
          <a:off x="9154160" y="1451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BAAB92FA-C562-4485-8310-8E96E504EAED}"/>
            </a:ext>
          </a:extLst>
        </xdr:cNvPr>
        <xdr:cNvSpPr txBox="1"/>
      </xdr:nvSpPr>
      <xdr:spPr>
        <a:xfrm>
          <a:off x="9258300" y="128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6B380C49-1AC1-4225-928D-87A79FFD31F1}"/>
            </a:ext>
          </a:extLst>
        </xdr:cNvPr>
        <xdr:cNvCxnSpPr/>
      </xdr:nvCxnSpPr>
      <xdr:spPr>
        <a:xfrm>
          <a:off x="9154160" y="13099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76A13923-0358-4873-8A90-621905999508}"/>
            </a:ext>
          </a:extLst>
        </xdr:cNvPr>
        <xdr:cNvSpPr txBox="1"/>
      </xdr:nvSpPr>
      <xdr:spPr>
        <a:xfrm>
          <a:off x="9258300" y="1408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551DAF47-9848-48F8-962A-F2CC9D0F7704}"/>
            </a:ext>
          </a:extLst>
        </xdr:cNvPr>
        <xdr:cNvSpPr/>
      </xdr:nvSpPr>
      <xdr:spPr>
        <a:xfrm>
          <a:off x="9192260" y="14231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76DD356E-D081-45E2-BC74-FA7CA7ECBF2F}"/>
            </a:ext>
          </a:extLst>
        </xdr:cNvPr>
        <xdr:cNvSpPr/>
      </xdr:nvSpPr>
      <xdr:spPr>
        <a:xfrm>
          <a:off x="8445500" y="1424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33AC8959-5089-4086-8507-C451FD822EC4}"/>
            </a:ext>
          </a:extLst>
        </xdr:cNvPr>
        <xdr:cNvSpPr/>
      </xdr:nvSpPr>
      <xdr:spPr>
        <a:xfrm>
          <a:off x="7670800" y="14256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66004FBE-CE91-4776-857D-F0BE9460FAA8}"/>
            </a:ext>
          </a:extLst>
        </xdr:cNvPr>
        <xdr:cNvSpPr/>
      </xdr:nvSpPr>
      <xdr:spPr>
        <a:xfrm>
          <a:off x="6873240" y="142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F2DD16B5-AC56-4712-98A5-C0F71081A655}"/>
            </a:ext>
          </a:extLst>
        </xdr:cNvPr>
        <xdr:cNvSpPr/>
      </xdr:nvSpPr>
      <xdr:spPr>
        <a:xfrm>
          <a:off x="60985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BAF5FA-9BAC-49DB-A0B5-A927411A209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4195EB6-F1F9-45FA-B657-E2269BE68CD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5F76792-3AC9-42C5-94A9-DB2D5CBB050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C4F7DF9-9E81-427C-868E-DBF2D38311D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E34342A-EC4E-4074-B6B3-279624C94F3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116917</xdr:rowOff>
    </xdr:from>
    <xdr:to>
      <xdr:col>55</xdr:col>
      <xdr:colOff>50800</xdr:colOff>
      <xdr:row>86</xdr:row>
      <xdr:rowOff>47067</xdr:rowOff>
    </xdr:to>
    <xdr:sp macro="" textlink="">
      <xdr:nvSpPr>
        <xdr:cNvPr id="361" name="楕円 360">
          <a:extLst>
            <a:ext uri="{FF2B5EF4-FFF2-40B4-BE49-F238E27FC236}">
              <a16:creationId xmlns:a16="http://schemas.microsoft.com/office/drawing/2014/main" id="{EBEDF57A-FAB2-4754-9307-B60FEE886FB5}"/>
            </a:ext>
          </a:extLst>
        </xdr:cNvPr>
        <xdr:cNvSpPr/>
      </xdr:nvSpPr>
      <xdr:spPr>
        <a:xfrm>
          <a:off x="9192260" y="14366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31844</xdr:rowOff>
    </xdr:from>
    <xdr:ext cx="469744" cy="259045"/>
    <xdr:sp macro="" textlink="">
      <xdr:nvSpPr>
        <xdr:cNvPr id="362" name="【公営住宅】&#10;一人当たり面積該当値テキスト">
          <a:extLst>
            <a:ext uri="{FF2B5EF4-FFF2-40B4-BE49-F238E27FC236}">
              <a16:creationId xmlns:a16="http://schemas.microsoft.com/office/drawing/2014/main" id="{C8B3DEA7-B690-4CF7-A01C-C1CBDC5FDA4B}"/>
            </a:ext>
          </a:extLst>
        </xdr:cNvPr>
        <xdr:cNvSpPr txBox="1"/>
      </xdr:nvSpPr>
      <xdr:spPr>
        <a:xfrm>
          <a:off x="9258300" y="1428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120269</xdr:rowOff>
    </xdr:from>
    <xdr:to>
      <xdr:col>50</xdr:col>
      <xdr:colOff>165100</xdr:colOff>
      <xdr:row>86</xdr:row>
      <xdr:rowOff>50419</xdr:rowOff>
    </xdr:to>
    <xdr:sp macro="" textlink="">
      <xdr:nvSpPr>
        <xdr:cNvPr id="363" name="楕円 362">
          <a:extLst>
            <a:ext uri="{FF2B5EF4-FFF2-40B4-BE49-F238E27FC236}">
              <a16:creationId xmlns:a16="http://schemas.microsoft.com/office/drawing/2014/main" id="{F025BE59-4033-4854-9026-E5C76ED3D55A}"/>
            </a:ext>
          </a:extLst>
        </xdr:cNvPr>
        <xdr:cNvSpPr/>
      </xdr:nvSpPr>
      <xdr:spPr>
        <a:xfrm>
          <a:off x="8445500" y="1436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167717</xdr:rowOff>
    </xdr:from>
    <xdr:to>
      <xdr:col>55</xdr:col>
      <xdr:colOff>0</xdr:colOff>
      <xdr:row>85</xdr:row>
      <xdr:rowOff>171069</xdr:rowOff>
    </xdr:to>
    <xdr:cxnSp macro="">
      <xdr:nvCxnSpPr>
        <xdr:cNvPr id="364" name="直線コネクタ 363">
          <a:extLst>
            <a:ext uri="{FF2B5EF4-FFF2-40B4-BE49-F238E27FC236}">
              <a16:creationId xmlns:a16="http://schemas.microsoft.com/office/drawing/2014/main" id="{93BF2A15-71AB-4ED1-ABFB-215588916444}"/>
            </a:ext>
          </a:extLst>
        </xdr:cNvPr>
        <xdr:cNvCxnSpPr/>
      </xdr:nvCxnSpPr>
      <xdr:spPr>
        <a:xfrm flipV="1">
          <a:off x="8496300" y="14417117"/>
          <a:ext cx="7239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121641</xdr:rowOff>
    </xdr:from>
    <xdr:to>
      <xdr:col>46</xdr:col>
      <xdr:colOff>38100</xdr:colOff>
      <xdr:row>86</xdr:row>
      <xdr:rowOff>51791</xdr:rowOff>
    </xdr:to>
    <xdr:sp macro="" textlink="">
      <xdr:nvSpPr>
        <xdr:cNvPr id="365" name="楕円 364">
          <a:extLst>
            <a:ext uri="{FF2B5EF4-FFF2-40B4-BE49-F238E27FC236}">
              <a16:creationId xmlns:a16="http://schemas.microsoft.com/office/drawing/2014/main" id="{7A824DD5-9A3D-42AF-BE8A-977A54BEC146}"/>
            </a:ext>
          </a:extLst>
        </xdr:cNvPr>
        <xdr:cNvSpPr/>
      </xdr:nvSpPr>
      <xdr:spPr>
        <a:xfrm>
          <a:off x="7670800" y="14371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171069</xdr:rowOff>
    </xdr:from>
    <xdr:to>
      <xdr:col>50</xdr:col>
      <xdr:colOff>114300</xdr:colOff>
      <xdr:row>86</xdr:row>
      <xdr:rowOff>991</xdr:rowOff>
    </xdr:to>
    <xdr:cxnSp macro="">
      <xdr:nvCxnSpPr>
        <xdr:cNvPr id="366" name="直線コネクタ 365">
          <a:extLst>
            <a:ext uri="{FF2B5EF4-FFF2-40B4-BE49-F238E27FC236}">
              <a16:creationId xmlns:a16="http://schemas.microsoft.com/office/drawing/2014/main" id="{AD0B3B6F-0040-434D-B8EC-E959203503D4}"/>
            </a:ext>
          </a:extLst>
        </xdr:cNvPr>
        <xdr:cNvCxnSpPr/>
      </xdr:nvCxnSpPr>
      <xdr:spPr>
        <a:xfrm flipV="1">
          <a:off x="7713980" y="144204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123165</xdr:rowOff>
    </xdr:from>
    <xdr:to>
      <xdr:col>41</xdr:col>
      <xdr:colOff>101600</xdr:colOff>
      <xdr:row>86</xdr:row>
      <xdr:rowOff>53315</xdr:rowOff>
    </xdr:to>
    <xdr:sp macro="" textlink="">
      <xdr:nvSpPr>
        <xdr:cNvPr id="367" name="楕円 366">
          <a:extLst>
            <a:ext uri="{FF2B5EF4-FFF2-40B4-BE49-F238E27FC236}">
              <a16:creationId xmlns:a16="http://schemas.microsoft.com/office/drawing/2014/main" id="{8337198E-3B9C-4CB1-9F1A-8492A1B39A75}"/>
            </a:ext>
          </a:extLst>
        </xdr:cNvPr>
        <xdr:cNvSpPr/>
      </xdr:nvSpPr>
      <xdr:spPr>
        <a:xfrm>
          <a:off x="6873240" y="14372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991</xdr:rowOff>
    </xdr:from>
    <xdr:to>
      <xdr:col>45</xdr:col>
      <xdr:colOff>177800</xdr:colOff>
      <xdr:row>86</xdr:row>
      <xdr:rowOff>2515</xdr:rowOff>
    </xdr:to>
    <xdr:cxnSp macro="">
      <xdr:nvCxnSpPr>
        <xdr:cNvPr id="368" name="直線コネクタ 367">
          <a:extLst>
            <a:ext uri="{FF2B5EF4-FFF2-40B4-BE49-F238E27FC236}">
              <a16:creationId xmlns:a16="http://schemas.microsoft.com/office/drawing/2014/main" id="{CE5A245C-6DBF-4F85-8B9B-4C2B2FFB01CA}"/>
            </a:ext>
          </a:extLst>
        </xdr:cNvPr>
        <xdr:cNvCxnSpPr/>
      </xdr:nvCxnSpPr>
      <xdr:spPr>
        <a:xfrm flipV="1">
          <a:off x="6924040" y="1441803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125603</xdr:rowOff>
    </xdr:from>
    <xdr:to>
      <xdr:col>36</xdr:col>
      <xdr:colOff>165100</xdr:colOff>
      <xdr:row>86</xdr:row>
      <xdr:rowOff>55753</xdr:rowOff>
    </xdr:to>
    <xdr:sp macro="" textlink="">
      <xdr:nvSpPr>
        <xdr:cNvPr id="369" name="楕円 368">
          <a:extLst>
            <a:ext uri="{FF2B5EF4-FFF2-40B4-BE49-F238E27FC236}">
              <a16:creationId xmlns:a16="http://schemas.microsoft.com/office/drawing/2014/main" id="{C35C876E-78F0-40C2-B5C1-53FDCE6CDE27}"/>
            </a:ext>
          </a:extLst>
        </xdr:cNvPr>
        <xdr:cNvSpPr/>
      </xdr:nvSpPr>
      <xdr:spPr>
        <a:xfrm>
          <a:off x="6098540" y="14375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2515</xdr:rowOff>
    </xdr:from>
    <xdr:to>
      <xdr:col>41</xdr:col>
      <xdr:colOff>50800</xdr:colOff>
      <xdr:row>86</xdr:row>
      <xdr:rowOff>4953</xdr:rowOff>
    </xdr:to>
    <xdr:cxnSp macro="">
      <xdr:nvCxnSpPr>
        <xdr:cNvPr id="370" name="直線コネクタ 369">
          <a:extLst>
            <a:ext uri="{FF2B5EF4-FFF2-40B4-BE49-F238E27FC236}">
              <a16:creationId xmlns:a16="http://schemas.microsoft.com/office/drawing/2014/main" id="{BBE7E512-B740-45F3-B5E8-1483CC4E9113}"/>
            </a:ext>
          </a:extLst>
        </xdr:cNvPr>
        <xdr:cNvCxnSpPr/>
      </xdr:nvCxnSpPr>
      <xdr:spPr>
        <a:xfrm flipV="1">
          <a:off x="6149340" y="14419555"/>
          <a:ext cx="7747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84E988F7-F019-46E3-A235-81F39FB1FD64}"/>
            </a:ext>
          </a:extLst>
        </xdr:cNvPr>
        <xdr:cNvSpPr txBox="1"/>
      </xdr:nvSpPr>
      <xdr:spPr>
        <a:xfrm>
          <a:off x="8271587" y="1402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EBE98EA0-2816-43E6-A969-C0FF9F6339BB}"/>
            </a:ext>
          </a:extLst>
        </xdr:cNvPr>
        <xdr:cNvSpPr txBox="1"/>
      </xdr:nvSpPr>
      <xdr:spPr>
        <a:xfrm>
          <a:off x="7509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9ECE1557-5804-4C25-980F-DBE04091AC59}"/>
            </a:ext>
          </a:extLst>
        </xdr:cNvPr>
        <xdr:cNvSpPr txBox="1"/>
      </xdr:nvSpPr>
      <xdr:spPr>
        <a:xfrm>
          <a:off x="671202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EC869DEB-9BC1-4505-9D8A-E47653B16950}"/>
            </a:ext>
          </a:extLst>
        </xdr:cNvPr>
        <xdr:cNvSpPr txBox="1"/>
      </xdr:nvSpPr>
      <xdr:spPr>
        <a:xfrm>
          <a:off x="59373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41546</xdr:rowOff>
    </xdr:from>
    <xdr:ext cx="469744" cy="259045"/>
    <xdr:sp macro="" textlink="">
      <xdr:nvSpPr>
        <xdr:cNvPr id="375" name="n_1mainValue【公営住宅】&#10;一人当たり面積">
          <a:extLst>
            <a:ext uri="{FF2B5EF4-FFF2-40B4-BE49-F238E27FC236}">
              <a16:creationId xmlns:a16="http://schemas.microsoft.com/office/drawing/2014/main" id="{DBCC79FD-0DC3-4CF7-B6E1-C093BBC81616}"/>
            </a:ext>
          </a:extLst>
        </xdr:cNvPr>
        <xdr:cNvSpPr txBox="1"/>
      </xdr:nvSpPr>
      <xdr:spPr>
        <a:xfrm>
          <a:off x="8271587" y="144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42918</xdr:rowOff>
    </xdr:from>
    <xdr:ext cx="469744" cy="259045"/>
    <xdr:sp macro="" textlink="">
      <xdr:nvSpPr>
        <xdr:cNvPr id="376" name="n_2mainValue【公営住宅】&#10;一人当たり面積">
          <a:extLst>
            <a:ext uri="{FF2B5EF4-FFF2-40B4-BE49-F238E27FC236}">
              <a16:creationId xmlns:a16="http://schemas.microsoft.com/office/drawing/2014/main" id="{76675FDD-212F-4CF2-B573-6DD9EF50EA27}"/>
            </a:ext>
          </a:extLst>
        </xdr:cNvPr>
        <xdr:cNvSpPr txBox="1"/>
      </xdr:nvSpPr>
      <xdr:spPr>
        <a:xfrm>
          <a:off x="7509587" y="1445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44442</xdr:rowOff>
    </xdr:from>
    <xdr:ext cx="469744" cy="259045"/>
    <xdr:sp macro="" textlink="">
      <xdr:nvSpPr>
        <xdr:cNvPr id="377" name="n_3mainValue【公営住宅】&#10;一人当たり面積">
          <a:extLst>
            <a:ext uri="{FF2B5EF4-FFF2-40B4-BE49-F238E27FC236}">
              <a16:creationId xmlns:a16="http://schemas.microsoft.com/office/drawing/2014/main" id="{FE2D1E81-2BEB-4ACA-AC2C-AB99563D4651}"/>
            </a:ext>
          </a:extLst>
        </xdr:cNvPr>
        <xdr:cNvSpPr txBox="1"/>
      </xdr:nvSpPr>
      <xdr:spPr>
        <a:xfrm>
          <a:off x="6712027" y="144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46880</xdr:rowOff>
    </xdr:from>
    <xdr:ext cx="469744" cy="259045"/>
    <xdr:sp macro="" textlink="">
      <xdr:nvSpPr>
        <xdr:cNvPr id="378" name="n_4mainValue【公営住宅】&#10;一人当たり面積">
          <a:extLst>
            <a:ext uri="{FF2B5EF4-FFF2-40B4-BE49-F238E27FC236}">
              <a16:creationId xmlns:a16="http://schemas.microsoft.com/office/drawing/2014/main" id="{2C4C6623-124E-4B0D-9F26-F030B2B8D68C}"/>
            </a:ext>
          </a:extLst>
        </xdr:cNvPr>
        <xdr:cNvSpPr txBox="1"/>
      </xdr:nvSpPr>
      <xdr:spPr>
        <a:xfrm>
          <a:off x="593732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52B0856-766C-4725-A4EF-23AA894FB32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F61CDEC-A4A9-41AD-8902-2EC5098C77C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6AAA1F3-E844-4773-BF38-C5EBDDF2C5D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6BA5DD4-1C60-434E-BCC0-A794715F841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F090F2-10FF-4C77-8564-DC9BDBC10E2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E3091F4-A5D1-4C9D-8CEC-790B91C7575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C150604-A10A-40AA-943E-DB1524430D6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2F78031-4946-4F58-8DE2-73A8AD1889F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7DAEFBE-A1B2-4891-8A39-0300A9C6C1D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D48B13B-9AE6-45B4-BEE9-C6DBD188214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C44EC81-3659-422F-9D33-421C383B72A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BB80A82-C3A3-43BC-882C-4A5D3335118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D748E82-95CE-4EB5-A916-64933D51184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A22717A-4957-474E-9231-A3E903E1BD1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D5E5E14-A8CD-44C1-8400-13F0639C424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E54C398-C3C0-40D1-BA8F-CB261EFBCF9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6514D43-2959-449C-91F8-8EE81C24E21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1629E7B-38C8-4076-81C9-BFFC1A7EE6C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5F6F5AA-A5DF-4EEE-A2B5-21EF568B2E0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156ECC2-0709-46BF-847C-465FB427821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7D40271-D3E5-4079-913D-C51A17058D3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819F23E-80AA-4E0D-B812-ECECEAB2177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3BB386C-9E28-4F5A-91BA-D801C30953B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6FA7C07-1C00-4A64-B8E5-412FD3E66AF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4FA7F8A-1994-4E2D-8B4D-C8B472B420C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AD32C0A-9033-4F2E-8B38-312F7B8958A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1BEC903-4E3A-4B9C-9C85-A38A7C00190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D0619D38-14CE-4C47-9D0E-7FDF958480C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749BF7B-65EF-4664-98EC-E50DDA6AE19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85D011F-2DA3-4900-8484-146AED4BCCE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99C0E4A-55A9-4470-A76B-E1335673A6D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AD2AED5-ED4F-4EB6-A0F1-48418CF7E41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22214C2E-3343-41DD-AA96-A3351105E75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B25A53C-41EF-4FA0-A06B-43A875FB977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614DB520-265F-4E48-B19C-186EDE6DA42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AB589498-4EA6-4A01-B026-25ED75C2799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42E52D5B-5E53-4E96-BF4A-65D22A0B3B1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A157A28-136A-4A60-B270-E4B2D266973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296DDA5-C5AC-4347-B1EE-095854E0EA4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983D6EE-63DA-4024-A884-E41CDF1DB1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56828A6-CE4C-45C9-B7ED-F832824C22D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A654E90E-F525-4B9F-AC03-FEA46095ADE3}"/>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8C6AA78E-D378-46D9-9D13-00F8FD85F4A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650FF22D-9C63-4CCF-859E-B9A32E30631C}"/>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8594BEE0-04E0-48F4-B7F0-A2243A443612}"/>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2F91D182-CB2F-47C9-A6CF-D000497BED56}"/>
            </a:ext>
          </a:extLst>
        </xdr:cNvPr>
        <xdr:cNvSpPr txBox="1"/>
      </xdr:nvSpPr>
      <xdr:spPr>
        <a:xfrm>
          <a:off x="14414500" y="597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E8289FDA-645A-4C2B-97D8-DB7F73AB8B7F}"/>
            </a:ext>
          </a:extLst>
        </xdr:cNvPr>
        <xdr:cNvSpPr/>
      </xdr:nvSpPr>
      <xdr:spPr>
        <a:xfrm>
          <a:off x="14325600" y="6121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C9743310-4C04-4E0D-AF9A-233201B22F0E}"/>
            </a:ext>
          </a:extLst>
        </xdr:cNvPr>
        <xdr:cNvSpPr/>
      </xdr:nvSpPr>
      <xdr:spPr>
        <a:xfrm>
          <a:off x="1357884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8FD9BDD3-F294-461B-B164-753F2AE13AB8}"/>
            </a:ext>
          </a:extLst>
        </xdr:cNvPr>
        <xdr:cNvSpPr/>
      </xdr:nvSpPr>
      <xdr:spPr>
        <a:xfrm>
          <a:off x="1280414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1A9045F1-BBFE-46D1-A9A0-EAE45BF8F097}"/>
            </a:ext>
          </a:extLst>
        </xdr:cNvPr>
        <xdr:cNvSpPr/>
      </xdr:nvSpPr>
      <xdr:spPr>
        <a:xfrm>
          <a:off x="12029440" y="6052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6AA14B72-97FF-4AAC-86BA-54A6221BAE41}"/>
            </a:ext>
          </a:extLst>
        </xdr:cNvPr>
        <xdr:cNvSpPr/>
      </xdr:nvSpPr>
      <xdr:spPr>
        <a:xfrm>
          <a:off x="1123188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DA5ED30-8C60-49A1-A8EB-763D1B1F8BC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A1399E9-E450-4101-A689-88EF21FE49C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49AB6E3-D3EE-4D33-AE87-81391A3492E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DCAA8E7-7B0D-4BF2-8CBA-26794E9D9E7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E5D2831-A7C6-4D6B-94F0-88576D824CA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126365</xdr:rowOff>
    </xdr:from>
    <xdr:to>
      <xdr:col>85</xdr:col>
      <xdr:colOff>177800</xdr:colOff>
      <xdr:row>41</xdr:row>
      <xdr:rowOff>56515</xdr:rowOff>
    </xdr:to>
    <xdr:sp macro="" textlink="">
      <xdr:nvSpPr>
        <xdr:cNvPr id="435" name="楕円 434">
          <a:extLst>
            <a:ext uri="{FF2B5EF4-FFF2-40B4-BE49-F238E27FC236}">
              <a16:creationId xmlns:a16="http://schemas.microsoft.com/office/drawing/2014/main" id="{ECE15125-831C-49F0-A704-9B41EBA4D38D}"/>
            </a:ext>
          </a:extLst>
        </xdr:cNvPr>
        <xdr:cNvSpPr/>
      </xdr:nvSpPr>
      <xdr:spPr>
        <a:xfrm>
          <a:off x="14325600" y="6831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104792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056D89F-35BD-4B10-9418-454B5698DD1A}"/>
            </a:ext>
          </a:extLst>
        </xdr:cNvPr>
        <xdr:cNvSpPr txBox="1"/>
      </xdr:nvSpPr>
      <xdr:spPr>
        <a:xfrm>
          <a:off x="14414500"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84455</xdr:rowOff>
    </xdr:from>
    <xdr:to>
      <xdr:col>81</xdr:col>
      <xdr:colOff>101600</xdr:colOff>
      <xdr:row>42</xdr:row>
      <xdr:rowOff>14605</xdr:rowOff>
    </xdr:to>
    <xdr:sp macro="" textlink="">
      <xdr:nvSpPr>
        <xdr:cNvPr id="437" name="楕円 436">
          <a:extLst>
            <a:ext uri="{FF2B5EF4-FFF2-40B4-BE49-F238E27FC236}">
              <a16:creationId xmlns:a16="http://schemas.microsoft.com/office/drawing/2014/main" id="{42045D7A-CBCB-4861-8AC8-3C4B6191B712}"/>
            </a:ext>
          </a:extLst>
        </xdr:cNvPr>
        <xdr:cNvSpPr/>
      </xdr:nvSpPr>
      <xdr:spPr>
        <a:xfrm>
          <a:off x="13578840" y="6957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5715</xdr:rowOff>
    </xdr:from>
    <xdr:to>
      <xdr:col>85</xdr:col>
      <xdr:colOff>127000</xdr:colOff>
      <xdr:row>41</xdr:row>
      <xdr:rowOff>135255</xdr:rowOff>
    </xdr:to>
    <xdr:cxnSp macro="">
      <xdr:nvCxnSpPr>
        <xdr:cNvPr id="438" name="直線コネクタ 437">
          <a:extLst>
            <a:ext uri="{FF2B5EF4-FFF2-40B4-BE49-F238E27FC236}">
              <a16:creationId xmlns:a16="http://schemas.microsoft.com/office/drawing/2014/main" id="{DC24359E-3A3C-4500-999E-43E3C265B159}"/>
            </a:ext>
          </a:extLst>
        </xdr:cNvPr>
        <xdr:cNvCxnSpPr/>
      </xdr:nvCxnSpPr>
      <xdr:spPr>
        <a:xfrm flipV="1">
          <a:off x="13629640" y="6878955"/>
          <a:ext cx="74676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439" name="楕円 438">
          <a:extLst>
            <a:ext uri="{FF2B5EF4-FFF2-40B4-BE49-F238E27FC236}">
              <a16:creationId xmlns:a16="http://schemas.microsoft.com/office/drawing/2014/main" id="{A6D7A316-F965-4619-8218-0EF8B3486C03}"/>
            </a:ext>
          </a:extLst>
        </xdr:cNvPr>
        <xdr:cNvSpPr/>
      </xdr:nvSpPr>
      <xdr:spPr>
        <a:xfrm>
          <a:off x="1280414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135255</xdr:rowOff>
    </xdr:to>
    <xdr:cxnSp macro="">
      <xdr:nvCxnSpPr>
        <xdr:cNvPr id="440" name="直線コネクタ 439">
          <a:extLst>
            <a:ext uri="{FF2B5EF4-FFF2-40B4-BE49-F238E27FC236}">
              <a16:creationId xmlns:a16="http://schemas.microsoft.com/office/drawing/2014/main" id="{8B3F608A-D3EE-48FB-844B-781DFB80540F}"/>
            </a:ext>
          </a:extLst>
        </xdr:cNvPr>
        <xdr:cNvCxnSpPr/>
      </xdr:nvCxnSpPr>
      <xdr:spPr>
        <a:xfrm>
          <a:off x="12854940" y="700659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80645</xdr:rowOff>
    </xdr:from>
    <xdr:to>
      <xdr:col>72</xdr:col>
      <xdr:colOff>38100</xdr:colOff>
      <xdr:row>42</xdr:row>
      <xdr:rowOff>10795</xdr:rowOff>
    </xdr:to>
    <xdr:sp macro="" textlink="">
      <xdr:nvSpPr>
        <xdr:cNvPr id="441" name="楕円 440">
          <a:extLst>
            <a:ext uri="{FF2B5EF4-FFF2-40B4-BE49-F238E27FC236}">
              <a16:creationId xmlns:a16="http://schemas.microsoft.com/office/drawing/2014/main" id="{1D436FAB-58A9-441E-ACD2-4EE43B32A964}"/>
            </a:ext>
          </a:extLst>
        </xdr:cNvPr>
        <xdr:cNvSpPr/>
      </xdr:nvSpPr>
      <xdr:spPr>
        <a:xfrm>
          <a:off x="12029440" y="6953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131445</xdr:rowOff>
    </xdr:from>
    <xdr:to>
      <xdr:col>76</xdr:col>
      <xdr:colOff>114300</xdr:colOff>
      <xdr:row>41</xdr:row>
      <xdr:rowOff>133350</xdr:rowOff>
    </xdr:to>
    <xdr:cxnSp macro="">
      <xdr:nvCxnSpPr>
        <xdr:cNvPr id="442" name="直線コネクタ 441">
          <a:extLst>
            <a:ext uri="{FF2B5EF4-FFF2-40B4-BE49-F238E27FC236}">
              <a16:creationId xmlns:a16="http://schemas.microsoft.com/office/drawing/2014/main" id="{DE40B582-0E00-4271-AB7F-9C6CAC2F5CFA}"/>
            </a:ext>
          </a:extLst>
        </xdr:cNvPr>
        <xdr:cNvCxnSpPr/>
      </xdr:nvCxnSpPr>
      <xdr:spPr>
        <a:xfrm>
          <a:off x="12072620" y="700468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76835</xdr:rowOff>
    </xdr:from>
    <xdr:to>
      <xdr:col>67</xdr:col>
      <xdr:colOff>101600</xdr:colOff>
      <xdr:row>42</xdr:row>
      <xdr:rowOff>6985</xdr:rowOff>
    </xdr:to>
    <xdr:sp macro="" textlink="">
      <xdr:nvSpPr>
        <xdr:cNvPr id="443" name="楕円 442">
          <a:extLst>
            <a:ext uri="{FF2B5EF4-FFF2-40B4-BE49-F238E27FC236}">
              <a16:creationId xmlns:a16="http://schemas.microsoft.com/office/drawing/2014/main" id="{0AA5DACC-64EF-4614-95BA-5E11CC945E21}"/>
            </a:ext>
          </a:extLst>
        </xdr:cNvPr>
        <xdr:cNvSpPr/>
      </xdr:nvSpPr>
      <xdr:spPr>
        <a:xfrm>
          <a:off x="11231880" y="6950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127635</xdr:rowOff>
    </xdr:from>
    <xdr:to>
      <xdr:col>71</xdr:col>
      <xdr:colOff>177800</xdr:colOff>
      <xdr:row>41</xdr:row>
      <xdr:rowOff>131445</xdr:rowOff>
    </xdr:to>
    <xdr:cxnSp macro="">
      <xdr:nvCxnSpPr>
        <xdr:cNvPr id="444" name="直線コネクタ 443">
          <a:extLst>
            <a:ext uri="{FF2B5EF4-FFF2-40B4-BE49-F238E27FC236}">
              <a16:creationId xmlns:a16="http://schemas.microsoft.com/office/drawing/2014/main" id="{A7D9E351-2D41-46D7-807F-2CCD4335613C}"/>
            </a:ext>
          </a:extLst>
        </xdr:cNvPr>
        <xdr:cNvCxnSpPr/>
      </xdr:nvCxnSpPr>
      <xdr:spPr>
        <a:xfrm>
          <a:off x="11282680" y="700087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AD2BA5E-5DC0-4135-9E3A-2FADF3DCDAE0}"/>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F07AAA4-90D3-4CF4-82B9-03ED769F3BF4}"/>
            </a:ext>
          </a:extLst>
        </xdr:cNvPr>
        <xdr:cNvSpPr txBox="1"/>
      </xdr:nvSpPr>
      <xdr:spPr>
        <a:xfrm>
          <a:off x="126752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57AFDC21-FAAF-47AB-9C53-2897A59D2544}"/>
            </a:ext>
          </a:extLst>
        </xdr:cNvPr>
        <xdr:cNvSpPr txBox="1"/>
      </xdr:nvSpPr>
      <xdr:spPr>
        <a:xfrm>
          <a:off x="119005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AB67B727-4572-4AB0-97CE-251CAEF651F9}"/>
            </a:ext>
          </a:extLst>
        </xdr:cNvPr>
        <xdr:cNvSpPr txBox="1"/>
      </xdr:nvSpPr>
      <xdr:spPr>
        <a:xfrm>
          <a:off x="1110298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5732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2FF20DD5-B1A3-4CD5-8744-441C4CBB2DDB}"/>
            </a:ext>
          </a:extLst>
        </xdr:cNvPr>
        <xdr:cNvSpPr txBox="1"/>
      </xdr:nvSpPr>
      <xdr:spPr>
        <a:xfrm>
          <a:off x="134372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EA6FF1A-2BB6-4D6B-805E-74DEFFB93CC0}"/>
            </a:ext>
          </a:extLst>
        </xdr:cNvPr>
        <xdr:cNvSpPr txBox="1"/>
      </xdr:nvSpPr>
      <xdr:spPr>
        <a:xfrm>
          <a:off x="126752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4875259-830E-4C10-9B30-E60FA50E059A}"/>
            </a:ext>
          </a:extLst>
        </xdr:cNvPr>
        <xdr:cNvSpPr txBox="1"/>
      </xdr:nvSpPr>
      <xdr:spPr>
        <a:xfrm>
          <a:off x="119005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169562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BEDF0B6-2E7A-4CE0-8505-BAC5E05E8C89}"/>
            </a:ext>
          </a:extLst>
        </xdr:cNvPr>
        <xdr:cNvSpPr txBox="1"/>
      </xdr:nvSpPr>
      <xdr:spPr>
        <a:xfrm>
          <a:off x="1110298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30A5E27-1190-4AEA-9F92-F3C7FCDDECC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C76F94E-DD9E-439B-B6D2-BF70A930DB8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FB6BD1B-9A2E-4888-AC74-F9BCF2114E3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5CC123A-F70C-4499-9421-A9FCD2CDC19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50B5335-849A-4B35-B5E5-73CA5D02E46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0EDF12A-8DF4-4AA3-8196-CAA2A91970D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90F72EE-32D4-446E-9ADF-376E3E30683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869ED50-157B-43DE-A5E8-05816CA2120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9BE51BE-4FA8-4734-9791-DA7A3CF2E76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4435063-0BD3-49B1-A63F-FDEEC847934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294F1CC7-AA78-4FC0-9328-D5716DF4E9C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D11C2502-75CC-4ED6-BC9B-CDB27878F66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57E60C9D-9381-4430-BE88-87AF3BEDC65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729B2A0E-CA9E-461E-BE65-CD60A3734AA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AE2C7BA-E5DF-450B-9F03-EEC53447DE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3A556A7B-2B4D-4310-A3B0-09F1B8D3F38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ABB0551-C11B-4A12-B161-0848057D11A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B9C3F059-1327-4865-941D-C69A50245D7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E9CD65E6-E74E-4A8C-898C-349CF8E4CBC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A8D34F88-2501-4348-8DB4-8F03233DDAA9}"/>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2494E2C8-2CF2-4FF4-AEBA-E85A585EC13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EC870ED-3191-4165-AAC4-92CBDFFEC59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355B241B-C7D2-4CBD-90A3-AEDA933020F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5BDBF5D3-8FE1-419A-A8CC-D5F0638F0954}"/>
            </a:ext>
          </a:extLst>
        </xdr:cNvPr>
        <xdr:cNvCxnSpPr/>
      </xdr:nvCxnSpPr>
      <xdr:spPr>
        <a:xfrm flipV="1">
          <a:off x="19509104" y="5823204"/>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3EF81094-DC02-4C48-8496-4ECF131487AD}"/>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87D85A63-C677-40A0-9E21-A3166A894E77}"/>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D43C79D-E0A5-4B22-9245-13913D41FCBD}"/>
            </a:ext>
          </a:extLst>
        </xdr:cNvPr>
        <xdr:cNvSpPr txBox="1"/>
      </xdr:nvSpPr>
      <xdr:spPr>
        <a:xfrm>
          <a:off x="19547840" y="56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6ACBAD79-FDC3-430C-9047-1F8AE81C1E2A}"/>
            </a:ext>
          </a:extLst>
        </xdr:cNvPr>
        <xdr:cNvCxnSpPr/>
      </xdr:nvCxnSpPr>
      <xdr:spPr>
        <a:xfrm>
          <a:off x="19443700" y="582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A0447641-2541-404C-A792-C2EC7B33C21E}"/>
            </a:ext>
          </a:extLst>
        </xdr:cNvPr>
        <xdr:cNvSpPr txBox="1"/>
      </xdr:nvSpPr>
      <xdr:spPr>
        <a:xfrm>
          <a:off x="19547840" y="662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9AE1F262-D55C-4D0D-91EB-79FA1CE044F1}"/>
            </a:ext>
          </a:extLst>
        </xdr:cNvPr>
        <xdr:cNvSpPr/>
      </xdr:nvSpPr>
      <xdr:spPr>
        <a:xfrm>
          <a:off x="19458940" y="676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1F3DFF96-58B2-4930-A380-998791D6073C}"/>
            </a:ext>
          </a:extLst>
        </xdr:cNvPr>
        <xdr:cNvSpPr/>
      </xdr:nvSpPr>
      <xdr:spPr>
        <a:xfrm>
          <a:off x="18735040" y="67683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9B2C0121-4B70-4D77-A221-3AF224225537}"/>
            </a:ext>
          </a:extLst>
        </xdr:cNvPr>
        <xdr:cNvSpPr/>
      </xdr:nvSpPr>
      <xdr:spPr>
        <a:xfrm>
          <a:off x="17937480" y="67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080A72CC-9C41-4057-9190-DD86005FFC33}"/>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06DC1BC9-6632-49A8-AA18-482CD8F05013}"/>
            </a:ext>
          </a:extLst>
        </xdr:cNvPr>
        <xdr:cNvSpPr/>
      </xdr:nvSpPr>
      <xdr:spPr>
        <a:xfrm>
          <a:off x="16388080" y="6777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D83565C-3FCC-4AC1-84B2-B702BEDE726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D515F71-4407-4FC8-AFBC-A8A8CA44E63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EF7E454-D10A-4201-9799-A2EFB6E7E40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A38F0A5-AC7A-4490-B903-920A3F59305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9A5A5F5-C66E-4836-8245-19C1DC3DBA8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75692</xdr:rowOff>
    </xdr:from>
    <xdr:to>
      <xdr:col>116</xdr:col>
      <xdr:colOff>114300</xdr:colOff>
      <xdr:row>42</xdr:row>
      <xdr:rowOff>5842</xdr:rowOff>
    </xdr:to>
    <xdr:sp macro="" textlink="">
      <xdr:nvSpPr>
        <xdr:cNvPr id="492" name="楕円 491">
          <a:extLst>
            <a:ext uri="{FF2B5EF4-FFF2-40B4-BE49-F238E27FC236}">
              <a16:creationId xmlns:a16="http://schemas.microsoft.com/office/drawing/2014/main" id="{EBD5EE94-26F0-4651-B769-D584152707E5}"/>
            </a:ext>
          </a:extLst>
        </xdr:cNvPr>
        <xdr:cNvSpPr/>
      </xdr:nvSpPr>
      <xdr:spPr>
        <a:xfrm>
          <a:off x="19458940" y="694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162069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5D88467-4D97-4E24-AABE-54EA1C03483D}"/>
            </a:ext>
          </a:extLst>
        </xdr:cNvPr>
        <xdr:cNvSpPr txBox="1"/>
      </xdr:nvSpPr>
      <xdr:spPr>
        <a:xfrm>
          <a:off x="19547840" y="686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77978</xdr:rowOff>
    </xdr:from>
    <xdr:to>
      <xdr:col>112</xdr:col>
      <xdr:colOff>38100</xdr:colOff>
      <xdr:row>42</xdr:row>
      <xdr:rowOff>8128</xdr:rowOff>
    </xdr:to>
    <xdr:sp macro="" textlink="">
      <xdr:nvSpPr>
        <xdr:cNvPr id="494" name="楕円 493">
          <a:extLst>
            <a:ext uri="{FF2B5EF4-FFF2-40B4-BE49-F238E27FC236}">
              <a16:creationId xmlns:a16="http://schemas.microsoft.com/office/drawing/2014/main" id="{3D04EE36-5692-4953-A8D9-8137662E5B4A}"/>
            </a:ext>
          </a:extLst>
        </xdr:cNvPr>
        <xdr:cNvSpPr/>
      </xdr:nvSpPr>
      <xdr:spPr>
        <a:xfrm>
          <a:off x="18735040" y="6951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126492</xdr:rowOff>
    </xdr:from>
    <xdr:to>
      <xdr:col>116</xdr:col>
      <xdr:colOff>63500</xdr:colOff>
      <xdr:row>41</xdr:row>
      <xdr:rowOff>128778</xdr:rowOff>
    </xdr:to>
    <xdr:cxnSp macro="">
      <xdr:nvCxnSpPr>
        <xdr:cNvPr id="495" name="直線コネクタ 494">
          <a:extLst>
            <a:ext uri="{FF2B5EF4-FFF2-40B4-BE49-F238E27FC236}">
              <a16:creationId xmlns:a16="http://schemas.microsoft.com/office/drawing/2014/main" id="{0E3D1FB6-B4DF-4F0A-8EA4-4D3D822F8F39}"/>
            </a:ext>
          </a:extLst>
        </xdr:cNvPr>
        <xdr:cNvCxnSpPr/>
      </xdr:nvCxnSpPr>
      <xdr:spPr>
        <a:xfrm flipV="1">
          <a:off x="18778220" y="699973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79502</xdr:rowOff>
    </xdr:from>
    <xdr:to>
      <xdr:col>107</xdr:col>
      <xdr:colOff>101600</xdr:colOff>
      <xdr:row>42</xdr:row>
      <xdr:rowOff>9652</xdr:rowOff>
    </xdr:to>
    <xdr:sp macro="" textlink="">
      <xdr:nvSpPr>
        <xdr:cNvPr id="496" name="楕円 495">
          <a:extLst>
            <a:ext uri="{FF2B5EF4-FFF2-40B4-BE49-F238E27FC236}">
              <a16:creationId xmlns:a16="http://schemas.microsoft.com/office/drawing/2014/main" id="{F9EE81CE-2B69-4E9D-AF5B-FCCE193A7292}"/>
            </a:ext>
          </a:extLst>
        </xdr:cNvPr>
        <xdr:cNvSpPr/>
      </xdr:nvSpPr>
      <xdr:spPr>
        <a:xfrm>
          <a:off x="17937480" y="6952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128778</xdr:rowOff>
    </xdr:from>
    <xdr:to>
      <xdr:col>111</xdr:col>
      <xdr:colOff>177800</xdr:colOff>
      <xdr:row>41</xdr:row>
      <xdr:rowOff>130302</xdr:rowOff>
    </xdr:to>
    <xdr:cxnSp macro="">
      <xdr:nvCxnSpPr>
        <xdr:cNvPr id="497" name="直線コネクタ 496">
          <a:extLst>
            <a:ext uri="{FF2B5EF4-FFF2-40B4-BE49-F238E27FC236}">
              <a16:creationId xmlns:a16="http://schemas.microsoft.com/office/drawing/2014/main" id="{23BA2154-AB35-499F-9D0D-32EC24F7E7B9}"/>
            </a:ext>
          </a:extLst>
        </xdr:cNvPr>
        <xdr:cNvCxnSpPr/>
      </xdr:nvCxnSpPr>
      <xdr:spPr>
        <a:xfrm flipV="1">
          <a:off x="17988280" y="7002018"/>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81026</xdr:rowOff>
    </xdr:from>
    <xdr:to>
      <xdr:col>102</xdr:col>
      <xdr:colOff>165100</xdr:colOff>
      <xdr:row>42</xdr:row>
      <xdr:rowOff>11176</xdr:rowOff>
    </xdr:to>
    <xdr:sp macro="" textlink="">
      <xdr:nvSpPr>
        <xdr:cNvPr id="498" name="楕円 497">
          <a:extLst>
            <a:ext uri="{FF2B5EF4-FFF2-40B4-BE49-F238E27FC236}">
              <a16:creationId xmlns:a16="http://schemas.microsoft.com/office/drawing/2014/main" id="{B369FC08-FA62-47B5-8970-1FB5C8C15A3A}"/>
            </a:ext>
          </a:extLst>
        </xdr:cNvPr>
        <xdr:cNvSpPr/>
      </xdr:nvSpPr>
      <xdr:spPr>
        <a:xfrm>
          <a:off x="17162780" y="6954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130302</xdr:rowOff>
    </xdr:from>
    <xdr:to>
      <xdr:col>107</xdr:col>
      <xdr:colOff>50800</xdr:colOff>
      <xdr:row>41</xdr:row>
      <xdr:rowOff>131826</xdr:rowOff>
    </xdr:to>
    <xdr:cxnSp macro="">
      <xdr:nvCxnSpPr>
        <xdr:cNvPr id="499" name="直線コネクタ 498">
          <a:extLst>
            <a:ext uri="{FF2B5EF4-FFF2-40B4-BE49-F238E27FC236}">
              <a16:creationId xmlns:a16="http://schemas.microsoft.com/office/drawing/2014/main" id="{795453DB-B138-4DCA-923F-3212FD443548}"/>
            </a:ext>
          </a:extLst>
        </xdr:cNvPr>
        <xdr:cNvCxnSpPr/>
      </xdr:nvCxnSpPr>
      <xdr:spPr>
        <a:xfrm flipV="1">
          <a:off x="17213580" y="7003542"/>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81788</xdr:rowOff>
    </xdr:from>
    <xdr:to>
      <xdr:col>98</xdr:col>
      <xdr:colOff>38100</xdr:colOff>
      <xdr:row>42</xdr:row>
      <xdr:rowOff>11938</xdr:rowOff>
    </xdr:to>
    <xdr:sp macro="" textlink="">
      <xdr:nvSpPr>
        <xdr:cNvPr id="500" name="楕円 499">
          <a:extLst>
            <a:ext uri="{FF2B5EF4-FFF2-40B4-BE49-F238E27FC236}">
              <a16:creationId xmlns:a16="http://schemas.microsoft.com/office/drawing/2014/main" id="{97A06688-A15A-47EB-8735-EB5C60E04EF3}"/>
            </a:ext>
          </a:extLst>
        </xdr:cNvPr>
        <xdr:cNvSpPr/>
      </xdr:nvSpPr>
      <xdr:spPr>
        <a:xfrm>
          <a:off x="16388080" y="69550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131826</xdr:rowOff>
    </xdr:from>
    <xdr:to>
      <xdr:col>102</xdr:col>
      <xdr:colOff>114300</xdr:colOff>
      <xdr:row>41</xdr:row>
      <xdr:rowOff>132588</xdr:rowOff>
    </xdr:to>
    <xdr:cxnSp macro="">
      <xdr:nvCxnSpPr>
        <xdr:cNvPr id="501" name="直線コネクタ 500">
          <a:extLst>
            <a:ext uri="{FF2B5EF4-FFF2-40B4-BE49-F238E27FC236}">
              <a16:creationId xmlns:a16="http://schemas.microsoft.com/office/drawing/2014/main" id="{5C1BA3BF-15C2-44FE-8E35-047E5C619AE0}"/>
            </a:ext>
          </a:extLst>
        </xdr:cNvPr>
        <xdr:cNvCxnSpPr/>
      </xdr:nvCxnSpPr>
      <xdr:spPr>
        <a:xfrm flipV="1">
          <a:off x="16431260" y="700506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4D11A8F1-A84A-446E-962F-F06EF67508A5}"/>
            </a:ext>
          </a:extLst>
        </xdr:cNvPr>
        <xdr:cNvSpPr txBox="1"/>
      </xdr:nvSpPr>
      <xdr:spPr>
        <a:xfrm>
          <a:off x="18561127"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25C03A59-ADDF-42BD-A01E-768E4B313443}"/>
            </a:ext>
          </a:extLst>
        </xdr:cNvPr>
        <xdr:cNvSpPr txBox="1"/>
      </xdr:nvSpPr>
      <xdr:spPr>
        <a:xfrm>
          <a:off x="1777626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D5D7B14-BFBC-4FDA-9625-EFBFEDAA87CE}"/>
            </a:ext>
          </a:extLst>
        </xdr:cNvPr>
        <xdr:cNvSpPr txBox="1"/>
      </xdr:nvSpPr>
      <xdr:spPr>
        <a:xfrm>
          <a:off x="1700156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C361EBA-E389-4BFB-9FEF-00E6F494ABB9}"/>
            </a:ext>
          </a:extLst>
        </xdr:cNvPr>
        <xdr:cNvSpPr txBox="1"/>
      </xdr:nvSpPr>
      <xdr:spPr>
        <a:xfrm>
          <a:off x="16226867"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170705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DE7C249-009D-4EBB-BDE5-275333075F75}"/>
            </a:ext>
          </a:extLst>
        </xdr:cNvPr>
        <xdr:cNvSpPr txBox="1"/>
      </xdr:nvSpPr>
      <xdr:spPr>
        <a:xfrm>
          <a:off x="18561127" y="70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779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B4715AC-B7A8-4F0A-99A9-7F746C5606E3}"/>
            </a:ext>
          </a:extLst>
        </xdr:cNvPr>
        <xdr:cNvSpPr txBox="1"/>
      </xdr:nvSpPr>
      <xdr:spPr>
        <a:xfrm>
          <a:off x="17776267" y="7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2303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16F81769-6FB3-4306-BFDB-F105AECB33BF}"/>
            </a:ext>
          </a:extLst>
        </xdr:cNvPr>
        <xdr:cNvSpPr txBox="1"/>
      </xdr:nvSpPr>
      <xdr:spPr>
        <a:xfrm>
          <a:off x="17001567"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3065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E0C8D57-DB25-449C-B538-8B80428B5D83}"/>
            </a:ext>
          </a:extLst>
        </xdr:cNvPr>
        <xdr:cNvSpPr txBox="1"/>
      </xdr:nvSpPr>
      <xdr:spPr>
        <a:xfrm>
          <a:off x="16226867" y="70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66B7063-EB7A-48CF-ACF9-49F8727AF7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FF59027-3E5A-4F37-AB98-87626C0CCE8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1E0C98E-B5F5-4377-A600-856A9C7843E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78626F1-8D57-4339-A9BE-8E0D32D7D2C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CBA083B3-CCA5-4BDE-B45E-427956E84D2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010F6EA-A50A-4C32-8A80-19BC4D7F987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C69DB0F-DA61-4D95-9F9A-4ADA761D05B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1407C85-C355-4C51-B9E4-468B64D56E6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E61A97B-012C-46C2-95DD-96DAB173BAE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0344CFA-8FD2-497D-8BC5-80380167FA4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4F9FD9A8-AE35-4C0E-8107-EC2FFECB7CD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CFD47D6-4476-4146-B09B-5FC87CFE338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81C6F83-70E3-4F2B-94F7-95182ED77B2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9977A657-D338-45E4-9C84-FF932462FE1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F8DAED2-5210-4BAE-A008-FB0DBFF16A7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83F96EA-8A62-4054-B735-218448004A5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C77872BE-5F81-4E20-8090-787F4A15C02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70CF5F74-480D-4D43-A78A-A844F95685FB}"/>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4721C471-1CBB-4AFC-AB3B-568B863FA5A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9501C2D4-7A68-4CAF-A35E-C20BA0A2D06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3B56FE1B-04D2-4CFA-91F0-F2D7BB97689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DE7A2D6-8F7A-4329-8882-CFEADD7D64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71F089F-595F-4FDB-B0A3-4C1251635AF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3A77FE5-C675-4E9F-8A5C-51C04CBE416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E96148DD-2965-46A3-91CE-60CACA5CB1EF}"/>
            </a:ext>
          </a:extLst>
        </xdr:cNvPr>
        <xdr:cNvCxnSpPr/>
      </xdr:nvCxnSpPr>
      <xdr:spPr>
        <a:xfrm flipV="1">
          <a:off x="14375764" y="925449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D319109D-431C-4469-91F6-3CB81AA66F84}"/>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5109F686-A5E0-4DA4-9C5F-86AFCADB0429}"/>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1A12073-50A9-4EC7-9AE4-C15B1D637516}"/>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60182AF3-A15B-4E8D-B997-01499452DEA6}"/>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E33A966-DFA3-41E6-A44F-0018B23B5600}"/>
            </a:ext>
          </a:extLst>
        </xdr:cNvPr>
        <xdr:cNvSpPr txBox="1"/>
      </xdr:nvSpPr>
      <xdr:spPr>
        <a:xfrm>
          <a:off x="144145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6DDE66B3-8B32-4A1E-9001-311343C4DD6E}"/>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A7F40B38-5C61-4F0B-99D2-92E505CA2A6F}"/>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4E3A51EF-EF60-475B-B931-D1F8B4B5429B}"/>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D906A65F-1CEC-4C74-8E10-4D6CE6DF99A5}"/>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D5008F8B-A5B4-4CDD-B3D5-E55F20124210}"/>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FFDF18E-C59F-4D6A-8A08-0D38C54AD01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7AC02E4-214A-4B27-A7DC-2C695B0A535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267A091-28DA-41B7-9A4D-00DC614A555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538AAB9-E02B-498B-8974-C3697C72364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767D5C9-FAFD-452F-A013-C3E94024FBB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550" name="楕円 549">
          <a:extLst>
            <a:ext uri="{FF2B5EF4-FFF2-40B4-BE49-F238E27FC236}">
              <a16:creationId xmlns:a16="http://schemas.microsoft.com/office/drawing/2014/main" id="{5BEAD27B-2CDF-473A-943B-48BC4CCBD93F}"/>
            </a:ext>
          </a:extLst>
        </xdr:cNvPr>
        <xdr:cNvSpPr/>
      </xdr:nvSpPr>
      <xdr:spPr>
        <a:xfrm>
          <a:off x="14325600" y="10194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114317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12BFD04E-7EA6-4123-81DD-15672CE524F3}"/>
            </a:ext>
          </a:extLst>
        </xdr:cNvPr>
        <xdr:cNvSpPr txBox="1"/>
      </xdr:nvSpPr>
      <xdr:spPr>
        <a:xfrm>
          <a:off x="1441450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52" name="楕円 551">
          <a:extLst>
            <a:ext uri="{FF2B5EF4-FFF2-40B4-BE49-F238E27FC236}">
              <a16:creationId xmlns:a16="http://schemas.microsoft.com/office/drawing/2014/main" id="{7BDD763B-75DD-4A70-B2D2-733674F74FFF}"/>
            </a:ext>
          </a:extLst>
        </xdr:cNvPr>
        <xdr:cNvSpPr/>
      </xdr:nvSpPr>
      <xdr:spPr>
        <a:xfrm>
          <a:off x="1357884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15240</xdr:rowOff>
    </xdr:to>
    <xdr:cxnSp macro="">
      <xdr:nvCxnSpPr>
        <xdr:cNvPr id="553" name="直線コネクタ 552">
          <a:extLst>
            <a:ext uri="{FF2B5EF4-FFF2-40B4-BE49-F238E27FC236}">
              <a16:creationId xmlns:a16="http://schemas.microsoft.com/office/drawing/2014/main" id="{E6907D57-1BBA-4045-9F41-C3C945A55247}"/>
            </a:ext>
          </a:extLst>
        </xdr:cNvPr>
        <xdr:cNvCxnSpPr/>
      </xdr:nvCxnSpPr>
      <xdr:spPr>
        <a:xfrm>
          <a:off x="13629640" y="1021842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554" name="楕円 553">
          <a:extLst>
            <a:ext uri="{FF2B5EF4-FFF2-40B4-BE49-F238E27FC236}">
              <a16:creationId xmlns:a16="http://schemas.microsoft.com/office/drawing/2014/main" id="{11693ABD-AF13-401D-AFEC-338FE6F3BF99}"/>
            </a:ext>
          </a:extLst>
        </xdr:cNvPr>
        <xdr:cNvSpPr/>
      </xdr:nvSpPr>
      <xdr:spPr>
        <a:xfrm>
          <a:off x="1280414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60</xdr:row>
      <xdr:rowOff>160020</xdr:rowOff>
    </xdr:to>
    <xdr:cxnSp macro="">
      <xdr:nvCxnSpPr>
        <xdr:cNvPr id="555" name="直線コネクタ 554">
          <a:extLst>
            <a:ext uri="{FF2B5EF4-FFF2-40B4-BE49-F238E27FC236}">
              <a16:creationId xmlns:a16="http://schemas.microsoft.com/office/drawing/2014/main" id="{5973BAF0-E110-4388-B4F4-1DC1660B342D}"/>
            </a:ext>
          </a:extLst>
        </xdr:cNvPr>
        <xdr:cNvCxnSpPr/>
      </xdr:nvCxnSpPr>
      <xdr:spPr>
        <a:xfrm>
          <a:off x="12854940" y="1019556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6" name="楕円 555">
          <a:extLst>
            <a:ext uri="{FF2B5EF4-FFF2-40B4-BE49-F238E27FC236}">
              <a16:creationId xmlns:a16="http://schemas.microsoft.com/office/drawing/2014/main" id="{B1E7D6AA-FAA8-4A1A-AFFE-D9EE2EDAB480}"/>
            </a:ext>
          </a:extLst>
        </xdr:cNvPr>
        <xdr:cNvSpPr/>
      </xdr:nvSpPr>
      <xdr:spPr>
        <a:xfrm>
          <a:off x="12029440" y="10116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137160</xdr:rowOff>
    </xdr:to>
    <xdr:cxnSp macro="">
      <xdr:nvCxnSpPr>
        <xdr:cNvPr id="557" name="直線コネクタ 556">
          <a:extLst>
            <a:ext uri="{FF2B5EF4-FFF2-40B4-BE49-F238E27FC236}">
              <a16:creationId xmlns:a16="http://schemas.microsoft.com/office/drawing/2014/main" id="{9D064628-1F94-41AB-9A8F-3103D03CA9D8}"/>
            </a:ext>
          </a:extLst>
        </xdr:cNvPr>
        <xdr:cNvCxnSpPr/>
      </xdr:nvCxnSpPr>
      <xdr:spPr>
        <a:xfrm>
          <a:off x="12072620" y="1016698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558" name="楕円 557">
          <a:extLst>
            <a:ext uri="{FF2B5EF4-FFF2-40B4-BE49-F238E27FC236}">
              <a16:creationId xmlns:a16="http://schemas.microsoft.com/office/drawing/2014/main" id="{3E6DBBD7-57D0-4095-9640-C6825E83DEB2}"/>
            </a:ext>
          </a:extLst>
        </xdr:cNvPr>
        <xdr:cNvSpPr/>
      </xdr:nvSpPr>
      <xdr:spPr>
        <a:xfrm>
          <a:off x="1123188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108585</xdr:rowOff>
    </xdr:to>
    <xdr:cxnSp macro="">
      <xdr:nvCxnSpPr>
        <xdr:cNvPr id="559" name="直線コネクタ 558">
          <a:extLst>
            <a:ext uri="{FF2B5EF4-FFF2-40B4-BE49-F238E27FC236}">
              <a16:creationId xmlns:a16="http://schemas.microsoft.com/office/drawing/2014/main" id="{686B8C85-1283-48C3-AD1E-3DEE854383E3}"/>
            </a:ext>
          </a:extLst>
        </xdr:cNvPr>
        <xdr:cNvCxnSpPr/>
      </xdr:nvCxnSpPr>
      <xdr:spPr>
        <a:xfrm>
          <a:off x="11282680" y="1013650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DE2725D2-EEA4-4B9E-AF26-914310A8C9D1}"/>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E71EF654-2504-42F7-9139-129A995140E7}"/>
            </a:ext>
          </a:extLst>
        </xdr:cNvPr>
        <xdr:cNvSpPr txBox="1"/>
      </xdr:nvSpPr>
      <xdr:spPr>
        <a:xfrm>
          <a:off x="12675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2DA2851F-D0B2-4243-992A-84D264ED0ED2}"/>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DECB59D6-ED30-4EF3-AD99-A6007F85C52B}"/>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64" name="n_1mainValue【学校施設】&#10;有形固定資産減価償却率">
          <a:extLst>
            <a:ext uri="{FF2B5EF4-FFF2-40B4-BE49-F238E27FC236}">
              <a16:creationId xmlns:a16="http://schemas.microsoft.com/office/drawing/2014/main" id="{5B87AF88-72D4-455A-8E9D-1E464072A34B}"/>
            </a:ext>
          </a:extLst>
        </xdr:cNvPr>
        <xdr:cNvSpPr txBox="1"/>
      </xdr:nvSpPr>
      <xdr:spPr>
        <a:xfrm>
          <a:off x="134372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565" name="n_2mainValue【学校施設】&#10;有形固定資産減価償却率">
          <a:extLst>
            <a:ext uri="{FF2B5EF4-FFF2-40B4-BE49-F238E27FC236}">
              <a16:creationId xmlns:a16="http://schemas.microsoft.com/office/drawing/2014/main" id="{BA9B5C5F-5389-4F55-A525-8597E2668006}"/>
            </a:ext>
          </a:extLst>
        </xdr:cNvPr>
        <xdr:cNvSpPr txBox="1"/>
      </xdr:nvSpPr>
      <xdr:spPr>
        <a:xfrm>
          <a:off x="126752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6" name="n_3mainValue【学校施設】&#10;有形固定資産減価償却率">
          <a:extLst>
            <a:ext uri="{FF2B5EF4-FFF2-40B4-BE49-F238E27FC236}">
              <a16:creationId xmlns:a16="http://schemas.microsoft.com/office/drawing/2014/main" id="{907B0AD4-2B7F-4CC1-9780-0380072EBD4F}"/>
            </a:ext>
          </a:extLst>
        </xdr:cNvPr>
        <xdr:cNvSpPr txBox="1"/>
      </xdr:nvSpPr>
      <xdr:spPr>
        <a:xfrm>
          <a:off x="1190054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7" name="n_4mainValue【学校施設】&#10;有形固定資産減価償却率">
          <a:extLst>
            <a:ext uri="{FF2B5EF4-FFF2-40B4-BE49-F238E27FC236}">
              <a16:creationId xmlns:a16="http://schemas.microsoft.com/office/drawing/2014/main" id="{98C2452F-D7B7-4E84-8A02-324CEA2AF72C}"/>
            </a:ext>
          </a:extLst>
        </xdr:cNvPr>
        <xdr:cNvSpPr txBox="1"/>
      </xdr:nvSpPr>
      <xdr:spPr>
        <a:xfrm>
          <a:off x="1110298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278904B-2427-4925-87EF-2CD90A49449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41B60FB-A464-4B73-9BB4-317591FD953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C20A6CD-8E36-4747-96D8-A721BA806DF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7939EF0-4864-434D-AE55-87C0568F16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1A841FF-FDBB-41F1-89DD-8B22F9FED63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B733B9D-5AC7-44CB-87F1-4D59FD4E801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E5F8690-66C4-4464-A20F-BA0BBD8C9C4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0AD39FF-7FD0-402A-AFFE-048C2A2AF4C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3E6D836-7CD0-40AB-BEF9-6A33F996164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C09135D-9B2B-42AA-9C3C-5807D6F4D1B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7DD8077B-FA82-495A-8595-7CE8E41ECB3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5B819374-5231-4683-BFEF-827E9E32BEC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C5064E40-E004-455E-A2C6-92A54584D17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686163BD-6708-4AEA-AC79-649375C8EF0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DFEB88A-D47C-40AD-A7FE-1DE916B8976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0517DDB3-E8A8-49B0-AD31-943A2993B0F9}"/>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C7C75E0-66AD-48D4-946E-6DF810A8996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9A6866D9-ADE4-4A1D-B84F-84BDC92E7316}"/>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1691F965-F08F-4517-9FD7-C803DABAD87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4322ECE8-2062-4961-82AF-8D8A9585844C}"/>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D9B50081-B124-4D4D-9FD9-975E85EAC18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91C5289F-57A3-4425-8E6C-B221E1B6D7E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83B8E9D-DE99-4FE2-9CE7-5259053A27C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80619E9A-3E5E-430B-95DA-BAF41FFA121A}"/>
            </a:ext>
          </a:extLst>
        </xdr:cNvPr>
        <xdr:cNvCxnSpPr/>
      </xdr:nvCxnSpPr>
      <xdr:spPr>
        <a:xfrm flipV="1">
          <a:off x="19509104" y="9381287"/>
          <a:ext cx="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2AB5D517-F40E-49BB-B502-854DC3C81218}"/>
            </a:ext>
          </a:extLst>
        </xdr:cNvPr>
        <xdr:cNvSpPr txBox="1"/>
      </xdr:nvSpPr>
      <xdr:spPr>
        <a:xfrm>
          <a:off x="19547840" y="106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74E81110-178F-4173-A558-5382F0F980FF}"/>
            </a:ext>
          </a:extLst>
        </xdr:cNvPr>
        <xdr:cNvCxnSpPr/>
      </xdr:nvCxnSpPr>
      <xdr:spPr>
        <a:xfrm>
          <a:off x="19443700" y="10690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5FCB8114-AA46-4877-A2EB-E8679D2048CF}"/>
            </a:ext>
          </a:extLst>
        </xdr:cNvPr>
        <xdr:cNvSpPr txBox="1"/>
      </xdr:nvSpPr>
      <xdr:spPr>
        <a:xfrm>
          <a:off x="19547840" y="91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89AABECD-30AA-4440-9A4F-D2188A6E15B6}"/>
            </a:ext>
          </a:extLst>
        </xdr:cNvPr>
        <xdr:cNvCxnSpPr/>
      </xdr:nvCxnSpPr>
      <xdr:spPr>
        <a:xfrm>
          <a:off x="19443700" y="938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AA03AA21-671F-47EB-B66D-706621CCBDE9}"/>
            </a:ext>
          </a:extLst>
        </xdr:cNvPr>
        <xdr:cNvSpPr txBox="1"/>
      </xdr:nvSpPr>
      <xdr:spPr>
        <a:xfrm>
          <a:off x="19547840" y="103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7947DAEC-9C3F-403F-AB5A-DB82877CC859}"/>
            </a:ext>
          </a:extLst>
        </xdr:cNvPr>
        <xdr:cNvSpPr/>
      </xdr:nvSpPr>
      <xdr:spPr>
        <a:xfrm>
          <a:off x="19458940" y="104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7AC793B-CBBA-47FE-BA57-26489C756FCF}"/>
            </a:ext>
          </a:extLst>
        </xdr:cNvPr>
        <xdr:cNvSpPr/>
      </xdr:nvSpPr>
      <xdr:spPr>
        <a:xfrm>
          <a:off x="18735040" y="104986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08ABCDEE-2B24-41B2-8C6C-89B4254665BB}"/>
            </a:ext>
          </a:extLst>
        </xdr:cNvPr>
        <xdr:cNvSpPr/>
      </xdr:nvSpPr>
      <xdr:spPr>
        <a:xfrm>
          <a:off x="17937480" y="10507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AE7A5814-93F5-41DC-9F79-DD2A162B1A23}"/>
            </a:ext>
          </a:extLst>
        </xdr:cNvPr>
        <xdr:cNvSpPr/>
      </xdr:nvSpPr>
      <xdr:spPr>
        <a:xfrm>
          <a:off x="171627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0D97637D-C928-4AB4-89A3-A5ACE37D1B9B}"/>
            </a:ext>
          </a:extLst>
        </xdr:cNvPr>
        <xdr:cNvSpPr/>
      </xdr:nvSpPr>
      <xdr:spPr>
        <a:xfrm>
          <a:off x="1638808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528CF4C-7D9E-4CE8-B26D-C4040BBFA8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32DDFF4-1F0E-4B0A-B6B5-8A5BB5ABA79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0832CE4-DD82-4C57-8736-226A5D16CF4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0EF274B-3046-4588-90CC-98B2C6A9FDA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EB69035-F679-4BED-905D-36FB7E31482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148996</xdr:rowOff>
    </xdr:from>
    <xdr:to>
      <xdr:col>116</xdr:col>
      <xdr:colOff>114300</xdr:colOff>
      <xdr:row>63</xdr:row>
      <xdr:rowOff>79146</xdr:rowOff>
    </xdr:to>
    <xdr:sp macro="" textlink="">
      <xdr:nvSpPr>
        <xdr:cNvPr id="607" name="楕円 606">
          <a:extLst>
            <a:ext uri="{FF2B5EF4-FFF2-40B4-BE49-F238E27FC236}">
              <a16:creationId xmlns:a16="http://schemas.microsoft.com/office/drawing/2014/main" id="{54CEF964-5048-4B2D-A44A-EB05B419D823}"/>
            </a:ext>
          </a:extLst>
        </xdr:cNvPr>
        <xdr:cNvSpPr/>
      </xdr:nvSpPr>
      <xdr:spPr>
        <a:xfrm>
          <a:off x="19458940" y="10542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608" name="【学校施設】&#10;一人当たり面積該当値テキスト">
          <a:extLst>
            <a:ext uri="{FF2B5EF4-FFF2-40B4-BE49-F238E27FC236}">
              <a16:creationId xmlns:a16="http://schemas.microsoft.com/office/drawing/2014/main" id="{3B629CB0-33ED-4DE7-89C2-1B61E6D2E08C}"/>
            </a:ext>
          </a:extLst>
        </xdr:cNvPr>
        <xdr:cNvSpPr txBox="1"/>
      </xdr:nvSpPr>
      <xdr:spPr>
        <a:xfrm>
          <a:off x="19547840" y="104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155169</xdr:rowOff>
    </xdr:from>
    <xdr:to>
      <xdr:col>112</xdr:col>
      <xdr:colOff>38100</xdr:colOff>
      <xdr:row>63</xdr:row>
      <xdr:rowOff>85319</xdr:rowOff>
    </xdr:to>
    <xdr:sp macro="" textlink="">
      <xdr:nvSpPr>
        <xdr:cNvPr id="609" name="楕円 608">
          <a:extLst>
            <a:ext uri="{FF2B5EF4-FFF2-40B4-BE49-F238E27FC236}">
              <a16:creationId xmlns:a16="http://schemas.microsoft.com/office/drawing/2014/main" id="{551B8D20-B3C0-4FAC-B998-426BB15458D3}"/>
            </a:ext>
          </a:extLst>
        </xdr:cNvPr>
        <xdr:cNvSpPr/>
      </xdr:nvSpPr>
      <xdr:spPr>
        <a:xfrm>
          <a:off x="18735040" y="10548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28346</xdr:rowOff>
    </xdr:from>
    <xdr:to>
      <xdr:col>116</xdr:col>
      <xdr:colOff>63500</xdr:colOff>
      <xdr:row>63</xdr:row>
      <xdr:rowOff>34519</xdr:rowOff>
    </xdr:to>
    <xdr:cxnSp macro="">
      <xdr:nvCxnSpPr>
        <xdr:cNvPr id="610" name="直線コネクタ 609">
          <a:extLst>
            <a:ext uri="{FF2B5EF4-FFF2-40B4-BE49-F238E27FC236}">
              <a16:creationId xmlns:a16="http://schemas.microsoft.com/office/drawing/2014/main" id="{4F2875E9-6DA2-459F-B0A9-94357B5CA0C6}"/>
            </a:ext>
          </a:extLst>
        </xdr:cNvPr>
        <xdr:cNvCxnSpPr/>
      </xdr:nvCxnSpPr>
      <xdr:spPr>
        <a:xfrm flipV="1">
          <a:off x="18778220" y="10589666"/>
          <a:ext cx="73152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159207</xdr:rowOff>
    </xdr:from>
    <xdr:to>
      <xdr:col>107</xdr:col>
      <xdr:colOff>101600</xdr:colOff>
      <xdr:row>63</xdr:row>
      <xdr:rowOff>89357</xdr:rowOff>
    </xdr:to>
    <xdr:sp macro="" textlink="">
      <xdr:nvSpPr>
        <xdr:cNvPr id="611" name="楕円 610">
          <a:extLst>
            <a:ext uri="{FF2B5EF4-FFF2-40B4-BE49-F238E27FC236}">
              <a16:creationId xmlns:a16="http://schemas.microsoft.com/office/drawing/2014/main" id="{D0769C3B-6696-42D3-97A0-BAB3C7CC8D43}"/>
            </a:ext>
          </a:extLst>
        </xdr:cNvPr>
        <xdr:cNvSpPr/>
      </xdr:nvSpPr>
      <xdr:spPr>
        <a:xfrm>
          <a:off x="17937480" y="10552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34519</xdr:rowOff>
    </xdr:from>
    <xdr:to>
      <xdr:col>111</xdr:col>
      <xdr:colOff>177800</xdr:colOff>
      <xdr:row>63</xdr:row>
      <xdr:rowOff>38557</xdr:rowOff>
    </xdr:to>
    <xdr:cxnSp macro="">
      <xdr:nvCxnSpPr>
        <xdr:cNvPr id="612" name="直線コネクタ 611">
          <a:extLst>
            <a:ext uri="{FF2B5EF4-FFF2-40B4-BE49-F238E27FC236}">
              <a16:creationId xmlns:a16="http://schemas.microsoft.com/office/drawing/2014/main" id="{CCBE39D6-470D-488F-99C8-663D08FB6AE2}"/>
            </a:ext>
          </a:extLst>
        </xdr:cNvPr>
        <xdr:cNvCxnSpPr/>
      </xdr:nvCxnSpPr>
      <xdr:spPr>
        <a:xfrm flipV="1">
          <a:off x="17988280" y="10595839"/>
          <a:ext cx="78994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161951</xdr:rowOff>
    </xdr:from>
    <xdr:to>
      <xdr:col>102</xdr:col>
      <xdr:colOff>165100</xdr:colOff>
      <xdr:row>63</xdr:row>
      <xdr:rowOff>92101</xdr:rowOff>
    </xdr:to>
    <xdr:sp macro="" textlink="">
      <xdr:nvSpPr>
        <xdr:cNvPr id="613" name="楕円 612">
          <a:extLst>
            <a:ext uri="{FF2B5EF4-FFF2-40B4-BE49-F238E27FC236}">
              <a16:creationId xmlns:a16="http://schemas.microsoft.com/office/drawing/2014/main" id="{10003BEF-446F-4EC7-AC88-F6D709B10976}"/>
            </a:ext>
          </a:extLst>
        </xdr:cNvPr>
        <xdr:cNvSpPr/>
      </xdr:nvSpPr>
      <xdr:spPr>
        <a:xfrm>
          <a:off x="17162780" y="10555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38557</xdr:rowOff>
    </xdr:from>
    <xdr:to>
      <xdr:col>107</xdr:col>
      <xdr:colOff>50800</xdr:colOff>
      <xdr:row>63</xdr:row>
      <xdr:rowOff>41301</xdr:rowOff>
    </xdr:to>
    <xdr:cxnSp macro="">
      <xdr:nvCxnSpPr>
        <xdr:cNvPr id="614" name="直線コネクタ 613">
          <a:extLst>
            <a:ext uri="{FF2B5EF4-FFF2-40B4-BE49-F238E27FC236}">
              <a16:creationId xmlns:a16="http://schemas.microsoft.com/office/drawing/2014/main" id="{2ECFD655-5C68-4A24-B328-A5BDE0FF358F}"/>
            </a:ext>
          </a:extLst>
        </xdr:cNvPr>
        <xdr:cNvCxnSpPr/>
      </xdr:nvCxnSpPr>
      <xdr:spPr>
        <a:xfrm flipV="1">
          <a:off x="17213580" y="10599877"/>
          <a:ext cx="7747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165227</xdr:rowOff>
    </xdr:from>
    <xdr:to>
      <xdr:col>98</xdr:col>
      <xdr:colOff>38100</xdr:colOff>
      <xdr:row>63</xdr:row>
      <xdr:rowOff>95377</xdr:rowOff>
    </xdr:to>
    <xdr:sp macro="" textlink="">
      <xdr:nvSpPr>
        <xdr:cNvPr id="615" name="楕円 614">
          <a:extLst>
            <a:ext uri="{FF2B5EF4-FFF2-40B4-BE49-F238E27FC236}">
              <a16:creationId xmlns:a16="http://schemas.microsoft.com/office/drawing/2014/main" id="{3E2C7491-EA97-45A3-8738-9BC010D4F93A}"/>
            </a:ext>
          </a:extLst>
        </xdr:cNvPr>
        <xdr:cNvSpPr/>
      </xdr:nvSpPr>
      <xdr:spPr>
        <a:xfrm>
          <a:off x="16388080" y="10558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41301</xdr:rowOff>
    </xdr:from>
    <xdr:to>
      <xdr:col>102</xdr:col>
      <xdr:colOff>114300</xdr:colOff>
      <xdr:row>63</xdr:row>
      <xdr:rowOff>44577</xdr:rowOff>
    </xdr:to>
    <xdr:cxnSp macro="">
      <xdr:nvCxnSpPr>
        <xdr:cNvPr id="616" name="直線コネクタ 615">
          <a:extLst>
            <a:ext uri="{FF2B5EF4-FFF2-40B4-BE49-F238E27FC236}">
              <a16:creationId xmlns:a16="http://schemas.microsoft.com/office/drawing/2014/main" id="{B3052AAC-BE4B-4974-B078-8117A05552FB}"/>
            </a:ext>
          </a:extLst>
        </xdr:cNvPr>
        <xdr:cNvCxnSpPr/>
      </xdr:nvCxnSpPr>
      <xdr:spPr>
        <a:xfrm flipV="1">
          <a:off x="16431260" y="10602621"/>
          <a:ext cx="78232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CA9D33D1-3270-45A8-B528-B501F26347D9}"/>
            </a:ext>
          </a:extLst>
        </xdr:cNvPr>
        <xdr:cNvSpPr txBox="1"/>
      </xdr:nvSpPr>
      <xdr:spPr>
        <a:xfrm>
          <a:off x="18561127" y="102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C37623AC-999B-4FF8-8DFE-9D698DC544B0}"/>
            </a:ext>
          </a:extLst>
        </xdr:cNvPr>
        <xdr:cNvSpPr txBox="1"/>
      </xdr:nvSpPr>
      <xdr:spPr>
        <a:xfrm>
          <a:off x="1777626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E8E79A1C-BA1C-4407-95D9-34F3C8F0BF85}"/>
            </a:ext>
          </a:extLst>
        </xdr:cNvPr>
        <xdr:cNvSpPr txBox="1"/>
      </xdr:nvSpPr>
      <xdr:spPr>
        <a:xfrm>
          <a:off x="170015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1A4E44CB-2C45-4DCC-90BB-3065C54D6BDE}"/>
            </a:ext>
          </a:extLst>
        </xdr:cNvPr>
        <xdr:cNvSpPr txBox="1"/>
      </xdr:nvSpPr>
      <xdr:spPr>
        <a:xfrm>
          <a:off x="1622686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76446</xdr:rowOff>
    </xdr:from>
    <xdr:ext cx="469744" cy="259045"/>
    <xdr:sp macro="" textlink="">
      <xdr:nvSpPr>
        <xdr:cNvPr id="621" name="n_1mainValue【学校施設】&#10;一人当たり面積">
          <a:extLst>
            <a:ext uri="{FF2B5EF4-FFF2-40B4-BE49-F238E27FC236}">
              <a16:creationId xmlns:a16="http://schemas.microsoft.com/office/drawing/2014/main" id="{3A374359-9FC6-4D2A-B117-1945CF62F53C}"/>
            </a:ext>
          </a:extLst>
        </xdr:cNvPr>
        <xdr:cNvSpPr txBox="1"/>
      </xdr:nvSpPr>
      <xdr:spPr>
        <a:xfrm>
          <a:off x="18561127" y="1063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80484</xdr:rowOff>
    </xdr:from>
    <xdr:ext cx="469744" cy="259045"/>
    <xdr:sp macro="" textlink="">
      <xdr:nvSpPr>
        <xdr:cNvPr id="622" name="n_2mainValue【学校施設】&#10;一人当たり面積">
          <a:extLst>
            <a:ext uri="{FF2B5EF4-FFF2-40B4-BE49-F238E27FC236}">
              <a16:creationId xmlns:a16="http://schemas.microsoft.com/office/drawing/2014/main" id="{9DA722A6-1C71-42F7-A4E2-2C1ADA047BE3}"/>
            </a:ext>
          </a:extLst>
        </xdr:cNvPr>
        <xdr:cNvSpPr txBox="1"/>
      </xdr:nvSpPr>
      <xdr:spPr>
        <a:xfrm>
          <a:off x="17776267" y="1064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83228</xdr:rowOff>
    </xdr:from>
    <xdr:ext cx="469744" cy="259045"/>
    <xdr:sp macro="" textlink="">
      <xdr:nvSpPr>
        <xdr:cNvPr id="623" name="n_3mainValue【学校施設】&#10;一人当たり面積">
          <a:extLst>
            <a:ext uri="{FF2B5EF4-FFF2-40B4-BE49-F238E27FC236}">
              <a16:creationId xmlns:a16="http://schemas.microsoft.com/office/drawing/2014/main" id="{70C6CC3D-22BA-42A9-B6DF-744D0767EA31}"/>
            </a:ext>
          </a:extLst>
        </xdr:cNvPr>
        <xdr:cNvSpPr txBox="1"/>
      </xdr:nvSpPr>
      <xdr:spPr>
        <a:xfrm>
          <a:off x="17001567" y="1064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86504</xdr:rowOff>
    </xdr:from>
    <xdr:ext cx="469744" cy="259045"/>
    <xdr:sp macro="" textlink="">
      <xdr:nvSpPr>
        <xdr:cNvPr id="624" name="n_4mainValue【学校施設】&#10;一人当たり面積">
          <a:extLst>
            <a:ext uri="{FF2B5EF4-FFF2-40B4-BE49-F238E27FC236}">
              <a16:creationId xmlns:a16="http://schemas.microsoft.com/office/drawing/2014/main" id="{F11D3482-3D35-4DFB-9C95-1F5775F18F7C}"/>
            </a:ext>
          </a:extLst>
        </xdr:cNvPr>
        <xdr:cNvSpPr txBox="1"/>
      </xdr:nvSpPr>
      <xdr:spPr>
        <a:xfrm>
          <a:off x="16226867" y="1064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3BD6703-E04E-4AB5-B44E-ABFEE570756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BAD1CAE-A987-44BE-B022-623F3A9922E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2F771F5-CFCF-437D-BEA1-3E13A52F594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3F75E83A-8600-4B12-B37B-9D9A01A7CA4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1D1E775-BE35-4F5C-AE73-86FE15C62AF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B6D1245F-36B1-4691-AAD2-0F7B8CA7B98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27327E5-6351-44BA-9BCD-E8BD117C042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D99B944-B062-47BE-9F5D-3705566C1FC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DEBD3775-A8A5-43BB-87C3-81A81A4F9A9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7A24F99-F401-4C0A-A099-E7E7F62580C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5D148D00-119D-4EC0-9542-1E1AE4E7D9F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DC396A9-5412-4405-867A-58FBEC0A3A3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C21BA399-EF30-4245-BDAD-49FD55D11D4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79A6CA9D-206A-4EC6-8DD8-1EC0F8E5981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F4B7B061-2147-4CE8-9233-4436386A321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2E74DD1F-95F8-46E8-9119-0060E643AEB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C9E54E2F-3007-4B27-852A-479826EDF18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71B764B-CB19-436D-9E1C-0725C16CA39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C90EB944-1300-43BF-AAD1-E851CF226C9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1ECF6C7-AF77-4767-8FD3-9786D13E482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F1D41625-F8AB-46E5-8E36-A01D8FD6105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EB296D2A-B42B-468A-B53F-E2EDD052E9A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3339BDA8-81C0-483D-A3B7-B92CF0E73DB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78B87ED0-0F09-4DD4-B298-2D0A48210D8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C33D701-8C11-48F6-99B2-B199C9576C5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39B96CE1-70C2-4DD6-A42A-55C921BE4045}"/>
            </a:ext>
          </a:extLst>
        </xdr:cNvPr>
        <xdr:cNvCxnSpPr/>
      </xdr:nvCxnSpPr>
      <xdr:spPr>
        <a:xfrm flipV="1">
          <a:off x="14375764" y="12993732"/>
          <a:ext cx="0" cy="159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DBDC82DB-81AA-4104-BCB8-B87292BDD0B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880207D-26D6-429A-9145-E236688496D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BC8693F8-59F5-4F63-B638-B0A7FEAF2960}"/>
            </a:ext>
          </a:extLst>
        </xdr:cNvPr>
        <xdr:cNvSpPr txBox="1"/>
      </xdr:nvSpPr>
      <xdr:spPr>
        <a:xfrm>
          <a:off x="14414500" y="127727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4313F3A8-52E1-406F-AB30-5B2C3B8351C4}"/>
            </a:ext>
          </a:extLst>
        </xdr:cNvPr>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655" name="【児童館】&#10;有形固定資産減価償却率平均値テキスト">
          <a:extLst>
            <a:ext uri="{FF2B5EF4-FFF2-40B4-BE49-F238E27FC236}">
              <a16:creationId xmlns:a16="http://schemas.microsoft.com/office/drawing/2014/main" id="{1844651D-112B-4032-B331-45A859885617}"/>
            </a:ext>
          </a:extLst>
        </xdr:cNvPr>
        <xdr:cNvSpPr txBox="1"/>
      </xdr:nvSpPr>
      <xdr:spPr>
        <a:xfrm>
          <a:off x="14414500" y="14036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E93DCF39-BDC2-4DE8-A0DD-98683FD130D2}"/>
            </a:ext>
          </a:extLst>
        </xdr:cNvPr>
        <xdr:cNvSpPr/>
      </xdr:nvSpPr>
      <xdr:spPr>
        <a:xfrm>
          <a:off x="14325600" y="141817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DA160368-7702-4118-BAD7-B8E7A7A78D60}"/>
            </a:ext>
          </a:extLst>
        </xdr:cNvPr>
        <xdr:cNvSpPr/>
      </xdr:nvSpPr>
      <xdr:spPr>
        <a:xfrm>
          <a:off x="13578840" y="141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45C5B6D5-7779-4F2F-8302-56D5B2254273}"/>
            </a:ext>
          </a:extLst>
        </xdr:cNvPr>
        <xdr:cNvSpPr/>
      </xdr:nvSpPr>
      <xdr:spPr>
        <a:xfrm>
          <a:off x="128041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3E4AC98B-2E1F-4CDF-A4C6-24DEA16C0E6A}"/>
            </a:ext>
          </a:extLst>
        </xdr:cNvPr>
        <xdr:cNvSpPr/>
      </xdr:nvSpPr>
      <xdr:spPr>
        <a:xfrm>
          <a:off x="12029440" y="1406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91DD0BD6-4A8A-413B-947C-31AE2C92B9C6}"/>
            </a:ext>
          </a:extLst>
        </xdr:cNvPr>
        <xdr:cNvSpPr/>
      </xdr:nvSpPr>
      <xdr:spPr>
        <a:xfrm>
          <a:off x="11231880" y="14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7B47299-AAE8-4C42-BFC5-AB7FC24EA35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3377CAB-0DFB-48E3-851B-17A55768482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072A0A0-C47E-4BA7-8E1E-6CD134B7FC1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B15A2BA-F68F-49AB-9599-F7E60B13940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915D800-2C29-425C-B2AF-515BA034B57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a:extLst>
            <a:ext uri="{FF2B5EF4-FFF2-40B4-BE49-F238E27FC236}">
              <a16:creationId xmlns:a16="http://schemas.microsoft.com/office/drawing/2014/main" id="{39E9E1FB-B7EE-4DCE-85E6-B366D2823E4A}"/>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a:extLst>
            <a:ext uri="{FF2B5EF4-FFF2-40B4-BE49-F238E27FC236}">
              <a16:creationId xmlns:a16="http://schemas.microsoft.com/office/drawing/2014/main" id="{102ED6C9-69B4-4E84-8058-883F4562DA01}"/>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a:extLst>
            <a:ext uri="{FF2B5EF4-FFF2-40B4-BE49-F238E27FC236}">
              <a16:creationId xmlns:a16="http://schemas.microsoft.com/office/drawing/2014/main" id="{C3A1DA13-97C8-4BFB-B4D5-C9F67AA50177}"/>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a:extLst>
            <a:ext uri="{FF2B5EF4-FFF2-40B4-BE49-F238E27FC236}">
              <a16:creationId xmlns:a16="http://schemas.microsoft.com/office/drawing/2014/main" id="{28FE8ED2-5793-4D81-AFB1-0AB8DE4E714D}"/>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0" name="楕円 669">
          <a:extLst>
            <a:ext uri="{FF2B5EF4-FFF2-40B4-BE49-F238E27FC236}">
              <a16:creationId xmlns:a16="http://schemas.microsoft.com/office/drawing/2014/main" id="{99726FC7-3D6D-4639-90D7-49E01B0FDCCA}"/>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1" name="直線コネクタ 670">
          <a:extLst>
            <a:ext uri="{FF2B5EF4-FFF2-40B4-BE49-F238E27FC236}">
              <a16:creationId xmlns:a16="http://schemas.microsoft.com/office/drawing/2014/main" id="{AC9D452A-9355-4DEB-A1DD-8BE4ADE2C30E}"/>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a:extLst>
            <a:ext uri="{FF2B5EF4-FFF2-40B4-BE49-F238E27FC236}">
              <a16:creationId xmlns:a16="http://schemas.microsoft.com/office/drawing/2014/main" id="{87057F7E-D2A3-4B8B-B438-A87FE48DF02A}"/>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3" name="直線コネクタ 672">
          <a:extLst>
            <a:ext uri="{FF2B5EF4-FFF2-40B4-BE49-F238E27FC236}">
              <a16:creationId xmlns:a16="http://schemas.microsoft.com/office/drawing/2014/main" id="{FBBEF5EF-C324-4B88-BE46-7D315C359738}"/>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a:extLst>
            <a:ext uri="{FF2B5EF4-FFF2-40B4-BE49-F238E27FC236}">
              <a16:creationId xmlns:a16="http://schemas.microsoft.com/office/drawing/2014/main" id="{7B4A5F8F-2A93-4277-A71E-60EC86E10BE3}"/>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a:extLst>
            <a:ext uri="{FF2B5EF4-FFF2-40B4-BE49-F238E27FC236}">
              <a16:creationId xmlns:a16="http://schemas.microsoft.com/office/drawing/2014/main" id="{777035AF-4CB2-4623-A7C1-699C2A54C7AB}"/>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76" name="n_1aveValue【児童館】&#10;有形固定資産減価償却率">
          <a:extLst>
            <a:ext uri="{FF2B5EF4-FFF2-40B4-BE49-F238E27FC236}">
              <a16:creationId xmlns:a16="http://schemas.microsoft.com/office/drawing/2014/main" id="{7B679B95-4809-4A6B-9716-1673599A7B8D}"/>
            </a:ext>
          </a:extLst>
        </xdr:cNvPr>
        <xdr:cNvSpPr txBox="1"/>
      </xdr:nvSpPr>
      <xdr:spPr>
        <a:xfrm>
          <a:off x="13437244" y="13928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7" name="n_2aveValue【児童館】&#10;有形固定資産減価償却率">
          <a:extLst>
            <a:ext uri="{FF2B5EF4-FFF2-40B4-BE49-F238E27FC236}">
              <a16:creationId xmlns:a16="http://schemas.microsoft.com/office/drawing/2014/main" id="{2F673A1C-4DDF-4BA6-883E-4B36DAEFAF18}"/>
            </a:ext>
          </a:extLst>
        </xdr:cNvPr>
        <xdr:cNvSpPr txBox="1"/>
      </xdr:nvSpPr>
      <xdr:spPr>
        <a:xfrm>
          <a:off x="126752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8" name="n_3aveValue【児童館】&#10;有形固定資産減価償却率">
          <a:extLst>
            <a:ext uri="{FF2B5EF4-FFF2-40B4-BE49-F238E27FC236}">
              <a16:creationId xmlns:a16="http://schemas.microsoft.com/office/drawing/2014/main" id="{D6D49EDD-C227-4CA1-B4C8-CACD85AFA027}"/>
            </a:ext>
          </a:extLst>
        </xdr:cNvPr>
        <xdr:cNvSpPr txBox="1"/>
      </xdr:nvSpPr>
      <xdr:spPr>
        <a:xfrm>
          <a:off x="11900544"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679" name="n_4aveValue【児童館】&#10;有形固定資産減価償却率">
          <a:extLst>
            <a:ext uri="{FF2B5EF4-FFF2-40B4-BE49-F238E27FC236}">
              <a16:creationId xmlns:a16="http://schemas.microsoft.com/office/drawing/2014/main" id="{8E526881-4A24-41A6-85B9-008C7301C1ED}"/>
            </a:ext>
          </a:extLst>
        </xdr:cNvPr>
        <xdr:cNvSpPr txBox="1"/>
      </xdr:nvSpPr>
      <xdr:spPr>
        <a:xfrm>
          <a:off x="1110298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a:extLst>
            <a:ext uri="{FF2B5EF4-FFF2-40B4-BE49-F238E27FC236}">
              <a16:creationId xmlns:a16="http://schemas.microsoft.com/office/drawing/2014/main" id="{C0E644DE-0A61-4982-862B-AFF82A227FC7}"/>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1" name="n_2mainValue【児童館】&#10;有形固定資産減価償却率">
          <a:extLst>
            <a:ext uri="{FF2B5EF4-FFF2-40B4-BE49-F238E27FC236}">
              <a16:creationId xmlns:a16="http://schemas.microsoft.com/office/drawing/2014/main" id="{6E4C5AEC-55A5-492B-B9A5-4FBE168A3508}"/>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2" name="n_3mainValue【児童館】&#10;有形固定資産減価償却率">
          <a:extLst>
            <a:ext uri="{FF2B5EF4-FFF2-40B4-BE49-F238E27FC236}">
              <a16:creationId xmlns:a16="http://schemas.microsoft.com/office/drawing/2014/main" id="{8635BEC9-FCC4-4DB3-9539-14A8D8553782}"/>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児童館】&#10;有形固定資産減価償却率">
          <a:extLst>
            <a:ext uri="{FF2B5EF4-FFF2-40B4-BE49-F238E27FC236}">
              <a16:creationId xmlns:a16="http://schemas.microsoft.com/office/drawing/2014/main" id="{F7683279-A401-43FF-9A05-50621D4FF136}"/>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E752EC7-98E5-4027-BBA4-2D80B5ECD2F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1A56424-05D0-406D-B201-EFB99E93A91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266F28A-9699-4D1C-AEF5-12F17F318CC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6B1C57CF-6A14-411B-A6A1-A602F94AD28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632E61AC-C70C-41B5-8704-BA9D7AE2A47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31C94F6B-8874-44E9-A019-04865E302B8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2F1477C1-99EB-4651-A7B8-C3F1118498E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A0EBD94-967C-436D-8BAD-47B922F3237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7CFAB9F5-EE85-4303-864C-E0DF28891F4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35D247D3-DA38-48E2-B7DE-A1E09618B0F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A1FDACA9-90DC-4F84-B412-C9A48F896024}"/>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46C914A0-73C1-4F67-B9F0-5D875A0C8CB3}"/>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4DAC8FEA-1352-44FA-AE34-F30EF449A09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8EA3F0B-D670-445E-BCDA-2C213CE9245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6C88FC9-14AC-440E-A26A-B2DF068287F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20EA974-9D2C-4E47-A07A-AEBF89871607}"/>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2E2FECFB-BB1D-4B85-8AD2-E0E986AFC085}"/>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2DE675CD-4556-4B08-BA2F-274B0EDAD7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4A31DCFF-5CC6-44C0-8622-F86B7DA0AF5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738596C-E47B-4DAB-83D6-709A1500FBA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737A0643-F812-45AE-BB72-DBF67C9BD55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ED650659-7AD7-4D8E-AF61-83FE6E086020}"/>
            </a:ext>
          </a:extLst>
        </xdr:cNvPr>
        <xdr:cNvCxnSpPr/>
      </xdr:nvCxnSpPr>
      <xdr:spPr>
        <a:xfrm flipV="1">
          <a:off x="19509104" y="13228320"/>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BCF0A471-3BB5-4B6E-BF94-9881AD0A17A5}"/>
            </a:ext>
          </a:extLst>
        </xdr:cNvPr>
        <xdr:cNvSpPr txBox="1"/>
      </xdr:nvSpPr>
      <xdr:spPr>
        <a:xfrm>
          <a:off x="19547840"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C894F3A0-6E60-4A8A-9266-B102FC19D1CD}"/>
            </a:ext>
          </a:extLst>
        </xdr:cNvPr>
        <xdr:cNvCxnSpPr/>
      </xdr:nvCxnSpPr>
      <xdr:spPr>
        <a:xfrm>
          <a:off x="1944370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1AC21C61-599D-4E41-B0B7-B0C1E891E0B6}"/>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CBDE8E0D-308C-4EB1-9246-060CE092D84E}"/>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a:extLst>
            <a:ext uri="{FF2B5EF4-FFF2-40B4-BE49-F238E27FC236}">
              <a16:creationId xmlns:a16="http://schemas.microsoft.com/office/drawing/2014/main" id="{F8E9EAC3-B1D0-44AF-AD4D-F0D031E358D6}"/>
            </a:ext>
          </a:extLst>
        </xdr:cNvPr>
        <xdr:cNvSpPr txBox="1"/>
      </xdr:nvSpPr>
      <xdr:spPr>
        <a:xfrm>
          <a:off x="19547840" y="1387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C2DE948D-61AF-493B-A4D9-DD70DBC53E5D}"/>
            </a:ext>
          </a:extLst>
        </xdr:cNvPr>
        <xdr:cNvSpPr/>
      </xdr:nvSpPr>
      <xdr:spPr>
        <a:xfrm>
          <a:off x="1945894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6F03EF92-3252-4747-B7CA-EEE276B16020}"/>
            </a:ext>
          </a:extLst>
        </xdr:cNvPr>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AD55BDFB-26A2-4251-BA69-99CE400B942C}"/>
            </a:ext>
          </a:extLst>
        </xdr:cNvPr>
        <xdr:cNvSpPr/>
      </xdr:nvSpPr>
      <xdr:spPr>
        <a:xfrm>
          <a:off x="179374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ABEB8E6E-F820-4223-B70D-F21E817C4147}"/>
            </a:ext>
          </a:extLst>
        </xdr:cNvPr>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0DE9B10E-4539-421B-89DF-17DDF6069763}"/>
            </a:ext>
          </a:extLst>
        </xdr:cNvPr>
        <xdr:cNvSpPr/>
      </xdr:nvSpPr>
      <xdr:spPr>
        <a:xfrm>
          <a:off x="1638808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D813676-1240-4B14-AE39-EE9B9A96456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E0C8597-E34D-4AE7-A2A2-99EA0776D30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6A35A81-1F6B-4F93-9072-21AF9E70721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B21FE5-27B5-400B-8BDE-8550B987F98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0DE7827-204C-4B50-9635-A5F5F15AC6A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721" name="楕円 720">
          <a:extLst>
            <a:ext uri="{FF2B5EF4-FFF2-40B4-BE49-F238E27FC236}">
              <a16:creationId xmlns:a16="http://schemas.microsoft.com/office/drawing/2014/main" id="{3C5C6A84-001F-4C94-9970-A04F654CDD69}"/>
            </a:ext>
          </a:extLst>
        </xdr:cNvPr>
        <xdr:cNvSpPr/>
      </xdr:nvSpPr>
      <xdr:spPr>
        <a:xfrm>
          <a:off x="19458940" y="142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722" name="【児童館】&#10;一人当たり面積該当値テキスト">
          <a:extLst>
            <a:ext uri="{FF2B5EF4-FFF2-40B4-BE49-F238E27FC236}">
              <a16:creationId xmlns:a16="http://schemas.microsoft.com/office/drawing/2014/main" id="{F0D5EAC1-E410-461F-B2E8-B9735F00E139}"/>
            </a:ext>
          </a:extLst>
        </xdr:cNvPr>
        <xdr:cNvSpPr txBox="1"/>
      </xdr:nvSpPr>
      <xdr:spPr>
        <a:xfrm>
          <a:off x="19547840" y="1420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723" name="楕円 722">
          <a:extLst>
            <a:ext uri="{FF2B5EF4-FFF2-40B4-BE49-F238E27FC236}">
              <a16:creationId xmlns:a16="http://schemas.microsoft.com/office/drawing/2014/main" id="{F13C1A2B-CFB2-4E30-9A23-A720FA03DE2B}"/>
            </a:ext>
          </a:extLst>
        </xdr:cNvPr>
        <xdr:cNvSpPr/>
      </xdr:nvSpPr>
      <xdr:spPr>
        <a:xfrm>
          <a:off x="18735040" y="142892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90678</xdr:rowOff>
    </xdr:to>
    <xdr:cxnSp macro="">
      <xdr:nvCxnSpPr>
        <xdr:cNvPr id="724" name="直線コネクタ 723">
          <a:extLst>
            <a:ext uri="{FF2B5EF4-FFF2-40B4-BE49-F238E27FC236}">
              <a16:creationId xmlns:a16="http://schemas.microsoft.com/office/drawing/2014/main" id="{C3D4549B-9D1F-4B64-92F3-74FCB972A078}"/>
            </a:ext>
          </a:extLst>
        </xdr:cNvPr>
        <xdr:cNvCxnSpPr/>
      </xdr:nvCxnSpPr>
      <xdr:spPr>
        <a:xfrm flipV="1">
          <a:off x="18778220" y="1433550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39878</xdr:rowOff>
    </xdr:from>
    <xdr:to>
      <xdr:col>107</xdr:col>
      <xdr:colOff>101600</xdr:colOff>
      <xdr:row>85</xdr:row>
      <xdr:rowOff>141478</xdr:rowOff>
    </xdr:to>
    <xdr:sp macro="" textlink="">
      <xdr:nvSpPr>
        <xdr:cNvPr id="725" name="楕円 724">
          <a:extLst>
            <a:ext uri="{FF2B5EF4-FFF2-40B4-BE49-F238E27FC236}">
              <a16:creationId xmlns:a16="http://schemas.microsoft.com/office/drawing/2014/main" id="{2C7F5C97-FEFD-47FE-8EE1-E0227310C833}"/>
            </a:ext>
          </a:extLst>
        </xdr:cNvPr>
        <xdr:cNvSpPr/>
      </xdr:nvSpPr>
      <xdr:spPr>
        <a:xfrm>
          <a:off x="17937480" y="142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90678</xdr:rowOff>
    </xdr:to>
    <xdr:cxnSp macro="">
      <xdr:nvCxnSpPr>
        <xdr:cNvPr id="726" name="直線コネクタ 725">
          <a:extLst>
            <a:ext uri="{FF2B5EF4-FFF2-40B4-BE49-F238E27FC236}">
              <a16:creationId xmlns:a16="http://schemas.microsoft.com/office/drawing/2014/main" id="{A4F404C8-D859-4764-ABAF-5388B5F1E4EC}"/>
            </a:ext>
          </a:extLst>
        </xdr:cNvPr>
        <xdr:cNvCxnSpPr/>
      </xdr:nvCxnSpPr>
      <xdr:spPr>
        <a:xfrm>
          <a:off x="17988280" y="143400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7" name="楕円 726">
          <a:extLst>
            <a:ext uri="{FF2B5EF4-FFF2-40B4-BE49-F238E27FC236}">
              <a16:creationId xmlns:a16="http://schemas.microsoft.com/office/drawing/2014/main" id="{AC38C7C8-3DFA-45FA-BAA7-AE87F9EFC049}"/>
            </a:ext>
          </a:extLst>
        </xdr:cNvPr>
        <xdr:cNvSpPr/>
      </xdr:nvSpPr>
      <xdr:spPr>
        <a:xfrm>
          <a:off x="171627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90678</xdr:rowOff>
    </xdr:from>
    <xdr:to>
      <xdr:col>107</xdr:col>
      <xdr:colOff>50800</xdr:colOff>
      <xdr:row>85</xdr:row>
      <xdr:rowOff>95250</xdr:rowOff>
    </xdr:to>
    <xdr:cxnSp macro="">
      <xdr:nvCxnSpPr>
        <xdr:cNvPr id="728" name="直線コネクタ 727">
          <a:extLst>
            <a:ext uri="{FF2B5EF4-FFF2-40B4-BE49-F238E27FC236}">
              <a16:creationId xmlns:a16="http://schemas.microsoft.com/office/drawing/2014/main" id="{B6678FDE-9BE1-4BD8-8211-DF5EDA207D50}"/>
            </a:ext>
          </a:extLst>
        </xdr:cNvPr>
        <xdr:cNvCxnSpPr/>
      </xdr:nvCxnSpPr>
      <xdr:spPr>
        <a:xfrm flipV="1">
          <a:off x="17213580" y="1434007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9" name="楕円 728">
          <a:extLst>
            <a:ext uri="{FF2B5EF4-FFF2-40B4-BE49-F238E27FC236}">
              <a16:creationId xmlns:a16="http://schemas.microsoft.com/office/drawing/2014/main" id="{A98C34A3-9819-404A-B958-76C0D63AFAA9}"/>
            </a:ext>
          </a:extLst>
        </xdr:cNvPr>
        <xdr:cNvSpPr/>
      </xdr:nvSpPr>
      <xdr:spPr>
        <a:xfrm>
          <a:off x="1638808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0" name="直線コネクタ 729">
          <a:extLst>
            <a:ext uri="{FF2B5EF4-FFF2-40B4-BE49-F238E27FC236}">
              <a16:creationId xmlns:a16="http://schemas.microsoft.com/office/drawing/2014/main" id="{13CD145E-A800-4CB3-85BB-43473B153B12}"/>
            </a:ext>
          </a:extLst>
        </xdr:cNvPr>
        <xdr:cNvCxnSpPr/>
      </xdr:nvCxnSpPr>
      <xdr:spPr>
        <a:xfrm>
          <a:off x="16431260" y="143446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a:extLst>
            <a:ext uri="{FF2B5EF4-FFF2-40B4-BE49-F238E27FC236}">
              <a16:creationId xmlns:a16="http://schemas.microsoft.com/office/drawing/2014/main" id="{2550FEC6-67B9-465C-A0BC-B4DA64122716}"/>
            </a:ext>
          </a:extLst>
        </xdr:cNvPr>
        <xdr:cNvSpPr txBox="1"/>
      </xdr:nvSpPr>
      <xdr:spPr>
        <a:xfrm>
          <a:off x="1856112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2" name="n_2aveValue【児童館】&#10;一人当たり面積">
          <a:extLst>
            <a:ext uri="{FF2B5EF4-FFF2-40B4-BE49-F238E27FC236}">
              <a16:creationId xmlns:a16="http://schemas.microsoft.com/office/drawing/2014/main" id="{785C437C-5E9C-4D10-905C-492FC55C496F}"/>
            </a:ext>
          </a:extLst>
        </xdr:cNvPr>
        <xdr:cNvSpPr txBox="1"/>
      </xdr:nvSpPr>
      <xdr:spPr>
        <a:xfrm>
          <a:off x="177762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5F30E0C2-6514-432F-921F-9E0AAA73AFFB}"/>
            </a:ext>
          </a:extLst>
        </xdr:cNvPr>
        <xdr:cNvSpPr txBox="1"/>
      </xdr:nvSpPr>
      <xdr:spPr>
        <a:xfrm>
          <a:off x="170015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34" name="n_4aveValue【児童館】&#10;一人当たり面積">
          <a:extLst>
            <a:ext uri="{FF2B5EF4-FFF2-40B4-BE49-F238E27FC236}">
              <a16:creationId xmlns:a16="http://schemas.microsoft.com/office/drawing/2014/main" id="{7DC431E3-2A6C-44AC-BE98-BBF3DA12CAD2}"/>
            </a:ext>
          </a:extLst>
        </xdr:cNvPr>
        <xdr:cNvSpPr txBox="1"/>
      </xdr:nvSpPr>
      <xdr:spPr>
        <a:xfrm>
          <a:off x="162268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132605</xdr:rowOff>
    </xdr:from>
    <xdr:ext cx="469744" cy="259045"/>
    <xdr:sp macro="" textlink="">
      <xdr:nvSpPr>
        <xdr:cNvPr id="735" name="n_1mainValue【児童館】&#10;一人当たり面積">
          <a:extLst>
            <a:ext uri="{FF2B5EF4-FFF2-40B4-BE49-F238E27FC236}">
              <a16:creationId xmlns:a16="http://schemas.microsoft.com/office/drawing/2014/main" id="{74A36469-AF7F-4A0F-8279-E639A7210D56}"/>
            </a:ext>
          </a:extLst>
        </xdr:cNvPr>
        <xdr:cNvSpPr txBox="1"/>
      </xdr:nvSpPr>
      <xdr:spPr>
        <a:xfrm>
          <a:off x="1856112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736" name="n_2mainValue【児童館】&#10;一人当たり面積">
          <a:extLst>
            <a:ext uri="{FF2B5EF4-FFF2-40B4-BE49-F238E27FC236}">
              <a16:creationId xmlns:a16="http://schemas.microsoft.com/office/drawing/2014/main" id="{6AF20C9B-E504-4D6A-8D71-7131BA29365A}"/>
            </a:ext>
          </a:extLst>
        </xdr:cNvPr>
        <xdr:cNvSpPr txBox="1"/>
      </xdr:nvSpPr>
      <xdr:spPr>
        <a:xfrm>
          <a:off x="17776267" y="143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7" name="n_3mainValue【児童館】&#10;一人当たり面積">
          <a:extLst>
            <a:ext uri="{FF2B5EF4-FFF2-40B4-BE49-F238E27FC236}">
              <a16:creationId xmlns:a16="http://schemas.microsoft.com/office/drawing/2014/main" id="{F94925BF-D460-49C7-BEC7-752DA2046D4F}"/>
            </a:ext>
          </a:extLst>
        </xdr:cNvPr>
        <xdr:cNvSpPr txBox="1"/>
      </xdr:nvSpPr>
      <xdr:spPr>
        <a:xfrm>
          <a:off x="170015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8" name="n_4mainValue【児童館】&#10;一人当たり面積">
          <a:extLst>
            <a:ext uri="{FF2B5EF4-FFF2-40B4-BE49-F238E27FC236}">
              <a16:creationId xmlns:a16="http://schemas.microsoft.com/office/drawing/2014/main" id="{4559AD63-339B-48E2-89B2-34F983CF26C3}"/>
            </a:ext>
          </a:extLst>
        </xdr:cNvPr>
        <xdr:cNvSpPr txBox="1"/>
      </xdr:nvSpPr>
      <xdr:spPr>
        <a:xfrm>
          <a:off x="162268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B3535BE-F3E4-4D05-B49D-7EC4830D21A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6EE2135A-534A-46F9-A794-9C19E86D1A3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BDF684B-C801-46E5-8884-5469404A344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C725DD12-EEBE-469B-B101-C1C6E88853C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356D9A7A-D76A-4B31-9E7B-B5AD4271996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3AACEE55-34FD-4FD7-A39F-33BA1E8DF79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7B76B8F-8EDF-41B3-91CF-7784FE802DF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6F33F4F-100A-4602-859F-59C3F8E3776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156F395D-7D76-4590-AC1C-87DCF451DA9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7C2D808-0240-4E40-9E7E-4AC478A80EC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C9CA0C33-0728-4B5B-B8FB-79A9A1C9C54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5405F97D-E1E2-459D-8F1F-E7C62061701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D172E803-73AA-46DE-A8AD-DA1C57E838D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8BD8DF8E-1F2A-4D1A-9EEF-F19A637325E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E275F9BF-227E-4D2D-9F89-61C975AD24E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11B443BD-4BCB-43E0-AE12-8C245C7442B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AC831E97-1454-406A-A0B6-A34E05A03E1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83357EB6-53B6-4049-893D-83945682711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95BAD268-B7A4-434F-AAAF-A9F60BE62E9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C776CAD9-FD32-4D08-99CB-4CAEFCE59D1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70961230-1519-42B6-AA8E-75B99E776ED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E5F6BF16-AC09-4CFB-81CC-572E1850630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FA9C9DC0-12AD-41CD-9669-FE4FED15D04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DC9F74F6-3336-45A2-A883-0B5F5769E09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6AF60EE-B438-4651-956F-8F087F41D18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4CE22C19-F2DA-4A1B-B021-1330975784A0}"/>
            </a:ext>
          </a:extLst>
        </xdr:cNvPr>
        <xdr:cNvCxnSpPr/>
      </xdr:nvCxnSpPr>
      <xdr:spPr>
        <a:xfrm flipV="1">
          <a:off x="14375764" y="16879388"/>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B3F12FAE-085A-4155-8B37-1DAC90487A3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6E34DD22-7AAE-44F0-AEBD-5E62A601901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a:extLst>
            <a:ext uri="{FF2B5EF4-FFF2-40B4-BE49-F238E27FC236}">
              <a16:creationId xmlns:a16="http://schemas.microsoft.com/office/drawing/2014/main" id="{3059A86A-DF1D-4DC9-9D08-C23A711E7C38}"/>
            </a:ext>
          </a:extLst>
        </xdr:cNvPr>
        <xdr:cNvSpPr txBox="1"/>
      </xdr:nvSpPr>
      <xdr:spPr>
        <a:xfrm>
          <a:off x="14414500" y="1665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a:extLst>
            <a:ext uri="{FF2B5EF4-FFF2-40B4-BE49-F238E27FC236}">
              <a16:creationId xmlns:a16="http://schemas.microsoft.com/office/drawing/2014/main" id="{FFD59DFF-F5B7-40AC-824D-BF54F3E0675B}"/>
            </a:ext>
          </a:extLst>
        </xdr:cNvPr>
        <xdr:cNvCxnSpPr/>
      </xdr:nvCxnSpPr>
      <xdr:spPr>
        <a:xfrm>
          <a:off x="142875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69" name="【公民館】&#10;有形固定資産減価償却率平均値テキスト">
          <a:extLst>
            <a:ext uri="{FF2B5EF4-FFF2-40B4-BE49-F238E27FC236}">
              <a16:creationId xmlns:a16="http://schemas.microsoft.com/office/drawing/2014/main" id="{5263A4B3-B41C-4CA8-AD41-3546C0728470}"/>
            </a:ext>
          </a:extLst>
        </xdr:cNvPr>
        <xdr:cNvSpPr txBox="1"/>
      </xdr:nvSpPr>
      <xdr:spPr>
        <a:xfrm>
          <a:off x="14414500" y="17803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a:extLst>
            <a:ext uri="{FF2B5EF4-FFF2-40B4-BE49-F238E27FC236}">
              <a16:creationId xmlns:a16="http://schemas.microsoft.com/office/drawing/2014/main" id="{03C2A12D-0A27-45E3-9A2C-F650D911C369}"/>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a:extLst>
            <a:ext uri="{FF2B5EF4-FFF2-40B4-BE49-F238E27FC236}">
              <a16:creationId xmlns:a16="http://schemas.microsoft.com/office/drawing/2014/main" id="{F1AD31E4-4E61-4EC1-ABB1-5114F4D2F08F}"/>
            </a:ext>
          </a:extLst>
        </xdr:cNvPr>
        <xdr:cNvSpPr/>
      </xdr:nvSpPr>
      <xdr:spPr>
        <a:xfrm>
          <a:off x="135788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a:extLst>
            <a:ext uri="{FF2B5EF4-FFF2-40B4-BE49-F238E27FC236}">
              <a16:creationId xmlns:a16="http://schemas.microsoft.com/office/drawing/2014/main" id="{F883D096-EA38-4BD2-BC73-4E6073A4F364}"/>
            </a:ext>
          </a:extLst>
        </xdr:cNvPr>
        <xdr:cNvSpPr/>
      </xdr:nvSpPr>
      <xdr:spPr>
        <a:xfrm>
          <a:off x="128041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a:extLst>
            <a:ext uri="{FF2B5EF4-FFF2-40B4-BE49-F238E27FC236}">
              <a16:creationId xmlns:a16="http://schemas.microsoft.com/office/drawing/2014/main" id="{8F830931-F162-45BC-9180-212C9304B5AC}"/>
            </a:ext>
          </a:extLst>
        </xdr:cNvPr>
        <xdr:cNvSpPr/>
      </xdr:nvSpPr>
      <xdr:spPr>
        <a:xfrm>
          <a:off x="1202944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4" name="フローチャート: 判断 773">
          <a:extLst>
            <a:ext uri="{FF2B5EF4-FFF2-40B4-BE49-F238E27FC236}">
              <a16:creationId xmlns:a16="http://schemas.microsoft.com/office/drawing/2014/main" id="{DEA07938-E95A-4E7C-A4CB-8B25EA2DB31C}"/>
            </a:ext>
          </a:extLst>
        </xdr:cNvPr>
        <xdr:cNvSpPr/>
      </xdr:nvSpPr>
      <xdr:spPr>
        <a:xfrm>
          <a:off x="1123188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DE0FCF0-5920-410E-BC41-A662B760495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99E148B-0FE7-4DCF-8663-06F1AC077CC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5453294-62DD-4B8C-9AD6-9489556AAB7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FE6CB96-1B5C-4372-8B6D-D172068820E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80078EA-6D9D-4EC5-84F4-7744F16113E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80" name="楕円 779">
          <a:extLst>
            <a:ext uri="{FF2B5EF4-FFF2-40B4-BE49-F238E27FC236}">
              <a16:creationId xmlns:a16="http://schemas.microsoft.com/office/drawing/2014/main" id="{919BAD10-C59A-4DE1-8B2A-809EF1FDE503}"/>
            </a:ext>
          </a:extLst>
        </xdr:cNvPr>
        <xdr:cNvSpPr/>
      </xdr:nvSpPr>
      <xdr:spPr>
        <a:xfrm>
          <a:off x="14325600" y="177255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146248</xdr:rowOff>
    </xdr:from>
    <xdr:ext cx="405111" cy="259045"/>
    <xdr:sp macro="" textlink="">
      <xdr:nvSpPr>
        <xdr:cNvPr id="781" name="【公民館】&#10;有形固定資産減価償却率該当値テキスト">
          <a:extLst>
            <a:ext uri="{FF2B5EF4-FFF2-40B4-BE49-F238E27FC236}">
              <a16:creationId xmlns:a16="http://schemas.microsoft.com/office/drawing/2014/main" id="{F87F50BB-AA9C-4ACC-AE64-BD6AE8CEA312}"/>
            </a:ext>
          </a:extLst>
        </xdr:cNvPr>
        <xdr:cNvSpPr txBox="1"/>
      </xdr:nvSpPr>
      <xdr:spPr>
        <a:xfrm>
          <a:off x="14414500"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100512</xdr:rowOff>
    </xdr:from>
    <xdr:to>
      <xdr:col>81</xdr:col>
      <xdr:colOff>101600</xdr:colOff>
      <xdr:row>106</xdr:row>
      <xdr:rowOff>30662</xdr:rowOff>
    </xdr:to>
    <xdr:sp macro="" textlink="">
      <xdr:nvSpPr>
        <xdr:cNvPr id="782" name="楕円 781">
          <a:extLst>
            <a:ext uri="{FF2B5EF4-FFF2-40B4-BE49-F238E27FC236}">
              <a16:creationId xmlns:a16="http://schemas.microsoft.com/office/drawing/2014/main" id="{92A0CD6A-DB8B-4A2B-BEB6-B4F37DBC585B}"/>
            </a:ext>
          </a:extLst>
        </xdr:cNvPr>
        <xdr:cNvSpPr/>
      </xdr:nvSpPr>
      <xdr:spPr>
        <a:xfrm>
          <a:off x="1357884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151312</xdr:rowOff>
    </xdr:from>
    <xdr:to>
      <xdr:col>85</xdr:col>
      <xdr:colOff>127000</xdr:colOff>
      <xdr:row>106</xdr:row>
      <xdr:rowOff>2721</xdr:rowOff>
    </xdr:to>
    <xdr:cxnSp macro="">
      <xdr:nvCxnSpPr>
        <xdr:cNvPr id="783" name="直線コネクタ 782">
          <a:extLst>
            <a:ext uri="{FF2B5EF4-FFF2-40B4-BE49-F238E27FC236}">
              <a16:creationId xmlns:a16="http://schemas.microsoft.com/office/drawing/2014/main" id="{2DFAA9BB-3FEE-4249-9CB5-C50BABA4B2B9}"/>
            </a:ext>
          </a:extLst>
        </xdr:cNvPr>
        <xdr:cNvCxnSpPr/>
      </xdr:nvCxnSpPr>
      <xdr:spPr>
        <a:xfrm>
          <a:off x="13629640" y="17753512"/>
          <a:ext cx="7467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62956</xdr:rowOff>
    </xdr:from>
    <xdr:to>
      <xdr:col>76</xdr:col>
      <xdr:colOff>165100</xdr:colOff>
      <xdr:row>105</xdr:row>
      <xdr:rowOff>164556</xdr:rowOff>
    </xdr:to>
    <xdr:sp macro="" textlink="">
      <xdr:nvSpPr>
        <xdr:cNvPr id="784" name="楕円 783">
          <a:extLst>
            <a:ext uri="{FF2B5EF4-FFF2-40B4-BE49-F238E27FC236}">
              <a16:creationId xmlns:a16="http://schemas.microsoft.com/office/drawing/2014/main" id="{68E9053D-B2E3-47AD-8C3B-F7719A6FE05C}"/>
            </a:ext>
          </a:extLst>
        </xdr:cNvPr>
        <xdr:cNvSpPr/>
      </xdr:nvSpPr>
      <xdr:spPr>
        <a:xfrm>
          <a:off x="1280414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113756</xdr:rowOff>
    </xdr:from>
    <xdr:to>
      <xdr:col>81</xdr:col>
      <xdr:colOff>50800</xdr:colOff>
      <xdr:row>105</xdr:row>
      <xdr:rowOff>151312</xdr:rowOff>
    </xdr:to>
    <xdr:cxnSp macro="">
      <xdr:nvCxnSpPr>
        <xdr:cNvPr id="785" name="直線コネクタ 784">
          <a:extLst>
            <a:ext uri="{FF2B5EF4-FFF2-40B4-BE49-F238E27FC236}">
              <a16:creationId xmlns:a16="http://schemas.microsoft.com/office/drawing/2014/main" id="{A6DC9B59-6048-4648-A0CA-D120439C462C}"/>
            </a:ext>
          </a:extLst>
        </xdr:cNvPr>
        <xdr:cNvCxnSpPr/>
      </xdr:nvCxnSpPr>
      <xdr:spPr>
        <a:xfrm>
          <a:off x="12854940" y="17715956"/>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86" name="楕円 785">
          <a:extLst>
            <a:ext uri="{FF2B5EF4-FFF2-40B4-BE49-F238E27FC236}">
              <a16:creationId xmlns:a16="http://schemas.microsoft.com/office/drawing/2014/main" id="{7C53B586-88F2-4DF9-859F-EF9A13EB6722}"/>
            </a:ext>
          </a:extLst>
        </xdr:cNvPr>
        <xdr:cNvSpPr/>
      </xdr:nvSpPr>
      <xdr:spPr>
        <a:xfrm>
          <a:off x="12029440" y="17629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77832</xdr:rowOff>
    </xdr:from>
    <xdr:to>
      <xdr:col>76</xdr:col>
      <xdr:colOff>114300</xdr:colOff>
      <xdr:row>105</xdr:row>
      <xdr:rowOff>113756</xdr:rowOff>
    </xdr:to>
    <xdr:cxnSp macro="">
      <xdr:nvCxnSpPr>
        <xdr:cNvPr id="787" name="直線コネクタ 786">
          <a:extLst>
            <a:ext uri="{FF2B5EF4-FFF2-40B4-BE49-F238E27FC236}">
              <a16:creationId xmlns:a16="http://schemas.microsoft.com/office/drawing/2014/main" id="{E56D972F-362D-4712-BB88-F7D3A04F6CD6}"/>
            </a:ext>
          </a:extLst>
        </xdr:cNvPr>
        <xdr:cNvCxnSpPr/>
      </xdr:nvCxnSpPr>
      <xdr:spPr>
        <a:xfrm>
          <a:off x="12072620" y="17680032"/>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788" name="楕円 787">
          <a:extLst>
            <a:ext uri="{FF2B5EF4-FFF2-40B4-BE49-F238E27FC236}">
              <a16:creationId xmlns:a16="http://schemas.microsoft.com/office/drawing/2014/main" id="{6DDC1C57-1FF4-4556-8B5C-8DFC0040CC26}"/>
            </a:ext>
          </a:extLst>
        </xdr:cNvPr>
        <xdr:cNvSpPr/>
      </xdr:nvSpPr>
      <xdr:spPr>
        <a:xfrm>
          <a:off x="112318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77832</xdr:rowOff>
    </xdr:to>
    <xdr:cxnSp macro="">
      <xdr:nvCxnSpPr>
        <xdr:cNvPr id="789" name="直線コネクタ 788">
          <a:extLst>
            <a:ext uri="{FF2B5EF4-FFF2-40B4-BE49-F238E27FC236}">
              <a16:creationId xmlns:a16="http://schemas.microsoft.com/office/drawing/2014/main" id="{02EEEB0B-4150-476F-906A-68DB008CA0BF}"/>
            </a:ext>
          </a:extLst>
        </xdr:cNvPr>
        <xdr:cNvCxnSpPr/>
      </xdr:nvCxnSpPr>
      <xdr:spPr>
        <a:xfrm>
          <a:off x="11282680" y="17644111"/>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790" name="n_1aveValue【公民館】&#10;有形固定資産減価償却率">
          <a:extLst>
            <a:ext uri="{FF2B5EF4-FFF2-40B4-BE49-F238E27FC236}">
              <a16:creationId xmlns:a16="http://schemas.microsoft.com/office/drawing/2014/main" id="{596EAE47-DF1E-4330-8AAE-FC2A79D81D47}"/>
            </a:ext>
          </a:extLst>
        </xdr:cNvPr>
        <xdr:cNvSpPr txBox="1"/>
      </xdr:nvSpPr>
      <xdr:spPr>
        <a:xfrm>
          <a:off x="134372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791" name="n_2aveValue【公民館】&#10;有形固定資産減価償却率">
          <a:extLst>
            <a:ext uri="{FF2B5EF4-FFF2-40B4-BE49-F238E27FC236}">
              <a16:creationId xmlns:a16="http://schemas.microsoft.com/office/drawing/2014/main" id="{F3405DEE-B6B2-4B09-9FC2-0DA41C838833}"/>
            </a:ext>
          </a:extLst>
        </xdr:cNvPr>
        <xdr:cNvSpPr txBox="1"/>
      </xdr:nvSpPr>
      <xdr:spPr>
        <a:xfrm>
          <a:off x="12675244" y="178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92" name="n_3aveValue【公民館】&#10;有形固定資産減価償却率">
          <a:extLst>
            <a:ext uri="{FF2B5EF4-FFF2-40B4-BE49-F238E27FC236}">
              <a16:creationId xmlns:a16="http://schemas.microsoft.com/office/drawing/2014/main" id="{FB9FB000-7A08-40E9-8668-EE88BCE45571}"/>
            </a:ext>
          </a:extLst>
        </xdr:cNvPr>
        <xdr:cNvSpPr txBox="1"/>
      </xdr:nvSpPr>
      <xdr:spPr>
        <a:xfrm>
          <a:off x="1190054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3" name="n_4aveValue【公民館】&#10;有形固定資産減価償却率">
          <a:extLst>
            <a:ext uri="{FF2B5EF4-FFF2-40B4-BE49-F238E27FC236}">
              <a16:creationId xmlns:a16="http://schemas.microsoft.com/office/drawing/2014/main" id="{486D2377-1403-4BD6-B1D8-3BD572748A49}"/>
            </a:ext>
          </a:extLst>
        </xdr:cNvPr>
        <xdr:cNvSpPr txBox="1"/>
      </xdr:nvSpPr>
      <xdr:spPr>
        <a:xfrm>
          <a:off x="1110298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47189</xdr:rowOff>
    </xdr:from>
    <xdr:ext cx="405111" cy="259045"/>
    <xdr:sp macro="" textlink="">
      <xdr:nvSpPr>
        <xdr:cNvPr id="794" name="n_1mainValue【公民館】&#10;有形固定資産減価償却率">
          <a:extLst>
            <a:ext uri="{FF2B5EF4-FFF2-40B4-BE49-F238E27FC236}">
              <a16:creationId xmlns:a16="http://schemas.microsoft.com/office/drawing/2014/main" id="{BB55C120-1470-4158-9284-4BA4421D5A16}"/>
            </a:ext>
          </a:extLst>
        </xdr:cNvPr>
        <xdr:cNvSpPr txBox="1"/>
      </xdr:nvSpPr>
      <xdr:spPr>
        <a:xfrm>
          <a:off x="13437244" y="1748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9633</xdr:rowOff>
    </xdr:from>
    <xdr:ext cx="405111" cy="259045"/>
    <xdr:sp macro="" textlink="">
      <xdr:nvSpPr>
        <xdr:cNvPr id="795" name="n_2mainValue【公民館】&#10;有形固定資産減価償却率">
          <a:extLst>
            <a:ext uri="{FF2B5EF4-FFF2-40B4-BE49-F238E27FC236}">
              <a16:creationId xmlns:a16="http://schemas.microsoft.com/office/drawing/2014/main" id="{73BB48E5-486A-4459-9D66-3E35F421BC02}"/>
            </a:ext>
          </a:extLst>
        </xdr:cNvPr>
        <xdr:cNvSpPr txBox="1"/>
      </xdr:nvSpPr>
      <xdr:spPr>
        <a:xfrm>
          <a:off x="12675244" y="1744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796" name="n_3mainValue【公民館】&#10;有形固定資産減価償却率">
          <a:extLst>
            <a:ext uri="{FF2B5EF4-FFF2-40B4-BE49-F238E27FC236}">
              <a16:creationId xmlns:a16="http://schemas.microsoft.com/office/drawing/2014/main" id="{91B99F94-14AF-4256-AF90-B29E0F4A29E5}"/>
            </a:ext>
          </a:extLst>
        </xdr:cNvPr>
        <xdr:cNvSpPr txBox="1"/>
      </xdr:nvSpPr>
      <xdr:spPr>
        <a:xfrm>
          <a:off x="11900544"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797" name="n_4mainValue【公民館】&#10;有形固定資産減価償却率">
          <a:extLst>
            <a:ext uri="{FF2B5EF4-FFF2-40B4-BE49-F238E27FC236}">
              <a16:creationId xmlns:a16="http://schemas.microsoft.com/office/drawing/2014/main" id="{6EC8328B-6E51-4699-8DF4-D7BAB42ADBD8}"/>
            </a:ext>
          </a:extLst>
        </xdr:cNvPr>
        <xdr:cNvSpPr txBox="1"/>
      </xdr:nvSpPr>
      <xdr:spPr>
        <a:xfrm>
          <a:off x="11102984" y="1737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B770E839-7F6E-4AE9-89C6-B0C9B21060B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69C907C-E722-47CA-9408-33B4471634F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F97775D-A6FD-4D87-9D7D-F9A8F2BBEFE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141D591-53EE-4758-9065-4F6373A86D9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19D5E6C9-A06E-4EDD-83BE-3B990C4C225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3981E7F6-1F32-42F1-BB1A-518D3D27CDE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6F6E749-435E-414F-9250-A8F3F0FF6F6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EBDD7DC-BFD0-4E0D-B793-88F609E1889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A49152B9-BB58-42C7-9389-BDFBA6B72E5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7FAB18C-907D-4B71-9C00-B00782618A2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AE589070-1A70-4432-B07E-08F940B9B5AD}"/>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5B3B255-0210-4AAE-A516-611D9FCE80C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D5ED87DA-3E21-4C66-9A44-80BD2089B65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2D374728-ADE4-4752-8204-065A615B044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A55F1798-DF5C-4CFD-B5A2-5160480DF1AB}"/>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0345EE10-37C8-4059-8722-A26D681D6ADE}"/>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A1397D59-04FA-41FF-AD1E-440E181E356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5250A031-9FA3-46C9-82CF-77EC0192BCA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86E384B-E3E5-44CA-B69E-90BD3D84FBE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a:extLst>
            <a:ext uri="{FF2B5EF4-FFF2-40B4-BE49-F238E27FC236}">
              <a16:creationId xmlns:a16="http://schemas.microsoft.com/office/drawing/2014/main" id="{6F47DB73-815E-42D6-8CA7-E1A0186DCD60}"/>
            </a:ext>
          </a:extLst>
        </xdr:cNvPr>
        <xdr:cNvCxnSpPr/>
      </xdr:nvCxnSpPr>
      <xdr:spPr>
        <a:xfrm flipV="1">
          <a:off x="19509104" y="16865346"/>
          <a:ext cx="0" cy="118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a:extLst>
            <a:ext uri="{FF2B5EF4-FFF2-40B4-BE49-F238E27FC236}">
              <a16:creationId xmlns:a16="http://schemas.microsoft.com/office/drawing/2014/main" id="{6DB7CF4B-8258-41E7-A479-06D6ECD5A411}"/>
            </a:ext>
          </a:extLst>
        </xdr:cNvPr>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a:extLst>
            <a:ext uri="{FF2B5EF4-FFF2-40B4-BE49-F238E27FC236}">
              <a16:creationId xmlns:a16="http://schemas.microsoft.com/office/drawing/2014/main" id="{C67B21EA-BA19-4648-9FD8-59305241118E}"/>
            </a:ext>
          </a:extLst>
        </xdr:cNvPr>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a:extLst>
            <a:ext uri="{FF2B5EF4-FFF2-40B4-BE49-F238E27FC236}">
              <a16:creationId xmlns:a16="http://schemas.microsoft.com/office/drawing/2014/main" id="{DF55F13D-C6CB-416C-8EE2-DC086E9E0790}"/>
            </a:ext>
          </a:extLst>
        </xdr:cNvPr>
        <xdr:cNvSpPr txBox="1"/>
      </xdr:nvSpPr>
      <xdr:spPr>
        <a:xfrm>
          <a:off x="19547840" y="166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a:extLst>
            <a:ext uri="{FF2B5EF4-FFF2-40B4-BE49-F238E27FC236}">
              <a16:creationId xmlns:a16="http://schemas.microsoft.com/office/drawing/2014/main" id="{0B1EFDAE-29D8-4A72-9270-B602EF821CB0}"/>
            </a:ext>
          </a:extLst>
        </xdr:cNvPr>
        <xdr:cNvCxnSpPr/>
      </xdr:nvCxnSpPr>
      <xdr:spPr>
        <a:xfrm>
          <a:off x="19443700" y="16865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22" name="【公民館】&#10;一人当たり面積平均値テキスト">
          <a:extLst>
            <a:ext uri="{FF2B5EF4-FFF2-40B4-BE49-F238E27FC236}">
              <a16:creationId xmlns:a16="http://schemas.microsoft.com/office/drawing/2014/main" id="{06F33864-9397-4196-8AD8-3E19E69B7C4D}"/>
            </a:ext>
          </a:extLst>
        </xdr:cNvPr>
        <xdr:cNvSpPr txBox="1"/>
      </xdr:nvSpPr>
      <xdr:spPr>
        <a:xfrm>
          <a:off x="19547840" y="17721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a:extLst>
            <a:ext uri="{FF2B5EF4-FFF2-40B4-BE49-F238E27FC236}">
              <a16:creationId xmlns:a16="http://schemas.microsoft.com/office/drawing/2014/main" id="{B33B9397-B3FD-4FFF-9694-5C2AA369C6A8}"/>
            </a:ext>
          </a:extLst>
        </xdr:cNvPr>
        <xdr:cNvSpPr/>
      </xdr:nvSpPr>
      <xdr:spPr>
        <a:xfrm>
          <a:off x="19458940" y="17743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a:extLst>
            <a:ext uri="{FF2B5EF4-FFF2-40B4-BE49-F238E27FC236}">
              <a16:creationId xmlns:a16="http://schemas.microsoft.com/office/drawing/2014/main" id="{7A3E26C9-85CA-4CBA-BEAB-515B0F3D4AB0}"/>
            </a:ext>
          </a:extLst>
        </xdr:cNvPr>
        <xdr:cNvSpPr/>
      </xdr:nvSpPr>
      <xdr:spPr>
        <a:xfrm>
          <a:off x="18735040" y="17742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a:extLst>
            <a:ext uri="{FF2B5EF4-FFF2-40B4-BE49-F238E27FC236}">
              <a16:creationId xmlns:a16="http://schemas.microsoft.com/office/drawing/2014/main" id="{E4EA799B-1EDF-4198-AD9F-FEA80C53DD94}"/>
            </a:ext>
          </a:extLst>
        </xdr:cNvPr>
        <xdr:cNvSpPr/>
      </xdr:nvSpPr>
      <xdr:spPr>
        <a:xfrm>
          <a:off x="17937480" y="17727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a:extLst>
            <a:ext uri="{FF2B5EF4-FFF2-40B4-BE49-F238E27FC236}">
              <a16:creationId xmlns:a16="http://schemas.microsoft.com/office/drawing/2014/main" id="{55B554DB-DA69-4D2C-8F8E-688423EEEE2F}"/>
            </a:ext>
          </a:extLst>
        </xdr:cNvPr>
        <xdr:cNvSpPr/>
      </xdr:nvSpPr>
      <xdr:spPr>
        <a:xfrm>
          <a:off x="171627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7" name="フローチャート: 判断 826">
          <a:extLst>
            <a:ext uri="{FF2B5EF4-FFF2-40B4-BE49-F238E27FC236}">
              <a16:creationId xmlns:a16="http://schemas.microsoft.com/office/drawing/2014/main" id="{814A95BA-79C2-4CF5-AC89-F2D28B75F421}"/>
            </a:ext>
          </a:extLst>
        </xdr:cNvPr>
        <xdr:cNvSpPr/>
      </xdr:nvSpPr>
      <xdr:spPr>
        <a:xfrm>
          <a:off x="1638808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A61E639-229F-4A9B-A676-B1746D82738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7032E03-1E09-4A23-8A2E-57A6776742F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403BE03-78B5-457F-A0C7-BBCE503927E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AF11D69-28A5-4DEA-B33D-61B4235FFD0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CD7BC8B-54FE-4D0B-A986-0E7D8F5A0B4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112268</xdr:rowOff>
    </xdr:from>
    <xdr:to>
      <xdr:col>116</xdr:col>
      <xdr:colOff>114300</xdr:colOff>
      <xdr:row>106</xdr:row>
      <xdr:rowOff>42418</xdr:rowOff>
    </xdr:to>
    <xdr:sp macro="" textlink="">
      <xdr:nvSpPr>
        <xdr:cNvPr id="833" name="楕円 832">
          <a:extLst>
            <a:ext uri="{FF2B5EF4-FFF2-40B4-BE49-F238E27FC236}">
              <a16:creationId xmlns:a16="http://schemas.microsoft.com/office/drawing/2014/main" id="{A5F54C94-2257-495B-B7E9-38E067EC1C97}"/>
            </a:ext>
          </a:extLst>
        </xdr:cNvPr>
        <xdr:cNvSpPr/>
      </xdr:nvSpPr>
      <xdr:spPr>
        <a:xfrm>
          <a:off x="19458940" y="17714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135145</xdr:rowOff>
    </xdr:from>
    <xdr:ext cx="469744" cy="259045"/>
    <xdr:sp macro="" textlink="">
      <xdr:nvSpPr>
        <xdr:cNvPr id="834" name="【公民館】&#10;一人当たり面積該当値テキスト">
          <a:extLst>
            <a:ext uri="{FF2B5EF4-FFF2-40B4-BE49-F238E27FC236}">
              <a16:creationId xmlns:a16="http://schemas.microsoft.com/office/drawing/2014/main" id="{BCD3C949-6842-4BD3-A295-E330DFF0DFCB}"/>
            </a:ext>
          </a:extLst>
        </xdr:cNvPr>
        <xdr:cNvSpPr txBox="1"/>
      </xdr:nvSpPr>
      <xdr:spPr>
        <a:xfrm>
          <a:off x="19547840" y="1756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120841</xdr:rowOff>
    </xdr:from>
    <xdr:to>
      <xdr:col>112</xdr:col>
      <xdr:colOff>38100</xdr:colOff>
      <xdr:row>106</xdr:row>
      <xdr:rowOff>50991</xdr:rowOff>
    </xdr:to>
    <xdr:sp macro="" textlink="">
      <xdr:nvSpPr>
        <xdr:cNvPr id="835" name="楕円 834">
          <a:extLst>
            <a:ext uri="{FF2B5EF4-FFF2-40B4-BE49-F238E27FC236}">
              <a16:creationId xmlns:a16="http://schemas.microsoft.com/office/drawing/2014/main" id="{78999C40-507C-4A36-A032-B30435008AAD}"/>
            </a:ext>
          </a:extLst>
        </xdr:cNvPr>
        <xdr:cNvSpPr/>
      </xdr:nvSpPr>
      <xdr:spPr>
        <a:xfrm>
          <a:off x="18735040" y="17723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163068</xdr:rowOff>
    </xdr:from>
    <xdr:to>
      <xdr:col>116</xdr:col>
      <xdr:colOff>63500</xdr:colOff>
      <xdr:row>106</xdr:row>
      <xdr:rowOff>191</xdr:rowOff>
    </xdr:to>
    <xdr:cxnSp macro="">
      <xdr:nvCxnSpPr>
        <xdr:cNvPr id="836" name="直線コネクタ 835">
          <a:extLst>
            <a:ext uri="{FF2B5EF4-FFF2-40B4-BE49-F238E27FC236}">
              <a16:creationId xmlns:a16="http://schemas.microsoft.com/office/drawing/2014/main" id="{92334F0A-8780-4CEA-AD95-C6781A169871}"/>
            </a:ext>
          </a:extLst>
        </xdr:cNvPr>
        <xdr:cNvCxnSpPr/>
      </xdr:nvCxnSpPr>
      <xdr:spPr>
        <a:xfrm flipV="1">
          <a:off x="18778220" y="17765268"/>
          <a:ext cx="73152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126555</xdr:rowOff>
    </xdr:from>
    <xdr:to>
      <xdr:col>107</xdr:col>
      <xdr:colOff>101600</xdr:colOff>
      <xdr:row>106</xdr:row>
      <xdr:rowOff>56705</xdr:rowOff>
    </xdr:to>
    <xdr:sp macro="" textlink="">
      <xdr:nvSpPr>
        <xdr:cNvPr id="837" name="楕円 836">
          <a:extLst>
            <a:ext uri="{FF2B5EF4-FFF2-40B4-BE49-F238E27FC236}">
              <a16:creationId xmlns:a16="http://schemas.microsoft.com/office/drawing/2014/main" id="{C8D12332-E3A9-4083-A142-1F271D4DBE1E}"/>
            </a:ext>
          </a:extLst>
        </xdr:cNvPr>
        <xdr:cNvSpPr/>
      </xdr:nvSpPr>
      <xdr:spPr>
        <a:xfrm>
          <a:off x="17937480" y="1772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191</xdr:rowOff>
    </xdr:from>
    <xdr:to>
      <xdr:col>111</xdr:col>
      <xdr:colOff>177800</xdr:colOff>
      <xdr:row>106</xdr:row>
      <xdr:rowOff>5905</xdr:rowOff>
    </xdr:to>
    <xdr:cxnSp macro="">
      <xdr:nvCxnSpPr>
        <xdr:cNvPr id="838" name="直線コネクタ 837">
          <a:extLst>
            <a:ext uri="{FF2B5EF4-FFF2-40B4-BE49-F238E27FC236}">
              <a16:creationId xmlns:a16="http://schemas.microsoft.com/office/drawing/2014/main" id="{75B3BBA6-718E-47B2-9459-2FF36818EA74}"/>
            </a:ext>
          </a:extLst>
        </xdr:cNvPr>
        <xdr:cNvCxnSpPr/>
      </xdr:nvCxnSpPr>
      <xdr:spPr>
        <a:xfrm flipV="1">
          <a:off x="17988280" y="17770031"/>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39" name="楕円 838">
          <a:extLst>
            <a:ext uri="{FF2B5EF4-FFF2-40B4-BE49-F238E27FC236}">
              <a16:creationId xmlns:a16="http://schemas.microsoft.com/office/drawing/2014/main" id="{8FA49FA8-C1D5-4E60-A5A5-1935E389DD04}"/>
            </a:ext>
          </a:extLst>
        </xdr:cNvPr>
        <xdr:cNvSpPr/>
      </xdr:nvSpPr>
      <xdr:spPr>
        <a:xfrm>
          <a:off x="17162780" y="17732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5905</xdr:rowOff>
    </xdr:from>
    <xdr:to>
      <xdr:col>107</xdr:col>
      <xdr:colOff>50800</xdr:colOff>
      <xdr:row>106</xdr:row>
      <xdr:rowOff>9906</xdr:rowOff>
    </xdr:to>
    <xdr:cxnSp macro="">
      <xdr:nvCxnSpPr>
        <xdr:cNvPr id="840" name="直線コネクタ 839">
          <a:extLst>
            <a:ext uri="{FF2B5EF4-FFF2-40B4-BE49-F238E27FC236}">
              <a16:creationId xmlns:a16="http://schemas.microsoft.com/office/drawing/2014/main" id="{784E7202-286B-4377-AAA0-C0B3364D3D5B}"/>
            </a:ext>
          </a:extLst>
        </xdr:cNvPr>
        <xdr:cNvCxnSpPr/>
      </xdr:nvCxnSpPr>
      <xdr:spPr>
        <a:xfrm flipV="1">
          <a:off x="17213580" y="17775745"/>
          <a:ext cx="7747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135128</xdr:rowOff>
    </xdr:from>
    <xdr:to>
      <xdr:col>98</xdr:col>
      <xdr:colOff>38100</xdr:colOff>
      <xdr:row>106</xdr:row>
      <xdr:rowOff>65278</xdr:rowOff>
    </xdr:to>
    <xdr:sp macro="" textlink="">
      <xdr:nvSpPr>
        <xdr:cNvPr id="841" name="楕円 840">
          <a:extLst>
            <a:ext uri="{FF2B5EF4-FFF2-40B4-BE49-F238E27FC236}">
              <a16:creationId xmlns:a16="http://schemas.microsoft.com/office/drawing/2014/main" id="{44F51437-F80E-4DB8-9EE5-9AAD502CBA35}"/>
            </a:ext>
          </a:extLst>
        </xdr:cNvPr>
        <xdr:cNvSpPr/>
      </xdr:nvSpPr>
      <xdr:spPr>
        <a:xfrm>
          <a:off x="16388080" y="17737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xdr:rowOff>
    </xdr:from>
    <xdr:to>
      <xdr:col>102</xdr:col>
      <xdr:colOff>114300</xdr:colOff>
      <xdr:row>106</xdr:row>
      <xdr:rowOff>14478</xdr:rowOff>
    </xdr:to>
    <xdr:cxnSp macro="">
      <xdr:nvCxnSpPr>
        <xdr:cNvPr id="842" name="直線コネクタ 841">
          <a:extLst>
            <a:ext uri="{FF2B5EF4-FFF2-40B4-BE49-F238E27FC236}">
              <a16:creationId xmlns:a16="http://schemas.microsoft.com/office/drawing/2014/main" id="{AF4924D4-788B-4B2C-8DCD-2D72A27A0A79}"/>
            </a:ext>
          </a:extLst>
        </xdr:cNvPr>
        <xdr:cNvCxnSpPr/>
      </xdr:nvCxnSpPr>
      <xdr:spPr>
        <a:xfrm flipV="1">
          <a:off x="16431260" y="1777974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3" name="n_1aveValue【公民館】&#10;一人当たり面積">
          <a:extLst>
            <a:ext uri="{FF2B5EF4-FFF2-40B4-BE49-F238E27FC236}">
              <a16:creationId xmlns:a16="http://schemas.microsoft.com/office/drawing/2014/main" id="{E36F13C2-E1A6-4CDA-A3E0-7A7CC5F7CF9B}"/>
            </a:ext>
          </a:extLst>
        </xdr:cNvPr>
        <xdr:cNvSpPr txBox="1"/>
      </xdr:nvSpPr>
      <xdr:spPr>
        <a:xfrm>
          <a:off x="18561127" y="1783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4" name="n_2aveValue【公民館】&#10;一人当たり面積">
          <a:extLst>
            <a:ext uri="{FF2B5EF4-FFF2-40B4-BE49-F238E27FC236}">
              <a16:creationId xmlns:a16="http://schemas.microsoft.com/office/drawing/2014/main" id="{E7C99785-CD2D-4C7D-948C-079EDE61AC27}"/>
            </a:ext>
          </a:extLst>
        </xdr:cNvPr>
        <xdr:cNvSpPr txBox="1"/>
      </xdr:nvSpPr>
      <xdr:spPr>
        <a:xfrm>
          <a:off x="17776267" y="1750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5" name="n_3aveValue【公民館】&#10;一人当たり面積">
          <a:extLst>
            <a:ext uri="{FF2B5EF4-FFF2-40B4-BE49-F238E27FC236}">
              <a16:creationId xmlns:a16="http://schemas.microsoft.com/office/drawing/2014/main" id="{701E0D6A-8312-43C5-9910-FC331DAE3E30}"/>
            </a:ext>
          </a:extLst>
        </xdr:cNvPr>
        <xdr:cNvSpPr txBox="1"/>
      </xdr:nvSpPr>
      <xdr:spPr>
        <a:xfrm>
          <a:off x="17001567" y="178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6" name="n_4aveValue【公民館】&#10;一人当たり面積">
          <a:extLst>
            <a:ext uri="{FF2B5EF4-FFF2-40B4-BE49-F238E27FC236}">
              <a16:creationId xmlns:a16="http://schemas.microsoft.com/office/drawing/2014/main" id="{43540670-9BEB-41F3-B039-025BD3C5B4D5}"/>
            </a:ext>
          </a:extLst>
        </xdr:cNvPr>
        <xdr:cNvSpPr txBox="1"/>
      </xdr:nvSpPr>
      <xdr:spPr>
        <a:xfrm>
          <a:off x="162268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67518</xdr:rowOff>
    </xdr:from>
    <xdr:ext cx="469744" cy="259045"/>
    <xdr:sp macro="" textlink="">
      <xdr:nvSpPr>
        <xdr:cNvPr id="847" name="n_1mainValue【公民館】&#10;一人当たり面積">
          <a:extLst>
            <a:ext uri="{FF2B5EF4-FFF2-40B4-BE49-F238E27FC236}">
              <a16:creationId xmlns:a16="http://schemas.microsoft.com/office/drawing/2014/main" id="{F86364F3-CA60-481E-B232-CC96C8A68870}"/>
            </a:ext>
          </a:extLst>
        </xdr:cNvPr>
        <xdr:cNvSpPr txBox="1"/>
      </xdr:nvSpPr>
      <xdr:spPr>
        <a:xfrm>
          <a:off x="18561127" y="1750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47832</xdr:rowOff>
    </xdr:from>
    <xdr:ext cx="469744" cy="259045"/>
    <xdr:sp macro="" textlink="">
      <xdr:nvSpPr>
        <xdr:cNvPr id="848" name="n_2mainValue【公民館】&#10;一人当たり面積">
          <a:extLst>
            <a:ext uri="{FF2B5EF4-FFF2-40B4-BE49-F238E27FC236}">
              <a16:creationId xmlns:a16="http://schemas.microsoft.com/office/drawing/2014/main" id="{AFA1A842-200B-4522-9B0A-6B2876183A59}"/>
            </a:ext>
          </a:extLst>
        </xdr:cNvPr>
        <xdr:cNvSpPr txBox="1"/>
      </xdr:nvSpPr>
      <xdr:spPr>
        <a:xfrm>
          <a:off x="17776267" y="1781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49" name="n_3mainValue【公民館】&#10;一人当たり面積">
          <a:extLst>
            <a:ext uri="{FF2B5EF4-FFF2-40B4-BE49-F238E27FC236}">
              <a16:creationId xmlns:a16="http://schemas.microsoft.com/office/drawing/2014/main" id="{361AFBB1-1DA1-43E6-866F-BDF769F740E8}"/>
            </a:ext>
          </a:extLst>
        </xdr:cNvPr>
        <xdr:cNvSpPr txBox="1"/>
      </xdr:nvSpPr>
      <xdr:spPr>
        <a:xfrm>
          <a:off x="170015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56405</xdr:rowOff>
    </xdr:from>
    <xdr:ext cx="469744" cy="259045"/>
    <xdr:sp macro="" textlink="">
      <xdr:nvSpPr>
        <xdr:cNvPr id="850" name="n_4mainValue【公民館】&#10;一人当たり面積">
          <a:extLst>
            <a:ext uri="{FF2B5EF4-FFF2-40B4-BE49-F238E27FC236}">
              <a16:creationId xmlns:a16="http://schemas.microsoft.com/office/drawing/2014/main" id="{EE166BA1-003F-4311-B859-78658B0804B1}"/>
            </a:ext>
          </a:extLst>
        </xdr:cNvPr>
        <xdr:cNvSpPr txBox="1"/>
      </xdr:nvSpPr>
      <xdr:spPr>
        <a:xfrm>
          <a:off x="16226867" y="1782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C0C7E12B-5124-4688-A7DE-4548FE29F4E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E3D0ED1A-C1DF-4A8C-BCD8-6864D5830AE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C7B54094-BB17-4FEE-97F9-59DC2028925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類似団体と比較して、特に有形固定資産減価償却率が高くなっている施設は認定こども園、幼稚園、保育所で</a:t>
          </a:r>
          <a:r>
            <a:rPr kumimoji="1" lang="en-US" altLang="ja-JP" sz="1100">
              <a:solidFill>
                <a:schemeClr val="dk1"/>
              </a:solidFill>
              <a:effectLst/>
              <a:latin typeface="+mn-lt"/>
              <a:ea typeface="+mn-ea"/>
              <a:cs typeface="+mn-cs"/>
            </a:rPr>
            <a:t>89.3</a:t>
          </a:r>
          <a:r>
            <a:rPr kumimoji="1" lang="ja-JP" altLang="ja-JP" sz="1100">
              <a:solidFill>
                <a:schemeClr val="dk1"/>
              </a:solidFill>
              <a:effectLst/>
              <a:latin typeface="+mn-lt"/>
              <a:ea typeface="+mn-ea"/>
              <a:cs typeface="+mn-cs"/>
            </a:rPr>
            <a:t>％、児童館で</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％となっている。また、学校施設については、小学校が</a:t>
          </a:r>
          <a:r>
            <a:rPr kumimoji="1" lang="en-US" altLang="ja-JP" sz="1100">
              <a:solidFill>
                <a:schemeClr val="dk1"/>
              </a:solidFill>
              <a:effectLst/>
              <a:latin typeface="+mn-lt"/>
              <a:ea typeface="+mn-ea"/>
              <a:cs typeface="+mn-cs"/>
            </a:rPr>
            <a:t>80.8</a:t>
          </a:r>
          <a:r>
            <a:rPr kumimoji="1" lang="ja-JP" altLang="ja-JP" sz="1100">
              <a:solidFill>
                <a:schemeClr val="dk1"/>
              </a:solidFill>
              <a:effectLst/>
              <a:latin typeface="+mn-lt"/>
              <a:ea typeface="+mn-ea"/>
              <a:cs typeface="+mn-cs"/>
            </a:rPr>
            <a:t>％に対し、中学校が</a:t>
          </a:r>
          <a:r>
            <a:rPr kumimoji="1" lang="en-US" altLang="ja-JP" sz="1100">
              <a:solidFill>
                <a:schemeClr val="dk1"/>
              </a:solidFill>
              <a:effectLst/>
              <a:latin typeface="+mn-lt"/>
              <a:ea typeface="+mn-ea"/>
              <a:cs typeface="+mn-cs"/>
            </a:rPr>
            <a:t>60.8</a:t>
          </a:r>
          <a:r>
            <a:rPr kumimoji="1" lang="ja-JP" altLang="ja-JP" sz="1100">
              <a:solidFill>
                <a:schemeClr val="dk1"/>
              </a:solidFill>
              <a:effectLst/>
              <a:latin typeface="+mn-lt"/>
              <a:ea typeface="+mn-ea"/>
              <a:cs typeface="+mn-cs"/>
            </a:rPr>
            <a:t>％となっており、特に小学校の有形固定資産償却率が高くなっている。今後、保育所や住宅に関する建替や改修などの施設整備の方向性を決定していくためには、統廃合を含めた運営形態等の協議が必要不可欠であり、早急に行う必要がある。その他の老朽化施設については、用途変更や廃止を含め、計画的な施設改修・整備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8DBFEA-2508-4A05-9AD5-755EA21932C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1E6EA0-64BE-457E-8A50-4C99B6ADEE8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CBCC1F-1861-4542-9A21-8135DB08F50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D2884E-259E-47E8-AFD0-F3EC50D4D17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1777FF-874A-410E-AC4D-D1AC622A938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9FC522-7EBE-4869-902F-A9D00CBC535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C70832-ADCD-4236-976D-C9DA8F74B7F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7D4360-432C-43E4-8EDE-2204C809D33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E4E327-058C-44F6-A565-259DE622715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C169C5-958B-47B4-AB85-D80578066B1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CCB773-9DBE-47D4-A85C-CC8FBA717F8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334311-0190-4709-B93C-0F45235C92E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E319B3-FABC-40FE-8B41-DDEDBA7FC67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BD4CD8-A55A-4859-A48D-F56CE374345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635B4B-D156-4A17-8626-7368E97F81F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C943527-A171-4C64-B62A-BC44951A7CB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994F4E-E84E-4F30-9D81-C7F2725563A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C1B871-B662-4FE4-8EB5-9A43A97609A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B5CC75-2F4B-4814-8B59-E36EEBC1AC6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3E2623-960D-4C0C-9598-631FD3DBAD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4938B3-9A12-4018-A121-7E2DF62748F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1214EE-7452-464A-973D-5AAF088911B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551A55-7219-4CAB-A8A4-30F9986A9A2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F31902-3B5A-4EEB-9F00-8C2A63C8E39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875C93-9545-408B-B2F0-F6EA45A14A2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23ABC1-C9AB-4CAD-B734-7A1E0099C41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FAF812-E86E-41E2-93DD-BA31D983555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1171F1-023F-4425-B250-0E3EE9D12EB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5D15D7-9384-4C73-A7EB-7B7629633F9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F269BF-A3A0-48D9-976D-F5B5AA64D7E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B73DEC-BB3F-42D6-BEB2-6673C71F1FA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61C25A-380A-4B34-BE68-1921435B56C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B8D755-5FAF-4427-B97D-6C2ADF006F8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853D9A-DF97-4275-90D2-9BEF9989CA9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4E692E-EF64-41A9-A886-3EB06A0232B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4F93E5-19F2-42E1-9985-DA4DECC3D17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9DB97D-B0A7-47F1-9262-53C68C6FE33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CFF3F9-CCB0-4CDE-976D-631126D745A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EB3573-C4A8-404E-A9C1-37FAD43A48AD}"/>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B062EEE-97B4-45A1-BC73-4D80E9AD51D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317E247-DB3A-4488-8A0C-395686B0ED7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A89A81-970D-46EC-AFAB-D0B6540AAF5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F6A6DB6-203B-4ACC-9C50-E18DF772771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1E4CE77-8A24-4E68-A0EF-B5728483154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74655F2-697B-4949-9498-CADA61B575D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BCEFBEB-CF46-43F9-8F09-90CD2D6C6FF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80D7CED-CF26-4EC4-B02F-EB68403BC18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9E4C512-9F4F-4F9E-93B7-F1307836AD0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4E18F9A-8102-4806-8CE6-E49CA4D798B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EE9FF90-9E96-4F2C-8547-CD788EC6FF6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3DC7C60-FAAD-4C9B-9390-711BAC04C33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EB3E238-524E-408B-B917-588504D8E33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CB0FDFD-B06B-483F-B099-004630DA24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00F0940-B524-412F-8EC6-4035A81BE0A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D2312C1-072C-4931-B8E7-9F12B0A793B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7E332DE-2BAE-4E1B-A96D-DCCF6E40E81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D40FD6B-A57F-4A23-B635-4B4D41F4B80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03163FE-EBCC-49A3-B8B4-E43988C3CCC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8E3F3CF-D1B9-44C7-95B3-7E8648386C2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51E9E8A-90AD-4F1E-8A01-A1E0BE1BF56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B457F93-F6F9-459C-A1AC-0FA99E73A7D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35052F6-70F9-4528-9FE3-8D4900A7CEBA}"/>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BF0FFC2-BB28-4307-AF7D-D746FE20554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728D81E-E9AE-4910-8865-C6F489D22E7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4F5E45C-68B2-42A3-B6EE-AE288F56ABC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3D0587C-A008-4F2D-9240-4656A0CFD11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3E48DC0-B763-4DE6-844A-7802824EFBC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BFA3442-22F5-454F-B8FB-F0FE3DE59FC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B81C2C5-DAC1-42F8-9D3B-15C09F4F184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89EB178-BDA9-41EC-AF96-E8666B14E48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EA04E55-EDDF-4F28-B58D-9A37A14F9A4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AF0A9432-73A0-4A6C-AA0F-8AD651AD0F60}"/>
            </a:ext>
          </a:extLst>
        </xdr:cNvPr>
        <xdr:cNvCxnSpPr/>
      </xdr:nvCxnSpPr>
      <xdr:spPr>
        <a:xfrm flipV="1">
          <a:off x="4086225" y="92316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FDE6F02-5312-4005-A4F5-96BBD3768D2C}"/>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BDC5FEF-298E-4A83-9F31-D582AD06359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ADF49FD-2BF0-49ED-8470-C85559FC8EAF}"/>
            </a:ext>
          </a:extLst>
        </xdr:cNvPr>
        <xdr:cNvSpPr txBox="1"/>
      </xdr:nvSpPr>
      <xdr:spPr>
        <a:xfrm>
          <a:off x="412496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F115DF55-C360-453F-81E3-276DD68EB07C}"/>
            </a:ext>
          </a:extLst>
        </xdr:cNvPr>
        <xdr:cNvCxnSpPr/>
      </xdr:nvCxnSpPr>
      <xdr:spPr>
        <a:xfrm>
          <a:off x="402082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E15560A-624E-4CBC-A09D-61F16579C5AA}"/>
            </a:ext>
          </a:extLst>
        </xdr:cNvPr>
        <xdr:cNvSpPr txBox="1"/>
      </xdr:nvSpPr>
      <xdr:spPr>
        <a:xfrm>
          <a:off x="412496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8A212A95-80F5-4F1F-9C81-5F4E05C2CED5}"/>
            </a:ext>
          </a:extLst>
        </xdr:cNvPr>
        <xdr:cNvSpPr/>
      </xdr:nvSpPr>
      <xdr:spPr>
        <a:xfrm>
          <a:off x="403606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94B13865-1C2B-4598-B378-C68FA998A71C}"/>
            </a:ext>
          </a:extLst>
        </xdr:cNvPr>
        <xdr:cNvSpPr/>
      </xdr:nvSpPr>
      <xdr:spPr>
        <a:xfrm>
          <a:off x="331216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5528C7CC-AFC4-4EA5-932C-41C4BE674F20}"/>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5C7F77EE-BE14-4E22-8F0E-50B0A6A6FD5D}"/>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F205044C-1BC2-40D4-99F2-F3FAF3674D26}"/>
            </a:ext>
          </a:extLst>
        </xdr:cNvPr>
        <xdr:cNvSpPr/>
      </xdr:nvSpPr>
      <xdr:spPr>
        <a:xfrm>
          <a:off x="965200" y="1006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BD4F351-3EF3-4147-94F6-86E132C9BAB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1F2E9A-E9F6-4E1B-AF14-9B226988B6E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362F77D-523F-4592-A2D1-727454E4AF0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A5A13F5-654C-45AA-8AE1-FED78ACCDBD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D73EA5-77CC-42D8-A641-A22CF7E94D9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71120</xdr:rowOff>
    </xdr:from>
    <xdr:to>
      <xdr:col>24</xdr:col>
      <xdr:colOff>114300</xdr:colOff>
      <xdr:row>64</xdr:row>
      <xdr:rowOff>1270</xdr:rowOff>
    </xdr:to>
    <xdr:sp macro="" textlink="">
      <xdr:nvSpPr>
        <xdr:cNvPr id="89" name="楕円 88">
          <a:extLst>
            <a:ext uri="{FF2B5EF4-FFF2-40B4-BE49-F238E27FC236}">
              <a16:creationId xmlns:a16="http://schemas.microsoft.com/office/drawing/2014/main" id="{79E62016-0BC6-44C3-AF4D-6A8F0745F5F0}"/>
            </a:ext>
          </a:extLst>
        </xdr:cNvPr>
        <xdr:cNvSpPr/>
      </xdr:nvSpPr>
      <xdr:spPr>
        <a:xfrm>
          <a:off x="403606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157497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C10A8E7-F987-48E6-A369-6650A05A43D9}"/>
            </a:ext>
          </a:extLst>
        </xdr:cNvPr>
        <xdr:cNvSpPr txBox="1"/>
      </xdr:nvSpPr>
      <xdr:spPr>
        <a:xfrm>
          <a:off x="4124960" y="1055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67310</xdr:rowOff>
    </xdr:from>
    <xdr:to>
      <xdr:col>20</xdr:col>
      <xdr:colOff>38100</xdr:colOff>
      <xdr:row>63</xdr:row>
      <xdr:rowOff>168910</xdr:rowOff>
    </xdr:to>
    <xdr:sp macro="" textlink="">
      <xdr:nvSpPr>
        <xdr:cNvPr id="91" name="楕円 90">
          <a:extLst>
            <a:ext uri="{FF2B5EF4-FFF2-40B4-BE49-F238E27FC236}">
              <a16:creationId xmlns:a16="http://schemas.microsoft.com/office/drawing/2014/main" id="{2E349069-4930-4B01-A059-1D02E0A5A649}"/>
            </a:ext>
          </a:extLst>
        </xdr:cNvPr>
        <xdr:cNvSpPr/>
      </xdr:nvSpPr>
      <xdr:spPr>
        <a:xfrm>
          <a:off x="331216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118110</xdr:rowOff>
    </xdr:from>
    <xdr:to>
      <xdr:col>24</xdr:col>
      <xdr:colOff>63500</xdr:colOff>
      <xdr:row>63</xdr:row>
      <xdr:rowOff>121920</xdr:rowOff>
    </xdr:to>
    <xdr:cxnSp macro="">
      <xdr:nvCxnSpPr>
        <xdr:cNvPr id="92" name="直線コネクタ 91">
          <a:extLst>
            <a:ext uri="{FF2B5EF4-FFF2-40B4-BE49-F238E27FC236}">
              <a16:creationId xmlns:a16="http://schemas.microsoft.com/office/drawing/2014/main" id="{3586681B-B329-4725-8F83-47EE00C7B729}"/>
            </a:ext>
          </a:extLst>
        </xdr:cNvPr>
        <xdr:cNvCxnSpPr/>
      </xdr:nvCxnSpPr>
      <xdr:spPr>
        <a:xfrm>
          <a:off x="3355340" y="106794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69215</xdr:rowOff>
    </xdr:from>
    <xdr:to>
      <xdr:col>15</xdr:col>
      <xdr:colOff>101600</xdr:colOff>
      <xdr:row>63</xdr:row>
      <xdr:rowOff>170815</xdr:rowOff>
    </xdr:to>
    <xdr:sp macro="" textlink="">
      <xdr:nvSpPr>
        <xdr:cNvPr id="93" name="楕円 92">
          <a:extLst>
            <a:ext uri="{FF2B5EF4-FFF2-40B4-BE49-F238E27FC236}">
              <a16:creationId xmlns:a16="http://schemas.microsoft.com/office/drawing/2014/main" id="{8A974D27-5761-4907-ADEF-9922BA5DF179}"/>
            </a:ext>
          </a:extLst>
        </xdr:cNvPr>
        <xdr:cNvSpPr/>
      </xdr:nvSpPr>
      <xdr:spPr>
        <a:xfrm>
          <a:off x="25146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118110</xdr:rowOff>
    </xdr:from>
    <xdr:to>
      <xdr:col>19</xdr:col>
      <xdr:colOff>177800</xdr:colOff>
      <xdr:row>63</xdr:row>
      <xdr:rowOff>120015</xdr:rowOff>
    </xdr:to>
    <xdr:cxnSp macro="">
      <xdr:nvCxnSpPr>
        <xdr:cNvPr id="94" name="直線コネクタ 93">
          <a:extLst>
            <a:ext uri="{FF2B5EF4-FFF2-40B4-BE49-F238E27FC236}">
              <a16:creationId xmlns:a16="http://schemas.microsoft.com/office/drawing/2014/main" id="{635EDCD9-8544-4C7D-BAAA-887E67E57F17}"/>
            </a:ext>
          </a:extLst>
        </xdr:cNvPr>
        <xdr:cNvCxnSpPr/>
      </xdr:nvCxnSpPr>
      <xdr:spPr>
        <a:xfrm flipV="1">
          <a:off x="2565400" y="1067943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67310</xdr:rowOff>
    </xdr:from>
    <xdr:to>
      <xdr:col>10</xdr:col>
      <xdr:colOff>165100</xdr:colOff>
      <xdr:row>63</xdr:row>
      <xdr:rowOff>168910</xdr:rowOff>
    </xdr:to>
    <xdr:sp macro="" textlink="">
      <xdr:nvSpPr>
        <xdr:cNvPr id="95" name="楕円 94">
          <a:extLst>
            <a:ext uri="{FF2B5EF4-FFF2-40B4-BE49-F238E27FC236}">
              <a16:creationId xmlns:a16="http://schemas.microsoft.com/office/drawing/2014/main" id="{261C442E-ADAE-4B89-BC45-AF5AD85E2CBE}"/>
            </a:ext>
          </a:extLst>
        </xdr:cNvPr>
        <xdr:cNvSpPr/>
      </xdr:nvSpPr>
      <xdr:spPr>
        <a:xfrm>
          <a:off x="17399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118110</xdr:rowOff>
    </xdr:from>
    <xdr:to>
      <xdr:col>15</xdr:col>
      <xdr:colOff>50800</xdr:colOff>
      <xdr:row>63</xdr:row>
      <xdr:rowOff>120015</xdr:rowOff>
    </xdr:to>
    <xdr:cxnSp macro="">
      <xdr:nvCxnSpPr>
        <xdr:cNvPr id="96" name="直線コネクタ 95">
          <a:extLst>
            <a:ext uri="{FF2B5EF4-FFF2-40B4-BE49-F238E27FC236}">
              <a16:creationId xmlns:a16="http://schemas.microsoft.com/office/drawing/2014/main" id="{C6507847-8435-4EF0-B3B7-111709D03F05}"/>
            </a:ext>
          </a:extLst>
        </xdr:cNvPr>
        <xdr:cNvCxnSpPr/>
      </xdr:nvCxnSpPr>
      <xdr:spPr>
        <a:xfrm>
          <a:off x="1790700" y="1067943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63500</xdr:rowOff>
    </xdr:from>
    <xdr:to>
      <xdr:col>6</xdr:col>
      <xdr:colOff>38100</xdr:colOff>
      <xdr:row>63</xdr:row>
      <xdr:rowOff>165100</xdr:rowOff>
    </xdr:to>
    <xdr:sp macro="" textlink="">
      <xdr:nvSpPr>
        <xdr:cNvPr id="97" name="楕円 96">
          <a:extLst>
            <a:ext uri="{FF2B5EF4-FFF2-40B4-BE49-F238E27FC236}">
              <a16:creationId xmlns:a16="http://schemas.microsoft.com/office/drawing/2014/main" id="{3CEE192E-4A67-4E59-9B86-32DCB7B0FAB3}"/>
            </a:ext>
          </a:extLst>
        </xdr:cNvPr>
        <xdr:cNvSpPr/>
      </xdr:nvSpPr>
      <xdr:spPr>
        <a:xfrm>
          <a:off x="96520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114300</xdr:rowOff>
    </xdr:from>
    <xdr:to>
      <xdr:col>10</xdr:col>
      <xdr:colOff>114300</xdr:colOff>
      <xdr:row>63</xdr:row>
      <xdr:rowOff>118110</xdr:rowOff>
    </xdr:to>
    <xdr:cxnSp macro="">
      <xdr:nvCxnSpPr>
        <xdr:cNvPr id="98" name="直線コネクタ 97">
          <a:extLst>
            <a:ext uri="{FF2B5EF4-FFF2-40B4-BE49-F238E27FC236}">
              <a16:creationId xmlns:a16="http://schemas.microsoft.com/office/drawing/2014/main" id="{7DB77AAF-E301-47EA-8614-AFC88FB1EB02}"/>
            </a:ext>
          </a:extLst>
        </xdr:cNvPr>
        <xdr:cNvCxnSpPr/>
      </xdr:nvCxnSpPr>
      <xdr:spPr>
        <a:xfrm>
          <a:off x="1008380" y="106756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D766FE1F-4CC2-4EF7-B26A-4EE56F583893}"/>
            </a:ext>
          </a:extLst>
        </xdr:cNvPr>
        <xdr:cNvSpPr txBox="1"/>
      </xdr:nvSpPr>
      <xdr:spPr>
        <a:xfrm>
          <a:off x="317056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0B1D939B-A772-4965-BF13-CDDF687A5669}"/>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C1DC5354-28F5-48D2-AB55-4015F8D51F3D}"/>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35AB0BA5-FAA6-42CD-B8BC-A55EE8EDBC4B}"/>
            </a:ext>
          </a:extLst>
        </xdr:cNvPr>
        <xdr:cNvSpPr txBox="1"/>
      </xdr:nvSpPr>
      <xdr:spPr>
        <a:xfrm>
          <a:off x="8363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160037</xdr:rowOff>
    </xdr:from>
    <xdr:ext cx="405111" cy="259045"/>
    <xdr:sp macro="" textlink="">
      <xdr:nvSpPr>
        <xdr:cNvPr id="103" name="n_1mainValue【体育館・プール】&#10;有形固定資産減価償却率">
          <a:extLst>
            <a:ext uri="{FF2B5EF4-FFF2-40B4-BE49-F238E27FC236}">
              <a16:creationId xmlns:a16="http://schemas.microsoft.com/office/drawing/2014/main" id="{445DDA0B-3CEF-4F9B-A3BD-AE270DA26528}"/>
            </a:ext>
          </a:extLst>
        </xdr:cNvPr>
        <xdr:cNvSpPr txBox="1"/>
      </xdr:nvSpPr>
      <xdr:spPr>
        <a:xfrm>
          <a:off x="317056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161942</xdr:rowOff>
    </xdr:from>
    <xdr:ext cx="405111" cy="259045"/>
    <xdr:sp macro="" textlink="">
      <xdr:nvSpPr>
        <xdr:cNvPr id="104" name="n_2mainValue【体育館・プール】&#10;有形固定資産減価償却率">
          <a:extLst>
            <a:ext uri="{FF2B5EF4-FFF2-40B4-BE49-F238E27FC236}">
              <a16:creationId xmlns:a16="http://schemas.microsoft.com/office/drawing/2014/main" id="{9842F68D-3D02-42ED-BFEA-54615A876E08}"/>
            </a:ext>
          </a:extLst>
        </xdr:cNvPr>
        <xdr:cNvSpPr txBox="1"/>
      </xdr:nvSpPr>
      <xdr:spPr>
        <a:xfrm>
          <a:off x="238570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160037</xdr:rowOff>
    </xdr:from>
    <xdr:ext cx="405111" cy="259045"/>
    <xdr:sp macro="" textlink="">
      <xdr:nvSpPr>
        <xdr:cNvPr id="105" name="n_3mainValue【体育館・プール】&#10;有形固定資産減価償却率">
          <a:extLst>
            <a:ext uri="{FF2B5EF4-FFF2-40B4-BE49-F238E27FC236}">
              <a16:creationId xmlns:a16="http://schemas.microsoft.com/office/drawing/2014/main" id="{3D0DE6AE-51F0-4746-8E9F-D18863BCF773}"/>
            </a:ext>
          </a:extLst>
        </xdr:cNvPr>
        <xdr:cNvSpPr txBox="1"/>
      </xdr:nvSpPr>
      <xdr:spPr>
        <a:xfrm>
          <a:off x="161100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156227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31B7265E-1EB1-4EBC-A54E-B0D3B48EBEEE}"/>
            </a:ext>
          </a:extLst>
        </xdr:cNvPr>
        <xdr:cNvSpPr txBox="1"/>
      </xdr:nvSpPr>
      <xdr:spPr>
        <a:xfrm>
          <a:off x="83630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4F7BC18-5E51-4A41-BC03-3A8F3587786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836461E-B2DB-406C-809B-436E8BEDBA0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660D47B-1B84-4923-9194-7CAC029720B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C550357-8647-4168-80F4-2D4A3B786E2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5DD2FC45-B97E-494B-A2B5-787E3242988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550AE2D6-DAEA-4BF8-BFD4-9EFDB34D87B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344748C-2837-4870-A621-033D685AF22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26F8A1F-FC9C-45E7-A730-E4C275535D7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76045E3-1122-45B3-A767-E6F353FD432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67FDE4A-AC00-4CB1-A3BA-58D8C424FE9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482BD12-FB09-45E9-B49E-81B2B40562A1}"/>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A8AF7340-11A7-4B67-932C-1276586050F1}"/>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38CEB73E-1CB3-4308-810B-FE9C0DEE344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AB4CF7F2-C30B-48CD-A025-8AF7E2DE4C32}"/>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8BC933F2-6481-41C2-9833-4334C9611BD9}"/>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BB1B91D8-0044-4BCC-9187-3D329E0CDBF3}"/>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5C387969-3FF8-458E-8F9A-47622ACABBB4}"/>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BC49705-8A94-4B82-BBF7-18033726B884}"/>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CEFA3D4-4B63-4857-81D3-BA89B618368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DADCAA9-9AC4-49C3-92BD-5BE42310E56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B97237A1-8F78-46AD-86A4-24554AED06D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C77A199C-17C2-4943-A9A0-72A3FFA239AC}"/>
            </a:ext>
          </a:extLst>
        </xdr:cNvPr>
        <xdr:cNvCxnSpPr/>
      </xdr:nvCxnSpPr>
      <xdr:spPr>
        <a:xfrm flipV="1">
          <a:off x="9219565" y="9340901"/>
          <a:ext cx="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2371382A-01F7-4EEA-9985-03C00C64DF90}"/>
            </a:ext>
          </a:extLst>
        </xdr:cNvPr>
        <xdr:cNvSpPr txBox="1"/>
      </xdr:nvSpPr>
      <xdr:spPr>
        <a:xfrm>
          <a:off x="9258300"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EC36300B-8C54-4136-9B7F-E1E8753CE916}"/>
            </a:ext>
          </a:extLst>
        </xdr:cNvPr>
        <xdr:cNvCxnSpPr/>
      </xdr:nvCxnSpPr>
      <xdr:spPr>
        <a:xfrm>
          <a:off x="9154160" y="1072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EE7CD20A-9D14-42F4-B00D-99B3E9118959}"/>
            </a:ext>
          </a:extLst>
        </xdr:cNvPr>
        <xdr:cNvSpPr txBox="1"/>
      </xdr:nvSpPr>
      <xdr:spPr>
        <a:xfrm>
          <a:off x="9258300" y="911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4A5F7D07-893A-4448-8981-4BFDF680D291}"/>
            </a:ext>
          </a:extLst>
        </xdr:cNvPr>
        <xdr:cNvCxnSpPr/>
      </xdr:nvCxnSpPr>
      <xdr:spPr>
        <a:xfrm>
          <a:off x="9154160" y="934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3401CA28-7BF8-4773-B66C-EA8E89A87DD8}"/>
            </a:ext>
          </a:extLst>
        </xdr:cNvPr>
        <xdr:cNvSpPr txBox="1"/>
      </xdr:nvSpPr>
      <xdr:spPr>
        <a:xfrm>
          <a:off x="9258300" y="10173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1ACF0F3F-D54A-4BFD-9E91-233EE66E143F}"/>
            </a:ext>
          </a:extLst>
        </xdr:cNvPr>
        <xdr:cNvSpPr/>
      </xdr:nvSpPr>
      <xdr:spPr>
        <a:xfrm>
          <a:off x="9192260" y="10318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57292108-71D2-4446-B332-94C61696D915}"/>
            </a:ext>
          </a:extLst>
        </xdr:cNvPr>
        <xdr:cNvSpPr/>
      </xdr:nvSpPr>
      <xdr:spPr>
        <a:xfrm>
          <a:off x="8445500" y="10344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2924B021-65BB-4595-8F0E-6ABFC9BBBAD7}"/>
            </a:ext>
          </a:extLst>
        </xdr:cNvPr>
        <xdr:cNvSpPr/>
      </xdr:nvSpPr>
      <xdr:spPr>
        <a:xfrm>
          <a:off x="7670800" y="10359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163EE2EB-13DC-4D13-868A-014418843860}"/>
            </a:ext>
          </a:extLst>
        </xdr:cNvPr>
        <xdr:cNvSpPr/>
      </xdr:nvSpPr>
      <xdr:spPr>
        <a:xfrm>
          <a:off x="6873240" y="10353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384531AC-7CF0-4C58-B903-DF0948BF2869}"/>
            </a:ext>
          </a:extLst>
        </xdr:cNvPr>
        <xdr:cNvSpPr/>
      </xdr:nvSpPr>
      <xdr:spPr>
        <a:xfrm>
          <a:off x="6098540" y="1033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582D6E9-A803-4B5D-92D6-5C94E7141D9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9E82C1E-2B2E-47A6-9F56-C714352AF7A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3F0C482-CA1C-4404-9A2D-DB845099642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283AAA2-7F84-40FD-9F8B-688912B3CD5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138CF5F-0B7B-477F-BFE0-91AEB4D5E17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139853</xdr:rowOff>
    </xdr:from>
    <xdr:to>
      <xdr:col>55</xdr:col>
      <xdr:colOff>50800</xdr:colOff>
      <xdr:row>63</xdr:row>
      <xdr:rowOff>70003</xdr:rowOff>
    </xdr:to>
    <xdr:sp macro="" textlink="">
      <xdr:nvSpPr>
        <xdr:cNvPr id="144" name="楕円 143">
          <a:extLst>
            <a:ext uri="{FF2B5EF4-FFF2-40B4-BE49-F238E27FC236}">
              <a16:creationId xmlns:a16="http://schemas.microsoft.com/office/drawing/2014/main" id="{4B170F87-D869-4F54-A7A5-A6430F6057BA}"/>
            </a:ext>
          </a:extLst>
        </xdr:cNvPr>
        <xdr:cNvSpPr/>
      </xdr:nvSpPr>
      <xdr:spPr>
        <a:xfrm>
          <a:off x="9192260" y="10533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118280</xdr:rowOff>
    </xdr:from>
    <xdr:ext cx="469744" cy="259045"/>
    <xdr:sp macro="" textlink="">
      <xdr:nvSpPr>
        <xdr:cNvPr id="145" name="【体育館・プール】&#10;一人当たり面積該当値テキスト">
          <a:extLst>
            <a:ext uri="{FF2B5EF4-FFF2-40B4-BE49-F238E27FC236}">
              <a16:creationId xmlns:a16="http://schemas.microsoft.com/office/drawing/2014/main" id="{163D36FF-C0F5-40BE-BF45-9F10A5B9A219}"/>
            </a:ext>
          </a:extLst>
        </xdr:cNvPr>
        <xdr:cNvSpPr txBox="1"/>
      </xdr:nvSpPr>
      <xdr:spPr>
        <a:xfrm>
          <a:off x="9258300" y="1051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143967</xdr:rowOff>
    </xdr:from>
    <xdr:to>
      <xdr:col>50</xdr:col>
      <xdr:colOff>165100</xdr:colOff>
      <xdr:row>63</xdr:row>
      <xdr:rowOff>74117</xdr:rowOff>
    </xdr:to>
    <xdr:sp macro="" textlink="">
      <xdr:nvSpPr>
        <xdr:cNvPr id="146" name="楕円 145">
          <a:extLst>
            <a:ext uri="{FF2B5EF4-FFF2-40B4-BE49-F238E27FC236}">
              <a16:creationId xmlns:a16="http://schemas.microsoft.com/office/drawing/2014/main" id="{B27D172B-8C2D-42C6-9720-24374352550E}"/>
            </a:ext>
          </a:extLst>
        </xdr:cNvPr>
        <xdr:cNvSpPr/>
      </xdr:nvSpPr>
      <xdr:spPr>
        <a:xfrm>
          <a:off x="8445500" y="10537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19203</xdr:rowOff>
    </xdr:from>
    <xdr:to>
      <xdr:col>55</xdr:col>
      <xdr:colOff>0</xdr:colOff>
      <xdr:row>63</xdr:row>
      <xdr:rowOff>23317</xdr:rowOff>
    </xdr:to>
    <xdr:cxnSp macro="">
      <xdr:nvCxnSpPr>
        <xdr:cNvPr id="147" name="直線コネクタ 146">
          <a:extLst>
            <a:ext uri="{FF2B5EF4-FFF2-40B4-BE49-F238E27FC236}">
              <a16:creationId xmlns:a16="http://schemas.microsoft.com/office/drawing/2014/main" id="{7FA0924B-FBCB-436A-8217-0CA1C0F9DBEF}"/>
            </a:ext>
          </a:extLst>
        </xdr:cNvPr>
        <xdr:cNvCxnSpPr/>
      </xdr:nvCxnSpPr>
      <xdr:spPr>
        <a:xfrm flipV="1">
          <a:off x="8496300" y="10580523"/>
          <a:ext cx="7239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146710</xdr:rowOff>
    </xdr:from>
    <xdr:to>
      <xdr:col>46</xdr:col>
      <xdr:colOff>38100</xdr:colOff>
      <xdr:row>63</xdr:row>
      <xdr:rowOff>76860</xdr:rowOff>
    </xdr:to>
    <xdr:sp macro="" textlink="">
      <xdr:nvSpPr>
        <xdr:cNvPr id="148" name="楕円 147">
          <a:extLst>
            <a:ext uri="{FF2B5EF4-FFF2-40B4-BE49-F238E27FC236}">
              <a16:creationId xmlns:a16="http://schemas.microsoft.com/office/drawing/2014/main" id="{3DB47F18-E79F-458F-91ED-0720D1CF2966}"/>
            </a:ext>
          </a:extLst>
        </xdr:cNvPr>
        <xdr:cNvSpPr/>
      </xdr:nvSpPr>
      <xdr:spPr>
        <a:xfrm>
          <a:off x="7670800" y="1054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23317</xdr:rowOff>
    </xdr:from>
    <xdr:to>
      <xdr:col>50</xdr:col>
      <xdr:colOff>114300</xdr:colOff>
      <xdr:row>63</xdr:row>
      <xdr:rowOff>26060</xdr:rowOff>
    </xdr:to>
    <xdr:cxnSp macro="">
      <xdr:nvCxnSpPr>
        <xdr:cNvPr id="149" name="直線コネクタ 148">
          <a:extLst>
            <a:ext uri="{FF2B5EF4-FFF2-40B4-BE49-F238E27FC236}">
              <a16:creationId xmlns:a16="http://schemas.microsoft.com/office/drawing/2014/main" id="{30312375-0F57-45F2-BED0-D35FD82F3127}"/>
            </a:ext>
          </a:extLst>
        </xdr:cNvPr>
        <xdr:cNvCxnSpPr/>
      </xdr:nvCxnSpPr>
      <xdr:spPr>
        <a:xfrm flipV="1">
          <a:off x="7713980" y="10584637"/>
          <a:ext cx="78232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148996</xdr:rowOff>
    </xdr:from>
    <xdr:to>
      <xdr:col>41</xdr:col>
      <xdr:colOff>101600</xdr:colOff>
      <xdr:row>63</xdr:row>
      <xdr:rowOff>79146</xdr:rowOff>
    </xdr:to>
    <xdr:sp macro="" textlink="">
      <xdr:nvSpPr>
        <xdr:cNvPr id="150" name="楕円 149">
          <a:extLst>
            <a:ext uri="{FF2B5EF4-FFF2-40B4-BE49-F238E27FC236}">
              <a16:creationId xmlns:a16="http://schemas.microsoft.com/office/drawing/2014/main" id="{0F184563-1A70-4DF6-848E-E58E326E5A34}"/>
            </a:ext>
          </a:extLst>
        </xdr:cNvPr>
        <xdr:cNvSpPr/>
      </xdr:nvSpPr>
      <xdr:spPr>
        <a:xfrm>
          <a:off x="6873240" y="10542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26060</xdr:rowOff>
    </xdr:from>
    <xdr:to>
      <xdr:col>45</xdr:col>
      <xdr:colOff>177800</xdr:colOff>
      <xdr:row>63</xdr:row>
      <xdr:rowOff>28346</xdr:rowOff>
    </xdr:to>
    <xdr:cxnSp macro="">
      <xdr:nvCxnSpPr>
        <xdr:cNvPr id="151" name="直線コネクタ 150">
          <a:extLst>
            <a:ext uri="{FF2B5EF4-FFF2-40B4-BE49-F238E27FC236}">
              <a16:creationId xmlns:a16="http://schemas.microsoft.com/office/drawing/2014/main" id="{D01583EF-C521-4065-959E-F6470D002727}"/>
            </a:ext>
          </a:extLst>
        </xdr:cNvPr>
        <xdr:cNvCxnSpPr/>
      </xdr:nvCxnSpPr>
      <xdr:spPr>
        <a:xfrm flipV="1">
          <a:off x="6924040" y="1058738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151282</xdr:rowOff>
    </xdr:from>
    <xdr:to>
      <xdr:col>36</xdr:col>
      <xdr:colOff>165100</xdr:colOff>
      <xdr:row>63</xdr:row>
      <xdr:rowOff>81432</xdr:rowOff>
    </xdr:to>
    <xdr:sp macro="" textlink="">
      <xdr:nvSpPr>
        <xdr:cNvPr id="152" name="楕円 151">
          <a:extLst>
            <a:ext uri="{FF2B5EF4-FFF2-40B4-BE49-F238E27FC236}">
              <a16:creationId xmlns:a16="http://schemas.microsoft.com/office/drawing/2014/main" id="{A1155D2D-99A9-4A8D-964E-E7B051DF46EE}"/>
            </a:ext>
          </a:extLst>
        </xdr:cNvPr>
        <xdr:cNvSpPr/>
      </xdr:nvSpPr>
      <xdr:spPr>
        <a:xfrm>
          <a:off x="6098540" y="10544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28346</xdr:rowOff>
    </xdr:from>
    <xdr:to>
      <xdr:col>41</xdr:col>
      <xdr:colOff>50800</xdr:colOff>
      <xdr:row>63</xdr:row>
      <xdr:rowOff>30632</xdr:rowOff>
    </xdr:to>
    <xdr:cxnSp macro="">
      <xdr:nvCxnSpPr>
        <xdr:cNvPr id="153" name="直線コネクタ 152">
          <a:extLst>
            <a:ext uri="{FF2B5EF4-FFF2-40B4-BE49-F238E27FC236}">
              <a16:creationId xmlns:a16="http://schemas.microsoft.com/office/drawing/2014/main" id="{285C9C11-8102-4155-BECD-56F703931024}"/>
            </a:ext>
          </a:extLst>
        </xdr:cNvPr>
        <xdr:cNvCxnSpPr/>
      </xdr:nvCxnSpPr>
      <xdr:spPr>
        <a:xfrm flipV="1">
          <a:off x="6149340" y="1058966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6D6BC444-15E0-4D9C-9CB7-1151BDF4AF6D}"/>
            </a:ext>
          </a:extLst>
        </xdr:cNvPr>
        <xdr:cNvSpPr txBox="1"/>
      </xdr:nvSpPr>
      <xdr:spPr>
        <a:xfrm>
          <a:off x="827158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3096A1E4-3288-4330-A1C4-FB98520369CD}"/>
            </a:ext>
          </a:extLst>
        </xdr:cNvPr>
        <xdr:cNvSpPr txBox="1"/>
      </xdr:nvSpPr>
      <xdr:spPr>
        <a:xfrm>
          <a:off x="7509587" y="1013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149AC937-6334-4D41-A911-8544CBF1C7B5}"/>
            </a:ext>
          </a:extLst>
        </xdr:cNvPr>
        <xdr:cNvSpPr txBox="1"/>
      </xdr:nvSpPr>
      <xdr:spPr>
        <a:xfrm>
          <a:off x="6712027" y="101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0726C41A-6F3A-49FB-B3A5-746F0BE35F38}"/>
            </a:ext>
          </a:extLst>
        </xdr:cNvPr>
        <xdr:cNvSpPr txBox="1"/>
      </xdr:nvSpPr>
      <xdr:spPr>
        <a:xfrm>
          <a:off x="5937327" y="101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65244</xdr:rowOff>
    </xdr:from>
    <xdr:ext cx="469744" cy="259045"/>
    <xdr:sp macro="" textlink="">
      <xdr:nvSpPr>
        <xdr:cNvPr id="158" name="n_1mainValue【体育館・プール】&#10;一人当たり面積">
          <a:extLst>
            <a:ext uri="{FF2B5EF4-FFF2-40B4-BE49-F238E27FC236}">
              <a16:creationId xmlns:a16="http://schemas.microsoft.com/office/drawing/2014/main" id="{482917C5-5007-4F9B-A1C4-C810F5A347B3}"/>
            </a:ext>
          </a:extLst>
        </xdr:cNvPr>
        <xdr:cNvSpPr txBox="1"/>
      </xdr:nvSpPr>
      <xdr:spPr>
        <a:xfrm>
          <a:off x="8271587" y="106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67987</xdr:rowOff>
    </xdr:from>
    <xdr:ext cx="469744" cy="259045"/>
    <xdr:sp macro="" textlink="">
      <xdr:nvSpPr>
        <xdr:cNvPr id="159" name="n_2mainValue【体育館・プール】&#10;一人当たり面積">
          <a:extLst>
            <a:ext uri="{FF2B5EF4-FFF2-40B4-BE49-F238E27FC236}">
              <a16:creationId xmlns:a16="http://schemas.microsoft.com/office/drawing/2014/main" id="{451F5A9A-A6A8-418D-8F14-80B47887B07E}"/>
            </a:ext>
          </a:extLst>
        </xdr:cNvPr>
        <xdr:cNvSpPr txBox="1"/>
      </xdr:nvSpPr>
      <xdr:spPr>
        <a:xfrm>
          <a:off x="7509587" y="106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70273</xdr:rowOff>
    </xdr:from>
    <xdr:ext cx="469744" cy="259045"/>
    <xdr:sp macro="" textlink="">
      <xdr:nvSpPr>
        <xdr:cNvPr id="160" name="n_3mainValue【体育館・プール】&#10;一人当たり面積">
          <a:extLst>
            <a:ext uri="{FF2B5EF4-FFF2-40B4-BE49-F238E27FC236}">
              <a16:creationId xmlns:a16="http://schemas.microsoft.com/office/drawing/2014/main" id="{5E27FCEF-1730-488E-A35D-522C82AD7757}"/>
            </a:ext>
          </a:extLst>
        </xdr:cNvPr>
        <xdr:cNvSpPr txBox="1"/>
      </xdr:nvSpPr>
      <xdr:spPr>
        <a:xfrm>
          <a:off x="6712027" y="1063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72559</xdr:rowOff>
    </xdr:from>
    <xdr:ext cx="469744" cy="259045"/>
    <xdr:sp macro="" textlink="">
      <xdr:nvSpPr>
        <xdr:cNvPr id="161" name="n_4mainValue【体育館・プール】&#10;一人当たり面積">
          <a:extLst>
            <a:ext uri="{FF2B5EF4-FFF2-40B4-BE49-F238E27FC236}">
              <a16:creationId xmlns:a16="http://schemas.microsoft.com/office/drawing/2014/main" id="{2AD6F86E-5D23-447D-A709-9E7DBA4A1DCE}"/>
            </a:ext>
          </a:extLst>
        </xdr:cNvPr>
        <xdr:cNvSpPr txBox="1"/>
      </xdr:nvSpPr>
      <xdr:spPr>
        <a:xfrm>
          <a:off x="5937327" y="1063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F0514EA-711D-4DB5-957B-B6D7CD19E2A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AF5CDA0A-DF5E-47D7-AE88-8666812F6DD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85C1A6DA-FB8F-4750-BC69-62D2ED44F1E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C5E6051-0DE5-4EF9-A064-7B5F682341B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6A62870B-B01D-4DEB-923B-B3DC51C7590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502603E-446C-4A56-9E7A-8DF89591492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E18BE2C-C3B4-4923-AD19-7B0E6CDFE9C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9EE4059-535D-4051-A8F0-A15377F791B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0076755-12D9-40FF-B1B3-C0F6D484D6B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726659F8-2143-48EF-A79B-5FBBA418F13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D29B515-F409-44BA-AB9F-BBC91CF8119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4A8FE07-80DC-464E-8991-FFDB30F7A33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302A2BB4-886B-4C29-ACE6-4FED8D9AEFB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E8B2AF46-F38C-4E1D-923F-7B63FFA134A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6179B845-C6F8-4F71-A376-2CB4D1286D5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7621578-6CEA-4063-A36B-4DAA1259760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63F38A8D-CD9E-46F6-982F-1C6FD22E0C9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4046A22A-C16F-452F-A706-05A8DAD4510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385F8785-B2CF-48CB-8DC1-6EA90FEA1C8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AE2532F9-1EA0-4B6B-9641-93738D67B3C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C890947-E6A5-4A2C-B348-E0EE8849078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E2A232A4-F6E6-46E7-AE5D-9F82839539F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FFC8C47-7B06-45DF-980A-A612FB9837A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8B04A5CD-9E27-48D6-A2EB-68B722AF047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CFA237F3-BAF4-4BE9-B089-BB9E586FEE7D}"/>
            </a:ext>
          </a:extLst>
        </xdr:cNvPr>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7BB67F49-813A-4918-8306-BA40BAA08B0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F3471529-764E-4ECC-9DA4-98296F9AC1A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E0A27575-0D5C-42CD-9BDA-77FAD5A43E3D}"/>
            </a:ext>
          </a:extLst>
        </xdr:cNvPr>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3974AC89-53A0-4BC4-9A5B-C040EF84DC4C}"/>
            </a:ext>
          </a:extLst>
        </xdr:cNvPr>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213F8F82-3659-4E41-81D3-B72545B9AF80}"/>
            </a:ext>
          </a:extLst>
        </xdr:cNvPr>
        <xdr:cNvSpPr txBox="1"/>
      </xdr:nvSpPr>
      <xdr:spPr>
        <a:xfrm>
          <a:off x="4124960" y="1354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706C08C7-79CA-4384-B9F1-D3C0A80B53D0}"/>
            </a:ext>
          </a:extLst>
        </xdr:cNvPr>
        <xdr:cNvSpPr/>
      </xdr:nvSpPr>
      <xdr:spPr>
        <a:xfrm>
          <a:off x="403606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106A16C8-616B-4330-8E06-36CC82689B03}"/>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EB4A198B-339D-4D86-9FB6-2D8D5B3B607C}"/>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189FACE9-3BCB-4AD1-8584-9902407D7862}"/>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8B8AA8A5-E611-4CA7-BFEA-C0A1942BD4E4}"/>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9D1C652-EFA4-4DD9-A5B7-DBB944E440D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8F7F1E9-0C69-42D1-88C9-12DEE225EA8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0A8279D-BA59-48F9-BFBC-407585A6CE9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39FC8A8-C600-4C6A-B947-74CF0FB8B8B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CEB2A18-41E2-4FAA-B3A7-F5F0FCF9535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202" name="楕円 201">
          <a:extLst>
            <a:ext uri="{FF2B5EF4-FFF2-40B4-BE49-F238E27FC236}">
              <a16:creationId xmlns:a16="http://schemas.microsoft.com/office/drawing/2014/main" id="{80934618-579D-4211-AEB9-36463EB9E2C6}"/>
            </a:ext>
          </a:extLst>
        </xdr:cNvPr>
        <xdr:cNvSpPr/>
      </xdr:nvSpPr>
      <xdr:spPr>
        <a:xfrm>
          <a:off x="4036060" y="139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5AFD1A38-CC6A-47AA-B3AE-BB859EEB84C0}"/>
            </a:ext>
          </a:extLst>
        </xdr:cNvPr>
        <xdr:cNvSpPr txBox="1"/>
      </xdr:nvSpPr>
      <xdr:spPr>
        <a:xfrm>
          <a:off x="4124960"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04" name="楕円 203">
          <a:extLst>
            <a:ext uri="{FF2B5EF4-FFF2-40B4-BE49-F238E27FC236}">
              <a16:creationId xmlns:a16="http://schemas.microsoft.com/office/drawing/2014/main" id="{2E398CA6-EB35-4812-92F6-F66D3A3EA974}"/>
            </a:ext>
          </a:extLst>
        </xdr:cNvPr>
        <xdr:cNvSpPr/>
      </xdr:nvSpPr>
      <xdr:spPr>
        <a:xfrm>
          <a:off x="3312160" y="13962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120014</xdr:rowOff>
    </xdr:to>
    <xdr:cxnSp macro="">
      <xdr:nvCxnSpPr>
        <xdr:cNvPr id="205" name="直線コネクタ 204">
          <a:extLst>
            <a:ext uri="{FF2B5EF4-FFF2-40B4-BE49-F238E27FC236}">
              <a16:creationId xmlns:a16="http://schemas.microsoft.com/office/drawing/2014/main" id="{C0911E61-27C0-436A-BB38-7F24A9172F01}"/>
            </a:ext>
          </a:extLst>
        </xdr:cNvPr>
        <xdr:cNvCxnSpPr/>
      </xdr:nvCxnSpPr>
      <xdr:spPr>
        <a:xfrm>
          <a:off x="3355340" y="14013181"/>
          <a:ext cx="73152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206" name="楕円 205">
          <a:extLst>
            <a:ext uri="{FF2B5EF4-FFF2-40B4-BE49-F238E27FC236}">
              <a16:creationId xmlns:a16="http://schemas.microsoft.com/office/drawing/2014/main" id="{4CB989C8-686C-4BAE-AB6E-CF21839AC521}"/>
            </a:ext>
          </a:extLst>
        </xdr:cNvPr>
        <xdr:cNvSpPr/>
      </xdr:nvSpPr>
      <xdr:spPr>
        <a:xfrm>
          <a:off x="25146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99061</xdr:rowOff>
    </xdr:to>
    <xdr:cxnSp macro="">
      <xdr:nvCxnSpPr>
        <xdr:cNvPr id="207" name="直線コネクタ 206">
          <a:extLst>
            <a:ext uri="{FF2B5EF4-FFF2-40B4-BE49-F238E27FC236}">
              <a16:creationId xmlns:a16="http://schemas.microsoft.com/office/drawing/2014/main" id="{08D595DA-3597-41E7-BABD-91757CA301F0}"/>
            </a:ext>
          </a:extLst>
        </xdr:cNvPr>
        <xdr:cNvCxnSpPr/>
      </xdr:nvCxnSpPr>
      <xdr:spPr>
        <a:xfrm>
          <a:off x="2565400" y="1397889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08" name="楕円 207">
          <a:extLst>
            <a:ext uri="{FF2B5EF4-FFF2-40B4-BE49-F238E27FC236}">
              <a16:creationId xmlns:a16="http://schemas.microsoft.com/office/drawing/2014/main" id="{5762E950-1AFE-4789-9883-6015DF628338}"/>
            </a:ext>
          </a:extLst>
        </xdr:cNvPr>
        <xdr:cNvSpPr/>
      </xdr:nvSpPr>
      <xdr:spPr>
        <a:xfrm>
          <a:off x="173990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64770</xdr:rowOff>
    </xdr:to>
    <xdr:cxnSp macro="">
      <xdr:nvCxnSpPr>
        <xdr:cNvPr id="209" name="直線コネクタ 208">
          <a:extLst>
            <a:ext uri="{FF2B5EF4-FFF2-40B4-BE49-F238E27FC236}">
              <a16:creationId xmlns:a16="http://schemas.microsoft.com/office/drawing/2014/main" id="{205A90DA-F842-4351-94F6-378AB7B0CA64}"/>
            </a:ext>
          </a:extLst>
        </xdr:cNvPr>
        <xdr:cNvCxnSpPr/>
      </xdr:nvCxnSpPr>
      <xdr:spPr>
        <a:xfrm>
          <a:off x="1790700" y="139426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151130</xdr:rowOff>
    </xdr:from>
    <xdr:to>
      <xdr:col>6</xdr:col>
      <xdr:colOff>38100</xdr:colOff>
      <xdr:row>83</xdr:row>
      <xdr:rowOff>81280</xdr:rowOff>
    </xdr:to>
    <xdr:sp macro="" textlink="">
      <xdr:nvSpPr>
        <xdr:cNvPr id="210" name="楕円 209">
          <a:extLst>
            <a:ext uri="{FF2B5EF4-FFF2-40B4-BE49-F238E27FC236}">
              <a16:creationId xmlns:a16="http://schemas.microsoft.com/office/drawing/2014/main" id="{C48A859C-A215-4606-9DC9-70BA4982961F}"/>
            </a:ext>
          </a:extLst>
        </xdr:cNvPr>
        <xdr:cNvSpPr/>
      </xdr:nvSpPr>
      <xdr:spPr>
        <a:xfrm>
          <a:off x="965200" y="1389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28575</xdr:rowOff>
    </xdr:from>
    <xdr:to>
      <xdr:col>10</xdr:col>
      <xdr:colOff>114300</xdr:colOff>
      <xdr:row>83</xdr:row>
      <xdr:rowOff>30480</xdr:rowOff>
    </xdr:to>
    <xdr:cxnSp macro="">
      <xdr:nvCxnSpPr>
        <xdr:cNvPr id="211" name="直線コネクタ 210">
          <a:extLst>
            <a:ext uri="{FF2B5EF4-FFF2-40B4-BE49-F238E27FC236}">
              <a16:creationId xmlns:a16="http://schemas.microsoft.com/office/drawing/2014/main" id="{2E61783A-7A3D-4C36-A656-2AEA73DDAF81}"/>
            </a:ext>
          </a:extLst>
        </xdr:cNvPr>
        <xdr:cNvCxnSpPr/>
      </xdr:nvCxnSpPr>
      <xdr:spPr>
        <a:xfrm flipV="1">
          <a:off x="1008380" y="1394269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FC226522-ACF1-4D09-B0C2-84B008FD785B}"/>
            </a:ext>
          </a:extLst>
        </xdr:cNvPr>
        <xdr:cNvSpPr txBox="1"/>
      </xdr:nvSpPr>
      <xdr:spPr>
        <a:xfrm>
          <a:off x="317056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3720D130-7D47-4FEB-9A96-F0B0B3F3AC01}"/>
            </a:ext>
          </a:extLst>
        </xdr:cNvPr>
        <xdr:cNvSpPr txBox="1"/>
      </xdr:nvSpPr>
      <xdr:spPr>
        <a:xfrm>
          <a:off x="23857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DE6F83ED-0C0E-4C89-8E08-AE3A4D697C84}"/>
            </a:ext>
          </a:extLst>
        </xdr:cNvPr>
        <xdr:cNvSpPr txBox="1"/>
      </xdr:nvSpPr>
      <xdr:spPr>
        <a:xfrm>
          <a:off x="161100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B221DD0C-676A-4DAD-96A7-CB9769FEB13F}"/>
            </a:ext>
          </a:extLst>
        </xdr:cNvPr>
        <xdr:cNvSpPr txBox="1"/>
      </xdr:nvSpPr>
      <xdr:spPr>
        <a:xfrm>
          <a:off x="8363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16" name="n_1mainValue【福祉施設】&#10;有形固定資産減価償却率">
          <a:extLst>
            <a:ext uri="{FF2B5EF4-FFF2-40B4-BE49-F238E27FC236}">
              <a16:creationId xmlns:a16="http://schemas.microsoft.com/office/drawing/2014/main" id="{E4698E0B-883F-4B9C-A621-DA88EABA32FB}"/>
            </a:ext>
          </a:extLst>
        </xdr:cNvPr>
        <xdr:cNvSpPr txBox="1"/>
      </xdr:nvSpPr>
      <xdr:spPr>
        <a:xfrm>
          <a:off x="3170564" y="1405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217" name="n_2mainValue【福祉施設】&#10;有形固定資産減価償却率">
          <a:extLst>
            <a:ext uri="{FF2B5EF4-FFF2-40B4-BE49-F238E27FC236}">
              <a16:creationId xmlns:a16="http://schemas.microsoft.com/office/drawing/2014/main" id="{A34B8E8C-86AB-4DAE-859E-B73713206F76}"/>
            </a:ext>
          </a:extLst>
        </xdr:cNvPr>
        <xdr:cNvSpPr txBox="1"/>
      </xdr:nvSpPr>
      <xdr:spPr>
        <a:xfrm>
          <a:off x="238570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218" name="n_3mainValue【福祉施設】&#10;有形固定資産減価償却率">
          <a:extLst>
            <a:ext uri="{FF2B5EF4-FFF2-40B4-BE49-F238E27FC236}">
              <a16:creationId xmlns:a16="http://schemas.microsoft.com/office/drawing/2014/main" id="{AF3EDB6B-2AF9-447A-9B0F-D0938D12FF94}"/>
            </a:ext>
          </a:extLst>
        </xdr:cNvPr>
        <xdr:cNvSpPr txBox="1"/>
      </xdr:nvSpPr>
      <xdr:spPr>
        <a:xfrm>
          <a:off x="161100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219" name="n_4mainValue【福祉施設】&#10;有形固定資産減価償却率">
          <a:extLst>
            <a:ext uri="{FF2B5EF4-FFF2-40B4-BE49-F238E27FC236}">
              <a16:creationId xmlns:a16="http://schemas.microsoft.com/office/drawing/2014/main" id="{137A483E-11E9-499E-A999-8A5B85E20FCB}"/>
            </a:ext>
          </a:extLst>
        </xdr:cNvPr>
        <xdr:cNvSpPr txBox="1"/>
      </xdr:nvSpPr>
      <xdr:spPr>
        <a:xfrm>
          <a:off x="8363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A284BC41-6918-4001-BF2E-D31B1166B2E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FEBD2706-359A-4060-A5F2-1948D3E8432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ECB7E5B-5AA5-4FFF-A922-EEBC29B929D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1174CED0-A06D-4B07-B7F9-0888CE693D2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F96799E-28A1-4A7E-9F2B-FA2F6E9951F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C66D3592-345D-4312-86F9-EECAB014AA0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250F4F1-B88D-4683-9E1E-223B1E0502E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6ECB6F87-3C52-4520-A35D-C24C975E1CC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9C76317-7FC8-492F-B3BE-0E8F89F048A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FC7E3FC1-6321-469D-BFA7-50FEB1FC1C1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DDC1F0D3-C467-4078-9C66-6FC7653924B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B55EBE8D-9FCE-4B01-A0C0-99CE8FD0B7E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1ADA8C57-C051-45B1-A5B8-C8BB199746D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FB22F97C-85CD-4CFC-A21C-AE5B87E526C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53BC6D81-40A1-442A-86DB-8B6159C0526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BE1A0155-02AB-4FA8-9636-1222DE3A035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484FE3B2-C58E-4D59-B322-20912C4C1E6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5D4E060B-A5D6-4ABF-ACD9-065E8ABDC82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A6B2D5BB-D132-4150-8BCB-D05AC3AB67E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AEC2EDC7-982E-4C08-9674-612D028A6F5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6271FC0-50F0-4512-A675-7F6FA3654BF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F680EEAA-0183-4403-BF10-9C53988090F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21DBE29-F8FE-47DB-8C42-EB9A9B9DC28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65D5AD93-F1E3-477C-AEBD-A7125EA40FAA}"/>
            </a:ext>
          </a:extLst>
        </xdr:cNvPr>
        <xdr:cNvCxnSpPr/>
      </xdr:nvCxnSpPr>
      <xdr:spPr>
        <a:xfrm flipV="1">
          <a:off x="9219565" y="13279755"/>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C6B1FBF8-34B1-4012-A17E-7BF17648725E}"/>
            </a:ext>
          </a:extLst>
        </xdr:cNvPr>
        <xdr:cNvSpPr txBox="1"/>
      </xdr:nvSpPr>
      <xdr:spPr>
        <a:xfrm>
          <a:off x="9258300" y="145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386CEC33-7D3E-4C4A-98F0-FC0206AD27C3}"/>
            </a:ext>
          </a:extLst>
        </xdr:cNvPr>
        <xdr:cNvCxnSpPr/>
      </xdr:nvCxnSpPr>
      <xdr:spPr>
        <a:xfrm>
          <a:off x="9154160" y="14529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71408C3D-01D8-4DA5-8327-E93A717495ED}"/>
            </a:ext>
          </a:extLst>
        </xdr:cNvPr>
        <xdr:cNvSpPr txBox="1"/>
      </xdr:nvSpPr>
      <xdr:spPr>
        <a:xfrm>
          <a:off x="92583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118A5998-412C-455D-84B5-0C32F67BA05F}"/>
            </a:ext>
          </a:extLst>
        </xdr:cNvPr>
        <xdr:cNvCxnSpPr/>
      </xdr:nvCxnSpPr>
      <xdr:spPr>
        <a:xfrm>
          <a:off x="9154160" y="1327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B4F1C3C1-A08D-437D-8342-3A7CC415D9C8}"/>
            </a:ext>
          </a:extLst>
        </xdr:cNvPr>
        <xdr:cNvSpPr txBox="1"/>
      </xdr:nvSpPr>
      <xdr:spPr>
        <a:xfrm>
          <a:off x="9258300" y="14133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9F1F1FDB-EFF5-4B6F-A247-D631D5FE16A2}"/>
            </a:ext>
          </a:extLst>
        </xdr:cNvPr>
        <xdr:cNvSpPr/>
      </xdr:nvSpPr>
      <xdr:spPr>
        <a:xfrm>
          <a:off x="9192260" y="142782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C5ADFE34-DDA0-46D0-9CF3-F0537EDE3C33}"/>
            </a:ext>
          </a:extLst>
        </xdr:cNvPr>
        <xdr:cNvSpPr/>
      </xdr:nvSpPr>
      <xdr:spPr>
        <a:xfrm>
          <a:off x="8445500" y="143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4F0362CD-8D11-4ECD-B10C-43290393A1F5}"/>
            </a:ext>
          </a:extLst>
        </xdr:cNvPr>
        <xdr:cNvSpPr/>
      </xdr:nvSpPr>
      <xdr:spPr>
        <a:xfrm>
          <a:off x="7670800" y="14328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AD4900B6-6187-40EE-973B-7949E02D19B2}"/>
            </a:ext>
          </a:extLst>
        </xdr:cNvPr>
        <xdr:cNvSpPr/>
      </xdr:nvSpPr>
      <xdr:spPr>
        <a:xfrm>
          <a:off x="687324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E65893FD-16D1-4C66-8252-1E0990DD1DA6}"/>
            </a:ext>
          </a:extLst>
        </xdr:cNvPr>
        <xdr:cNvSpPr/>
      </xdr:nvSpPr>
      <xdr:spPr>
        <a:xfrm>
          <a:off x="6098540" y="14353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B70B25E-5BFB-4E7E-90BB-AF6D73CB93E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6AC1A8C-A099-43D9-9ADD-059B41DDC2D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1D2D254-58A8-4A58-A83A-CC19B35D441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5AD009F-4F49-4E15-976B-C5EAB2CDBB9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F36E97E-1FB9-4CCF-8061-DD0A994C043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122555</xdr:rowOff>
    </xdr:from>
    <xdr:to>
      <xdr:col>55</xdr:col>
      <xdr:colOff>50800</xdr:colOff>
      <xdr:row>86</xdr:row>
      <xdr:rowOff>52705</xdr:rowOff>
    </xdr:to>
    <xdr:sp macro="" textlink="">
      <xdr:nvSpPr>
        <xdr:cNvPr id="259" name="楕円 258">
          <a:extLst>
            <a:ext uri="{FF2B5EF4-FFF2-40B4-BE49-F238E27FC236}">
              <a16:creationId xmlns:a16="http://schemas.microsoft.com/office/drawing/2014/main" id="{E753932B-0879-45A2-8A33-B3543AE44307}"/>
            </a:ext>
          </a:extLst>
        </xdr:cNvPr>
        <xdr:cNvSpPr/>
      </xdr:nvSpPr>
      <xdr:spPr>
        <a:xfrm>
          <a:off x="9192260" y="14371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37482</xdr:rowOff>
    </xdr:from>
    <xdr:ext cx="469744" cy="259045"/>
    <xdr:sp macro="" textlink="">
      <xdr:nvSpPr>
        <xdr:cNvPr id="260" name="【福祉施設】&#10;一人当たり面積該当値テキスト">
          <a:extLst>
            <a:ext uri="{FF2B5EF4-FFF2-40B4-BE49-F238E27FC236}">
              <a16:creationId xmlns:a16="http://schemas.microsoft.com/office/drawing/2014/main" id="{AB7FA014-47E3-45FE-9A2B-D0CF53B34B9E}"/>
            </a:ext>
          </a:extLst>
        </xdr:cNvPr>
        <xdr:cNvSpPr txBox="1"/>
      </xdr:nvSpPr>
      <xdr:spPr>
        <a:xfrm>
          <a:off x="9258300" y="1428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125603</xdr:rowOff>
    </xdr:from>
    <xdr:to>
      <xdr:col>50</xdr:col>
      <xdr:colOff>165100</xdr:colOff>
      <xdr:row>86</xdr:row>
      <xdr:rowOff>55753</xdr:rowOff>
    </xdr:to>
    <xdr:sp macro="" textlink="">
      <xdr:nvSpPr>
        <xdr:cNvPr id="261" name="楕円 260">
          <a:extLst>
            <a:ext uri="{FF2B5EF4-FFF2-40B4-BE49-F238E27FC236}">
              <a16:creationId xmlns:a16="http://schemas.microsoft.com/office/drawing/2014/main" id="{4A2E015C-1AA1-463B-80C3-48A6DF7962B2}"/>
            </a:ext>
          </a:extLst>
        </xdr:cNvPr>
        <xdr:cNvSpPr/>
      </xdr:nvSpPr>
      <xdr:spPr>
        <a:xfrm>
          <a:off x="8445500" y="14375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xdr:rowOff>
    </xdr:from>
    <xdr:to>
      <xdr:col>55</xdr:col>
      <xdr:colOff>0</xdr:colOff>
      <xdr:row>86</xdr:row>
      <xdr:rowOff>4953</xdr:rowOff>
    </xdr:to>
    <xdr:cxnSp macro="">
      <xdr:nvCxnSpPr>
        <xdr:cNvPr id="262" name="直線コネクタ 261">
          <a:extLst>
            <a:ext uri="{FF2B5EF4-FFF2-40B4-BE49-F238E27FC236}">
              <a16:creationId xmlns:a16="http://schemas.microsoft.com/office/drawing/2014/main" id="{FCA15264-71CA-4E60-B973-E5AEBBF356F1}"/>
            </a:ext>
          </a:extLst>
        </xdr:cNvPr>
        <xdr:cNvCxnSpPr/>
      </xdr:nvCxnSpPr>
      <xdr:spPr>
        <a:xfrm flipV="1">
          <a:off x="8496300" y="14418945"/>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127888</xdr:rowOff>
    </xdr:from>
    <xdr:to>
      <xdr:col>46</xdr:col>
      <xdr:colOff>38100</xdr:colOff>
      <xdr:row>86</xdr:row>
      <xdr:rowOff>58038</xdr:rowOff>
    </xdr:to>
    <xdr:sp macro="" textlink="">
      <xdr:nvSpPr>
        <xdr:cNvPr id="263" name="楕円 262">
          <a:extLst>
            <a:ext uri="{FF2B5EF4-FFF2-40B4-BE49-F238E27FC236}">
              <a16:creationId xmlns:a16="http://schemas.microsoft.com/office/drawing/2014/main" id="{2FA88EEE-8228-4BBB-935A-2D6C20DF5147}"/>
            </a:ext>
          </a:extLst>
        </xdr:cNvPr>
        <xdr:cNvSpPr/>
      </xdr:nvSpPr>
      <xdr:spPr>
        <a:xfrm>
          <a:off x="7670800" y="14377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xdr:rowOff>
    </xdr:from>
    <xdr:to>
      <xdr:col>50</xdr:col>
      <xdr:colOff>114300</xdr:colOff>
      <xdr:row>86</xdr:row>
      <xdr:rowOff>7238</xdr:rowOff>
    </xdr:to>
    <xdr:cxnSp macro="">
      <xdr:nvCxnSpPr>
        <xdr:cNvPr id="264" name="直線コネクタ 263">
          <a:extLst>
            <a:ext uri="{FF2B5EF4-FFF2-40B4-BE49-F238E27FC236}">
              <a16:creationId xmlns:a16="http://schemas.microsoft.com/office/drawing/2014/main" id="{DA634EEE-8E90-4F82-948B-A6ADDB03C9E8}"/>
            </a:ext>
          </a:extLst>
        </xdr:cNvPr>
        <xdr:cNvCxnSpPr/>
      </xdr:nvCxnSpPr>
      <xdr:spPr>
        <a:xfrm flipV="1">
          <a:off x="7713980" y="14421993"/>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129412</xdr:rowOff>
    </xdr:from>
    <xdr:to>
      <xdr:col>41</xdr:col>
      <xdr:colOff>101600</xdr:colOff>
      <xdr:row>86</xdr:row>
      <xdr:rowOff>59562</xdr:rowOff>
    </xdr:to>
    <xdr:sp macro="" textlink="">
      <xdr:nvSpPr>
        <xdr:cNvPr id="265" name="楕円 264">
          <a:extLst>
            <a:ext uri="{FF2B5EF4-FFF2-40B4-BE49-F238E27FC236}">
              <a16:creationId xmlns:a16="http://schemas.microsoft.com/office/drawing/2014/main" id="{82B1CF48-6A9A-4E9F-BB67-8FC4C36E5111}"/>
            </a:ext>
          </a:extLst>
        </xdr:cNvPr>
        <xdr:cNvSpPr/>
      </xdr:nvSpPr>
      <xdr:spPr>
        <a:xfrm>
          <a:off x="6873240" y="143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7238</xdr:rowOff>
    </xdr:from>
    <xdr:to>
      <xdr:col>45</xdr:col>
      <xdr:colOff>177800</xdr:colOff>
      <xdr:row>86</xdr:row>
      <xdr:rowOff>8762</xdr:rowOff>
    </xdr:to>
    <xdr:cxnSp macro="">
      <xdr:nvCxnSpPr>
        <xdr:cNvPr id="266" name="直線コネクタ 265">
          <a:extLst>
            <a:ext uri="{FF2B5EF4-FFF2-40B4-BE49-F238E27FC236}">
              <a16:creationId xmlns:a16="http://schemas.microsoft.com/office/drawing/2014/main" id="{AC9A2DCF-4F57-4427-B5E2-114894BCC363}"/>
            </a:ext>
          </a:extLst>
        </xdr:cNvPr>
        <xdr:cNvCxnSpPr/>
      </xdr:nvCxnSpPr>
      <xdr:spPr>
        <a:xfrm flipV="1">
          <a:off x="6924040" y="14424278"/>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130938</xdr:rowOff>
    </xdr:from>
    <xdr:to>
      <xdr:col>36</xdr:col>
      <xdr:colOff>165100</xdr:colOff>
      <xdr:row>86</xdr:row>
      <xdr:rowOff>61088</xdr:rowOff>
    </xdr:to>
    <xdr:sp macro="" textlink="">
      <xdr:nvSpPr>
        <xdr:cNvPr id="267" name="楕円 266">
          <a:extLst>
            <a:ext uri="{FF2B5EF4-FFF2-40B4-BE49-F238E27FC236}">
              <a16:creationId xmlns:a16="http://schemas.microsoft.com/office/drawing/2014/main" id="{E2993144-A9D6-4C5E-84AB-2E9CBE02A0AE}"/>
            </a:ext>
          </a:extLst>
        </xdr:cNvPr>
        <xdr:cNvSpPr/>
      </xdr:nvSpPr>
      <xdr:spPr>
        <a:xfrm>
          <a:off x="6098540" y="14380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8762</xdr:rowOff>
    </xdr:from>
    <xdr:to>
      <xdr:col>41</xdr:col>
      <xdr:colOff>50800</xdr:colOff>
      <xdr:row>86</xdr:row>
      <xdr:rowOff>10288</xdr:rowOff>
    </xdr:to>
    <xdr:cxnSp macro="">
      <xdr:nvCxnSpPr>
        <xdr:cNvPr id="268" name="直線コネクタ 267">
          <a:extLst>
            <a:ext uri="{FF2B5EF4-FFF2-40B4-BE49-F238E27FC236}">
              <a16:creationId xmlns:a16="http://schemas.microsoft.com/office/drawing/2014/main" id="{A05EC122-8CDE-4BFD-8973-44C0A6F1632C}"/>
            </a:ext>
          </a:extLst>
        </xdr:cNvPr>
        <xdr:cNvCxnSpPr/>
      </xdr:nvCxnSpPr>
      <xdr:spPr>
        <a:xfrm flipV="1">
          <a:off x="6149340" y="14425802"/>
          <a:ext cx="7747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92ECDD10-BFFB-400B-9DD0-33790A79E532}"/>
            </a:ext>
          </a:extLst>
        </xdr:cNvPr>
        <xdr:cNvSpPr txBox="1"/>
      </xdr:nvSpPr>
      <xdr:spPr>
        <a:xfrm>
          <a:off x="8271587" y="1408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9CDA009E-2A11-4CBF-A676-1A06E68FF639}"/>
            </a:ext>
          </a:extLst>
        </xdr:cNvPr>
        <xdr:cNvSpPr txBox="1"/>
      </xdr:nvSpPr>
      <xdr:spPr>
        <a:xfrm>
          <a:off x="7509587" y="141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09ADA146-93A9-46B1-96C8-A2069A86FC7E}"/>
            </a:ext>
          </a:extLst>
        </xdr:cNvPr>
        <xdr:cNvSpPr txBox="1"/>
      </xdr:nvSpPr>
      <xdr:spPr>
        <a:xfrm>
          <a:off x="67120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62C60BCC-3EE5-4593-92D9-EFBF08916337}"/>
            </a:ext>
          </a:extLst>
        </xdr:cNvPr>
        <xdr:cNvSpPr txBox="1"/>
      </xdr:nvSpPr>
      <xdr:spPr>
        <a:xfrm>
          <a:off x="5937327" y="141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46880</xdr:rowOff>
    </xdr:from>
    <xdr:ext cx="469744" cy="259045"/>
    <xdr:sp macro="" textlink="">
      <xdr:nvSpPr>
        <xdr:cNvPr id="273" name="n_1mainValue【福祉施設】&#10;一人当たり面積">
          <a:extLst>
            <a:ext uri="{FF2B5EF4-FFF2-40B4-BE49-F238E27FC236}">
              <a16:creationId xmlns:a16="http://schemas.microsoft.com/office/drawing/2014/main" id="{D4E2438B-0BC9-497B-9C53-53174E3050F4}"/>
            </a:ext>
          </a:extLst>
        </xdr:cNvPr>
        <xdr:cNvSpPr txBox="1"/>
      </xdr:nvSpPr>
      <xdr:spPr>
        <a:xfrm>
          <a:off x="8271587" y="14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49165</xdr:rowOff>
    </xdr:from>
    <xdr:ext cx="469744" cy="259045"/>
    <xdr:sp macro="" textlink="">
      <xdr:nvSpPr>
        <xdr:cNvPr id="274" name="n_2mainValue【福祉施設】&#10;一人当たり面積">
          <a:extLst>
            <a:ext uri="{FF2B5EF4-FFF2-40B4-BE49-F238E27FC236}">
              <a16:creationId xmlns:a16="http://schemas.microsoft.com/office/drawing/2014/main" id="{469D5319-9EFB-4795-9960-A4A19F0ED13D}"/>
            </a:ext>
          </a:extLst>
        </xdr:cNvPr>
        <xdr:cNvSpPr txBox="1"/>
      </xdr:nvSpPr>
      <xdr:spPr>
        <a:xfrm>
          <a:off x="7509587" y="144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50689</xdr:rowOff>
    </xdr:from>
    <xdr:ext cx="469744" cy="259045"/>
    <xdr:sp macro="" textlink="">
      <xdr:nvSpPr>
        <xdr:cNvPr id="275" name="n_3mainValue【福祉施設】&#10;一人当たり面積">
          <a:extLst>
            <a:ext uri="{FF2B5EF4-FFF2-40B4-BE49-F238E27FC236}">
              <a16:creationId xmlns:a16="http://schemas.microsoft.com/office/drawing/2014/main" id="{D55A951D-13D8-4B3E-A061-A39BCA95132E}"/>
            </a:ext>
          </a:extLst>
        </xdr:cNvPr>
        <xdr:cNvSpPr txBox="1"/>
      </xdr:nvSpPr>
      <xdr:spPr>
        <a:xfrm>
          <a:off x="6712027" y="144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52215</xdr:rowOff>
    </xdr:from>
    <xdr:ext cx="469744" cy="259045"/>
    <xdr:sp macro="" textlink="">
      <xdr:nvSpPr>
        <xdr:cNvPr id="276" name="n_4mainValue【福祉施設】&#10;一人当たり面積">
          <a:extLst>
            <a:ext uri="{FF2B5EF4-FFF2-40B4-BE49-F238E27FC236}">
              <a16:creationId xmlns:a16="http://schemas.microsoft.com/office/drawing/2014/main" id="{62A835D2-3F38-4D98-8D20-1063DDF6797C}"/>
            </a:ext>
          </a:extLst>
        </xdr:cNvPr>
        <xdr:cNvSpPr txBox="1"/>
      </xdr:nvSpPr>
      <xdr:spPr>
        <a:xfrm>
          <a:off x="5937327" y="144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82351517-BAFA-42BC-B530-7084159AECD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84720B8-00D1-46AC-BFE0-6AB09845A3D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612A19B8-FE2D-49F2-8685-55297BF44D1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765CEF89-57EB-4BEA-B64E-CA02439A544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D3ADDD8-8968-4835-965D-C265C69D723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6358E741-4FD0-4865-B0B1-073BF290BB3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D6016462-878E-41D8-BD9C-73E1374C231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E12045F9-0BAA-46AE-B659-3B965E5E7A7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6F08011C-3210-428F-8108-C7D822F9247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BB7E3D97-FFD0-41AC-BECB-15466931640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7B51A806-A663-4821-A4DE-AF5D57731A4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AF72027D-A1EE-4690-A93F-E30001B1ED5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1E3A1D41-1EE4-48D8-AFA3-EAF70794736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98ECC527-E7D1-43E4-A20A-ED8D0C203ED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42F51327-78B9-4A6A-B2CF-BCCA2B9F640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DA86C02D-FFA5-420B-BF01-F4B21F76386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A0E4A517-B7F4-4A33-B0F3-AA3DE5ADFF4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3B9ED16-1A8C-43AA-9C14-B1D7CE73FFE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38033422-7FC5-4316-9563-4DE3C3AC391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1FF65BD-95ED-49EB-A8D4-F94D49B139B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3D792CD3-1F84-4BB1-9AE7-BBD0796179D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7632561-BF40-4AF4-96F6-24F08BBDA44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6EF82462-ED49-4712-867C-F69BF62A286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1C74151E-8517-4F4C-972D-E04AAA04BEF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D5D6120E-49F5-417F-B71A-A8093097799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EFA1D3CA-5BDD-4E88-8800-AC5E500E391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A129B781-9C6B-4DDC-9251-4248D07AE85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173050DF-252E-4785-A464-473219FE62F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2C402A1B-549A-40AB-A585-66427D209F7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D4D17DE-4038-45B3-A56E-B9764661E8F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623A0001-72D7-460D-8AA5-99FC9D16A84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23967D82-309B-4073-BC03-20977BFEAB8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13B19882-A6C6-451B-9CE0-5F8CF5C6CEF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0B51E8E0-23EC-4C0A-A2FD-D56E9ED761D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B0FCEBA1-5D8A-4653-85E7-4805C461C62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3E44E96E-E33F-4B09-835A-F7559970A98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56F3DBB3-FEEB-4CD2-B566-245BD493B3F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EF80D3D8-A66E-49DC-A154-38F4E3D2B39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46A81A51-A3FC-47F6-8DFF-FF20513706F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E150D705-9DE7-4D82-8B06-8504044B2EE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B73DBCE8-27E3-49FC-BAF2-2879EF623B60}"/>
            </a:ext>
          </a:extLst>
        </xdr:cNvPr>
        <xdr:cNvCxnSpPr/>
      </xdr:nvCxnSpPr>
      <xdr:spPr>
        <a:xfrm flipV="1">
          <a:off x="14375764" y="55702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9303FDEC-9AA2-4FFA-9AE4-060805E1F686}"/>
            </a:ext>
          </a:extLst>
        </xdr:cNvPr>
        <xdr:cNvSpPr txBox="1"/>
      </xdr:nvSpPr>
      <xdr:spPr>
        <a:xfrm>
          <a:off x="144145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BAE0FEF7-E7D0-4593-A76C-CADBAD9C0C9E}"/>
            </a:ext>
          </a:extLst>
        </xdr:cNvPr>
        <xdr:cNvCxnSpPr/>
      </xdr:nvCxnSpPr>
      <xdr:spPr>
        <a:xfrm>
          <a:off x="142875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50C7617A-40D4-43B6-86D7-7F4D83F6025C}"/>
            </a:ext>
          </a:extLst>
        </xdr:cNvPr>
        <xdr:cNvSpPr txBox="1"/>
      </xdr:nvSpPr>
      <xdr:spPr>
        <a:xfrm>
          <a:off x="14414500"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FE272506-E875-405E-A2DC-4E47401DDB89}"/>
            </a:ext>
          </a:extLst>
        </xdr:cNvPr>
        <xdr:cNvCxnSpPr/>
      </xdr:nvCxnSpPr>
      <xdr:spPr>
        <a:xfrm>
          <a:off x="14287500" y="557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E7B46A14-6560-4BAC-BC83-10F54B04C4BF}"/>
            </a:ext>
          </a:extLst>
        </xdr:cNvPr>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AB5E1DDD-B9EE-42B0-90F4-1CFD60F74A93}"/>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1D4583A6-81FB-45A4-856D-69B91DE3B516}"/>
            </a:ext>
          </a:extLst>
        </xdr:cNvPr>
        <xdr:cNvSpPr/>
      </xdr:nvSpPr>
      <xdr:spPr>
        <a:xfrm>
          <a:off x="135788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E8F284C8-A2F5-4559-9641-443E14574427}"/>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8F8E26C7-7882-43C1-BB49-56E3418944B4}"/>
            </a:ext>
          </a:extLst>
        </xdr:cNvPr>
        <xdr:cNvSpPr/>
      </xdr:nvSpPr>
      <xdr:spPr>
        <a:xfrm>
          <a:off x="1202944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7" name="フローチャート: 判断 326">
          <a:extLst>
            <a:ext uri="{FF2B5EF4-FFF2-40B4-BE49-F238E27FC236}">
              <a16:creationId xmlns:a16="http://schemas.microsoft.com/office/drawing/2014/main" id="{D9E40621-BAEA-44F1-A387-F3E0C2FDE24A}"/>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392D6A21-87EF-434B-8CEA-360C81C6C06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4F2470C-657A-47F3-8F61-B52FB07A3FA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D2D6D7F-BF89-4E29-BB23-8E6765FEBCC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3DB63B9-AB23-4303-8A23-01A23AA8331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EA8FEED-024B-4D22-846B-65B4AE26DAD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34925</xdr:rowOff>
    </xdr:from>
    <xdr:to>
      <xdr:col>85</xdr:col>
      <xdr:colOff>177800</xdr:colOff>
      <xdr:row>39</xdr:row>
      <xdr:rowOff>136525</xdr:rowOff>
    </xdr:to>
    <xdr:sp macro="" textlink="">
      <xdr:nvSpPr>
        <xdr:cNvPr id="333" name="楕円 332">
          <a:extLst>
            <a:ext uri="{FF2B5EF4-FFF2-40B4-BE49-F238E27FC236}">
              <a16:creationId xmlns:a16="http://schemas.microsoft.com/office/drawing/2014/main" id="{495436E6-DD33-4F2D-8629-2141ADDAF6D6}"/>
            </a:ext>
          </a:extLst>
        </xdr:cNvPr>
        <xdr:cNvSpPr/>
      </xdr:nvSpPr>
      <xdr:spPr>
        <a:xfrm>
          <a:off x="14325600" y="65728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13352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F5E200D-8A12-4A43-841E-5A1BB3E56734}"/>
            </a:ext>
          </a:extLst>
        </xdr:cNvPr>
        <xdr:cNvSpPr txBox="1"/>
      </xdr:nvSpPr>
      <xdr:spPr>
        <a:xfrm>
          <a:off x="144145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335" name="楕円 334">
          <a:extLst>
            <a:ext uri="{FF2B5EF4-FFF2-40B4-BE49-F238E27FC236}">
              <a16:creationId xmlns:a16="http://schemas.microsoft.com/office/drawing/2014/main" id="{17A1CC86-CD46-4DAF-9313-FED93F6BC3CD}"/>
            </a:ext>
          </a:extLst>
        </xdr:cNvPr>
        <xdr:cNvSpPr/>
      </xdr:nvSpPr>
      <xdr:spPr>
        <a:xfrm>
          <a:off x="1357884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39</xdr:row>
      <xdr:rowOff>85725</xdr:rowOff>
    </xdr:to>
    <xdr:cxnSp macro="">
      <xdr:nvCxnSpPr>
        <xdr:cNvPr id="336" name="直線コネクタ 335">
          <a:extLst>
            <a:ext uri="{FF2B5EF4-FFF2-40B4-BE49-F238E27FC236}">
              <a16:creationId xmlns:a16="http://schemas.microsoft.com/office/drawing/2014/main" id="{4C43168E-1C68-406E-AFC1-285E24BCD137}"/>
            </a:ext>
          </a:extLst>
        </xdr:cNvPr>
        <xdr:cNvCxnSpPr/>
      </xdr:nvCxnSpPr>
      <xdr:spPr>
        <a:xfrm>
          <a:off x="13629640" y="659511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337" name="楕円 336">
          <a:extLst>
            <a:ext uri="{FF2B5EF4-FFF2-40B4-BE49-F238E27FC236}">
              <a16:creationId xmlns:a16="http://schemas.microsoft.com/office/drawing/2014/main" id="{F78D48AE-1802-4549-846B-2249AE0AC9C6}"/>
            </a:ext>
          </a:extLst>
        </xdr:cNvPr>
        <xdr:cNvSpPr/>
      </xdr:nvSpPr>
      <xdr:spPr>
        <a:xfrm>
          <a:off x="1280414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57150</xdr:rowOff>
    </xdr:to>
    <xdr:cxnSp macro="">
      <xdr:nvCxnSpPr>
        <xdr:cNvPr id="338" name="直線コネクタ 337">
          <a:extLst>
            <a:ext uri="{FF2B5EF4-FFF2-40B4-BE49-F238E27FC236}">
              <a16:creationId xmlns:a16="http://schemas.microsoft.com/office/drawing/2014/main" id="{190230EB-F9FB-486B-B0D1-752E26238F65}"/>
            </a:ext>
          </a:extLst>
        </xdr:cNvPr>
        <xdr:cNvCxnSpPr/>
      </xdr:nvCxnSpPr>
      <xdr:spPr>
        <a:xfrm>
          <a:off x="12854940" y="659320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339" name="楕円 338">
          <a:extLst>
            <a:ext uri="{FF2B5EF4-FFF2-40B4-BE49-F238E27FC236}">
              <a16:creationId xmlns:a16="http://schemas.microsoft.com/office/drawing/2014/main" id="{36C200CB-6AC3-42D1-A508-A229323F72B4}"/>
            </a:ext>
          </a:extLst>
        </xdr:cNvPr>
        <xdr:cNvSpPr/>
      </xdr:nvSpPr>
      <xdr:spPr>
        <a:xfrm>
          <a:off x="12029440" y="6599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55245</xdr:rowOff>
    </xdr:from>
    <xdr:to>
      <xdr:col>76</xdr:col>
      <xdr:colOff>114300</xdr:colOff>
      <xdr:row>39</xdr:row>
      <xdr:rowOff>112395</xdr:rowOff>
    </xdr:to>
    <xdr:cxnSp macro="">
      <xdr:nvCxnSpPr>
        <xdr:cNvPr id="340" name="直線コネクタ 339">
          <a:extLst>
            <a:ext uri="{FF2B5EF4-FFF2-40B4-BE49-F238E27FC236}">
              <a16:creationId xmlns:a16="http://schemas.microsoft.com/office/drawing/2014/main" id="{6D13A784-C3E7-43A0-8064-DFE8E1682E7A}"/>
            </a:ext>
          </a:extLst>
        </xdr:cNvPr>
        <xdr:cNvCxnSpPr/>
      </xdr:nvCxnSpPr>
      <xdr:spPr>
        <a:xfrm flipV="1">
          <a:off x="12072620" y="659320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xdr:rowOff>
    </xdr:from>
    <xdr:to>
      <xdr:col>67</xdr:col>
      <xdr:colOff>101600</xdr:colOff>
      <xdr:row>39</xdr:row>
      <xdr:rowOff>117475</xdr:rowOff>
    </xdr:to>
    <xdr:sp macro="" textlink="">
      <xdr:nvSpPr>
        <xdr:cNvPr id="341" name="楕円 340">
          <a:extLst>
            <a:ext uri="{FF2B5EF4-FFF2-40B4-BE49-F238E27FC236}">
              <a16:creationId xmlns:a16="http://schemas.microsoft.com/office/drawing/2014/main" id="{C05342FB-CFD8-4278-9B8B-2D00774A0874}"/>
            </a:ext>
          </a:extLst>
        </xdr:cNvPr>
        <xdr:cNvSpPr/>
      </xdr:nvSpPr>
      <xdr:spPr>
        <a:xfrm>
          <a:off x="1123188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66675</xdr:rowOff>
    </xdr:from>
    <xdr:to>
      <xdr:col>71</xdr:col>
      <xdr:colOff>177800</xdr:colOff>
      <xdr:row>39</xdr:row>
      <xdr:rowOff>112395</xdr:rowOff>
    </xdr:to>
    <xdr:cxnSp macro="">
      <xdr:nvCxnSpPr>
        <xdr:cNvPr id="342" name="直線コネクタ 341">
          <a:extLst>
            <a:ext uri="{FF2B5EF4-FFF2-40B4-BE49-F238E27FC236}">
              <a16:creationId xmlns:a16="http://schemas.microsoft.com/office/drawing/2014/main" id="{12A5FAED-531C-4A45-A918-DAD9D5C6C69A}"/>
            </a:ext>
          </a:extLst>
        </xdr:cNvPr>
        <xdr:cNvCxnSpPr/>
      </xdr:nvCxnSpPr>
      <xdr:spPr>
        <a:xfrm>
          <a:off x="11282680" y="660463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A683A7D7-2FCC-473B-9202-5D2FCCFEC750}"/>
            </a:ext>
          </a:extLst>
        </xdr:cNvPr>
        <xdr:cNvSpPr txBox="1"/>
      </xdr:nvSpPr>
      <xdr:spPr>
        <a:xfrm>
          <a:off x="13437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12C5DCB2-8F65-4FA4-A065-D821C046F66C}"/>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EB43EB0E-D556-4213-8BBD-AB3E9BF5BEB6}"/>
            </a:ext>
          </a:extLst>
        </xdr:cNvPr>
        <xdr:cNvSpPr txBox="1"/>
      </xdr:nvSpPr>
      <xdr:spPr>
        <a:xfrm>
          <a:off x="119005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13C29387-6C1E-4CA8-8722-AC06AB5FE353}"/>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8794ACBF-CB31-4CCD-8796-B7D73EF2DA76}"/>
            </a:ext>
          </a:extLst>
        </xdr:cNvPr>
        <xdr:cNvSpPr txBox="1"/>
      </xdr:nvSpPr>
      <xdr:spPr>
        <a:xfrm>
          <a:off x="134372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94AEA941-C011-4538-AA03-34BB26397AED}"/>
            </a:ext>
          </a:extLst>
        </xdr:cNvPr>
        <xdr:cNvSpPr txBox="1"/>
      </xdr:nvSpPr>
      <xdr:spPr>
        <a:xfrm>
          <a:off x="126752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6047155E-9541-4926-B87F-0B7A5DD27DBB}"/>
            </a:ext>
          </a:extLst>
        </xdr:cNvPr>
        <xdr:cNvSpPr txBox="1"/>
      </xdr:nvSpPr>
      <xdr:spPr>
        <a:xfrm>
          <a:off x="119005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108602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21BB28B9-FA90-4B3D-9F98-EE4AE86CAC88}"/>
            </a:ext>
          </a:extLst>
        </xdr:cNvPr>
        <xdr:cNvSpPr txBox="1"/>
      </xdr:nvSpPr>
      <xdr:spPr>
        <a:xfrm>
          <a:off x="1110298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F54D2F60-886F-447A-81D4-2832BA71C2B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8AF1A644-08CF-4515-9CA6-A785EF052A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749632F2-0A97-4D05-833A-2D203D952CC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31D41850-2034-40D3-B8C3-BBF5CD12A1E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59C461B3-C31B-4ADC-8900-2DEF542158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C92CE330-6C6C-460E-9406-F05319E2725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DDF39887-5447-486D-86B7-9293CFB1474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96A2EA14-988B-4B6D-8E2F-AC7A10B47A8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A420D18C-A4EA-43EC-8F60-EBA01C9E830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5C6173F4-A3CA-48BE-9FC8-756CDABE8E9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87B7FDF8-38E3-4FBE-A18F-BDED673F78D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539BD132-D638-4A7F-89CA-14A75A9F5EC9}"/>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3828F316-806C-4F93-9899-D6E3E085AE6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4C6942DC-C696-461F-B841-CD31666407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5542203A-F096-4E9D-B59B-82251D50321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C95974CF-2E4E-45EE-AC06-E152154CF33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62AE30A3-8737-412A-B314-C30FE2F6799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5210002A-B5B9-4C88-8AC8-F504A7F299BD}"/>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EE81A1F6-7D7B-40AE-801A-9A3D6A40BCB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07DD0A33-D5F0-403A-AAA7-938111E19640}"/>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7775BD8C-D888-43F5-AF66-4B66E981D33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73E07CB4-5318-4560-B2E8-AAB4BED7B29E}"/>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96DA0332-5E19-41EC-A6C9-C344BBC4C2B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F707CCA8-3CAC-4EEE-8AFA-931FA6C7DEA7}"/>
            </a:ext>
          </a:extLst>
        </xdr:cNvPr>
        <xdr:cNvCxnSpPr/>
      </xdr:nvCxnSpPr>
      <xdr:spPr>
        <a:xfrm flipV="1">
          <a:off x="19509104" y="5534346"/>
          <a:ext cx="0" cy="1540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BBFC35E0-20EC-45FA-83DD-F76FE4883A70}"/>
            </a:ext>
          </a:extLst>
        </xdr:cNvPr>
        <xdr:cNvSpPr txBox="1"/>
      </xdr:nvSpPr>
      <xdr:spPr>
        <a:xfrm>
          <a:off x="19547840" y="707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1F36A043-DD63-47D2-AFC2-25CA47C6BDE0}"/>
            </a:ext>
          </a:extLst>
        </xdr:cNvPr>
        <xdr:cNvCxnSpPr/>
      </xdr:nvCxnSpPr>
      <xdr:spPr>
        <a:xfrm>
          <a:off x="19443700" y="7075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0FA33A0A-7E81-42CA-BB90-E1F9FCFD3A1C}"/>
            </a:ext>
          </a:extLst>
        </xdr:cNvPr>
        <xdr:cNvSpPr txBox="1"/>
      </xdr:nvSpPr>
      <xdr:spPr>
        <a:xfrm>
          <a:off x="19547840" y="5313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35FDEC19-E0CB-4E63-9E71-4992EE0D9A68}"/>
            </a:ext>
          </a:extLst>
        </xdr:cNvPr>
        <xdr:cNvCxnSpPr/>
      </xdr:nvCxnSpPr>
      <xdr:spPr>
        <a:xfrm>
          <a:off x="19443700" y="5534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B9ED0911-F56F-4B26-81D9-EF1AE8699EAB}"/>
            </a:ext>
          </a:extLst>
        </xdr:cNvPr>
        <xdr:cNvSpPr txBox="1"/>
      </xdr:nvSpPr>
      <xdr:spPr>
        <a:xfrm>
          <a:off x="19547840" y="6562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8A3EFC4C-CEB4-4A8E-B0C0-14365B9EFA44}"/>
            </a:ext>
          </a:extLst>
        </xdr:cNvPr>
        <xdr:cNvSpPr/>
      </xdr:nvSpPr>
      <xdr:spPr>
        <a:xfrm>
          <a:off x="19458940" y="67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4E32C03A-A14C-48E8-AD51-74453D19ED68}"/>
            </a:ext>
          </a:extLst>
        </xdr:cNvPr>
        <xdr:cNvSpPr/>
      </xdr:nvSpPr>
      <xdr:spPr>
        <a:xfrm>
          <a:off x="18735040" y="6743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8EB8BD85-4A37-4662-9882-C3A96871EAAF}"/>
            </a:ext>
          </a:extLst>
        </xdr:cNvPr>
        <xdr:cNvSpPr/>
      </xdr:nvSpPr>
      <xdr:spPr>
        <a:xfrm>
          <a:off x="17937480" y="678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04B26BFA-5048-45D8-9B81-658657C401D9}"/>
            </a:ext>
          </a:extLst>
        </xdr:cNvPr>
        <xdr:cNvSpPr/>
      </xdr:nvSpPr>
      <xdr:spPr>
        <a:xfrm>
          <a:off x="17162780" y="6804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4" name="フローチャート: 判断 383">
          <a:extLst>
            <a:ext uri="{FF2B5EF4-FFF2-40B4-BE49-F238E27FC236}">
              <a16:creationId xmlns:a16="http://schemas.microsoft.com/office/drawing/2014/main" id="{E4E9C544-CC13-4AA4-B3CA-4756A26C7F25}"/>
            </a:ext>
          </a:extLst>
        </xdr:cNvPr>
        <xdr:cNvSpPr/>
      </xdr:nvSpPr>
      <xdr:spPr>
        <a:xfrm>
          <a:off x="16388080" y="6824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101B1A7-5B1B-415D-BF35-FA05C95D8CA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69E3407-C5F7-48A2-95BF-1BB97BB28F0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7CAC570-587A-4A6A-9B37-02363375144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B6E5A32-92EA-40B4-B7E7-53B38A2EF16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7786D63-42AA-4B2F-968B-947AE39C955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111028</xdr:rowOff>
    </xdr:from>
    <xdr:to>
      <xdr:col>116</xdr:col>
      <xdr:colOff>114300</xdr:colOff>
      <xdr:row>42</xdr:row>
      <xdr:rowOff>41178</xdr:rowOff>
    </xdr:to>
    <xdr:sp macro="" textlink="">
      <xdr:nvSpPr>
        <xdr:cNvPr id="390" name="楕円 389">
          <a:extLst>
            <a:ext uri="{FF2B5EF4-FFF2-40B4-BE49-F238E27FC236}">
              <a16:creationId xmlns:a16="http://schemas.microsoft.com/office/drawing/2014/main" id="{A8B06F31-2030-48C0-9CEC-F41736F0FDB5}"/>
            </a:ext>
          </a:extLst>
        </xdr:cNvPr>
        <xdr:cNvSpPr/>
      </xdr:nvSpPr>
      <xdr:spPr>
        <a:xfrm>
          <a:off x="19458940" y="6984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25955</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id="{435CC1C0-50CE-4207-BEF5-4B7399C010B1}"/>
            </a:ext>
          </a:extLst>
        </xdr:cNvPr>
        <xdr:cNvSpPr txBox="1"/>
      </xdr:nvSpPr>
      <xdr:spPr>
        <a:xfrm>
          <a:off x="19547840" y="689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112367</xdr:rowOff>
    </xdr:from>
    <xdr:to>
      <xdr:col>112</xdr:col>
      <xdr:colOff>38100</xdr:colOff>
      <xdr:row>42</xdr:row>
      <xdr:rowOff>42517</xdr:rowOff>
    </xdr:to>
    <xdr:sp macro="" textlink="">
      <xdr:nvSpPr>
        <xdr:cNvPr id="392" name="楕円 391">
          <a:extLst>
            <a:ext uri="{FF2B5EF4-FFF2-40B4-BE49-F238E27FC236}">
              <a16:creationId xmlns:a16="http://schemas.microsoft.com/office/drawing/2014/main" id="{BAF13E4A-5E3D-4F45-BF14-BBD9E44117D2}"/>
            </a:ext>
          </a:extLst>
        </xdr:cNvPr>
        <xdr:cNvSpPr/>
      </xdr:nvSpPr>
      <xdr:spPr>
        <a:xfrm>
          <a:off x="18735040" y="6985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161828</xdr:rowOff>
    </xdr:from>
    <xdr:to>
      <xdr:col>116</xdr:col>
      <xdr:colOff>63500</xdr:colOff>
      <xdr:row>41</xdr:row>
      <xdr:rowOff>163167</xdr:rowOff>
    </xdr:to>
    <xdr:cxnSp macro="">
      <xdr:nvCxnSpPr>
        <xdr:cNvPr id="393" name="直線コネクタ 392">
          <a:extLst>
            <a:ext uri="{FF2B5EF4-FFF2-40B4-BE49-F238E27FC236}">
              <a16:creationId xmlns:a16="http://schemas.microsoft.com/office/drawing/2014/main" id="{2FED8B7A-2A63-4C3E-A3D5-9AF44618DE65}"/>
            </a:ext>
          </a:extLst>
        </xdr:cNvPr>
        <xdr:cNvCxnSpPr/>
      </xdr:nvCxnSpPr>
      <xdr:spPr>
        <a:xfrm flipV="1">
          <a:off x="18778220" y="7035068"/>
          <a:ext cx="73152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114036</xdr:rowOff>
    </xdr:from>
    <xdr:to>
      <xdr:col>107</xdr:col>
      <xdr:colOff>101600</xdr:colOff>
      <xdr:row>42</xdr:row>
      <xdr:rowOff>44186</xdr:rowOff>
    </xdr:to>
    <xdr:sp macro="" textlink="">
      <xdr:nvSpPr>
        <xdr:cNvPr id="394" name="楕円 393">
          <a:extLst>
            <a:ext uri="{FF2B5EF4-FFF2-40B4-BE49-F238E27FC236}">
              <a16:creationId xmlns:a16="http://schemas.microsoft.com/office/drawing/2014/main" id="{4AFCC20C-F4A7-4942-9AA3-0A131FFBE6DD}"/>
            </a:ext>
          </a:extLst>
        </xdr:cNvPr>
        <xdr:cNvSpPr/>
      </xdr:nvSpPr>
      <xdr:spPr>
        <a:xfrm>
          <a:off x="17937480" y="6987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163167</xdr:rowOff>
    </xdr:from>
    <xdr:to>
      <xdr:col>111</xdr:col>
      <xdr:colOff>177800</xdr:colOff>
      <xdr:row>41</xdr:row>
      <xdr:rowOff>164836</xdr:rowOff>
    </xdr:to>
    <xdr:cxnSp macro="">
      <xdr:nvCxnSpPr>
        <xdr:cNvPr id="395" name="直線コネクタ 394">
          <a:extLst>
            <a:ext uri="{FF2B5EF4-FFF2-40B4-BE49-F238E27FC236}">
              <a16:creationId xmlns:a16="http://schemas.microsoft.com/office/drawing/2014/main" id="{BAF6AD7B-AD1E-41A1-9F74-CC95C39F925D}"/>
            </a:ext>
          </a:extLst>
        </xdr:cNvPr>
        <xdr:cNvCxnSpPr/>
      </xdr:nvCxnSpPr>
      <xdr:spPr>
        <a:xfrm flipV="1">
          <a:off x="17988280" y="7036407"/>
          <a:ext cx="78994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77757</xdr:rowOff>
    </xdr:from>
    <xdr:to>
      <xdr:col>102</xdr:col>
      <xdr:colOff>165100</xdr:colOff>
      <xdr:row>42</xdr:row>
      <xdr:rowOff>7907</xdr:rowOff>
    </xdr:to>
    <xdr:sp macro="" textlink="">
      <xdr:nvSpPr>
        <xdr:cNvPr id="396" name="楕円 395">
          <a:extLst>
            <a:ext uri="{FF2B5EF4-FFF2-40B4-BE49-F238E27FC236}">
              <a16:creationId xmlns:a16="http://schemas.microsoft.com/office/drawing/2014/main" id="{D03FE487-7DBE-4BAD-B0BC-A3F0D08FFE99}"/>
            </a:ext>
          </a:extLst>
        </xdr:cNvPr>
        <xdr:cNvSpPr/>
      </xdr:nvSpPr>
      <xdr:spPr>
        <a:xfrm>
          <a:off x="17162780" y="6950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128557</xdr:rowOff>
    </xdr:from>
    <xdr:to>
      <xdr:col>107</xdr:col>
      <xdr:colOff>50800</xdr:colOff>
      <xdr:row>41</xdr:row>
      <xdr:rowOff>164836</xdr:rowOff>
    </xdr:to>
    <xdr:cxnSp macro="">
      <xdr:nvCxnSpPr>
        <xdr:cNvPr id="397" name="直線コネクタ 396">
          <a:extLst>
            <a:ext uri="{FF2B5EF4-FFF2-40B4-BE49-F238E27FC236}">
              <a16:creationId xmlns:a16="http://schemas.microsoft.com/office/drawing/2014/main" id="{E353BBED-7AC6-4E86-A5B7-F76CE10B63DD}"/>
            </a:ext>
          </a:extLst>
        </xdr:cNvPr>
        <xdr:cNvCxnSpPr/>
      </xdr:nvCxnSpPr>
      <xdr:spPr>
        <a:xfrm>
          <a:off x="17213580" y="7001797"/>
          <a:ext cx="7747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79816</xdr:rowOff>
    </xdr:from>
    <xdr:to>
      <xdr:col>98</xdr:col>
      <xdr:colOff>38100</xdr:colOff>
      <xdr:row>42</xdr:row>
      <xdr:rowOff>9966</xdr:rowOff>
    </xdr:to>
    <xdr:sp macro="" textlink="">
      <xdr:nvSpPr>
        <xdr:cNvPr id="398" name="楕円 397">
          <a:extLst>
            <a:ext uri="{FF2B5EF4-FFF2-40B4-BE49-F238E27FC236}">
              <a16:creationId xmlns:a16="http://schemas.microsoft.com/office/drawing/2014/main" id="{280A1D5D-AD68-4B9C-B50A-587A0295F38B}"/>
            </a:ext>
          </a:extLst>
        </xdr:cNvPr>
        <xdr:cNvSpPr/>
      </xdr:nvSpPr>
      <xdr:spPr>
        <a:xfrm>
          <a:off x="16388080" y="6953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128557</xdr:rowOff>
    </xdr:from>
    <xdr:to>
      <xdr:col>102</xdr:col>
      <xdr:colOff>114300</xdr:colOff>
      <xdr:row>41</xdr:row>
      <xdr:rowOff>130616</xdr:rowOff>
    </xdr:to>
    <xdr:cxnSp macro="">
      <xdr:nvCxnSpPr>
        <xdr:cNvPr id="399" name="直線コネクタ 398">
          <a:extLst>
            <a:ext uri="{FF2B5EF4-FFF2-40B4-BE49-F238E27FC236}">
              <a16:creationId xmlns:a16="http://schemas.microsoft.com/office/drawing/2014/main" id="{7C52B868-50A9-460F-80A2-2A8FB0DF6646}"/>
            </a:ext>
          </a:extLst>
        </xdr:cNvPr>
        <xdr:cNvCxnSpPr/>
      </xdr:nvCxnSpPr>
      <xdr:spPr>
        <a:xfrm flipV="1">
          <a:off x="16431260" y="7001797"/>
          <a:ext cx="78232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D5F9E7AE-CA51-4400-BFF0-3CEFE0BDFE60}"/>
            </a:ext>
          </a:extLst>
        </xdr:cNvPr>
        <xdr:cNvSpPr txBox="1"/>
      </xdr:nvSpPr>
      <xdr:spPr>
        <a:xfrm>
          <a:off x="18496495" y="652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D5324349-4645-4D70-8715-DB94689D787B}"/>
            </a:ext>
          </a:extLst>
        </xdr:cNvPr>
        <xdr:cNvSpPr txBox="1"/>
      </xdr:nvSpPr>
      <xdr:spPr>
        <a:xfrm>
          <a:off x="17734495" y="65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E559D8BF-9A63-47C1-81FF-28439457E98D}"/>
            </a:ext>
          </a:extLst>
        </xdr:cNvPr>
        <xdr:cNvSpPr txBox="1"/>
      </xdr:nvSpPr>
      <xdr:spPr>
        <a:xfrm>
          <a:off x="16936935" y="65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C6E6CAC9-D15A-46AD-A29C-9C38859CBD2F}"/>
            </a:ext>
          </a:extLst>
        </xdr:cNvPr>
        <xdr:cNvSpPr txBox="1"/>
      </xdr:nvSpPr>
      <xdr:spPr>
        <a:xfrm>
          <a:off x="16162235" y="66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33644</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id="{C2F6030B-0AA6-406D-8282-299387229850}"/>
            </a:ext>
          </a:extLst>
        </xdr:cNvPr>
        <xdr:cNvSpPr txBox="1"/>
      </xdr:nvSpPr>
      <xdr:spPr>
        <a:xfrm>
          <a:off x="18528811" y="70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35313</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F2A53D9D-A6BB-4DDA-A81F-36B09925A2D0}"/>
            </a:ext>
          </a:extLst>
        </xdr:cNvPr>
        <xdr:cNvSpPr txBox="1"/>
      </xdr:nvSpPr>
      <xdr:spPr>
        <a:xfrm>
          <a:off x="17766811" y="70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170484</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DDDFBC04-C600-4E40-9F1C-D85EC8043A38}"/>
            </a:ext>
          </a:extLst>
        </xdr:cNvPr>
        <xdr:cNvSpPr txBox="1"/>
      </xdr:nvSpPr>
      <xdr:spPr>
        <a:xfrm>
          <a:off x="16969251" y="70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1093</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6A50B773-FCAF-4E3F-A580-D606B67E5339}"/>
            </a:ext>
          </a:extLst>
        </xdr:cNvPr>
        <xdr:cNvSpPr txBox="1"/>
      </xdr:nvSpPr>
      <xdr:spPr>
        <a:xfrm>
          <a:off x="16194551" y="70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8F786B3C-6DBC-493B-B10D-6B8B351A8FF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CE7B18CF-5300-4225-B701-178976C88B6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9754BBF4-5778-4001-8374-F9DF180593C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18F6A085-47D9-47D1-B090-CE77AE0B0F5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B391CA72-F8B3-4129-B8D8-2D76B7400E7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19B7FF17-5E0D-4121-BDD5-22A88DEE4D7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E998FC92-CEE2-4755-BE7C-9CBCA030AF7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2DBD9AC3-A310-4651-905F-9160F2442A0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B1EB3ED2-D845-44D6-8E7C-3311E0737EB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8981C4B3-9A7B-4128-AE24-EAC46B08E0C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CA6AB619-DCA3-4A1B-B0F6-8EFD1853A6B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0242ED3-C25C-49B8-B6B5-DE9E3F6BE96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3523AC02-B208-4A2E-ABEE-FAB66F53CA8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6321B616-645A-4BC8-A2E5-896F5D54CB7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57EC37EC-301F-41CB-B8A9-9A17438475E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C52A41C3-EAC6-47F9-8948-93E7548E656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3CD014AC-D216-43E2-A308-D4B1304B669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3A270278-647D-47D8-AAC6-1D1EB42E31E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ED66407A-3EB3-4BB0-B829-39C7E0DE3DD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9E0B956E-98B1-41EE-BC0F-F8BF1E7CDD7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3B3B7B02-9A62-42FB-BE0B-AE2B8A918B6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28A74E41-4C6E-4ED5-9A25-1FA936D66A6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709C9EE4-ECA3-4BAB-9FBF-6D56367406F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A1DC5554-1421-4604-8675-DAE4AAC25BC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2" name="直線コネクタ 431">
          <a:extLst>
            <a:ext uri="{FF2B5EF4-FFF2-40B4-BE49-F238E27FC236}">
              <a16:creationId xmlns:a16="http://schemas.microsoft.com/office/drawing/2014/main" id="{44E76E8E-3A77-492D-B90C-026330C2CC54}"/>
            </a:ext>
          </a:extLst>
        </xdr:cNvPr>
        <xdr:cNvCxnSpPr/>
      </xdr:nvCxnSpPr>
      <xdr:spPr>
        <a:xfrm flipV="1">
          <a:off x="14375764" y="938212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3" name="【保健センター・保健所】&#10;有形固定資産減価償却率最小値テキスト">
          <a:extLst>
            <a:ext uri="{FF2B5EF4-FFF2-40B4-BE49-F238E27FC236}">
              <a16:creationId xmlns:a16="http://schemas.microsoft.com/office/drawing/2014/main" id="{F97DE558-03A6-41E7-9CC9-EEDCD9CE4D49}"/>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4" name="直線コネクタ 433">
          <a:extLst>
            <a:ext uri="{FF2B5EF4-FFF2-40B4-BE49-F238E27FC236}">
              <a16:creationId xmlns:a16="http://schemas.microsoft.com/office/drawing/2014/main" id="{F031F730-B671-4942-8B3D-D540341FDCA3}"/>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846195D3-B77C-428E-94E7-187C555F7B7C}"/>
            </a:ext>
          </a:extLst>
        </xdr:cNvPr>
        <xdr:cNvSpPr txBox="1"/>
      </xdr:nvSpPr>
      <xdr:spPr>
        <a:xfrm>
          <a:off x="1441450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81919FA5-A45C-4B83-8B5F-2AF458079FA8}"/>
            </a:ext>
          </a:extLst>
        </xdr:cNvPr>
        <xdr:cNvCxnSpPr/>
      </xdr:nvCxnSpPr>
      <xdr:spPr>
        <a:xfrm>
          <a:off x="14287500" y="9382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C7DC8873-0FA6-480C-87A6-FC2760E6BA68}"/>
            </a:ext>
          </a:extLst>
        </xdr:cNvPr>
        <xdr:cNvSpPr txBox="1"/>
      </xdr:nvSpPr>
      <xdr:spPr>
        <a:xfrm>
          <a:off x="14414500" y="9892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8" name="フローチャート: 判断 437">
          <a:extLst>
            <a:ext uri="{FF2B5EF4-FFF2-40B4-BE49-F238E27FC236}">
              <a16:creationId xmlns:a16="http://schemas.microsoft.com/office/drawing/2014/main" id="{8F8C52B5-345F-4DE4-8248-E4244B455432}"/>
            </a:ext>
          </a:extLst>
        </xdr:cNvPr>
        <xdr:cNvSpPr/>
      </xdr:nvSpPr>
      <xdr:spPr>
        <a:xfrm>
          <a:off x="14325600" y="99142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08A01C10-4FC7-4A35-BF83-3B797CFFB6D3}"/>
            </a:ext>
          </a:extLst>
        </xdr:cNvPr>
        <xdr:cNvSpPr/>
      </xdr:nvSpPr>
      <xdr:spPr>
        <a:xfrm>
          <a:off x="13578840" y="988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0" name="フローチャート: 判断 439">
          <a:extLst>
            <a:ext uri="{FF2B5EF4-FFF2-40B4-BE49-F238E27FC236}">
              <a16:creationId xmlns:a16="http://schemas.microsoft.com/office/drawing/2014/main" id="{D5A0F265-9E02-48E6-B062-7CA11C83DE52}"/>
            </a:ext>
          </a:extLst>
        </xdr:cNvPr>
        <xdr:cNvSpPr/>
      </xdr:nvSpPr>
      <xdr:spPr>
        <a:xfrm>
          <a:off x="128041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1" name="フローチャート: 判断 440">
          <a:extLst>
            <a:ext uri="{FF2B5EF4-FFF2-40B4-BE49-F238E27FC236}">
              <a16:creationId xmlns:a16="http://schemas.microsoft.com/office/drawing/2014/main" id="{4FAC6B5E-EED5-4904-AF24-B3A09CD112D3}"/>
            </a:ext>
          </a:extLst>
        </xdr:cNvPr>
        <xdr:cNvSpPr/>
      </xdr:nvSpPr>
      <xdr:spPr>
        <a:xfrm>
          <a:off x="12029440" y="984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42" name="フローチャート: 判断 441">
          <a:extLst>
            <a:ext uri="{FF2B5EF4-FFF2-40B4-BE49-F238E27FC236}">
              <a16:creationId xmlns:a16="http://schemas.microsoft.com/office/drawing/2014/main" id="{2347A84C-045D-4EE2-ABE5-F51ECA8FF769}"/>
            </a:ext>
          </a:extLst>
        </xdr:cNvPr>
        <xdr:cNvSpPr/>
      </xdr:nvSpPr>
      <xdr:spPr>
        <a:xfrm>
          <a:off x="1123188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70A3DBB4-C931-4C6A-A4CD-07135170ECE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4612ED2B-7F38-4619-8376-B8EFF70B34F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A91A502-33CF-471C-90F8-F066C327196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B0A30FE-55F3-4F9B-91E3-96E53BE8088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8BFCB5F-4FBC-4D56-94A8-2BB9D58BA2A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149225</xdr:rowOff>
    </xdr:from>
    <xdr:to>
      <xdr:col>85</xdr:col>
      <xdr:colOff>177800</xdr:colOff>
      <xdr:row>58</xdr:row>
      <xdr:rowOff>79375</xdr:rowOff>
    </xdr:to>
    <xdr:sp macro="" textlink="">
      <xdr:nvSpPr>
        <xdr:cNvPr id="448" name="楕円 447">
          <a:extLst>
            <a:ext uri="{FF2B5EF4-FFF2-40B4-BE49-F238E27FC236}">
              <a16:creationId xmlns:a16="http://schemas.microsoft.com/office/drawing/2014/main" id="{AB3471FC-A0BF-446C-B182-F94A80E4478D}"/>
            </a:ext>
          </a:extLst>
        </xdr:cNvPr>
        <xdr:cNvSpPr/>
      </xdr:nvSpPr>
      <xdr:spPr>
        <a:xfrm>
          <a:off x="14325600" y="97047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652</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E82B2690-E0DD-4AF3-B86F-6D1387BE01FA}"/>
            </a:ext>
          </a:extLst>
        </xdr:cNvPr>
        <xdr:cNvSpPr txBox="1"/>
      </xdr:nvSpPr>
      <xdr:spPr>
        <a:xfrm>
          <a:off x="14414500"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450" name="楕円 449">
          <a:extLst>
            <a:ext uri="{FF2B5EF4-FFF2-40B4-BE49-F238E27FC236}">
              <a16:creationId xmlns:a16="http://schemas.microsoft.com/office/drawing/2014/main" id="{445AD9D1-C2A9-432D-AC92-3BB871CA9CF6}"/>
            </a:ext>
          </a:extLst>
        </xdr:cNvPr>
        <xdr:cNvSpPr/>
      </xdr:nvSpPr>
      <xdr:spPr>
        <a:xfrm>
          <a:off x="13578840" y="966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28575</xdr:rowOff>
    </xdr:to>
    <xdr:cxnSp macro="">
      <xdr:nvCxnSpPr>
        <xdr:cNvPr id="451" name="直線コネクタ 450">
          <a:extLst>
            <a:ext uri="{FF2B5EF4-FFF2-40B4-BE49-F238E27FC236}">
              <a16:creationId xmlns:a16="http://schemas.microsoft.com/office/drawing/2014/main" id="{5D2C52A2-10E3-481A-9A58-3F0FB0043A62}"/>
            </a:ext>
          </a:extLst>
        </xdr:cNvPr>
        <xdr:cNvCxnSpPr/>
      </xdr:nvCxnSpPr>
      <xdr:spPr>
        <a:xfrm>
          <a:off x="13629640" y="971550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67310</xdr:rowOff>
    </xdr:from>
    <xdr:to>
      <xdr:col>76</xdr:col>
      <xdr:colOff>165100</xdr:colOff>
      <xdr:row>57</xdr:row>
      <xdr:rowOff>168910</xdr:rowOff>
    </xdr:to>
    <xdr:sp macro="" textlink="">
      <xdr:nvSpPr>
        <xdr:cNvPr id="452" name="楕円 451">
          <a:extLst>
            <a:ext uri="{FF2B5EF4-FFF2-40B4-BE49-F238E27FC236}">
              <a16:creationId xmlns:a16="http://schemas.microsoft.com/office/drawing/2014/main" id="{16D77997-97AB-4AB8-99A2-4F7FD8DAAAAA}"/>
            </a:ext>
          </a:extLst>
        </xdr:cNvPr>
        <xdr:cNvSpPr/>
      </xdr:nvSpPr>
      <xdr:spPr>
        <a:xfrm>
          <a:off x="1280414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118110</xdr:rowOff>
    </xdr:from>
    <xdr:to>
      <xdr:col>81</xdr:col>
      <xdr:colOff>50800</xdr:colOff>
      <xdr:row>57</xdr:row>
      <xdr:rowOff>160020</xdr:rowOff>
    </xdr:to>
    <xdr:cxnSp macro="">
      <xdr:nvCxnSpPr>
        <xdr:cNvPr id="453" name="直線コネクタ 452">
          <a:extLst>
            <a:ext uri="{FF2B5EF4-FFF2-40B4-BE49-F238E27FC236}">
              <a16:creationId xmlns:a16="http://schemas.microsoft.com/office/drawing/2014/main" id="{027EBE46-2825-4DF2-BEEF-293C5E4FDA3E}"/>
            </a:ext>
          </a:extLst>
        </xdr:cNvPr>
        <xdr:cNvCxnSpPr/>
      </xdr:nvCxnSpPr>
      <xdr:spPr>
        <a:xfrm>
          <a:off x="12854940" y="96735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27305</xdr:rowOff>
    </xdr:from>
    <xdr:to>
      <xdr:col>72</xdr:col>
      <xdr:colOff>38100</xdr:colOff>
      <xdr:row>57</xdr:row>
      <xdr:rowOff>128905</xdr:rowOff>
    </xdr:to>
    <xdr:sp macro="" textlink="">
      <xdr:nvSpPr>
        <xdr:cNvPr id="454" name="楕円 453">
          <a:extLst>
            <a:ext uri="{FF2B5EF4-FFF2-40B4-BE49-F238E27FC236}">
              <a16:creationId xmlns:a16="http://schemas.microsoft.com/office/drawing/2014/main" id="{E4112982-B230-45DD-9AF3-60966D4DEB75}"/>
            </a:ext>
          </a:extLst>
        </xdr:cNvPr>
        <xdr:cNvSpPr/>
      </xdr:nvSpPr>
      <xdr:spPr>
        <a:xfrm>
          <a:off x="12029440" y="9582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78105</xdr:rowOff>
    </xdr:from>
    <xdr:to>
      <xdr:col>76</xdr:col>
      <xdr:colOff>114300</xdr:colOff>
      <xdr:row>57</xdr:row>
      <xdr:rowOff>118110</xdr:rowOff>
    </xdr:to>
    <xdr:cxnSp macro="">
      <xdr:nvCxnSpPr>
        <xdr:cNvPr id="455" name="直線コネクタ 454">
          <a:extLst>
            <a:ext uri="{FF2B5EF4-FFF2-40B4-BE49-F238E27FC236}">
              <a16:creationId xmlns:a16="http://schemas.microsoft.com/office/drawing/2014/main" id="{2022389A-75EB-4346-94D6-D0DCB8AC7374}"/>
            </a:ext>
          </a:extLst>
        </xdr:cNvPr>
        <xdr:cNvCxnSpPr/>
      </xdr:nvCxnSpPr>
      <xdr:spPr>
        <a:xfrm>
          <a:off x="12072620" y="963358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456" name="楕円 455">
          <a:extLst>
            <a:ext uri="{FF2B5EF4-FFF2-40B4-BE49-F238E27FC236}">
              <a16:creationId xmlns:a16="http://schemas.microsoft.com/office/drawing/2014/main" id="{A2F9E428-FFCF-4C34-9B05-EC5A8CE4644F}"/>
            </a:ext>
          </a:extLst>
        </xdr:cNvPr>
        <xdr:cNvSpPr/>
      </xdr:nvSpPr>
      <xdr:spPr>
        <a:xfrm>
          <a:off x="11231880" y="955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78105</xdr:rowOff>
    </xdr:to>
    <xdr:cxnSp macro="">
      <xdr:nvCxnSpPr>
        <xdr:cNvPr id="457" name="直線コネクタ 456">
          <a:extLst>
            <a:ext uri="{FF2B5EF4-FFF2-40B4-BE49-F238E27FC236}">
              <a16:creationId xmlns:a16="http://schemas.microsoft.com/office/drawing/2014/main" id="{F5094432-B0C1-4DB8-AC16-93E504BA5CCA}"/>
            </a:ext>
          </a:extLst>
        </xdr:cNvPr>
        <xdr:cNvCxnSpPr/>
      </xdr:nvCxnSpPr>
      <xdr:spPr>
        <a:xfrm>
          <a:off x="11282680" y="960120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A96BBB74-8AF3-4D00-AF28-11A74A24545E}"/>
            </a:ext>
          </a:extLst>
        </xdr:cNvPr>
        <xdr:cNvSpPr txBox="1"/>
      </xdr:nvSpPr>
      <xdr:spPr>
        <a:xfrm>
          <a:off x="134372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5A620F8D-C0F6-41E2-9BD1-7B045D7377D0}"/>
            </a:ext>
          </a:extLst>
        </xdr:cNvPr>
        <xdr:cNvSpPr txBox="1"/>
      </xdr:nvSpPr>
      <xdr:spPr>
        <a:xfrm>
          <a:off x="126752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02C826C8-A551-4EEF-B4C0-E7044DECEC1D}"/>
            </a:ext>
          </a:extLst>
        </xdr:cNvPr>
        <xdr:cNvSpPr txBox="1"/>
      </xdr:nvSpPr>
      <xdr:spPr>
        <a:xfrm>
          <a:off x="119005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0BF6542B-5B21-45C6-BB34-52CEF5CBCA4E}"/>
            </a:ext>
          </a:extLst>
        </xdr:cNvPr>
        <xdr:cNvSpPr txBox="1"/>
      </xdr:nvSpPr>
      <xdr:spPr>
        <a:xfrm>
          <a:off x="11102984" y="987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EBAC734A-0A59-4077-B100-777B5AD21640}"/>
            </a:ext>
          </a:extLst>
        </xdr:cNvPr>
        <xdr:cNvSpPr txBox="1"/>
      </xdr:nvSpPr>
      <xdr:spPr>
        <a:xfrm>
          <a:off x="134372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13987</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7F3567D0-E60D-4926-B568-064799ABFF71}"/>
            </a:ext>
          </a:extLst>
        </xdr:cNvPr>
        <xdr:cNvSpPr txBox="1"/>
      </xdr:nvSpPr>
      <xdr:spPr>
        <a:xfrm>
          <a:off x="126752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145432</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FB236953-162B-478F-99BA-8B1E5FC54299}"/>
            </a:ext>
          </a:extLst>
        </xdr:cNvPr>
        <xdr:cNvSpPr txBox="1"/>
      </xdr:nvSpPr>
      <xdr:spPr>
        <a:xfrm>
          <a:off x="11900544"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113047</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FD8B893C-0694-4983-B690-3D82D3303FF9}"/>
            </a:ext>
          </a:extLst>
        </xdr:cNvPr>
        <xdr:cNvSpPr txBox="1"/>
      </xdr:nvSpPr>
      <xdr:spPr>
        <a:xfrm>
          <a:off x="1110298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936DFA02-5B4C-4E20-B95C-052003E3B76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2FF2CEB8-A6AA-4699-9A8C-D912F16B74F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3E503E42-B14C-4EDD-AA56-C80E86F198F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684E17F0-5EEC-4F11-B812-FDC4C5DEAB2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F3D2E03-0A48-4475-A6A6-E235A770CE0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9C14E933-365D-4B1D-BE0D-B1218F5F154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FAAFDFD2-52F8-4E56-A3FD-AAB172D680D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134DE1AA-A6F3-4402-84BA-0764E6B4B87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1FAF8631-5634-48DF-86BC-B8CE92E68E8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679E19BF-E5DC-47B3-8546-180939EB679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1146C66A-40B9-4758-AA14-2DF2CB2BAEE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FE055F46-6E42-4A1A-9D34-375679F3197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58E3F6DE-A4B3-484E-A6C0-71B873BA6B9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275BA857-3585-4EFA-B038-D68FD538A43D}"/>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575900BB-E83F-4617-8CF2-49571B048E4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7A748612-53FD-40D6-B3FA-164141AECE1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1441AFDF-CC56-45A7-BB57-802A27D2E467}"/>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1ED0FBC3-03A5-4CE4-A502-F00FA8DB2B4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EFE4388D-DD14-4FC5-B07C-90808A7982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FCC6F4A4-5633-49A5-AE68-39B5A9D9672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85BC7F5A-E37C-44FB-892D-F2ABD8D0456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7" name="直線コネクタ 486">
          <a:extLst>
            <a:ext uri="{FF2B5EF4-FFF2-40B4-BE49-F238E27FC236}">
              <a16:creationId xmlns:a16="http://schemas.microsoft.com/office/drawing/2014/main" id="{49B6752D-6720-4E3A-9AB7-B5F0579C1106}"/>
            </a:ext>
          </a:extLst>
        </xdr:cNvPr>
        <xdr:cNvCxnSpPr/>
      </xdr:nvCxnSpPr>
      <xdr:spPr>
        <a:xfrm flipV="1">
          <a:off x="19509104" y="9424416"/>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79363431-A273-46FC-8F68-30937E28B74F}"/>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9" name="直線コネクタ 488">
          <a:extLst>
            <a:ext uri="{FF2B5EF4-FFF2-40B4-BE49-F238E27FC236}">
              <a16:creationId xmlns:a16="http://schemas.microsoft.com/office/drawing/2014/main" id="{FCC45B14-9EEB-4AC0-BE6D-E6DD1AB5C344}"/>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32DF1F23-C218-4FAD-A2AF-781066687693}"/>
            </a:ext>
          </a:extLst>
        </xdr:cNvPr>
        <xdr:cNvSpPr txBox="1"/>
      </xdr:nvSpPr>
      <xdr:spPr>
        <a:xfrm>
          <a:off x="19547840" y="920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1" name="直線コネクタ 490">
          <a:extLst>
            <a:ext uri="{FF2B5EF4-FFF2-40B4-BE49-F238E27FC236}">
              <a16:creationId xmlns:a16="http://schemas.microsoft.com/office/drawing/2014/main" id="{152CD24F-5A76-4629-A52C-6EDD46044262}"/>
            </a:ext>
          </a:extLst>
        </xdr:cNvPr>
        <xdr:cNvCxnSpPr/>
      </xdr:nvCxnSpPr>
      <xdr:spPr>
        <a:xfrm>
          <a:off x="19443700" y="9424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13A0BA28-6564-46C8-BE4D-E64661E2CE95}"/>
            </a:ext>
          </a:extLst>
        </xdr:cNvPr>
        <xdr:cNvSpPr txBox="1"/>
      </xdr:nvSpPr>
      <xdr:spPr>
        <a:xfrm>
          <a:off x="19547840" y="1022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3" name="フローチャート: 判断 492">
          <a:extLst>
            <a:ext uri="{FF2B5EF4-FFF2-40B4-BE49-F238E27FC236}">
              <a16:creationId xmlns:a16="http://schemas.microsoft.com/office/drawing/2014/main" id="{34F00212-BEF4-4220-BB86-675A6900C294}"/>
            </a:ext>
          </a:extLst>
        </xdr:cNvPr>
        <xdr:cNvSpPr/>
      </xdr:nvSpPr>
      <xdr:spPr>
        <a:xfrm>
          <a:off x="19458940" y="102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BD8588A7-E0F8-44F2-8D01-F3A9119B91F1}"/>
            </a:ext>
          </a:extLst>
        </xdr:cNvPr>
        <xdr:cNvSpPr/>
      </xdr:nvSpPr>
      <xdr:spPr>
        <a:xfrm>
          <a:off x="1873504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5" name="フローチャート: 判断 494">
          <a:extLst>
            <a:ext uri="{FF2B5EF4-FFF2-40B4-BE49-F238E27FC236}">
              <a16:creationId xmlns:a16="http://schemas.microsoft.com/office/drawing/2014/main" id="{D0EC1BB0-F7FD-4884-B303-35E2078F796E}"/>
            </a:ext>
          </a:extLst>
        </xdr:cNvPr>
        <xdr:cNvSpPr/>
      </xdr:nvSpPr>
      <xdr:spPr>
        <a:xfrm>
          <a:off x="17937480" y="1029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6" name="フローチャート: 判断 495">
          <a:extLst>
            <a:ext uri="{FF2B5EF4-FFF2-40B4-BE49-F238E27FC236}">
              <a16:creationId xmlns:a16="http://schemas.microsoft.com/office/drawing/2014/main" id="{90748427-ACA5-41B4-BAB9-D9E4ED64FFBA}"/>
            </a:ext>
          </a:extLst>
        </xdr:cNvPr>
        <xdr:cNvSpPr/>
      </xdr:nvSpPr>
      <xdr:spPr>
        <a:xfrm>
          <a:off x="171627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7" name="フローチャート: 判断 496">
          <a:extLst>
            <a:ext uri="{FF2B5EF4-FFF2-40B4-BE49-F238E27FC236}">
              <a16:creationId xmlns:a16="http://schemas.microsoft.com/office/drawing/2014/main" id="{CE7068FD-6E55-42CB-9627-439D03994CC1}"/>
            </a:ext>
          </a:extLst>
        </xdr:cNvPr>
        <xdr:cNvSpPr/>
      </xdr:nvSpPr>
      <xdr:spPr>
        <a:xfrm>
          <a:off x="16388080" y="10246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6D3A1915-9A90-4ACE-AC33-488753D7ECD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EBFEBCE0-B992-416D-AB05-2C8C2E3EB51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BB30EF7A-0733-4E82-819C-1E14402CD84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D27F73D-C9E7-4DB2-A374-7158949E640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B413176-1180-47F9-89A7-E97B71A369D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145796</xdr:rowOff>
    </xdr:from>
    <xdr:to>
      <xdr:col>116</xdr:col>
      <xdr:colOff>114300</xdr:colOff>
      <xdr:row>57</xdr:row>
      <xdr:rowOff>75946</xdr:rowOff>
    </xdr:to>
    <xdr:sp macro="" textlink="">
      <xdr:nvSpPr>
        <xdr:cNvPr id="503" name="楕円 502">
          <a:extLst>
            <a:ext uri="{FF2B5EF4-FFF2-40B4-BE49-F238E27FC236}">
              <a16:creationId xmlns:a16="http://schemas.microsoft.com/office/drawing/2014/main" id="{B512C886-5892-4A38-9330-9AE2941D3F4D}"/>
            </a:ext>
          </a:extLst>
        </xdr:cNvPr>
        <xdr:cNvSpPr/>
      </xdr:nvSpPr>
      <xdr:spPr>
        <a:xfrm>
          <a:off x="19458940" y="9533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168673</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4ED687E0-B66C-456F-861E-3C956100CCF7}"/>
            </a:ext>
          </a:extLst>
        </xdr:cNvPr>
        <xdr:cNvSpPr txBox="1"/>
      </xdr:nvSpPr>
      <xdr:spPr>
        <a:xfrm>
          <a:off x="19547840" y="938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xdr:rowOff>
    </xdr:from>
    <xdr:to>
      <xdr:col>112</xdr:col>
      <xdr:colOff>38100</xdr:colOff>
      <xdr:row>57</xdr:row>
      <xdr:rowOff>107950</xdr:rowOff>
    </xdr:to>
    <xdr:sp macro="" textlink="">
      <xdr:nvSpPr>
        <xdr:cNvPr id="505" name="楕円 504">
          <a:extLst>
            <a:ext uri="{FF2B5EF4-FFF2-40B4-BE49-F238E27FC236}">
              <a16:creationId xmlns:a16="http://schemas.microsoft.com/office/drawing/2014/main" id="{41ECC2EA-D89B-4638-8E5B-BC8EB4096ED9}"/>
            </a:ext>
          </a:extLst>
        </xdr:cNvPr>
        <xdr:cNvSpPr/>
      </xdr:nvSpPr>
      <xdr:spPr>
        <a:xfrm>
          <a:off x="18735040" y="9561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25146</xdr:rowOff>
    </xdr:from>
    <xdr:to>
      <xdr:col>116</xdr:col>
      <xdr:colOff>63500</xdr:colOff>
      <xdr:row>57</xdr:row>
      <xdr:rowOff>57150</xdr:rowOff>
    </xdr:to>
    <xdr:cxnSp macro="">
      <xdr:nvCxnSpPr>
        <xdr:cNvPr id="506" name="直線コネクタ 505">
          <a:extLst>
            <a:ext uri="{FF2B5EF4-FFF2-40B4-BE49-F238E27FC236}">
              <a16:creationId xmlns:a16="http://schemas.microsoft.com/office/drawing/2014/main" id="{1B7CF959-E1D6-41B9-AD4E-BABD58B6206F}"/>
            </a:ext>
          </a:extLst>
        </xdr:cNvPr>
        <xdr:cNvCxnSpPr/>
      </xdr:nvCxnSpPr>
      <xdr:spPr>
        <a:xfrm flipV="1">
          <a:off x="18778220" y="9580626"/>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29210</xdr:rowOff>
    </xdr:from>
    <xdr:to>
      <xdr:col>107</xdr:col>
      <xdr:colOff>101600</xdr:colOff>
      <xdr:row>57</xdr:row>
      <xdr:rowOff>130810</xdr:rowOff>
    </xdr:to>
    <xdr:sp macro="" textlink="">
      <xdr:nvSpPr>
        <xdr:cNvPr id="507" name="楕円 506">
          <a:extLst>
            <a:ext uri="{FF2B5EF4-FFF2-40B4-BE49-F238E27FC236}">
              <a16:creationId xmlns:a16="http://schemas.microsoft.com/office/drawing/2014/main" id="{74255A6F-5018-4268-AED5-6005C751E984}"/>
            </a:ext>
          </a:extLst>
        </xdr:cNvPr>
        <xdr:cNvSpPr/>
      </xdr:nvSpPr>
      <xdr:spPr>
        <a:xfrm>
          <a:off x="1793748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57</xdr:row>
      <xdr:rowOff>80010</xdr:rowOff>
    </xdr:to>
    <xdr:cxnSp macro="">
      <xdr:nvCxnSpPr>
        <xdr:cNvPr id="508" name="直線コネクタ 507">
          <a:extLst>
            <a:ext uri="{FF2B5EF4-FFF2-40B4-BE49-F238E27FC236}">
              <a16:creationId xmlns:a16="http://schemas.microsoft.com/office/drawing/2014/main" id="{79C6E084-9335-4BDD-85C1-6E2D736DCB2F}"/>
            </a:ext>
          </a:extLst>
        </xdr:cNvPr>
        <xdr:cNvCxnSpPr/>
      </xdr:nvCxnSpPr>
      <xdr:spPr>
        <a:xfrm flipV="1">
          <a:off x="17988280" y="961263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42926</xdr:rowOff>
    </xdr:from>
    <xdr:to>
      <xdr:col>102</xdr:col>
      <xdr:colOff>165100</xdr:colOff>
      <xdr:row>57</xdr:row>
      <xdr:rowOff>144526</xdr:rowOff>
    </xdr:to>
    <xdr:sp macro="" textlink="">
      <xdr:nvSpPr>
        <xdr:cNvPr id="509" name="楕円 508">
          <a:extLst>
            <a:ext uri="{FF2B5EF4-FFF2-40B4-BE49-F238E27FC236}">
              <a16:creationId xmlns:a16="http://schemas.microsoft.com/office/drawing/2014/main" id="{9177FDCA-0F96-4D08-96A6-5000FA00CD90}"/>
            </a:ext>
          </a:extLst>
        </xdr:cNvPr>
        <xdr:cNvSpPr/>
      </xdr:nvSpPr>
      <xdr:spPr>
        <a:xfrm>
          <a:off x="17162780" y="95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80010</xdr:rowOff>
    </xdr:from>
    <xdr:to>
      <xdr:col>107</xdr:col>
      <xdr:colOff>50800</xdr:colOff>
      <xdr:row>57</xdr:row>
      <xdr:rowOff>93726</xdr:rowOff>
    </xdr:to>
    <xdr:cxnSp macro="">
      <xdr:nvCxnSpPr>
        <xdr:cNvPr id="510" name="直線コネクタ 509">
          <a:extLst>
            <a:ext uri="{FF2B5EF4-FFF2-40B4-BE49-F238E27FC236}">
              <a16:creationId xmlns:a16="http://schemas.microsoft.com/office/drawing/2014/main" id="{92FDF658-5874-48C5-BBDA-3A074B7F5D5D}"/>
            </a:ext>
          </a:extLst>
        </xdr:cNvPr>
        <xdr:cNvCxnSpPr/>
      </xdr:nvCxnSpPr>
      <xdr:spPr>
        <a:xfrm flipV="1">
          <a:off x="17213580" y="9635490"/>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61214</xdr:rowOff>
    </xdr:from>
    <xdr:to>
      <xdr:col>98</xdr:col>
      <xdr:colOff>38100</xdr:colOff>
      <xdr:row>57</xdr:row>
      <xdr:rowOff>162814</xdr:rowOff>
    </xdr:to>
    <xdr:sp macro="" textlink="">
      <xdr:nvSpPr>
        <xdr:cNvPr id="511" name="楕円 510">
          <a:extLst>
            <a:ext uri="{FF2B5EF4-FFF2-40B4-BE49-F238E27FC236}">
              <a16:creationId xmlns:a16="http://schemas.microsoft.com/office/drawing/2014/main" id="{5181E753-678F-4BE8-9D9B-FF27DAE31E5D}"/>
            </a:ext>
          </a:extLst>
        </xdr:cNvPr>
        <xdr:cNvSpPr/>
      </xdr:nvSpPr>
      <xdr:spPr>
        <a:xfrm>
          <a:off x="16388080" y="9616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93726</xdr:rowOff>
    </xdr:from>
    <xdr:to>
      <xdr:col>102</xdr:col>
      <xdr:colOff>114300</xdr:colOff>
      <xdr:row>57</xdr:row>
      <xdr:rowOff>112014</xdr:rowOff>
    </xdr:to>
    <xdr:cxnSp macro="">
      <xdr:nvCxnSpPr>
        <xdr:cNvPr id="512" name="直線コネクタ 511">
          <a:extLst>
            <a:ext uri="{FF2B5EF4-FFF2-40B4-BE49-F238E27FC236}">
              <a16:creationId xmlns:a16="http://schemas.microsoft.com/office/drawing/2014/main" id="{CA457AFD-C669-4A8F-AAE6-645FBD49DA68}"/>
            </a:ext>
          </a:extLst>
        </xdr:cNvPr>
        <xdr:cNvCxnSpPr/>
      </xdr:nvCxnSpPr>
      <xdr:spPr>
        <a:xfrm flipV="1">
          <a:off x="16431260" y="9649206"/>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513" name="n_1aveValue【保健センター・保健所】&#10;一人当たり面積">
          <a:extLst>
            <a:ext uri="{FF2B5EF4-FFF2-40B4-BE49-F238E27FC236}">
              <a16:creationId xmlns:a16="http://schemas.microsoft.com/office/drawing/2014/main" id="{CE0B8C19-6232-4E20-B698-3594E72D9F08}"/>
            </a:ext>
          </a:extLst>
        </xdr:cNvPr>
        <xdr:cNvSpPr txBox="1"/>
      </xdr:nvSpPr>
      <xdr:spPr>
        <a:xfrm>
          <a:off x="18561127"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514" name="n_2aveValue【保健センター・保健所】&#10;一人当たり面積">
          <a:extLst>
            <a:ext uri="{FF2B5EF4-FFF2-40B4-BE49-F238E27FC236}">
              <a16:creationId xmlns:a16="http://schemas.microsoft.com/office/drawing/2014/main" id="{3ED74CE7-7FC8-4E8F-B750-17628E35D792}"/>
            </a:ext>
          </a:extLst>
        </xdr:cNvPr>
        <xdr:cNvSpPr txBox="1"/>
      </xdr:nvSpPr>
      <xdr:spPr>
        <a:xfrm>
          <a:off x="17776267" y="1038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515" name="n_3aveValue【保健センター・保健所】&#10;一人当たり面積">
          <a:extLst>
            <a:ext uri="{FF2B5EF4-FFF2-40B4-BE49-F238E27FC236}">
              <a16:creationId xmlns:a16="http://schemas.microsoft.com/office/drawing/2014/main" id="{BDD6F403-A0CB-495B-9855-EFABA18A20CE}"/>
            </a:ext>
          </a:extLst>
        </xdr:cNvPr>
        <xdr:cNvSpPr txBox="1"/>
      </xdr:nvSpPr>
      <xdr:spPr>
        <a:xfrm>
          <a:off x="1700156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516" name="n_4aveValue【保健センター・保健所】&#10;一人当たり面積">
          <a:extLst>
            <a:ext uri="{FF2B5EF4-FFF2-40B4-BE49-F238E27FC236}">
              <a16:creationId xmlns:a16="http://schemas.microsoft.com/office/drawing/2014/main" id="{E5720BE9-C236-4080-9D77-057FEE39956B}"/>
            </a:ext>
          </a:extLst>
        </xdr:cNvPr>
        <xdr:cNvSpPr txBox="1"/>
      </xdr:nvSpPr>
      <xdr:spPr>
        <a:xfrm>
          <a:off x="16226867" y="103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124477</xdr:rowOff>
    </xdr:from>
    <xdr:ext cx="469744" cy="259045"/>
    <xdr:sp macro="" textlink="">
      <xdr:nvSpPr>
        <xdr:cNvPr id="517" name="n_1mainValue【保健センター・保健所】&#10;一人当たり面積">
          <a:extLst>
            <a:ext uri="{FF2B5EF4-FFF2-40B4-BE49-F238E27FC236}">
              <a16:creationId xmlns:a16="http://schemas.microsoft.com/office/drawing/2014/main" id="{79347AB4-A2CE-4931-8CC8-8777691589C6}"/>
            </a:ext>
          </a:extLst>
        </xdr:cNvPr>
        <xdr:cNvSpPr txBox="1"/>
      </xdr:nvSpPr>
      <xdr:spPr>
        <a:xfrm>
          <a:off x="18561127" y="934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147337</xdr:rowOff>
    </xdr:from>
    <xdr:ext cx="469744" cy="259045"/>
    <xdr:sp macro="" textlink="">
      <xdr:nvSpPr>
        <xdr:cNvPr id="518" name="n_2mainValue【保健センター・保健所】&#10;一人当たり面積">
          <a:extLst>
            <a:ext uri="{FF2B5EF4-FFF2-40B4-BE49-F238E27FC236}">
              <a16:creationId xmlns:a16="http://schemas.microsoft.com/office/drawing/2014/main" id="{8414733A-06CA-487D-8F3A-08769B8214AD}"/>
            </a:ext>
          </a:extLst>
        </xdr:cNvPr>
        <xdr:cNvSpPr txBox="1"/>
      </xdr:nvSpPr>
      <xdr:spPr>
        <a:xfrm>
          <a:off x="1777626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161053</xdr:rowOff>
    </xdr:from>
    <xdr:ext cx="469744" cy="259045"/>
    <xdr:sp macro="" textlink="">
      <xdr:nvSpPr>
        <xdr:cNvPr id="519" name="n_3mainValue【保健センター・保健所】&#10;一人当たり面積">
          <a:extLst>
            <a:ext uri="{FF2B5EF4-FFF2-40B4-BE49-F238E27FC236}">
              <a16:creationId xmlns:a16="http://schemas.microsoft.com/office/drawing/2014/main" id="{22F28694-A939-4693-B441-9301528E8809}"/>
            </a:ext>
          </a:extLst>
        </xdr:cNvPr>
        <xdr:cNvSpPr txBox="1"/>
      </xdr:nvSpPr>
      <xdr:spPr>
        <a:xfrm>
          <a:off x="17001567" y="938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7891</xdr:rowOff>
    </xdr:from>
    <xdr:ext cx="469744" cy="259045"/>
    <xdr:sp macro="" textlink="">
      <xdr:nvSpPr>
        <xdr:cNvPr id="520" name="n_4mainValue【保健センター・保健所】&#10;一人当たり面積">
          <a:extLst>
            <a:ext uri="{FF2B5EF4-FFF2-40B4-BE49-F238E27FC236}">
              <a16:creationId xmlns:a16="http://schemas.microsoft.com/office/drawing/2014/main" id="{BD370F36-F9DF-4EE7-AE30-D38801AD64AC}"/>
            </a:ext>
          </a:extLst>
        </xdr:cNvPr>
        <xdr:cNvSpPr txBox="1"/>
      </xdr:nvSpPr>
      <xdr:spPr>
        <a:xfrm>
          <a:off x="16226867" y="939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BC9B730C-162C-4923-A342-859519D9182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2718B33D-999B-449B-BBBB-3074C5E84FA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E0621670-0EF0-4198-8791-4D9E2160686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F44A466C-5CF2-4879-A333-991D1F31C36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833CAD63-8C7F-43F0-AF7E-330E097E7DD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25AA0630-1021-446E-9EA7-B21B6DEC077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56607CD9-F6C9-4CC9-BBA4-D1C266416C9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FBA044D6-E0B0-434D-AEF8-A855612CC01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5CB0E1C7-412A-465D-82B7-5FDE040EA98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148196F8-3B55-44CC-98E5-DCAA431CC93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D5AF194-FF4A-4F9A-BF12-1846C2E8C35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B222FB60-F882-47BD-B800-9D570E15FB4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66C1F06C-0190-44AD-A087-991892F634E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E15584F5-BB6B-449C-85C7-64D6D87E5DF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0C566AED-A7BF-4E15-9AEC-16921029B4B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F588965D-E7B7-409F-B3E8-09C574F330D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53563282-90BA-4F77-B786-957D1279316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99936C6A-E15D-4AAF-AC2D-1BC09DD776A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30817B34-1EF7-48E2-84DC-E6A706E51FDA}"/>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89904738-2711-4825-9E25-5E770AC2A6E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F00FA784-BCF4-4718-A110-5E8A673DE33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9A15A6E5-D5EC-4BE6-9425-E633C225D10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B9DC3BAE-C031-4F26-88B3-289C2DBCFC2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E34DED28-4336-4C10-A8A2-1FAB96533D6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5ADD0D7D-6AB9-4044-9312-4768D244793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7277D5A9-6E43-4ECC-B00A-0EA473D88796}"/>
            </a:ext>
          </a:extLst>
        </xdr:cNvPr>
        <xdr:cNvCxnSpPr/>
      </xdr:nvCxnSpPr>
      <xdr:spPr>
        <a:xfrm flipV="1">
          <a:off x="14375764" y="13091159"/>
          <a:ext cx="0" cy="149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E124A92E-A8FE-48FB-B3CA-D5F23D0FE0F7}"/>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4FD04389-0735-4443-ACD6-63020283BE06}"/>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F5396AF0-3070-434C-B429-7A2E655A4487}"/>
            </a:ext>
          </a:extLst>
        </xdr:cNvPr>
        <xdr:cNvSpPr txBox="1"/>
      </xdr:nvSpPr>
      <xdr:spPr>
        <a:xfrm>
          <a:off x="14414500" y="12874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0" name="直線コネクタ 549">
          <a:extLst>
            <a:ext uri="{FF2B5EF4-FFF2-40B4-BE49-F238E27FC236}">
              <a16:creationId xmlns:a16="http://schemas.microsoft.com/office/drawing/2014/main" id="{6CC40A36-1D63-4D7E-9B81-7C340CD68955}"/>
            </a:ext>
          </a:extLst>
        </xdr:cNvPr>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2C8CC28F-597F-4D17-B731-0FA529EF7C36}"/>
            </a:ext>
          </a:extLst>
        </xdr:cNvPr>
        <xdr:cNvSpPr txBox="1"/>
      </xdr:nvSpPr>
      <xdr:spPr>
        <a:xfrm>
          <a:off x="14414500" y="1373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2" name="フローチャート: 判断 551">
          <a:extLst>
            <a:ext uri="{FF2B5EF4-FFF2-40B4-BE49-F238E27FC236}">
              <a16:creationId xmlns:a16="http://schemas.microsoft.com/office/drawing/2014/main" id="{CD3A29AC-24ED-496F-9D97-028427F8DA51}"/>
            </a:ext>
          </a:extLst>
        </xdr:cNvPr>
        <xdr:cNvSpPr/>
      </xdr:nvSpPr>
      <xdr:spPr>
        <a:xfrm>
          <a:off x="14325600" y="13879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3" name="フローチャート: 判断 552">
          <a:extLst>
            <a:ext uri="{FF2B5EF4-FFF2-40B4-BE49-F238E27FC236}">
              <a16:creationId xmlns:a16="http://schemas.microsoft.com/office/drawing/2014/main" id="{FEBD813F-B2FE-49C1-B7CD-AA89B0B291BC}"/>
            </a:ext>
          </a:extLst>
        </xdr:cNvPr>
        <xdr:cNvSpPr/>
      </xdr:nvSpPr>
      <xdr:spPr>
        <a:xfrm>
          <a:off x="135788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4" name="フローチャート: 判断 553">
          <a:extLst>
            <a:ext uri="{FF2B5EF4-FFF2-40B4-BE49-F238E27FC236}">
              <a16:creationId xmlns:a16="http://schemas.microsoft.com/office/drawing/2014/main" id="{F668D312-0AA3-4549-BBBA-30AC16FFF6DB}"/>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5" name="フローチャート: 判断 554">
          <a:extLst>
            <a:ext uri="{FF2B5EF4-FFF2-40B4-BE49-F238E27FC236}">
              <a16:creationId xmlns:a16="http://schemas.microsoft.com/office/drawing/2014/main" id="{4739F9EE-D55A-4596-945B-6A10398715CB}"/>
            </a:ext>
          </a:extLst>
        </xdr:cNvPr>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6" name="フローチャート: 判断 555">
          <a:extLst>
            <a:ext uri="{FF2B5EF4-FFF2-40B4-BE49-F238E27FC236}">
              <a16:creationId xmlns:a16="http://schemas.microsoft.com/office/drawing/2014/main" id="{A74C83F6-C398-43C9-BC5E-68A20D08F3B7}"/>
            </a:ext>
          </a:extLst>
        </xdr:cNvPr>
        <xdr:cNvSpPr/>
      </xdr:nvSpPr>
      <xdr:spPr>
        <a:xfrm>
          <a:off x="1123188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6AD3A060-E959-4188-95E2-1EBB0F2C6B7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7661FC6-2971-4369-A2B1-3CBC921BD15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BDDF30B-596E-45C1-8C64-D47C9BC7805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FC7592B5-0D58-47BC-A86B-C263544953A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5D129C8-3EB6-4099-8C0A-93700BAB28C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83638</xdr:rowOff>
    </xdr:from>
    <xdr:to>
      <xdr:col>85</xdr:col>
      <xdr:colOff>177800</xdr:colOff>
      <xdr:row>85</xdr:row>
      <xdr:rowOff>13788</xdr:rowOff>
    </xdr:to>
    <xdr:sp macro="" textlink="">
      <xdr:nvSpPr>
        <xdr:cNvPr id="562" name="楕円 561">
          <a:extLst>
            <a:ext uri="{FF2B5EF4-FFF2-40B4-BE49-F238E27FC236}">
              <a16:creationId xmlns:a16="http://schemas.microsoft.com/office/drawing/2014/main" id="{C31101AE-7D2F-4F34-937B-7C0CA2E84C21}"/>
            </a:ext>
          </a:extLst>
        </xdr:cNvPr>
        <xdr:cNvSpPr/>
      </xdr:nvSpPr>
      <xdr:spPr>
        <a:xfrm>
          <a:off x="14325600" y="1416539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62065</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D57E7899-D188-445A-B786-0B878F1F27AB}"/>
            </a:ext>
          </a:extLst>
        </xdr:cNvPr>
        <xdr:cNvSpPr txBox="1"/>
      </xdr:nvSpPr>
      <xdr:spPr>
        <a:xfrm>
          <a:off x="14414500"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47716</xdr:rowOff>
    </xdr:from>
    <xdr:to>
      <xdr:col>81</xdr:col>
      <xdr:colOff>101600</xdr:colOff>
      <xdr:row>84</xdr:row>
      <xdr:rowOff>149316</xdr:rowOff>
    </xdr:to>
    <xdr:sp macro="" textlink="">
      <xdr:nvSpPr>
        <xdr:cNvPr id="564" name="楕円 563">
          <a:extLst>
            <a:ext uri="{FF2B5EF4-FFF2-40B4-BE49-F238E27FC236}">
              <a16:creationId xmlns:a16="http://schemas.microsoft.com/office/drawing/2014/main" id="{C1412045-5100-479B-B8B0-EF117B13616A}"/>
            </a:ext>
          </a:extLst>
        </xdr:cNvPr>
        <xdr:cNvSpPr/>
      </xdr:nvSpPr>
      <xdr:spPr>
        <a:xfrm>
          <a:off x="1357884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98516</xdr:rowOff>
    </xdr:from>
    <xdr:to>
      <xdr:col>85</xdr:col>
      <xdr:colOff>127000</xdr:colOff>
      <xdr:row>84</xdr:row>
      <xdr:rowOff>134438</xdr:rowOff>
    </xdr:to>
    <xdr:cxnSp macro="">
      <xdr:nvCxnSpPr>
        <xdr:cNvPr id="565" name="直線コネクタ 564">
          <a:extLst>
            <a:ext uri="{FF2B5EF4-FFF2-40B4-BE49-F238E27FC236}">
              <a16:creationId xmlns:a16="http://schemas.microsoft.com/office/drawing/2014/main" id="{CFF0D893-5091-4F8A-8328-68BF05344A6C}"/>
            </a:ext>
          </a:extLst>
        </xdr:cNvPr>
        <xdr:cNvCxnSpPr/>
      </xdr:nvCxnSpPr>
      <xdr:spPr>
        <a:xfrm>
          <a:off x="13629640" y="14180276"/>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xdr:rowOff>
    </xdr:from>
    <xdr:to>
      <xdr:col>76</xdr:col>
      <xdr:colOff>165100</xdr:colOff>
      <xdr:row>84</xdr:row>
      <xdr:rowOff>110127</xdr:rowOff>
    </xdr:to>
    <xdr:sp macro="" textlink="">
      <xdr:nvSpPr>
        <xdr:cNvPr id="566" name="楕円 565">
          <a:extLst>
            <a:ext uri="{FF2B5EF4-FFF2-40B4-BE49-F238E27FC236}">
              <a16:creationId xmlns:a16="http://schemas.microsoft.com/office/drawing/2014/main" id="{3148E1B9-1FA9-4DDB-9FEB-7B007CED3754}"/>
            </a:ext>
          </a:extLst>
        </xdr:cNvPr>
        <xdr:cNvSpPr/>
      </xdr:nvSpPr>
      <xdr:spPr>
        <a:xfrm>
          <a:off x="1280414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98516</xdr:rowOff>
    </xdr:to>
    <xdr:cxnSp macro="">
      <xdr:nvCxnSpPr>
        <xdr:cNvPr id="567" name="直線コネクタ 566">
          <a:extLst>
            <a:ext uri="{FF2B5EF4-FFF2-40B4-BE49-F238E27FC236}">
              <a16:creationId xmlns:a16="http://schemas.microsoft.com/office/drawing/2014/main" id="{11A13812-697A-49ED-AA4B-410F7F047335}"/>
            </a:ext>
          </a:extLst>
        </xdr:cNvPr>
        <xdr:cNvCxnSpPr/>
      </xdr:nvCxnSpPr>
      <xdr:spPr>
        <a:xfrm>
          <a:off x="12854940" y="14141087"/>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140788</xdr:rowOff>
    </xdr:from>
    <xdr:to>
      <xdr:col>72</xdr:col>
      <xdr:colOff>38100</xdr:colOff>
      <xdr:row>84</xdr:row>
      <xdr:rowOff>70938</xdr:rowOff>
    </xdr:to>
    <xdr:sp macro="" textlink="">
      <xdr:nvSpPr>
        <xdr:cNvPr id="568" name="楕円 567">
          <a:extLst>
            <a:ext uri="{FF2B5EF4-FFF2-40B4-BE49-F238E27FC236}">
              <a16:creationId xmlns:a16="http://schemas.microsoft.com/office/drawing/2014/main" id="{14511F87-1D0D-43AB-BF6A-9290270250B9}"/>
            </a:ext>
          </a:extLst>
        </xdr:cNvPr>
        <xdr:cNvSpPr/>
      </xdr:nvSpPr>
      <xdr:spPr>
        <a:xfrm>
          <a:off x="12029440" y="14054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20138</xdr:rowOff>
    </xdr:from>
    <xdr:to>
      <xdr:col>76</xdr:col>
      <xdr:colOff>114300</xdr:colOff>
      <xdr:row>84</xdr:row>
      <xdr:rowOff>59327</xdr:rowOff>
    </xdr:to>
    <xdr:cxnSp macro="">
      <xdr:nvCxnSpPr>
        <xdr:cNvPr id="569" name="直線コネクタ 568">
          <a:extLst>
            <a:ext uri="{FF2B5EF4-FFF2-40B4-BE49-F238E27FC236}">
              <a16:creationId xmlns:a16="http://schemas.microsoft.com/office/drawing/2014/main" id="{76FCA69F-142D-40AB-A218-771D2D66A84D}"/>
            </a:ext>
          </a:extLst>
        </xdr:cNvPr>
        <xdr:cNvCxnSpPr/>
      </xdr:nvCxnSpPr>
      <xdr:spPr>
        <a:xfrm>
          <a:off x="12072620" y="14101898"/>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570" name="楕円 569">
          <a:extLst>
            <a:ext uri="{FF2B5EF4-FFF2-40B4-BE49-F238E27FC236}">
              <a16:creationId xmlns:a16="http://schemas.microsoft.com/office/drawing/2014/main" id="{BAA4B2BC-2743-4CC5-95C3-857DAC27F5A7}"/>
            </a:ext>
          </a:extLst>
        </xdr:cNvPr>
        <xdr:cNvSpPr/>
      </xdr:nvSpPr>
      <xdr:spPr>
        <a:xfrm>
          <a:off x="1123188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20138</xdr:rowOff>
    </xdr:to>
    <xdr:cxnSp macro="">
      <xdr:nvCxnSpPr>
        <xdr:cNvPr id="571" name="直線コネクタ 570">
          <a:extLst>
            <a:ext uri="{FF2B5EF4-FFF2-40B4-BE49-F238E27FC236}">
              <a16:creationId xmlns:a16="http://schemas.microsoft.com/office/drawing/2014/main" id="{B08E46F1-7293-4511-AF93-08FCDA40C16D}"/>
            </a:ext>
          </a:extLst>
        </xdr:cNvPr>
        <xdr:cNvCxnSpPr/>
      </xdr:nvCxnSpPr>
      <xdr:spPr>
        <a:xfrm>
          <a:off x="11282680" y="14066520"/>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72" name="n_1aveValue【消防施設】&#10;有形固定資産減価償却率">
          <a:extLst>
            <a:ext uri="{FF2B5EF4-FFF2-40B4-BE49-F238E27FC236}">
              <a16:creationId xmlns:a16="http://schemas.microsoft.com/office/drawing/2014/main" id="{8B7FD2BA-E652-4761-A38F-D240350DFC9F}"/>
            </a:ext>
          </a:extLst>
        </xdr:cNvPr>
        <xdr:cNvSpPr txBox="1"/>
      </xdr:nvSpPr>
      <xdr:spPr>
        <a:xfrm>
          <a:off x="13437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73" name="n_2aveValue【消防施設】&#10;有形固定資産減価償却率">
          <a:extLst>
            <a:ext uri="{FF2B5EF4-FFF2-40B4-BE49-F238E27FC236}">
              <a16:creationId xmlns:a16="http://schemas.microsoft.com/office/drawing/2014/main" id="{380DF8B7-01E6-419E-9F39-F2A7250DA435}"/>
            </a:ext>
          </a:extLst>
        </xdr:cNvPr>
        <xdr:cNvSpPr txBox="1"/>
      </xdr:nvSpPr>
      <xdr:spPr>
        <a:xfrm>
          <a:off x="12675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74" name="n_3aveValue【消防施設】&#10;有形固定資産減価償却率">
          <a:extLst>
            <a:ext uri="{FF2B5EF4-FFF2-40B4-BE49-F238E27FC236}">
              <a16:creationId xmlns:a16="http://schemas.microsoft.com/office/drawing/2014/main" id="{47776910-7CC3-477F-98BA-4392262F1169}"/>
            </a:ext>
          </a:extLst>
        </xdr:cNvPr>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75" name="n_4aveValue【消防施設】&#10;有形固定資産減価償却率">
          <a:extLst>
            <a:ext uri="{FF2B5EF4-FFF2-40B4-BE49-F238E27FC236}">
              <a16:creationId xmlns:a16="http://schemas.microsoft.com/office/drawing/2014/main" id="{CAA2CBB0-E3DD-4393-BFA9-0DDF5B721E44}"/>
            </a:ext>
          </a:extLst>
        </xdr:cNvPr>
        <xdr:cNvSpPr txBox="1"/>
      </xdr:nvSpPr>
      <xdr:spPr>
        <a:xfrm>
          <a:off x="1110298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140443</xdr:rowOff>
    </xdr:from>
    <xdr:ext cx="405111" cy="259045"/>
    <xdr:sp macro="" textlink="">
      <xdr:nvSpPr>
        <xdr:cNvPr id="576" name="n_1mainValue【消防施設】&#10;有形固定資産減価償却率">
          <a:extLst>
            <a:ext uri="{FF2B5EF4-FFF2-40B4-BE49-F238E27FC236}">
              <a16:creationId xmlns:a16="http://schemas.microsoft.com/office/drawing/2014/main" id="{5381FAC5-4564-44A9-856E-908427DFB6C1}"/>
            </a:ext>
          </a:extLst>
        </xdr:cNvPr>
        <xdr:cNvSpPr txBox="1"/>
      </xdr:nvSpPr>
      <xdr:spPr>
        <a:xfrm>
          <a:off x="134372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101254</xdr:rowOff>
    </xdr:from>
    <xdr:ext cx="405111" cy="259045"/>
    <xdr:sp macro="" textlink="">
      <xdr:nvSpPr>
        <xdr:cNvPr id="577" name="n_2mainValue【消防施設】&#10;有形固定資産減価償却率">
          <a:extLst>
            <a:ext uri="{FF2B5EF4-FFF2-40B4-BE49-F238E27FC236}">
              <a16:creationId xmlns:a16="http://schemas.microsoft.com/office/drawing/2014/main" id="{41A0CD4C-B878-41B1-B3C8-B18D51012D7E}"/>
            </a:ext>
          </a:extLst>
        </xdr:cNvPr>
        <xdr:cNvSpPr txBox="1"/>
      </xdr:nvSpPr>
      <xdr:spPr>
        <a:xfrm>
          <a:off x="126752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62065</xdr:rowOff>
    </xdr:from>
    <xdr:ext cx="405111" cy="259045"/>
    <xdr:sp macro="" textlink="">
      <xdr:nvSpPr>
        <xdr:cNvPr id="578" name="n_3mainValue【消防施設】&#10;有形固定資産減価償却率">
          <a:extLst>
            <a:ext uri="{FF2B5EF4-FFF2-40B4-BE49-F238E27FC236}">
              <a16:creationId xmlns:a16="http://schemas.microsoft.com/office/drawing/2014/main" id="{F5B46EFC-CA27-4E78-8062-DFCD0B2136C1}"/>
            </a:ext>
          </a:extLst>
        </xdr:cNvPr>
        <xdr:cNvSpPr txBox="1"/>
      </xdr:nvSpPr>
      <xdr:spPr>
        <a:xfrm>
          <a:off x="1190054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579" name="n_4mainValue【消防施設】&#10;有形固定資産減価償却率">
          <a:extLst>
            <a:ext uri="{FF2B5EF4-FFF2-40B4-BE49-F238E27FC236}">
              <a16:creationId xmlns:a16="http://schemas.microsoft.com/office/drawing/2014/main" id="{DF03E19D-EF9B-4ADB-9D7C-A0C140B9F103}"/>
            </a:ext>
          </a:extLst>
        </xdr:cNvPr>
        <xdr:cNvSpPr txBox="1"/>
      </xdr:nvSpPr>
      <xdr:spPr>
        <a:xfrm>
          <a:off x="1110298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ED4F7A7-8384-401A-8B2A-66BFBA5E1F2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E60AAFEE-6A45-4743-AEF6-C4AE9085F5F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2E8EE71E-5BD3-4509-BAA6-FF65D02AF0D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EC6E0098-12D3-4857-966C-C37330CC261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9EFB9A4B-0789-4E1E-816E-A93AF57196A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BDED1C40-93EA-4F40-A330-3DA8B0801A8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ABFCF00B-E335-4FAC-BE23-6D965E28A2E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335DEA91-D8A6-4D39-81AD-CAA1C9985B2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898470F3-788E-4E60-AF33-EDBE78CE5B9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E09E9C71-8511-4434-AA5B-9BA9AB4A00A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073B4706-0FA6-4210-A64F-718947011DD7}"/>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563C80EE-6A1B-4B3B-9058-D1AEC6EB0687}"/>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AB2DC673-7074-42E9-9966-E4144FAA5D4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EF0B79E2-C5DF-4C04-9194-B4CECC57EDBD}"/>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9E44E497-2D61-45C0-9FCA-FCD2018BF08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82934492-75A8-48EE-ACC7-58B184EF8B3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2C643958-0689-465D-8B3A-2D2079F75CEE}"/>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DA32E7D5-DB0F-4656-ACAF-DA5D1476CDCC}"/>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8BC92093-A7F7-4EEF-9DCE-0653358C976F}"/>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2E2B4038-EC83-4E71-98D2-247E07B2F14A}"/>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C5935890-A987-41E1-919A-9C0FA5FF731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6114714C-81D3-4BFC-92CC-7A4884AF9848}"/>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FD3FB04A-2A69-4ADC-8F9E-9E29353B1DA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7912F3C8-CBB5-4E05-A8F5-ECB05EA02C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8DF5F9B2-87C3-4FD6-9FC6-30E278B482A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5" name="直線コネクタ 604">
          <a:extLst>
            <a:ext uri="{FF2B5EF4-FFF2-40B4-BE49-F238E27FC236}">
              <a16:creationId xmlns:a16="http://schemas.microsoft.com/office/drawing/2014/main" id="{E62E7049-ED95-44E6-B1BE-FE5890D352E0}"/>
            </a:ext>
          </a:extLst>
        </xdr:cNvPr>
        <xdr:cNvCxnSpPr/>
      </xdr:nvCxnSpPr>
      <xdr:spPr>
        <a:xfrm flipV="1">
          <a:off x="19509104" y="13117286"/>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6" name="【消防施設】&#10;一人当たり面積最小値テキスト">
          <a:extLst>
            <a:ext uri="{FF2B5EF4-FFF2-40B4-BE49-F238E27FC236}">
              <a16:creationId xmlns:a16="http://schemas.microsoft.com/office/drawing/2014/main" id="{83ED1680-D2E9-4086-BB30-EC2CEB637C22}"/>
            </a:ext>
          </a:extLst>
        </xdr:cNvPr>
        <xdr:cNvSpPr txBox="1"/>
      </xdr:nvSpPr>
      <xdr:spPr>
        <a:xfrm>
          <a:off x="1954784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7" name="直線コネクタ 606">
          <a:extLst>
            <a:ext uri="{FF2B5EF4-FFF2-40B4-BE49-F238E27FC236}">
              <a16:creationId xmlns:a16="http://schemas.microsoft.com/office/drawing/2014/main" id="{78D7A6F2-2626-4F89-AFA9-5D8918AE5E03}"/>
            </a:ext>
          </a:extLst>
        </xdr:cNvPr>
        <xdr:cNvCxnSpPr/>
      </xdr:nvCxnSpPr>
      <xdr:spPr>
        <a:xfrm>
          <a:off x="1944370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8" name="【消防施設】&#10;一人当たり面積最大値テキスト">
          <a:extLst>
            <a:ext uri="{FF2B5EF4-FFF2-40B4-BE49-F238E27FC236}">
              <a16:creationId xmlns:a16="http://schemas.microsoft.com/office/drawing/2014/main" id="{5CB4EEC4-719D-4545-8B7F-B3C084A045C6}"/>
            </a:ext>
          </a:extLst>
        </xdr:cNvPr>
        <xdr:cNvSpPr txBox="1"/>
      </xdr:nvSpPr>
      <xdr:spPr>
        <a:xfrm>
          <a:off x="1954784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9" name="直線コネクタ 608">
          <a:extLst>
            <a:ext uri="{FF2B5EF4-FFF2-40B4-BE49-F238E27FC236}">
              <a16:creationId xmlns:a16="http://schemas.microsoft.com/office/drawing/2014/main" id="{0532FE2E-F504-41CD-B063-71723574E1F4}"/>
            </a:ext>
          </a:extLst>
        </xdr:cNvPr>
        <xdr:cNvCxnSpPr/>
      </xdr:nvCxnSpPr>
      <xdr:spPr>
        <a:xfrm>
          <a:off x="194437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610" name="【消防施設】&#10;一人当たり面積平均値テキスト">
          <a:extLst>
            <a:ext uri="{FF2B5EF4-FFF2-40B4-BE49-F238E27FC236}">
              <a16:creationId xmlns:a16="http://schemas.microsoft.com/office/drawing/2014/main" id="{5E2CAF7A-FF72-48AC-ADB5-B0BD855987E5}"/>
            </a:ext>
          </a:extLst>
        </xdr:cNvPr>
        <xdr:cNvSpPr txBox="1"/>
      </xdr:nvSpPr>
      <xdr:spPr>
        <a:xfrm>
          <a:off x="19547840" y="1409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1" name="フローチャート: 判断 610">
          <a:extLst>
            <a:ext uri="{FF2B5EF4-FFF2-40B4-BE49-F238E27FC236}">
              <a16:creationId xmlns:a16="http://schemas.microsoft.com/office/drawing/2014/main" id="{5DBB7A01-1A1E-460A-B81A-70A922FEAA83}"/>
            </a:ext>
          </a:extLst>
        </xdr:cNvPr>
        <xdr:cNvSpPr/>
      </xdr:nvSpPr>
      <xdr:spPr>
        <a:xfrm>
          <a:off x="19458940" y="1424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2" name="フローチャート: 判断 611">
          <a:extLst>
            <a:ext uri="{FF2B5EF4-FFF2-40B4-BE49-F238E27FC236}">
              <a16:creationId xmlns:a16="http://schemas.microsoft.com/office/drawing/2014/main" id="{35A0A50D-B8AB-481B-95A6-2E738A8C43AB}"/>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3" name="フローチャート: 判断 612">
          <a:extLst>
            <a:ext uri="{FF2B5EF4-FFF2-40B4-BE49-F238E27FC236}">
              <a16:creationId xmlns:a16="http://schemas.microsoft.com/office/drawing/2014/main" id="{CD0ED171-42F7-478F-9CDB-BEC589E3860D}"/>
            </a:ext>
          </a:extLst>
        </xdr:cNvPr>
        <xdr:cNvSpPr/>
      </xdr:nvSpPr>
      <xdr:spPr>
        <a:xfrm>
          <a:off x="17937480" y="14245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4" name="フローチャート: 判断 613">
          <a:extLst>
            <a:ext uri="{FF2B5EF4-FFF2-40B4-BE49-F238E27FC236}">
              <a16:creationId xmlns:a16="http://schemas.microsoft.com/office/drawing/2014/main" id="{03BD6124-9B90-4A28-B383-BEC25FFF2BFA}"/>
            </a:ext>
          </a:extLst>
        </xdr:cNvPr>
        <xdr:cNvSpPr/>
      </xdr:nvSpPr>
      <xdr:spPr>
        <a:xfrm>
          <a:off x="171627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15" name="フローチャート: 判断 614">
          <a:extLst>
            <a:ext uri="{FF2B5EF4-FFF2-40B4-BE49-F238E27FC236}">
              <a16:creationId xmlns:a16="http://schemas.microsoft.com/office/drawing/2014/main" id="{134E75FC-EF3E-4968-B40A-C76CBCAEA478}"/>
            </a:ext>
          </a:extLst>
        </xdr:cNvPr>
        <xdr:cNvSpPr/>
      </xdr:nvSpPr>
      <xdr:spPr>
        <a:xfrm>
          <a:off x="16388080" y="14300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A6704AE-8692-4E97-845B-01ABB6B9386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339374A-1BA9-419F-A659-5A44C00C324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3CA996B-20AD-4209-A104-A59F909D613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01870A5-B233-41BF-8CDF-1CB3DBBECF0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CED9485F-3F3B-4A16-9A01-BEB176D7E2D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132624</xdr:rowOff>
    </xdr:from>
    <xdr:to>
      <xdr:col>116</xdr:col>
      <xdr:colOff>114300</xdr:colOff>
      <xdr:row>86</xdr:row>
      <xdr:rowOff>62774</xdr:rowOff>
    </xdr:to>
    <xdr:sp macro="" textlink="">
      <xdr:nvSpPr>
        <xdr:cNvPr id="621" name="楕円 620">
          <a:extLst>
            <a:ext uri="{FF2B5EF4-FFF2-40B4-BE49-F238E27FC236}">
              <a16:creationId xmlns:a16="http://schemas.microsoft.com/office/drawing/2014/main" id="{86BC825D-0D16-4109-852E-41910F8CAB6A}"/>
            </a:ext>
          </a:extLst>
        </xdr:cNvPr>
        <xdr:cNvSpPr/>
      </xdr:nvSpPr>
      <xdr:spPr>
        <a:xfrm>
          <a:off x="19458940" y="14382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111051</xdr:rowOff>
    </xdr:from>
    <xdr:ext cx="469744" cy="259045"/>
    <xdr:sp macro="" textlink="">
      <xdr:nvSpPr>
        <xdr:cNvPr id="622" name="【消防施設】&#10;一人当たり面積該当値テキスト">
          <a:extLst>
            <a:ext uri="{FF2B5EF4-FFF2-40B4-BE49-F238E27FC236}">
              <a16:creationId xmlns:a16="http://schemas.microsoft.com/office/drawing/2014/main" id="{72B30C43-01CB-4934-835F-DEF40471941F}"/>
            </a:ext>
          </a:extLst>
        </xdr:cNvPr>
        <xdr:cNvSpPr txBox="1"/>
      </xdr:nvSpPr>
      <xdr:spPr>
        <a:xfrm>
          <a:off x="19547840" y="143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136979</xdr:rowOff>
    </xdr:from>
    <xdr:to>
      <xdr:col>112</xdr:col>
      <xdr:colOff>38100</xdr:colOff>
      <xdr:row>86</xdr:row>
      <xdr:rowOff>67129</xdr:rowOff>
    </xdr:to>
    <xdr:sp macro="" textlink="">
      <xdr:nvSpPr>
        <xdr:cNvPr id="623" name="楕円 622">
          <a:extLst>
            <a:ext uri="{FF2B5EF4-FFF2-40B4-BE49-F238E27FC236}">
              <a16:creationId xmlns:a16="http://schemas.microsoft.com/office/drawing/2014/main" id="{83AB4C1C-3C9D-42B9-ADE9-4A4BCA8B1245}"/>
            </a:ext>
          </a:extLst>
        </xdr:cNvPr>
        <xdr:cNvSpPr/>
      </xdr:nvSpPr>
      <xdr:spPr>
        <a:xfrm>
          <a:off x="18735040" y="14386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11974</xdr:rowOff>
    </xdr:from>
    <xdr:to>
      <xdr:col>116</xdr:col>
      <xdr:colOff>63500</xdr:colOff>
      <xdr:row>86</xdr:row>
      <xdr:rowOff>16329</xdr:rowOff>
    </xdr:to>
    <xdr:cxnSp macro="">
      <xdr:nvCxnSpPr>
        <xdr:cNvPr id="624" name="直線コネクタ 623">
          <a:extLst>
            <a:ext uri="{FF2B5EF4-FFF2-40B4-BE49-F238E27FC236}">
              <a16:creationId xmlns:a16="http://schemas.microsoft.com/office/drawing/2014/main" id="{EB574853-DA56-402B-BFFF-CBA3DD96305A}"/>
            </a:ext>
          </a:extLst>
        </xdr:cNvPr>
        <xdr:cNvCxnSpPr/>
      </xdr:nvCxnSpPr>
      <xdr:spPr>
        <a:xfrm flipV="1">
          <a:off x="18778220" y="14429014"/>
          <a:ext cx="7315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139156</xdr:rowOff>
    </xdr:from>
    <xdr:to>
      <xdr:col>107</xdr:col>
      <xdr:colOff>101600</xdr:colOff>
      <xdr:row>86</xdr:row>
      <xdr:rowOff>69306</xdr:rowOff>
    </xdr:to>
    <xdr:sp macro="" textlink="">
      <xdr:nvSpPr>
        <xdr:cNvPr id="625" name="楕円 624">
          <a:extLst>
            <a:ext uri="{FF2B5EF4-FFF2-40B4-BE49-F238E27FC236}">
              <a16:creationId xmlns:a16="http://schemas.microsoft.com/office/drawing/2014/main" id="{9EA05F81-B770-4788-9086-9F32A6FC563F}"/>
            </a:ext>
          </a:extLst>
        </xdr:cNvPr>
        <xdr:cNvSpPr/>
      </xdr:nvSpPr>
      <xdr:spPr>
        <a:xfrm>
          <a:off x="17937480" y="14388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16329</xdr:rowOff>
    </xdr:from>
    <xdr:to>
      <xdr:col>111</xdr:col>
      <xdr:colOff>177800</xdr:colOff>
      <xdr:row>86</xdr:row>
      <xdr:rowOff>18506</xdr:rowOff>
    </xdr:to>
    <xdr:cxnSp macro="">
      <xdr:nvCxnSpPr>
        <xdr:cNvPr id="626" name="直線コネクタ 625">
          <a:extLst>
            <a:ext uri="{FF2B5EF4-FFF2-40B4-BE49-F238E27FC236}">
              <a16:creationId xmlns:a16="http://schemas.microsoft.com/office/drawing/2014/main" id="{C5FE87FE-4BA8-4D5B-B17A-487B8434740D}"/>
            </a:ext>
          </a:extLst>
        </xdr:cNvPr>
        <xdr:cNvCxnSpPr/>
      </xdr:nvCxnSpPr>
      <xdr:spPr>
        <a:xfrm flipV="1">
          <a:off x="17988280" y="14433369"/>
          <a:ext cx="78994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141332</xdr:rowOff>
    </xdr:from>
    <xdr:to>
      <xdr:col>102</xdr:col>
      <xdr:colOff>165100</xdr:colOff>
      <xdr:row>86</xdr:row>
      <xdr:rowOff>71482</xdr:rowOff>
    </xdr:to>
    <xdr:sp macro="" textlink="">
      <xdr:nvSpPr>
        <xdr:cNvPr id="627" name="楕円 626">
          <a:extLst>
            <a:ext uri="{FF2B5EF4-FFF2-40B4-BE49-F238E27FC236}">
              <a16:creationId xmlns:a16="http://schemas.microsoft.com/office/drawing/2014/main" id="{3FE62E25-BD64-4D9A-910C-87A32467CB69}"/>
            </a:ext>
          </a:extLst>
        </xdr:cNvPr>
        <xdr:cNvSpPr/>
      </xdr:nvSpPr>
      <xdr:spPr>
        <a:xfrm>
          <a:off x="17162780" y="1439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18506</xdr:rowOff>
    </xdr:from>
    <xdr:to>
      <xdr:col>107</xdr:col>
      <xdr:colOff>50800</xdr:colOff>
      <xdr:row>86</xdr:row>
      <xdr:rowOff>20682</xdr:rowOff>
    </xdr:to>
    <xdr:cxnSp macro="">
      <xdr:nvCxnSpPr>
        <xdr:cNvPr id="628" name="直線コネクタ 627">
          <a:extLst>
            <a:ext uri="{FF2B5EF4-FFF2-40B4-BE49-F238E27FC236}">
              <a16:creationId xmlns:a16="http://schemas.microsoft.com/office/drawing/2014/main" id="{9784DA9B-FE39-49AE-B175-1479758F9A1E}"/>
            </a:ext>
          </a:extLst>
        </xdr:cNvPr>
        <xdr:cNvCxnSpPr/>
      </xdr:nvCxnSpPr>
      <xdr:spPr>
        <a:xfrm flipV="1">
          <a:off x="17213580" y="14435546"/>
          <a:ext cx="7747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157662</xdr:rowOff>
    </xdr:from>
    <xdr:to>
      <xdr:col>98</xdr:col>
      <xdr:colOff>38100</xdr:colOff>
      <xdr:row>86</xdr:row>
      <xdr:rowOff>87812</xdr:rowOff>
    </xdr:to>
    <xdr:sp macro="" textlink="">
      <xdr:nvSpPr>
        <xdr:cNvPr id="629" name="楕円 628">
          <a:extLst>
            <a:ext uri="{FF2B5EF4-FFF2-40B4-BE49-F238E27FC236}">
              <a16:creationId xmlns:a16="http://schemas.microsoft.com/office/drawing/2014/main" id="{68C0DCC9-8F7C-4B56-BF78-9B1ECAF7F2B9}"/>
            </a:ext>
          </a:extLst>
        </xdr:cNvPr>
        <xdr:cNvSpPr/>
      </xdr:nvSpPr>
      <xdr:spPr>
        <a:xfrm>
          <a:off x="16388080" y="144070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20682</xdr:rowOff>
    </xdr:from>
    <xdr:to>
      <xdr:col>102</xdr:col>
      <xdr:colOff>114300</xdr:colOff>
      <xdr:row>86</xdr:row>
      <xdr:rowOff>37012</xdr:rowOff>
    </xdr:to>
    <xdr:cxnSp macro="">
      <xdr:nvCxnSpPr>
        <xdr:cNvPr id="630" name="直線コネクタ 629">
          <a:extLst>
            <a:ext uri="{FF2B5EF4-FFF2-40B4-BE49-F238E27FC236}">
              <a16:creationId xmlns:a16="http://schemas.microsoft.com/office/drawing/2014/main" id="{B394B7CA-3AE0-4ECD-B9EF-2BD92800D91C}"/>
            </a:ext>
          </a:extLst>
        </xdr:cNvPr>
        <xdr:cNvCxnSpPr/>
      </xdr:nvCxnSpPr>
      <xdr:spPr>
        <a:xfrm flipV="1">
          <a:off x="16431260" y="14437722"/>
          <a:ext cx="7823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31" name="n_1aveValue【消防施設】&#10;一人当たり面積">
          <a:extLst>
            <a:ext uri="{FF2B5EF4-FFF2-40B4-BE49-F238E27FC236}">
              <a16:creationId xmlns:a16="http://schemas.microsoft.com/office/drawing/2014/main" id="{7D86EB6B-F75F-4E85-BB40-B0C30D5E58EB}"/>
            </a:ext>
          </a:extLst>
        </xdr:cNvPr>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32" name="n_2aveValue【消防施設】&#10;一人当たり面積">
          <a:extLst>
            <a:ext uri="{FF2B5EF4-FFF2-40B4-BE49-F238E27FC236}">
              <a16:creationId xmlns:a16="http://schemas.microsoft.com/office/drawing/2014/main" id="{0B396985-021C-4E50-8C53-1E31ED3D6D24}"/>
            </a:ext>
          </a:extLst>
        </xdr:cNvPr>
        <xdr:cNvSpPr txBox="1"/>
      </xdr:nvSpPr>
      <xdr:spPr>
        <a:xfrm>
          <a:off x="1777626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33" name="n_3aveValue【消防施設】&#10;一人当たり面積">
          <a:extLst>
            <a:ext uri="{FF2B5EF4-FFF2-40B4-BE49-F238E27FC236}">
              <a16:creationId xmlns:a16="http://schemas.microsoft.com/office/drawing/2014/main" id="{DA23E699-72FA-4E3A-B502-DEE1ABF7C9EB}"/>
            </a:ext>
          </a:extLst>
        </xdr:cNvPr>
        <xdr:cNvSpPr txBox="1"/>
      </xdr:nvSpPr>
      <xdr:spPr>
        <a:xfrm>
          <a:off x="170015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34" name="n_4aveValue【消防施設】&#10;一人当たり面積">
          <a:extLst>
            <a:ext uri="{FF2B5EF4-FFF2-40B4-BE49-F238E27FC236}">
              <a16:creationId xmlns:a16="http://schemas.microsoft.com/office/drawing/2014/main" id="{37E3BF0E-2170-46E0-9390-2CC9BDE33C1E}"/>
            </a:ext>
          </a:extLst>
        </xdr:cNvPr>
        <xdr:cNvSpPr txBox="1"/>
      </xdr:nvSpPr>
      <xdr:spPr>
        <a:xfrm>
          <a:off x="16226867" y="14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58256</xdr:rowOff>
    </xdr:from>
    <xdr:ext cx="469744" cy="259045"/>
    <xdr:sp macro="" textlink="">
      <xdr:nvSpPr>
        <xdr:cNvPr id="635" name="n_1mainValue【消防施設】&#10;一人当たり面積">
          <a:extLst>
            <a:ext uri="{FF2B5EF4-FFF2-40B4-BE49-F238E27FC236}">
              <a16:creationId xmlns:a16="http://schemas.microsoft.com/office/drawing/2014/main" id="{B146B46A-2428-45BB-87AB-0E67810096FC}"/>
            </a:ext>
          </a:extLst>
        </xdr:cNvPr>
        <xdr:cNvSpPr txBox="1"/>
      </xdr:nvSpPr>
      <xdr:spPr>
        <a:xfrm>
          <a:off x="185611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60433</xdr:rowOff>
    </xdr:from>
    <xdr:ext cx="469744" cy="259045"/>
    <xdr:sp macro="" textlink="">
      <xdr:nvSpPr>
        <xdr:cNvPr id="636" name="n_2mainValue【消防施設】&#10;一人当たり面積">
          <a:extLst>
            <a:ext uri="{FF2B5EF4-FFF2-40B4-BE49-F238E27FC236}">
              <a16:creationId xmlns:a16="http://schemas.microsoft.com/office/drawing/2014/main" id="{1EA792FC-D758-40F3-9ECE-6E82633C5262}"/>
            </a:ext>
          </a:extLst>
        </xdr:cNvPr>
        <xdr:cNvSpPr txBox="1"/>
      </xdr:nvSpPr>
      <xdr:spPr>
        <a:xfrm>
          <a:off x="17776267" y="144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62609</xdr:rowOff>
    </xdr:from>
    <xdr:ext cx="469744" cy="259045"/>
    <xdr:sp macro="" textlink="">
      <xdr:nvSpPr>
        <xdr:cNvPr id="637" name="n_3mainValue【消防施設】&#10;一人当たり面積">
          <a:extLst>
            <a:ext uri="{FF2B5EF4-FFF2-40B4-BE49-F238E27FC236}">
              <a16:creationId xmlns:a16="http://schemas.microsoft.com/office/drawing/2014/main" id="{9006BD02-36D0-4FB6-88B3-5D9C84E8441F}"/>
            </a:ext>
          </a:extLst>
        </xdr:cNvPr>
        <xdr:cNvSpPr txBox="1"/>
      </xdr:nvSpPr>
      <xdr:spPr>
        <a:xfrm>
          <a:off x="17001567" y="14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78939</xdr:rowOff>
    </xdr:from>
    <xdr:ext cx="469744" cy="259045"/>
    <xdr:sp macro="" textlink="">
      <xdr:nvSpPr>
        <xdr:cNvPr id="638" name="n_4mainValue【消防施設】&#10;一人当たり面積">
          <a:extLst>
            <a:ext uri="{FF2B5EF4-FFF2-40B4-BE49-F238E27FC236}">
              <a16:creationId xmlns:a16="http://schemas.microsoft.com/office/drawing/2014/main" id="{68FF7758-0B03-409E-AC64-154EA0D31A61}"/>
            </a:ext>
          </a:extLst>
        </xdr:cNvPr>
        <xdr:cNvSpPr txBox="1"/>
      </xdr:nvSpPr>
      <xdr:spPr>
        <a:xfrm>
          <a:off x="162268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39F80EE2-5A28-4436-98F6-4887476EADA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588AD8FA-DAFE-4FDA-BBCC-D4A28FB992E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14172E2-D27F-4D15-8073-35201B292E8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470A7D72-173F-4F3D-83F6-B1A2A3DDAA8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8D9BFBAD-EB1E-4D4F-95B9-42F5FB36ECE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C37A6702-C6FC-4DB3-9DD7-64AB5A753FC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D0BA4D8-EC87-4F98-B1B2-E2BC32A4C60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A2F8BDD4-E31D-46DA-B1E3-BB709FEF210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59E5F138-F064-488D-8764-970791B8788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4ADAA2AC-22CC-428E-B386-D339FE31DE1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E87F634B-2BB3-451F-832D-E079FF04FF3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E20C707D-641F-4D59-9579-EE117A04490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BEA9B2AB-459D-4DDD-9AE1-AE732640C8A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B41785FF-0A7D-4968-AB64-22E4AB9DDF6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22154F4A-CED0-4C4A-B3B6-A670EA0FBAA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E288E119-C8FE-4F8C-A4BD-EE5A856A823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1D3827CE-C117-4621-BBF8-956F7FFD8A2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666A32BD-6382-4CDE-A157-A1EB636C7B3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FD83774D-B0EA-467A-AA38-B3772F2793B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D361197C-9B75-4AE1-94C2-6EBB648509B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99F12603-4412-48B8-A24A-F601F40DA05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F6CFBC9A-3690-4315-B6BC-A572FD55039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EF24067A-A5EB-4B49-9EFB-A9DC7C61A3F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DDC1DDD7-A9A8-4DAD-92EB-F3801C41E5E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80622224-C82F-47B3-A8D6-F3C6B874564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63AFF9B2-E22A-4FC2-B05B-40F936A7C3F1}"/>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198A1E90-56A8-4BC2-BED2-C3CD82FF9A1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6BE04FD0-50F8-49D3-8F46-47F409DE8B21}"/>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7" name="【庁舎】&#10;有形固定資産減価償却率最大値テキスト">
          <a:extLst>
            <a:ext uri="{FF2B5EF4-FFF2-40B4-BE49-F238E27FC236}">
              <a16:creationId xmlns:a16="http://schemas.microsoft.com/office/drawing/2014/main" id="{DB564D58-4136-478D-B7E0-98CE9104BC0E}"/>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8" name="直線コネクタ 667">
          <a:extLst>
            <a:ext uri="{FF2B5EF4-FFF2-40B4-BE49-F238E27FC236}">
              <a16:creationId xmlns:a16="http://schemas.microsoft.com/office/drawing/2014/main" id="{AE28A059-249E-4410-ACFA-484A2B98FC11}"/>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9" name="【庁舎】&#10;有形固定資産減価償却率平均値テキスト">
          <a:extLst>
            <a:ext uri="{FF2B5EF4-FFF2-40B4-BE49-F238E27FC236}">
              <a16:creationId xmlns:a16="http://schemas.microsoft.com/office/drawing/2014/main" id="{1CF53286-2131-416D-B9C6-F3AAF85B4CBE}"/>
            </a:ext>
          </a:extLst>
        </xdr:cNvPr>
        <xdr:cNvSpPr txBox="1"/>
      </xdr:nvSpPr>
      <xdr:spPr>
        <a:xfrm>
          <a:off x="14414500" y="1729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0" name="フローチャート: 判断 669">
          <a:extLst>
            <a:ext uri="{FF2B5EF4-FFF2-40B4-BE49-F238E27FC236}">
              <a16:creationId xmlns:a16="http://schemas.microsoft.com/office/drawing/2014/main" id="{1579C7D7-E7FF-4A26-AA9E-8A0510C4A90D}"/>
            </a:ext>
          </a:extLst>
        </xdr:cNvPr>
        <xdr:cNvSpPr/>
      </xdr:nvSpPr>
      <xdr:spPr>
        <a:xfrm>
          <a:off x="14325600" y="174387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1" name="フローチャート: 判断 670">
          <a:extLst>
            <a:ext uri="{FF2B5EF4-FFF2-40B4-BE49-F238E27FC236}">
              <a16:creationId xmlns:a16="http://schemas.microsoft.com/office/drawing/2014/main" id="{83CDC25D-2DD2-4457-A602-0970E663E717}"/>
            </a:ext>
          </a:extLst>
        </xdr:cNvPr>
        <xdr:cNvSpPr/>
      </xdr:nvSpPr>
      <xdr:spPr>
        <a:xfrm>
          <a:off x="13578840" y="17431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2" name="フローチャート: 判断 671">
          <a:extLst>
            <a:ext uri="{FF2B5EF4-FFF2-40B4-BE49-F238E27FC236}">
              <a16:creationId xmlns:a16="http://schemas.microsoft.com/office/drawing/2014/main" id="{28082ED1-8A2F-46D1-B9EF-9B0B3BDE205B}"/>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3" name="フローチャート: 判断 672">
          <a:extLst>
            <a:ext uri="{FF2B5EF4-FFF2-40B4-BE49-F238E27FC236}">
              <a16:creationId xmlns:a16="http://schemas.microsoft.com/office/drawing/2014/main" id="{49AEC27F-0FE0-43AE-A239-D518C897E58A}"/>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74" name="フローチャート: 判断 673">
          <a:extLst>
            <a:ext uri="{FF2B5EF4-FFF2-40B4-BE49-F238E27FC236}">
              <a16:creationId xmlns:a16="http://schemas.microsoft.com/office/drawing/2014/main" id="{AA66EAAC-499C-45E6-AF7F-E7FE18FB640D}"/>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7124788-D73D-4AA3-BE22-A66FE96C82D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78B12D9-C085-48CB-9FFE-4CDEE3D1D11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69BE97A-8035-406E-9485-355524C2F4A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6D068A5-8528-44A3-B6BE-3852DE2A74B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881D5BC-4440-4EF3-B8E1-0CC6157C5E9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680" name="楕円 679">
          <a:extLst>
            <a:ext uri="{FF2B5EF4-FFF2-40B4-BE49-F238E27FC236}">
              <a16:creationId xmlns:a16="http://schemas.microsoft.com/office/drawing/2014/main" id="{235C5CB0-A252-41F3-BC94-705A7D1B9C06}"/>
            </a:ext>
          </a:extLst>
        </xdr:cNvPr>
        <xdr:cNvSpPr/>
      </xdr:nvSpPr>
      <xdr:spPr>
        <a:xfrm>
          <a:off x="14325600" y="18130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3827</xdr:rowOff>
    </xdr:from>
    <xdr:ext cx="405111" cy="259045"/>
    <xdr:sp macro="" textlink="">
      <xdr:nvSpPr>
        <xdr:cNvPr id="681" name="【庁舎】&#10;有形固定資産減価償却率該当値テキスト">
          <a:extLst>
            <a:ext uri="{FF2B5EF4-FFF2-40B4-BE49-F238E27FC236}">
              <a16:creationId xmlns:a16="http://schemas.microsoft.com/office/drawing/2014/main" id="{2D3B3C10-483A-42C5-92B8-CB9CFFF25B08}"/>
            </a:ext>
          </a:extLst>
        </xdr:cNvPr>
        <xdr:cNvSpPr txBox="1"/>
      </xdr:nvSpPr>
      <xdr:spPr>
        <a:xfrm>
          <a:off x="144145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167458</xdr:rowOff>
    </xdr:from>
    <xdr:to>
      <xdr:col>81</xdr:col>
      <xdr:colOff>101600</xdr:colOff>
      <xdr:row>108</xdr:row>
      <xdr:rowOff>97608</xdr:rowOff>
    </xdr:to>
    <xdr:sp macro="" textlink="">
      <xdr:nvSpPr>
        <xdr:cNvPr id="682" name="楕円 681">
          <a:extLst>
            <a:ext uri="{FF2B5EF4-FFF2-40B4-BE49-F238E27FC236}">
              <a16:creationId xmlns:a16="http://schemas.microsoft.com/office/drawing/2014/main" id="{15ECB1AF-B892-43E5-B945-8F18798E4CBF}"/>
            </a:ext>
          </a:extLst>
        </xdr:cNvPr>
        <xdr:cNvSpPr/>
      </xdr:nvSpPr>
      <xdr:spPr>
        <a:xfrm>
          <a:off x="1357884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46808</xdr:rowOff>
    </xdr:from>
    <xdr:to>
      <xdr:col>85</xdr:col>
      <xdr:colOff>127000</xdr:colOff>
      <xdr:row>108</xdr:row>
      <xdr:rowOff>76200</xdr:rowOff>
    </xdr:to>
    <xdr:cxnSp macro="">
      <xdr:nvCxnSpPr>
        <xdr:cNvPr id="683" name="直線コネクタ 682">
          <a:extLst>
            <a:ext uri="{FF2B5EF4-FFF2-40B4-BE49-F238E27FC236}">
              <a16:creationId xmlns:a16="http://schemas.microsoft.com/office/drawing/2014/main" id="{94F068C8-C2DC-40BE-A39A-F4ABE5FF99E5}"/>
            </a:ext>
          </a:extLst>
        </xdr:cNvPr>
        <xdr:cNvCxnSpPr/>
      </xdr:nvCxnSpPr>
      <xdr:spPr>
        <a:xfrm>
          <a:off x="13629640" y="18151928"/>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136434</xdr:rowOff>
    </xdr:from>
    <xdr:to>
      <xdr:col>76</xdr:col>
      <xdr:colOff>165100</xdr:colOff>
      <xdr:row>108</xdr:row>
      <xdr:rowOff>66584</xdr:rowOff>
    </xdr:to>
    <xdr:sp macro="" textlink="">
      <xdr:nvSpPr>
        <xdr:cNvPr id="684" name="楕円 683">
          <a:extLst>
            <a:ext uri="{FF2B5EF4-FFF2-40B4-BE49-F238E27FC236}">
              <a16:creationId xmlns:a16="http://schemas.microsoft.com/office/drawing/2014/main" id="{B3F34D95-9C1C-4F52-B4E8-93853A0AD8C3}"/>
            </a:ext>
          </a:extLst>
        </xdr:cNvPr>
        <xdr:cNvSpPr/>
      </xdr:nvSpPr>
      <xdr:spPr>
        <a:xfrm>
          <a:off x="12804140" y="18073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15784</xdr:rowOff>
    </xdr:from>
    <xdr:to>
      <xdr:col>81</xdr:col>
      <xdr:colOff>50800</xdr:colOff>
      <xdr:row>108</xdr:row>
      <xdr:rowOff>46808</xdr:rowOff>
    </xdr:to>
    <xdr:cxnSp macro="">
      <xdr:nvCxnSpPr>
        <xdr:cNvPr id="685" name="直線コネクタ 684">
          <a:extLst>
            <a:ext uri="{FF2B5EF4-FFF2-40B4-BE49-F238E27FC236}">
              <a16:creationId xmlns:a16="http://schemas.microsoft.com/office/drawing/2014/main" id="{E27DF564-E44B-4C33-A68A-B61658D52FAF}"/>
            </a:ext>
          </a:extLst>
        </xdr:cNvPr>
        <xdr:cNvCxnSpPr/>
      </xdr:nvCxnSpPr>
      <xdr:spPr>
        <a:xfrm>
          <a:off x="12854940" y="18120904"/>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111942</xdr:rowOff>
    </xdr:from>
    <xdr:to>
      <xdr:col>72</xdr:col>
      <xdr:colOff>38100</xdr:colOff>
      <xdr:row>108</xdr:row>
      <xdr:rowOff>42092</xdr:rowOff>
    </xdr:to>
    <xdr:sp macro="" textlink="">
      <xdr:nvSpPr>
        <xdr:cNvPr id="686" name="楕円 685">
          <a:extLst>
            <a:ext uri="{FF2B5EF4-FFF2-40B4-BE49-F238E27FC236}">
              <a16:creationId xmlns:a16="http://schemas.microsoft.com/office/drawing/2014/main" id="{FAC22AA7-C21F-4871-8213-5AA9F3167B51}"/>
            </a:ext>
          </a:extLst>
        </xdr:cNvPr>
        <xdr:cNvSpPr/>
      </xdr:nvSpPr>
      <xdr:spPr>
        <a:xfrm>
          <a:off x="12029440" y="1804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162742</xdr:rowOff>
    </xdr:from>
    <xdr:to>
      <xdr:col>76</xdr:col>
      <xdr:colOff>114300</xdr:colOff>
      <xdr:row>108</xdr:row>
      <xdr:rowOff>15784</xdr:rowOff>
    </xdr:to>
    <xdr:cxnSp macro="">
      <xdr:nvCxnSpPr>
        <xdr:cNvPr id="687" name="直線コネクタ 686">
          <a:extLst>
            <a:ext uri="{FF2B5EF4-FFF2-40B4-BE49-F238E27FC236}">
              <a16:creationId xmlns:a16="http://schemas.microsoft.com/office/drawing/2014/main" id="{045888C4-ADC4-4E48-8EBF-594BD4F6D210}"/>
            </a:ext>
          </a:extLst>
        </xdr:cNvPr>
        <xdr:cNvCxnSpPr/>
      </xdr:nvCxnSpPr>
      <xdr:spPr>
        <a:xfrm>
          <a:off x="12072620" y="18100222"/>
          <a:ext cx="78232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90714</xdr:rowOff>
    </xdr:from>
    <xdr:to>
      <xdr:col>67</xdr:col>
      <xdr:colOff>101600</xdr:colOff>
      <xdr:row>108</xdr:row>
      <xdr:rowOff>20864</xdr:rowOff>
    </xdr:to>
    <xdr:sp macro="" textlink="">
      <xdr:nvSpPr>
        <xdr:cNvPr id="688" name="楕円 687">
          <a:extLst>
            <a:ext uri="{FF2B5EF4-FFF2-40B4-BE49-F238E27FC236}">
              <a16:creationId xmlns:a16="http://schemas.microsoft.com/office/drawing/2014/main" id="{0EAA9463-C35C-4677-97A0-1540F670D9C4}"/>
            </a:ext>
          </a:extLst>
        </xdr:cNvPr>
        <xdr:cNvSpPr/>
      </xdr:nvSpPr>
      <xdr:spPr>
        <a:xfrm>
          <a:off x="11231880" y="18028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141514</xdr:rowOff>
    </xdr:from>
    <xdr:to>
      <xdr:col>71</xdr:col>
      <xdr:colOff>177800</xdr:colOff>
      <xdr:row>107</xdr:row>
      <xdr:rowOff>162742</xdr:rowOff>
    </xdr:to>
    <xdr:cxnSp macro="">
      <xdr:nvCxnSpPr>
        <xdr:cNvPr id="689" name="直線コネクタ 688">
          <a:extLst>
            <a:ext uri="{FF2B5EF4-FFF2-40B4-BE49-F238E27FC236}">
              <a16:creationId xmlns:a16="http://schemas.microsoft.com/office/drawing/2014/main" id="{09A2E12E-2C83-4EE1-8715-3C5AA8AF3B12}"/>
            </a:ext>
          </a:extLst>
        </xdr:cNvPr>
        <xdr:cNvCxnSpPr/>
      </xdr:nvCxnSpPr>
      <xdr:spPr>
        <a:xfrm>
          <a:off x="11282680" y="18078994"/>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0" name="n_1aveValue【庁舎】&#10;有形固定資産減価償却率">
          <a:extLst>
            <a:ext uri="{FF2B5EF4-FFF2-40B4-BE49-F238E27FC236}">
              <a16:creationId xmlns:a16="http://schemas.microsoft.com/office/drawing/2014/main" id="{93CAFD5A-39D4-47CF-9F71-0913C3F7E3FB}"/>
            </a:ext>
          </a:extLst>
        </xdr:cNvPr>
        <xdr:cNvSpPr txBox="1"/>
      </xdr:nvSpPr>
      <xdr:spPr>
        <a:xfrm>
          <a:off x="134372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1" name="n_2aveValue【庁舎】&#10;有形固定資産減価償却率">
          <a:extLst>
            <a:ext uri="{FF2B5EF4-FFF2-40B4-BE49-F238E27FC236}">
              <a16:creationId xmlns:a16="http://schemas.microsoft.com/office/drawing/2014/main" id="{EC70ED54-EFC6-4563-901D-C0EB08818E04}"/>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2" name="n_3aveValue【庁舎】&#10;有形固定資産減価償却率">
          <a:extLst>
            <a:ext uri="{FF2B5EF4-FFF2-40B4-BE49-F238E27FC236}">
              <a16:creationId xmlns:a16="http://schemas.microsoft.com/office/drawing/2014/main" id="{2C62C894-95A5-41AB-B80C-1A8F5C658BD7}"/>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93" name="n_4aveValue【庁舎】&#10;有形固定資産減価償却率">
          <a:extLst>
            <a:ext uri="{FF2B5EF4-FFF2-40B4-BE49-F238E27FC236}">
              <a16:creationId xmlns:a16="http://schemas.microsoft.com/office/drawing/2014/main" id="{FEEBA4B3-3D16-409D-B711-68B00433C833}"/>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88735</xdr:rowOff>
    </xdr:from>
    <xdr:ext cx="405111" cy="259045"/>
    <xdr:sp macro="" textlink="">
      <xdr:nvSpPr>
        <xdr:cNvPr id="694" name="n_1mainValue【庁舎】&#10;有形固定資産減価償却率">
          <a:extLst>
            <a:ext uri="{FF2B5EF4-FFF2-40B4-BE49-F238E27FC236}">
              <a16:creationId xmlns:a16="http://schemas.microsoft.com/office/drawing/2014/main" id="{906D6B7E-48B7-48C3-8031-854F175D1C78}"/>
            </a:ext>
          </a:extLst>
        </xdr:cNvPr>
        <xdr:cNvSpPr txBox="1"/>
      </xdr:nvSpPr>
      <xdr:spPr>
        <a:xfrm>
          <a:off x="13437244" y="181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57711</xdr:rowOff>
    </xdr:from>
    <xdr:ext cx="405111" cy="259045"/>
    <xdr:sp macro="" textlink="">
      <xdr:nvSpPr>
        <xdr:cNvPr id="695" name="n_2mainValue【庁舎】&#10;有形固定資産減価償却率">
          <a:extLst>
            <a:ext uri="{FF2B5EF4-FFF2-40B4-BE49-F238E27FC236}">
              <a16:creationId xmlns:a16="http://schemas.microsoft.com/office/drawing/2014/main" id="{760CF0F7-7432-48C9-83EA-1F0221CA8632}"/>
            </a:ext>
          </a:extLst>
        </xdr:cNvPr>
        <xdr:cNvSpPr txBox="1"/>
      </xdr:nvSpPr>
      <xdr:spPr>
        <a:xfrm>
          <a:off x="12675244" y="1816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33219</xdr:rowOff>
    </xdr:from>
    <xdr:ext cx="405111" cy="259045"/>
    <xdr:sp macro="" textlink="">
      <xdr:nvSpPr>
        <xdr:cNvPr id="696" name="n_3mainValue【庁舎】&#10;有形固定資産減価償却率">
          <a:extLst>
            <a:ext uri="{FF2B5EF4-FFF2-40B4-BE49-F238E27FC236}">
              <a16:creationId xmlns:a16="http://schemas.microsoft.com/office/drawing/2014/main" id="{5B9E384E-E584-4F1C-BAEC-73C1DA0A2FDF}"/>
            </a:ext>
          </a:extLst>
        </xdr:cNvPr>
        <xdr:cNvSpPr txBox="1"/>
      </xdr:nvSpPr>
      <xdr:spPr>
        <a:xfrm>
          <a:off x="119005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11991</xdr:rowOff>
    </xdr:from>
    <xdr:ext cx="405111" cy="259045"/>
    <xdr:sp macro="" textlink="">
      <xdr:nvSpPr>
        <xdr:cNvPr id="697" name="n_4mainValue【庁舎】&#10;有形固定資産減価償却率">
          <a:extLst>
            <a:ext uri="{FF2B5EF4-FFF2-40B4-BE49-F238E27FC236}">
              <a16:creationId xmlns:a16="http://schemas.microsoft.com/office/drawing/2014/main" id="{151A06BA-DA4A-47CB-BE59-EADB55CBE58F}"/>
            </a:ext>
          </a:extLst>
        </xdr:cNvPr>
        <xdr:cNvSpPr txBox="1"/>
      </xdr:nvSpPr>
      <xdr:spPr>
        <a:xfrm>
          <a:off x="1110298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67E2598A-52E5-4B82-BB27-18B50E6776B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C837A44C-90D2-4F3B-ACC5-B02955535CF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204992DA-BBF9-4121-8931-A9FACCEFE3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79072153-48EF-47A7-8221-A024A583897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C6D6E34D-7EDC-4E89-A049-5E5080E76A9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EBB7FE17-B38F-46DD-B55D-8FFAEA58430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D5A0F685-357F-4DFB-ABF5-7C2CDE3A8E0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5164091C-4C48-404C-990C-1736CD72FF5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46766FF0-52DA-4FB5-9F68-DB314491E4A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684B1142-5CF1-4741-B57C-F15A83728AB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BCA86C9-1F57-4F23-8CA5-79F410976B8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C43FD1DE-AC65-488C-B460-9FEC7802A2C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876BDE51-805F-47C1-9F76-71122D9E9C5E}"/>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11D0658E-37FA-4B83-9E03-5AFAC6FDC92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8CB5A52C-4268-4157-AB6A-4D8375B8611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E021B90F-D68D-46C4-A41F-31546555CC5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6B69E476-89BD-46E4-A787-8879C56DE52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C0A65012-48A6-4EF5-A1D6-3BDF4379D41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243F7B0F-93A5-4839-9D9D-E70D7F03B84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B44C363-742D-4308-8E8D-5D909A9CE1B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6BE275FC-567C-4973-A1FE-43E1BC013A8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9" name="直線コネクタ 718">
          <a:extLst>
            <a:ext uri="{FF2B5EF4-FFF2-40B4-BE49-F238E27FC236}">
              <a16:creationId xmlns:a16="http://schemas.microsoft.com/office/drawing/2014/main" id="{A55F1A6F-6B15-4B41-AF1E-32B13D304BE9}"/>
            </a:ext>
          </a:extLst>
        </xdr:cNvPr>
        <xdr:cNvCxnSpPr/>
      </xdr:nvCxnSpPr>
      <xdr:spPr>
        <a:xfrm flipV="1">
          <a:off x="19509104" y="16960291"/>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0" name="【庁舎】&#10;一人当たり面積最小値テキスト">
          <a:extLst>
            <a:ext uri="{FF2B5EF4-FFF2-40B4-BE49-F238E27FC236}">
              <a16:creationId xmlns:a16="http://schemas.microsoft.com/office/drawing/2014/main" id="{9C7A713F-9D68-47D2-B3B7-04B480B9D234}"/>
            </a:ext>
          </a:extLst>
        </xdr:cNvPr>
        <xdr:cNvSpPr txBox="1"/>
      </xdr:nvSpPr>
      <xdr:spPr>
        <a:xfrm>
          <a:off x="19547840" y="1809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1" name="直線コネクタ 720">
          <a:extLst>
            <a:ext uri="{FF2B5EF4-FFF2-40B4-BE49-F238E27FC236}">
              <a16:creationId xmlns:a16="http://schemas.microsoft.com/office/drawing/2014/main" id="{DB1250F5-1C93-4CF2-9939-9A6AE169B6B2}"/>
            </a:ext>
          </a:extLst>
        </xdr:cNvPr>
        <xdr:cNvCxnSpPr/>
      </xdr:nvCxnSpPr>
      <xdr:spPr>
        <a:xfrm>
          <a:off x="19443700" y="18087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2" name="【庁舎】&#10;一人当たり面積最大値テキスト">
          <a:extLst>
            <a:ext uri="{FF2B5EF4-FFF2-40B4-BE49-F238E27FC236}">
              <a16:creationId xmlns:a16="http://schemas.microsoft.com/office/drawing/2014/main" id="{06B27193-70C2-411A-8AF9-71599E3C9329}"/>
            </a:ext>
          </a:extLst>
        </xdr:cNvPr>
        <xdr:cNvSpPr txBox="1"/>
      </xdr:nvSpPr>
      <xdr:spPr>
        <a:xfrm>
          <a:off x="19547840" y="167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3" name="直線コネクタ 722">
          <a:extLst>
            <a:ext uri="{FF2B5EF4-FFF2-40B4-BE49-F238E27FC236}">
              <a16:creationId xmlns:a16="http://schemas.microsoft.com/office/drawing/2014/main" id="{7113E957-D54F-4CF9-8E5A-D9A89C6EF497}"/>
            </a:ext>
          </a:extLst>
        </xdr:cNvPr>
        <xdr:cNvCxnSpPr/>
      </xdr:nvCxnSpPr>
      <xdr:spPr>
        <a:xfrm>
          <a:off x="19443700" y="1696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24" name="【庁舎】&#10;一人当たり面積平均値テキスト">
          <a:extLst>
            <a:ext uri="{FF2B5EF4-FFF2-40B4-BE49-F238E27FC236}">
              <a16:creationId xmlns:a16="http://schemas.microsoft.com/office/drawing/2014/main" id="{25BECEB1-EBAB-4246-AB58-B0E7E6216FE9}"/>
            </a:ext>
          </a:extLst>
        </xdr:cNvPr>
        <xdr:cNvSpPr txBox="1"/>
      </xdr:nvSpPr>
      <xdr:spPr>
        <a:xfrm>
          <a:off x="19547840" y="17645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5" name="フローチャート: 判断 724">
          <a:extLst>
            <a:ext uri="{FF2B5EF4-FFF2-40B4-BE49-F238E27FC236}">
              <a16:creationId xmlns:a16="http://schemas.microsoft.com/office/drawing/2014/main" id="{A02094A6-FA7C-4922-8411-A375FC4FA3F9}"/>
            </a:ext>
          </a:extLst>
        </xdr:cNvPr>
        <xdr:cNvSpPr/>
      </xdr:nvSpPr>
      <xdr:spPr>
        <a:xfrm>
          <a:off x="1945894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6" name="フローチャート: 判断 725">
          <a:extLst>
            <a:ext uri="{FF2B5EF4-FFF2-40B4-BE49-F238E27FC236}">
              <a16:creationId xmlns:a16="http://schemas.microsoft.com/office/drawing/2014/main" id="{3C1F24E3-6040-4A0C-B375-185060742F8E}"/>
            </a:ext>
          </a:extLst>
        </xdr:cNvPr>
        <xdr:cNvSpPr/>
      </xdr:nvSpPr>
      <xdr:spPr>
        <a:xfrm>
          <a:off x="1873504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7" name="フローチャート: 判断 726">
          <a:extLst>
            <a:ext uri="{FF2B5EF4-FFF2-40B4-BE49-F238E27FC236}">
              <a16:creationId xmlns:a16="http://schemas.microsoft.com/office/drawing/2014/main" id="{EA6C1577-402D-4B74-B2DC-6E52B83F34C2}"/>
            </a:ext>
          </a:extLst>
        </xdr:cNvPr>
        <xdr:cNvSpPr/>
      </xdr:nvSpPr>
      <xdr:spPr>
        <a:xfrm>
          <a:off x="17937480" y="178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8" name="フローチャート: 判断 727">
          <a:extLst>
            <a:ext uri="{FF2B5EF4-FFF2-40B4-BE49-F238E27FC236}">
              <a16:creationId xmlns:a16="http://schemas.microsoft.com/office/drawing/2014/main" id="{84E640EE-9873-4422-AA9C-E3E1C9B794D3}"/>
            </a:ext>
          </a:extLst>
        </xdr:cNvPr>
        <xdr:cNvSpPr/>
      </xdr:nvSpPr>
      <xdr:spPr>
        <a:xfrm>
          <a:off x="171627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29" name="フローチャート: 判断 728">
          <a:extLst>
            <a:ext uri="{FF2B5EF4-FFF2-40B4-BE49-F238E27FC236}">
              <a16:creationId xmlns:a16="http://schemas.microsoft.com/office/drawing/2014/main" id="{EA0BEB60-0D60-403A-9A12-B36CAB5DCF14}"/>
            </a:ext>
          </a:extLst>
        </xdr:cNvPr>
        <xdr:cNvSpPr/>
      </xdr:nvSpPr>
      <xdr:spPr>
        <a:xfrm>
          <a:off x="16388080" y="178185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05D1C15-DA6A-419E-9143-FF806CA91DC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9EBE1E6-89DF-4CD5-AD01-8D214513EAE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678155C-C699-4287-A249-35B1DFD3BA3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92A875D-141C-46A8-AFA1-8FD2D4B43DD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535A2C3-0D30-44C0-8F17-87C239727F2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154787</xdr:rowOff>
    </xdr:from>
    <xdr:to>
      <xdr:col>116</xdr:col>
      <xdr:colOff>114300</xdr:colOff>
      <xdr:row>107</xdr:row>
      <xdr:rowOff>84937</xdr:rowOff>
    </xdr:to>
    <xdr:sp macro="" textlink="">
      <xdr:nvSpPr>
        <xdr:cNvPr id="735" name="楕円 734">
          <a:extLst>
            <a:ext uri="{FF2B5EF4-FFF2-40B4-BE49-F238E27FC236}">
              <a16:creationId xmlns:a16="http://schemas.microsoft.com/office/drawing/2014/main" id="{AB05BD07-D8D7-4FDA-8DA5-517F8FDE55A9}"/>
            </a:ext>
          </a:extLst>
        </xdr:cNvPr>
        <xdr:cNvSpPr/>
      </xdr:nvSpPr>
      <xdr:spPr>
        <a:xfrm>
          <a:off x="19458940" y="1792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69714</xdr:rowOff>
    </xdr:from>
    <xdr:ext cx="469744" cy="259045"/>
    <xdr:sp macro="" textlink="">
      <xdr:nvSpPr>
        <xdr:cNvPr id="736" name="【庁舎】&#10;一人当たり面積該当値テキスト">
          <a:extLst>
            <a:ext uri="{FF2B5EF4-FFF2-40B4-BE49-F238E27FC236}">
              <a16:creationId xmlns:a16="http://schemas.microsoft.com/office/drawing/2014/main" id="{8675D9F2-1DBA-47FE-AC4A-4BEAD6954C04}"/>
            </a:ext>
          </a:extLst>
        </xdr:cNvPr>
        <xdr:cNvSpPr txBox="1"/>
      </xdr:nvSpPr>
      <xdr:spPr>
        <a:xfrm>
          <a:off x="19547840" y="1783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160731</xdr:rowOff>
    </xdr:from>
    <xdr:to>
      <xdr:col>112</xdr:col>
      <xdr:colOff>38100</xdr:colOff>
      <xdr:row>107</xdr:row>
      <xdr:rowOff>90881</xdr:rowOff>
    </xdr:to>
    <xdr:sp macro="" textlink="">
      <xdr:nvSpPr>
        <xdr:cNvPr id="737" name="楕円 736">
          <a:extLst>
            <a:ext uri="{FF2B5EF4-FFF2-40B4-BE49-F238E27FC236}">
              <a16:creationId xmlns:a16="http://schemas.microsoft.com/office/drawing/2014/main" id="{567CAC8E-DB36-4766-BD34-4C057DF0F803}"/>
            </a:ext>
          </a:extLst>
        </xdr:cNvPr>
        <xdr:cNvSpPr/>
      </xdr:nvSpPr>
      <xdr:spPr>
        <a:xfrm>
          <a:off x="18735040" y="17930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34137</xdr:rowOff>
    </xdr:from>
    <xdr:to>
      <xdr:col>116</xdr:col>
      <xdr:colOff>63500</xdr:colOff>
      <xdr:row>107</xdr:row>
      <xdr:rowOff>40081</xdr:rowOff>
    </xdr:to>
    <xdr:cxnSp macro="">
      <xdr:nvCxnSpPr>
        <xdr:cNvPr id="738" name="直線コネクタ 737">
          <a:extLst>
            <a:ext uri="{FF2B5EF4-FFF2-40B4-BE49-F238E27FC236}">
              <a16:creationId xmlns:a16="http://schemas.microsoft.com/office/drawing/2014/main" id="{A697C680-8227-486E-8894-CB3A9E2E0344}"/>
            </a:ext>
          </a:extLst>
        </xdr:cNvPr>
        <xdr:cNvCxnSpPr/>
      </xdr:nvCxnSpPr>
      <xdr:spPr>
        <a:xfrm flipV="1">
          <a:off x="18778220" y="17971617"/>
          <a:ext cx="7315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164388</xdr:rowOff>
    </xdr:from>
    <xdr:to>
      <xdr:col>107</xdr:col>
      <xdr:colOff>101600</xdr:colOff>
      <xdr:row>107</xdr:row>
      <xdr:rowOff>94538</xdr:rowOff>
    </xdr:to>
    <xdr:sp macro="" textlink="">
      <xdr:nvSpPr>
        <xdr:cNvPr id="739" name="楕円 738">
          <a:extLst>
            <a:ext uri="{FF2B5EF4-FFF2-40B4-BE49-F238E27FC236}">
              <a16:creationId xmlns:a16="http://schemas.microsoft.com/office/drawing/2014/main" id="{D0FA52A4-6E29-4E48-BDEA-0B38AE9FBA24}"/>
            </a:ext>
          </a:extLst>
        </xdr:cNvPr>
        <xdr:cNvSpPr/>
      </xdr:nvSpPr>
      <xdr:spPr>
        <a:xfrm>
          <a:off x="17937480" y="17934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40081</xdr:rowOff>
    </xdr:from>
    <xdr:to>
      <xdr:col>111</xdr:col>
      <xdr:colOff>177800</xdr:colOff>
      <xdr:row>107</xdr:row>
      <xdr:rowOff>43738</xdr:rowOff>
    </xdr:to>
    <xdr:cxnSp macro="">
      <xdr:nvCxnSpPr>
        <xdr:cNvPr id="740" name="直線コネクタ 739">
          <a:extLst>
            <a:ext uri="{FF2B5EF4-FFF2-40B4-BE49-F238E27FC236}">
              <a16:creationId xmlns:a16="http://schemas.microsoft.com/office/drawing/2014/main" id="{9036F6A2-F93C-4C7D-826E-F6B401302DBD}"/>
            </a:ext>
          </a:extLst>
        </xdr:cNvPr>
        <xdr:cNvCxnSpPr/>
      </xdr:nvCxnSpPr>
      <xdr:spPr>
        <a:xfrm flipV="1">
          <a:off x="17988280" y="17977561"/>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167132</xdr:rowOff>
    </xdr:from>
    <xdr:to>
      <xdr:col>102</xdr:col>
      <xdr:colOff>165100</xdr:colOff>
      <xdr:row>107</xdr:row>
      <xdr:rowOff>97282</xdr:rowOff>
    </xdr:to>
    <xdr:sp macro="" textlink="">
      <xdr:nvSpPr>
        <xdr:cNvPr id="741" name="楕円 740">
          <a:extLst>
            <a:ext uri="{FF2B5EF4-FFF2-40B4-BE49-F238E27FC236}">
              <a16:creationId xmlns:a16="http://schemas.microsoft.com/office/drawing/2014/main" id="{07A27685-EF62-4C39-B505-1B65A899791F}"/>
            </a:ext>
          </a:extLst>
        </xdr:cNvPr>
        <xdr:cNvSpPr/>
      </xdr:nvSpPr>
      <xdr:spPr>
        <a:xfrm>
          <a:off x="17162780" y="17936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43738</xdr:rowOff>
    </xdr:from>
    <xdr:to>
      <xdr:col>107</xdr:col>
      <xdr:colOff>50800</xdr:colOff>
      <xdr:row>107</xdr:row>
      <xdr:rowOff>46482</xdr:rowOff>
    </xdr:to>
    <xdr:cxnSp macro="">
      <xdr:nvCxnSpPr>
        <xdr:cNvPr id="742" name="直線コネクタ 741">
          <a:extLst>
            <a:ext uri="{FF2B5EF4-FFF2-40B4-BE49-F238E27FC236}">
              <a16:creationId xmlns:a16="http://schemas.microsoft.com/office/drawing/2014/main" id="{6B2C8FF4-DAF6-4ED4-924D-31EDD815DC5F}"/>
            </a:ext>
          </a:extLst>
        </xdr:cNvPr>
        <xdr:cNvCxnSpPr/>
      </xdr:nvCxnSpPr>
      <xdr:spPr>
        <a:xfrm flipV="1">
          <a:off x="17213580" y="17981218"/>
          <a:ext cx="7747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170332</xdr:rowOff>
    </xdr:from>
    <xdr:to>
      <xdr:col>98</xdr:col>
      <xdr:colOff>38100</xdr:colOff>
      <xdr:row>107</xdr:row>
      <xdr:rowOff>100482</xdr:rowOff>
    </xdr:to>
    <xdr:sp macro="" textlink="">
      <xdr:nvSpPr>
        <xdr:cNvPr id="743" name="楕円 742">
          <a:extLst>
            <a:ext uri="{FF2B5EF4-FFF2-40B4-BE49-F238E27FC236}">
              <a16:creationId xmlns:a16="http://schemas.microsoft.com/office/drawing/2014/main" id="{1B60EF78-B685-4FF6-ADD9-FD02501F420C}"/>
            </a:ext>
          </a:extLst>
        </xdr:cNvPr>
        <xdr:cNvSpPr/>
      </xdr:nvSpPr>
      <xdr:spPr>
        <a:xfrm>
          <a:off x="16388080" y="17940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46482</xdr:rowOff>
    </xdr:from>
    <xdr:to>
      <xdr:col>102</xdr:col>
      <xdr:colOff>114300</xdr:colOff>
      <xdr:row>107</xdr:row>
      <xdr:rowOff>49682</xdr:rowOff>
    </xdr:to>
    <xdr:cxnSp macro="">
      <xdr:nvCxnSpPr>
        <xdr:cNvPr id="744" name="直線コネクタ 743">
          <a:extLst>
            <a:ext uri="{FF2B5EF4-FFF2-40B4-BE49-F238E27FC236}">
              <a16:creationId xmlns:a16="http://schemas.microsoft.com/office/drawing/2014/main" id="{5271810F-4675-4838-B13D-2DFA4395C949}"/>
            </a:ext>
          </a:extLst>
        </xdr:cNvPr>
        <xdr:cNvCxnSpPr/>
      </xdr:nvCxnSpPr>
      <xdr:spPr>
        <a:xfrm flipV="1">
          <a:off x="16431260" y="17983962"/>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45" name="n_1aveValue【庁舎】&#10;一人当たり面積">
          <a:extLst>
            <a:ext uri="{FF2B5EF4-FFF2-40B4-BE49-F238E27FC236}">
              <a16:creationId xmlns:a16="http://schemas.microsoft.com/office/drawing/2014/main" id="{06622E18-8893-4593-BEAB-C2B871BBA90A}"/>
            </a:ext>
          </a:extLst>
        </xdr:cNvPr>
        <xdr:cNvSpPr txBox="1"/>
      </xdr:nvSpPr>
      <xdr:spPr>
        <a:xfrm>
          <a:off x="185611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6" name="n_2aveValue【庁舎】&#10;一人当たり面積">
          <a:extLst>
            <a:ext uri="{FF2B5EF4-FFF2-40B4-BE49-F238E27FC236}">
              <a16:creationId xmlns:a16="http://schemas.microsoft.com/office/drawing/2014/main" id="{54B2BD92-745B-4539-B396-6982FAC98DA1}"/>
            </a:ext>
          </a:extLst>
        </xdr:cNvPr>
        <xdr:cNvSpPr txBox="1"/>
      </xdr:nvSpPr>
      <xdr:spPr>
        <a:xfrm>
          <a:off x="1777626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7" name="n_3aveValue【庁舎】&#10;一人当たり面積">
          <a:extLst>
            <a:ext uri="{FF2B5EF4-FFF2-40B4-BE49-F238E27FC236}">
              <a16:creationId xmlns:a16="http://schemas.microsoft.com/office/drawing/2014/main" id="{7BD49C60-5657-48D2-968D-F6CC4944CC79}"/>
            </a:ext>
          </a:extLst>
        </xdr:cNvPr>
        <xdr:cNvSpPr txBox="1"/>
      </xdr:nvSpPr>
      <xdr:spPr>
        <a:xfrm>
          <a:off x="170015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48" name="n_4aveValue【庁舎】&#10;一人当たり面積">
          <a:extLst>
            <a:ext uri="{FF2B5EF4-FFF2-40B4-BE49-F238E27FC236}">
              <a16:creationId xmlns:a16="http://schemas.microsoft.com/office/drawing/2014/main" id="{E4FCC821-D854-4533-91FA-71DBBA34F5F2}"/>
            </a:ext>
          </a:extLst>
        </xdr:cNvPr>
        <xdr:cNvSpPr txBox="1"/>
      </xdr:nvSpPr>
      <xdr:spPr>
        <a:xfrm>
          <a:off x="162268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82008</xdr:rowOff>
    </xdr:from>
    <xdr:ext cx="469744" cy="259045"/>
    <xdr:sp macro="" textlink="">
      <xdr:nvSpPr>
        <xdr:cNvPr id="749" name="n_1mainValue【庁舎】&#10;一人当たり面積">
          <a:extLst>
            <a:ext uri="{FF2B5EF4-FFF2-40B4-BE49-F238E27FC236}">
              <a16:creationId xmlns:a16="http://schemas.microsoft.com/office/drawing/2014/main" id="{90D2C684-4994-403D-A0F2-C7B0EFEA6181}"/>
            </a:ext>
          </a:extLst>
        </xdr:cNvPr>
        <xdr:cNvSpPr txBox="1"/>
      </xdr:nvSpPr>
      <xdr:spPr>
        <a:xfrm>
          <a:off x="18561127" y="180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85665</xdr:rowOff>
    </xdr:from>
    <xdr:ext cx="469744" cy="259045"/>
    <xdr:sp macro="" textlink="">
      <xdr:nvSpPr>
        <xdr:cNvPr id="750" name="n_2mainValue【庁舎】&#10;一人当たり面積">
          <a:extLst>
            <a:ext uri="{FF2B5EF4-FFF2-40B4-BE49-F238E27FC236}">
              <a16:creationId xmlns:a16="http://schemas.microsoft.com/office/drawing/2014/main" id="{6A832779-0E7F-46BD-97D6-756400839A11}"/>
            </a:ext>
          </a:extLst>
        </xdr:cNvPr>
        <xdr:cNvSpPr txBox="1"/>
      </xdr:nvSpPr>
      <xdr:spPr>
        <a:xfrm>
          <a:off x="17776267" y="180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88409</xdr:rowOff>
    </xdr:from>
    <xdr:ext cx="469744" cy="259045"/>
    <xdr:sp macro="" textlink="">
      <xdr:nvSpPr>
        <xdr:cNvPr id="751" name="n_3mainValue【庁舎】&#10;一人当たり面積">
          <a:extLst>
            <a:ext uri="{FF2B5EF4-FFF2-40B4-BE49-F238E27FC236}">
              <a16:creationId xmlns:a16="http://schemas.microsoft.com/office/drawing/2014/main" id="{A5817DED-C28F-4C17-9CEC-5BCA7BDF43F0}"/>
            </a:ext>
          </a:extLst>
        </xdr:cNvPr>
        <xdr:cNvSpPr txBox="1"/>
      </xdr:nvSpPr>
      <xdr:spPr>
        <a:xfrm>
          <a:off x="17001567" y="1802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91609</xdr:rowOff>
    </xdr:from>
    <xdr:ext cx="469744" cy="259045"/>
    <xdr:sp macro="" textlink="">
      <xdr:nvSpPr>
        <xdr:cNvPr id="752" name="n_4mainValue【庁舎】&#10;一人当たり面積">
          <a:extLst>
            <a:ext uri="{FF2B5EF4-FFF2-40B4-BE49-F238E27FC236}">
              <a16:creationId xmlns:a16="http://schemas.microsoft.com/office/drawing/2014/main" id="{6BE48832-2FD8-4D59-9593-BF98A4ECC910}"/>
            </a:ext>
          </a:extLst>
        </xdr:cNvPr>
        <xdr:cNvSpPr txBox="1"/>
      </xdr:nvSpPr>
      <xdr:spPr>
        <a:xfrm>
          <a:off x="16226867" y="1802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A672BE2C-784F-480F-8119-E9EB42046AF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CEFEA5D6-205E-4AEC-B408-F24822BCE5E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188D2F11-8878-4E8D-8BCB-0409F141242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体育館・プールについては、有形固定資産償却率が類似団体平均を大きく上回る</a:t>
          </a:r>
          <a:r>
            <a:rPr kumimoji="1" lang="en-US" altLang="ja-JP" sz="1100">
              <a:solidFill>
                <a:schemeClr val="dk1"/>
              </a:solidFill>
              <a:effectLst/>
              <a:latin typeface="+mn-lt"/>
              <a:ea typeface="+mn-ea"/>
              <a:cs typeface="+mn-cs"/>
            </a:rPr>
            <a:t>93.4</a:t>
          </a:r>
          <a:r>
            <a:rPr kumimoji="1" lang="ja-JP" altLang="ja-JP" sz="1100">
              <a:solidFill>
                <a:schemeClr val="dk1"/>
              </a:solidFill>
              <a:effectLst/>
              <a:latin typeface="+mn-lt"/>
              <a:ea typeface="+mn-ea"/>
              <a:cs typeface="+mn-cs"/>
            </a:rPr>
            <a:t>％となっており、施設の老朽化が進んでいる。また、役場庁舎も有形固定資産償却率</a:t>
          </a:r>
          <a:r>
            <a:rPr kumimoji="1" lang="en-US" altLang="ja-JP" sz="1100">
              <a:solidFill>
                <a:schemeClr val="dk1"/>
              </a:solidFill>
              <a:effectLst/>
              <a:latin typeface="+mn-lt"/>
              <a:ea typeface="+mn-ea"/>
              <a:cs typeface="+mn-cs"/>
            </a:rPr>
            <a:t>92.0</a:t>
          </a:r>
          <a:r>
            <a:rPr kumimoji="1" lang="ja-JP" altLang="ja-JP" sz="1100">
              <a:solidFill>
                <a:schemeClr val="dk1"/>
              </a:solidFill>
              <a:effectLst/>
              <a:latin typeface="+mn-lt"/>
              <a:ea typeface="+mn-ea"/>
              <a:cs typeface="+mn-cs"/>
            </a:rPr>
            <a:t>％となっており、全国・県・類似団体平均を大きく上回っている状況にある。</a:t>
          </a:r>
          <a:endParaRPr lang="ja-JP" altLang="ja-JP" sz="1400">
            <a:effectLst/>
          </a:endParaRPr>
        </a:p>
        <a:p>
          <a:r>
            <a:rPr kumimoji="1" lang="ja-JP" altLang="ja-JP" sz="1100">
              <a:solidFill>
                <a:schemeClr val="dk1"/>
              </a:solidFill>
              <a:effectLst/>
              <a:latin typeface="+mn-lt"/>
              <a:ea typeface="+mn-ea"/>
              <a:cs typeface="+mn-cs"/>
            </a:rPr>
            <a:t>役場庁舎・体育館ともに耐震基準を満たしておらず、施設の在り方や整備等について、早急に方向性を示すとともに施設整備のための財源確保に努める必要がある。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歳入に関しては、地方交付税や</a:t>
          </a:r>
          <a:r>
            <a:rPr kumimoji="1" lang="ja-JP" altLang="en-US" sz="1100" baseline="0">
              <a:solidFill>
                <a:schemeClr val="dk1"/>
              </a:solidFill>
              <a:effectLst/>
              <a:latin typeface="+mn-lt"/>
              <a:ea typeface="+mn-ea"/>
              <a:cs typeface="+mn-cs"/>
            </a:rPr>
            <a:t>国庫支出金が大幅な減となったが</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好調なふるさと納税や事業実施に伴い県支出金が大幅な増となった。</a:t>
          </a:r>
          <a:r>
            <a:rPr kumimoji="1" lang="ja-JP" altLang="ja-JP" sz="1100" baseline="0">
              <a:solidFill>
                <a:schemeClr val="dk1"/>
              </a:solidFill>
              <a:effectLst/>
              <a:latin typeface="+mn-lt"/>
              <a:ea typeface="+mn-ea"/>
              <a:cs typeface="+mn-cs"/>
            </a:rPr>
            <a:t>歳出は、</a:t>
          </a:r>
          <a:r>
            <a:rPr kumimoji="1" lang="ja-JP" altLang="en-US" sz="1100" baseline="0">
              <a:solidFill>
                <a:schemeClr val="dk1"/>
              </a:solidFill>
              <a:effectLst/>
              <a:latin typeface="+mn-lt"/>
              <a:ea typeface="+mn-ea"/>
              <a:cs typeface="+mn-cs"/>
            </a:rPr>
            <a:t>扶助費や</a:t>
          </a:r>
          <a:r>
            <a:rPr kumimoji="1" lang="ja-JP" altLang="ja-JP" sz="1100" baseline="0">
              <a:solidFill>
                <a:schemeClr val="dk1"/>
              </a:solidFill>
              <a:effectLst/>
              <a:latin typeface="+mn-lt"/>
              <a:ea typeface="+mn-ea"/>
              <a:cs typeface="+mn-cs"/>
            </a:rPr>
            <a:t>災害復旧費</a:t>
          </a:r>
          <a:r>
            <a:rPr kumimoji="1" lang="ja-JP" altLang="en-US" sz="1100" baseline="0">
              <a:solidFill>
                <a:schemeClr val="dk1"/>
              </a:solidFill>
              <a:effectLst/>
              <a:latin typeface="+mn-lt"/>
              <a:ea typeface="+mn-ea"/>
              <a:cs typeface="+mn-cs"/>
            </a:rPr>
            <a:t>等の大幅な増により</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コロナ前の規模までの縮小とはならなかった。</a:t>
          </a:r>
          <a:r>
            <a:rPr kumimoji="1" lang="ja-JP" altLang="ja-JP" sz="1100" baseline="0">
              <a:solidFill>
                <a:schemeClr val="dk1"/>
              </a:solidFill>
              <a:effectLst/>
              <a:latin typeface="+mn-lt"/>
              <a:ea typeface="+mn-ea"/>
              <a:cs typeface="+mn-cs"/>
            </a:rPr>
            <a:t>指数としては前年度</a:t>
          </a:r>
          <a:r>
            <a:rPr kumimoji="1" lang="ja-JP" altLang="en-US" sz="1100" baseline="0">
              <a:solidFill>
                <a:schemeClr val="dk1"/>
              </a:solidFill>
              <a:effectLst/>
              <a:latin typeface="+mn-lt"/>
              <a:ea typeface="+mn-ea"/>
              <a:cs typeface="+mn-cs"/>
            </a:rPr>
            <a:t>と同値</a:t>
          </a:r>
          <a:r>
            <a:rPr kumimoji="1" lang="ja-JP" altLang="ja-JP" sz="1100" baseline="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、類似団体平均とも同率となった。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投資的経費や補助費等の抑制など行財政改革を更に進め、歳出の徹底的な見直しなどに取り組む。加えて、企業誘致の推進により財政基盤を強化するとともに、税収確保・徴収対策の強化などにより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分子については、</a:t>
          </a:r>
          <a:r>
            <a:rPr kumimoji="1" lang="ja-JP" altLang="ja-JP" sz="1100">
              <a:solidFill>
                <a:schemeClr val="dk1"/>
              </a:solidFill>
              <a:effectLst/>
              <a:latin typeface="+mn-lt"/>
              <a:ea typeface="+mn-ea"/>
              <a:cs typeface="+mn-cs"/>
            </a:rPr>
            <a:t>経常的経費を見ると公債費や繰出金、扶助費が比率上昇の要因である。</a:t>
          </a:r>
          <a:r>
            <a:rPr kumimoji="1" lang="ja-JP" altLang="ja-JP" sz="1100">
              <a:solidFill>
                <a:schemeClr val="dk1"/>
              </a:solidFill>
              <a:effectLst/>
              <a:latin typeface="+mn-ea"/>
              <a:ea typeface="+mn-ea"/>
              <a:cs typeface="+mn-cs"/>
            </a:rPr>
            <a:t>分母は、</a:t>
          </a:r>
          <a:r>
            <a:rPr kumimoji="1" lang="ja-JP" altLang="ja-JP" sz="1100">
              <a:solidFill>
                <a:schemeClr val="dk1"/>
              </a:solidFill>
              <a:effectLst/>
              <a:latin typeface="+mn-lt"/>
              <a:ea typeface="+mn-ea"/>
              <a:cs typeface="+mn-cs"/>
            </a:rPr>
            <a:t>地方税等自主財源の確保はできたものの、普通交付税や臨時財政対策債が減となったことが</a:t>
          </a:r>
          <a:r>
            <a:rPr kumimoji="1" lang="ja-JP" altLang="ja-JP" sz="1100">
              <a:solidFill>
                <a:schemeClr val="dk1"/>
              </a:solidFill>
              <a:effectLst/>
              <a:latin typeface="+mn-ea"/>
              <a:ea typeface="+mn-ea"/>
              <a:cs typeface="+mn-cs"/>
            </a:rPr>
            <a:t>、経常収支比率が悪化したものと思われる。</a:t>
          </a:r>
          <a:endParaRPr lang="ja-JP" altLang="ja-JP" sz="1100">
            <a:effectLst/>
            <a:latin typeface="+mn-ea"/>
            <a:ea typeface="+mn-ea"/>
          </a:endParaRPr>
        </a:p>
        <a:p>
          <a:r>
            <a:rPr kumimoji="1" lang="ja-JP" altLang="ja-JP" sz="1100">
              <a:solidFill>
                <a:schemeClr val="dk1"/>
              </a:solidFill>
              <a:effectLst/>
              <a:latin typeface="+mn-ea"/>
              <a:ea typeface="+mn-ea"/>
              <a:cs typeface="+mn-cs"/>
            </a:rPr>
            <a:t>　新型コロナウイルス感染症対策関連経費が減額となり、通常ベースの財政運営に戻りつつあり、数値が悪化しているため、分子側の経常的歳出の一層の抑制に</a:t>
          </a:r>
          <a:r>
            <a:rPr kumimoji="1" lang="ja-JP" altLang="en-US" sz="1100">
              <a:solidFill>
                <a:schemeClr val="dk1"/>
              </a:solidFill>
              <a:effectLst/>
              <a:latin typeface="+mn-ea"/>
              <a:ea typeface="+mn-ea"/>
              <a:cs typeface="+mn-cs"/>
            </a:rPr>
            <a:t>努め、これ以上の悪化を避けなければならない</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27178</xdr:rowOff>
    </xdr:from>
    <xdr:to>
      <xdr:col>23</xdr:col>
      <xdr:colOff>133350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7142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65</xdr:row>
      <xdr:rowOff>27178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634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65</xdr:row>
      <xdr:rowOff>157480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96346"/>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116332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3017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21861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6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65532</xdr:rowOff>
    </xdr:from>
    <xdr:to>
      <xdr:col>7</xdr:col>
      <xdr:colOff>31750</xdr:colOff>
      <xdr:row>66</xdr:row>
      <xdr:rowOff>167132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151909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人件費、物件費等決算額が類似団体平均を大幅に下回っているのは、主に人件費が要因となっている。これは、指定管理者制度を公立保育所運営事業や養護老人ホーム運営事業</a:t>
          </a:r>
          <a:r>
            <a:rPr kumimoji="1" lang="ja-JP" altLang="en-US" sz="1100">
              <a:solidFill>
                <a:schemeClr val="dk1"/>
              </a:solidFill>
              <a:effectLst/>
              <a:latin typeface="+mn-lt"/>
              <a:ea typeface="+mn-ea"/>
              <a:cs typeface="+mn-cs"/>
            </a:rPr>
            <a:t>、総合運動公園管理</a:t>
          </a:r>
          <a:r>
            <a:rPr kumimoji="1" lang="ja-JP" altLang="ja-JP" sz="1100">
              <a:solidFill>
                <a:schemeClr val="dk1"/>
              </a:solidFill>
              <a:effectLst/>
              <a:latin typeface="+mn-lt"/>
              <a:ea typeface="+mn-ea"/>
              <a:cs typeface="+mn-cs"/>
            </a:rPr>
            <a:t>に導入したことや、学校給食調理業務、学校用務員業務を民間委託したことに加え、団塊世代の大量退職に対し、新規採用職員を極力抑制してきたことなどによるものである。今後も、指定管理者制度導入や民間委託を推進するとともに、新規採用職員の抑制により、更なる歳出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152549</xdr:rowOff>
    </xdr:from>
    <xdr:to>
      <xdr:col>23</xdr:col>
      <xdr:colOff>133350</xdr:colOff>
      <xdr:row>80</xdr:row>
      <xdr:rowOff>157902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68549"/>
          <a:ext cx="8382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136054</xdr:rowOff>
    </xdr:from>
    <xdr:to>
      <xdr:col>19</xdr:col>
      <xdr:colOff>133350</xdr:colOff>
      <xdr:row>80</xdr:row>
      <xdr:rowOff>152549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52054"/>
          <a:ext cx="889000" cy="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42582</xdr:rowOff>
    </xdr:from>
    <xdr:to>
      <xdr:col>15</xdr:col>
      <xdr:colOff>82550</xdr:colOff>
      <xdr:row>80</xdr:row>
      <xdr:rowOff>136054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58582"/>
          <a:ext cx="889000" cy="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164627</xdr:rowOff>
    </xdr:from>
    <xdr:to>
      <xdr:col>11</xdr:col>
      <xdr:colOff>31750</xdr:colOff>
      <xdr:row>80</xdr:row>
      <xdr:rowOff>42582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09177"/>
          <a:ext cx="889000" cy="4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107102</xdr:rowOff>
    </xdr:from>
    <xdr:to>
      <xdr:col>23</xdr:col>
      <xdr:colOff>184150</xdr:colOff>
      <xdr:row>81</xdr:row>
      <xdr:rowOff>37252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123629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6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101749</xdr:rowOff>
    </xdr:from>
    <xdr:to>
      <xdr:col>19</xdr:col>
      <xdr:colOff>184150</xdr:colOff>
      <xdr:row>81</xdr:row>
      <xdr:rowOff>31899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42076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8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85254</xdr:rowOff>
    </xdr:from>
    <xdr:to>
      <xdr:col>15</xdr:col>
      <xdr:colOff>133350</xdr:colOff>
      <xdr:row>81</xdr:row>
      <xdr:rowOff>15404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25581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163232</xdr:rowOff>
    </xdr:from>
    <xdr:to>
      <xdr:col>11</xdr:col>
      <xdr:colOff>82550</xdr:colOff>
      <xdr:row>80</xdr:row>
      <xdr:rowOff>93382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103559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113827</xdr:rowOff>
    </xdr:from>
    <xdr:to>
      <xdr:col>7</xdr:col>
      <xdr:colOff>31750</xdr:colOff>
      <xdr:row>80</xdr:row>
      <xdr:rowOff>43977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54154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昨年度は、類似団体平均と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ポイントの開きがあったが、今年度は</a:t>
          </a:r>
          <a:r>
            <a:rPr kumimoji="1" lang="ja-JP" altLang="en-US" sz="1100">
              <a:solidFill>
                <a:schemeClr val="dk1"/>
              </a:solidFill>
              <a:effectLst/>
              <a:latin typeface="+mn-lt"/>
              <a:ea typeface="+mn-ea"/>
              <a:cs typeface="+mn-cs"/>
            </a:rPr>
            <a:t>指数自体も</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ポイント上昇し、類似団体平均とも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ポイントに差が</a:t>
          </a:r>
          <a:r>
            <a:rPr kumimoji="1" lang="ja-JP" altLang="en-US" sz="1100">
              <a:solidFill>
                <a:schemeClr val="dk1"/>
              </a:solidFill>
              <a:effectLst/>
              <a:latin typeface="+mn-lt"/>
              <a:ea typeface="+mn-ea"/>
              <a:cs typeface="+mn-cs"/>
            </a:rPr>
            <a:t>拡大</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要因としては、昇格者数の増が挙げられる。</a:t>
          </a:r>
          <a:endParaRPr lang="ja-JP" altLang="ja-JP" sz="1400">
            <a:effectLst/>
          </a:endParaRPr>
        </a:p>
        <a:p>
          <a:r>
            <a:rPr kumimoji="1" lang="ja-JP" altLang="ja-JP" sz="1100">
              <a:solidFill>
                <a:schemeClr val="dk1"/>
              </a:solidFill>
              <a:effectLst/>
              <a:latin typeface="+mn-lt"/>
              <a:ea typeface="+mn-ea"/>
              <a:cs typeface="+mn-cs"/>
            </a:rPr>
            <a:t>　今後は、職員数の適正化を念頭に、退職者不補充を基本として、類似団体平均の水準値までの低下を目指す。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165805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8543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854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390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これまでの新規採用職員数の抑制や指定管理者制度を含めた業務の民間委託推進等により、類似団体平均を</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人下回る結果となっている。しかし、人口減少が職員減少を上回り、上昇</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にあるため、類似団体平均より低い水準を維持するため、今後も業務の効率化を図りながら定員管理の適正化に努める。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106604</xdr:rowOff>
    </xdr:from>
    <xdr:to>
      <xdr:col>81</xdr:col>
      <xdr:colOff>44450</xdr:colOff>
      <xdr:row>59</xdr:row>
      <xdr:rowOff>124460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22154"/>
          <a:ext cx="8382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72822</xdr:rowOff>
    </xdr:from>
    <xdr:to>
      <xdr:col>77</xdr:col>
      <xdr:colOff>44450</xdr:colOff>
      <xdr:row>59</xdr:row>
      <xdr:rowOff>106604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883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65100</xdr:rowOff>
    </xdr:from>
    <xdr:to>
      <xdr:col>72</xdr:col>
      <xdr:colOff>203200</xdr:colOff>
      <xdr:row>59</xdr:row>
      <xdr:rowOff>72822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0650"/>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24562</xdr:rowOff>
    </xdr:from>
    <xdr:to>
      <xdr:col>68</xdr:col>
      <xdr:colOff>152400</xdr:colOff>
      <xdr:row>59</xdr:row>
      <xdr:rowOff>65100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40112"/>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55804</xdr:rowOff>
    </xdr:from>
    <xdr:to>
      <xdr:col>77</xdr:col>
      <xdr:colOff>95250</xdr:colOff>
      <xdr:row>59</xdr:row>
      <xdr:rowOff>157404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167581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40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22022</xdr:rowOff>
    </xdr:from>
    <xdr:to>
      <xdr:col>73</xdr:col>
      <xdr:colOff>44450</xdr:colOff>
      <xdr:row>59</xdr:row>
      <xdr:rowOff>123622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133799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14300</xdr:rowOff>
    </xdr:from>
    <xdr:to>
      <xdr:col>68</xdr:col>
      <xdr:colOff>203200</xdr:colOff>
      <xdr:row>59</xdr:row>
      <xdr:rowOff>115900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126077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145212</xdr:rowOff>
    </xdr:from>
    <xdr:to>
      <xdr:col>64</xdr:col>
      <xdr:colOff>152400</xdr:colOff>
      <xdr:row>59</xdr:row>
      <xdr:rowOff>75362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85539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5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これまでの新規地方債発行抑制が奏功し、類似団体平均を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る状況となっている。今後も、年間償還額を上回らない借入に努めたいが、近年、普通建設事業の補助裏財源としての地方債発行額が増加傾向である。また、今後の大型プロジェクト実施に際しては、借入額の増が見込まれるため、計画的な事業実施や事業選択等により、新規地方債の発行抑制に取り組み、</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水準を抑えたい。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73237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517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89323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517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113454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758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145627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000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14394</xdr:rowOff>
    </xdr:from>
    <xdr:to>
      <xdr:col>77</xdr:col>
      <xdr:colOff>95250</xdr:colOff>
      <xdr:row>39</xdr:row>
      <xdr:rowOff>115994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126171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団塊世代の大量退職に対し、新規採用職員を抑制していることから退職手当負担見込額が抑えられているが、病院事業会計の歳入不足</a:t>
          </a:r>
          <a:r>
            <a:rPr kumimoji="1" lang="ja-JP" altLang="en-US" sz="1100">
              <a:solidFill>
                <a:schemeClr val="dk1"/>
              </a:solidFill>
              <a:effectLst/>
              <a:latin typeface="+mn-lt"/>
              <a:ea typeface="+mn-ea"/>
              <a:cs typeface="+mn-cs"/>
            </a:rPr>
            <a:t>の補てんや、学校統合や庁舎建設等公共施設整備に対する</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をはじめとする基金の</a:t>
          </a:r>
          <a:r>
            <a:rPr kumimoji="1" lang="ja-JP" altLang="ja-JP" sz="1100">
              <a:solidFill>
                <a:schemeClr val="dk1"/>
              </a:solidFill>
              <a:effectLst/>
              <a:latin typeface="+mn-lt"/>
              <a:ea typeface="+mn-ea"/>
              <a:cs typeface="+mn-cs"/>
            </a:rPr>
            <a:t>取崩し</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、基金残高の減少が見込まれるため、今後、比率上昇</a:t>
          </a:r>
          <a:r>
            <a:rPr kumimoji="1" lang="ja-JP" altLang="en-US" sz="1100">
              <a:solidFill>
                <a:schemeClr val="dk1"/>
              </a:solidFill>
              <a:effectLst/>
              <a:latin typeface="+mn-lt"/>
              <a:ea typeface="+mn-ea"/>
              <a:cs typeface="+mn-cs"/>
            </a:rPr>
            <a:t>の可能性がある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このため、財政調整基金に極力頼らない財政基盤とするため、事業の見直しや自主財源の確保、地方債の新規発行抑制などの適正化を図り、財政の健全化に努める。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人件費に係るものは、前年度比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ポイント高い水準にあり、類似団体内でも下位に</a:t>
          </a:r>
          <a:r>
            <a:rPr kumimoji="1" lang="ja-JP" altLang="en-US" sz="1100">
              <a:solidFill>
                <a:schemeClr val="tx1"/>
              </a:solidFill>
              <a:effectLst/>
              <a:latin typeface="+mn-lt"/>
              <a:ea typeface="+mn-ea"/>
              <a:cs typeface="+mn-cs"/>
            </a:rPr>
            <a:t>位置している</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このため、適正な定員管理や、時間外勤務手当の抑制などにより人件費抑制に努める。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43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ともほぼ同数値となった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はこれ以上の</a:t>
          </a:r>
          <a:r>
            <a:rPr kumimoji="1" lang="ja-JP" altLang="ja-JP" sz="1100">
              <a:solidFill>
                <a:schemeClr val="dk1"/>
              </a:solidFill>
              <a:effectLst/>
              <a:latin typeface="+mn-lt"/>
              <a:ea typeface="+mn-ea"/>
              <a:cs typeface="+mn-cs"/>
            </a:rPr>
            <a:t>上昇を防ぎ、引き続き、類似団体平均を下回るよう歳出抑制の継続に努める。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36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15</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3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4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2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扶助費に係る経常収支比率が、前年度比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類似団体内でほぼ最下位となった。</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差が広がった</a:t>
          </a:r>
          <a:r>
            <a:rPr kumimoji="1" lang="ja-JP" altLang="ja-JP" sz="1100">
              <a:solidFill>
                <a:schemeClr val="dk1"/>
              </a:solidFill>
              <a:effectLst/>
              <a:latin typeface="+mn-lt"/>
              <a:ea typeface="+mn-ea"/>
              <a:cs typeface="+mn-cs"/>
            </a:rPr>
            <a:t>。障がい関連事業や児童福祉事業において、制度改正等に伴うサービス低下を招かないよう、単独事業として、事業内容や対象者等の拡大を行っていることによる支出増が大きな要因となっている。今後、資格審査等の適正化や、事業の取捨選択により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61</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473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4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107950</xdr:rowOff>
    </xdr:from>
    <xdr:to>
      <xdr:col>11</xdr:col>
      <xdr:colOff>9525</xdr:colOff>
      <xdr:row>60</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80027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ポイント上回</a:t>
          </a:r>
          <a:r>
            <a:rPr kumimoji="1" lang="ja-JP" altLang="en-US" sz="1100">
              <a:solidFill>
                <a:schemeClr val="dk1"/>
              </a:solidFill>
              <a:effectLst/>
              <a:latin typeface="+mn-lt"/>
              <a:ea typeface="+mn-ea"/>
              <a:cs typeface="+mn-cs"/>
            </a:rPr>
            <a:t>り、差が広がる</a:t>
          </a:r>
          <a:r>
            <a:rPr kumimoji="1" lang="ja-JP" altLang="ja-JP" sz="1100">
              <a:solidFill>
                <a:schemeClr val="dk1"/>
              </a:solidFill>
              <a:effectLst/>
              <a:latin typeface="+mn-lt"/>
              <a:ea typeface="+mn-ea"/>
              <a:cs typeface="+mn-cs"/>
            </a:rPr>
            <a:t>結果となった。公共施設の計画的な老朽化対策・長寿命化対策を図るため、今後も維持補修費の増加が見込まれるが、これ以上の急激な上昇は抑えながら緊急性・優先性に基づき、適正な施設管理等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57</xdr:row>
      <xdr:rowOff>101854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37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163576</xdr:rowOff>
    </xdr:from>
    <xdr:to>
      <xdr:col>78</xdr:col>
      <xdr:colOff>69850</xdr:colOff>
      <xdr:row>57</xdr:row>
      <xdr:rowOff>65278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64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163576</xdr:rowOff>
    </xdr:from>
    <xdr:to>
      <xdr:col>73</xdr:col>
      <xdr:colOff>180975</xdr:colOff>
      <xdr:row>57</xdr:row>
      <xdr:rowOff>124714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6477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58</xdr:row>
      <xdr:rowOff>30988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8973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xdr:rowOff>
    </xdr:from>
    <xdr:to>
      <xdr:col>78</xdr:col>
      <xdr:colOff>120650</xdr:colOff>
      <xdr:row>57</xdr:row>
      <xdr:rowOff>116078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112776</xdr:rowOff>
    </xdr:from>
    <xdr:to>
      <xdr:col>74</xdr:col>
      <xdr:colOff>31750</xdr:colOff>
      <xdr:row>57</xdr:row>
      <xdr:rowOff>42926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151638</xdr:rowOff>
    </xdr:from>
    <xdr:to>
      <xdr:col>65</xdr:col>
      <xdr:colOff>53975</xdr:colOff>
      <xdr:row>58</xdr:row>
      <xdr:rowOff>81788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66565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改善されたが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おり、全国平均や県平均をも大きく上回っている</a:t>
          </a:r>
          <a:r>
            <a:rPr kumimoji="1" lang="ja-JP" altLang="ja-JP" sz="1100">
              <a:solidFill>
                <a:schemeClr val="dk1"/>
              </a:solidFill>
              <a:effectLst/>
              <a:latin typeface="+mn-lt"/>
              <a:ea typeface="+mn-ea"/>
              <a:cs typeface="+mn-cs"/>
            </a:rPr>
            <a:t>。今後は、単独補助金の</a:t>
          </a:r>
          <a:r>
            <a:rPr kumimoji="1" lang="ja-JP" altLang="en-US" sz="1100">
              <a:solidFill>
                <a:schemeClr val="dk1"/>
              </a:solidFill>
              <a:effectLst/>
              <a:latin typeface="+mn-lt"/>
              <a:ea typeface="+mn-ea"/>
              <a:cs typeface="+mn-cs"/>
            </a:rPr>
            <a:t>一部カットなど</a:t>
          </a:r>
          <a:r>
            <a:rPr kumimoji="1" lang="ja-JP" altLang="ja-JP" sz="1100">
              <a:solidFill>
                <a:schemeClr val="dk1"/>
              </a:solidFill>
              <a:effectLst/>
              <a:latin typeface="+mn-lt"/>
              <a:ea typeface="+mn-ea"/>
              <a:cs typeface="+mn-cs"/>
            </a:rPr>
            <a:t>見直し等を実施し、補助費等の縮減に努めていく。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546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769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76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新規地方債の借入抑制を行っているものの、前年度比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上昇し、悪化傾向にある。一方、</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下回ることは継続されており、今回も</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ポイント下回る結果となった。引き続き、年度償還額を上回らない新規発行の抑制に努め、健全な財政の堅持を図る。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73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69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695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41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ポイント、県平均を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とそれぞれ大きく上回っている状況にある。病院事業会計への損失補てんの補助金等や、医療費の増に伴う国民健康保険事業特別会計への繰出金、福祉・教育部門の扶助費が要因と思われることから、経営見直しや事業の適正化、取捨選択を図ることにより経費の縮減に努め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8661"/>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52628"/>
          <a:ext cx="8890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78</xdr:row>
      <xdr:rowOff>67563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52628"/>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79</xdr:row>
      <xdr:rowOff>28702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406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169942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145314</xdr:rowOff>
    </xdr:from>
    <xdr:to>
      <xdr:col>29</xdr:col>
      <xdr:colOff>127000</xdr:colOff>
      <xdr:row>19</xdr:row>
      <xdr:rowOff>2242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9039"/>
          <a:ext cx="647700" cy="28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2242</xdr:rowOff>
    </xdr:from>
    <xdr:to>
      <xdr:col>26</xdr:col>
      <xdr:colOff>50800</xdr:colOff>
      <xdr:row>19</xdr:row>
      <xdr:rowOff>19259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07417"/>
          <a:ext cx="698500" cy="17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19259</xdr:rowOff>
    </xdr:from>
    <xdr:to>
      <xdr:col>22</xdr:col>
      <xdr:colOff>114300</xdr:colOff>
      <xdr:row>19</xdr:row>
      <xdr:rowOff>57029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24434"/>
          <a:ext cx="698500" cy="37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57029</xdr:rowOff>
    </xdr:from>
    <xdr:to>
      <xdr:col>18</xdr:col>
      <xdr:colOff>177800</xdr:colOff>
      <xdr:row>19</xdr:row>
      <xdr:rowOff>97930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62204"/>
          <a:ext cx="698500" cy="40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94514</xdr:rowOff>
    </xdr:from>
    <xdr:to>
      <xdr:col>29</xdr:col>
      <xdr:colOff>177800</xdr:colOff>
      <xdr:row>19</xdr:row>
      <xdr:rowOff>24664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66591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122892</xdr:rowOff>
    </xdr:from>
    <xdr:to>
      <xdr:col>26</xdr:col>
      <xdr:colOff>101600</xdr:colOff>
      <xdr:row>19</xdr:row>
      <xdr:rowOff>53042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56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37819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2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139909</xdr:rowOff>
    </xdr:from>
    <xdr:to>
      <xdr:col>22</xdr:col>
      <xdr:colOff>165100</xdr:colOff>
      <xdr:row>19</xdr:row>
      <xdr:rowOff>70059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7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54836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6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6229</xdr:rowOff>
    </xdr:from>
    <xdr:to>
      <xdr:col>19</xdr:col>
      <xdr:colOff>38100</xdr:colOff>
      <xdr:row>19</xdr:row>
      <xdr:rowOff>107829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11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92606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47130</xdr:rowOff>
    </xdr:from>
    <xdr:to>
      <xdr:col>15</xdr:col>
      <xdr:colOff>101600</xdr:colOff>
      <xdr:row>19</xdr:row>
      <xdr:rowOff>148730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133507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30449</xdr:rowOff>
    </xdr:from>
    <xdr:to>
      <xdr:col>29</xdr:col>
      <xdr:colOff>127000</xdr:colOff>
      <xdr:row>37</xdr:row>
      <xdr:rowOff>39920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55149"/>
          <a:ext cx="647700" cy="9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30449</xdr:rowOff>
    </xdr:from>
    <xdr:to>
      <xdr:col>26</xdr:col>
      <xdr:colOff>50800</xdr:colOff>
      <xdr:row>37</xdr:row>
      <xdr:rowOff>64364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55149"/>
          <a:ext cx="698500" cy="33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64364</xdr:rowOff>
    </xdr:from>
    <xdr:to>
      <xdr:col>22</xdr:col>
      <xdr:colOff>114300</xdr:colOff>
      <xdr:row>37</xdr:row>
      <xdr:rowOff>108255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89064"/>
          <a:ext cx="698500" cy="4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60837</xdr:rowOff>
    </xdr:from>
    <xdr:to>
      <xdr:col>18</xdr:col>
      <xdr:colOff>177800</xdr:colOff>
      <xdr:row>37</xdr:row>
      <xdr:rowOff>108255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85537"/>
          <a:ext cx="698500" cy="47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160570</xdr:rowOff>
    </xdr:from>
    <xdr:to>
      <xdr:col>29</xdr:col>
      <xdr:colOff>177800</xdr:colOff>
      <xdr:row>37</xdr:row>
      <xdr:rowOff>90720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132647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151099</xdr:rowOff>
    </xdr:from>
    <xdr:to>
      <xdr:col>26</xdr:col>
      <xdr:colOff>101600</xdr:colOff>
      <xdr:row>37</xdr:row>
      <xdr:rowOff>81249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0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66026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0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13564</xdr:rowOff>
    </xdr:from>
    <xdr:to>
      <xdr:col>22</xdr:col>
      <xdr:colOff>165100</xdr:colOff>
      <xdr:row>37</xdr:row>
      <xdr:rowOff>115164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3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99941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2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57455</xdr:rowOff>
    </xdr:from>
    <xdr:to>
      <xdr:col>19</xdr:col>
      <xdr:colOff>38100</xdr:colOff>
      <xdr:row>37</xdr:row>
      <xdr:rowOff>159055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8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6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10037</xdr:rowOff>
    </xdr:from>
    <xdr:to>
      <xdr:col>15</xdr:col>
      <xdr:colOff>101600</xdr:colOff>
      <xdr:row>37</xdr:row>
      <xdr:rowOff>111637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3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96414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2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55724</xdr:rowOff>
    </xdr:from>
    <xdr:to>
      <xdr:col>24</xdr:col>
      <xdr:colOff>63500</xdr:colOff>
      <xdr:row>37</xdr:row>
      <xdr:rowOff>77144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99374"/>
          <a:ext cx="838200" cy="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77144</xdr:rowOff>
    </xdr:from>
    <xdr:to>
      <xdr:col>19</xdr:col>
      <xdr:colOff>177800</xdr:colOff>
      <xdr:row>37</xdr:row>
      <xdr:rowOff>94180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20794"/>
          <a:ext cx="889000" cy="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94180</xdr:rowOff>
    </xdr:from>
    <xdr:to>
      <xdr:col>15</xdr:col>
      <xdr:colOff>50800</xdr:colOff>
      <xdr:row>37</xdr:row>
      <xdr:rowOff>124018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37830"/>
          <a:ext cx="889000" cy="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124018</xdr:rowOff>
    </xdr:from>
    <xdr:to>
      <xdr:col>10</xdr:col>
      <xdr:colOff>114300</xdr:colOff>
      <xdr:row>37</xdr:row>
      <xdr:rowOff>165491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67668"/>
          <a:ext cx="889000" cy="4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4924</xdr:rowOff>
    </xdr:from>
    <xdr:to>
      <xdr:col>24</xdr:col>
      <xdr:colOff>114300</xdr:colOff>
      <xdr:row>37</xdr:row>
      <xdr:rowOff>106524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154801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2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26344</xdr:rowOff>
    </xdr:from>
    <xdr:to>
      <xdr:col>20</xdr:col>
      <xdr:colOff>38100</xdr:colOff>
      <xdr:row>37</xdr:row>
      <xdr:rowOff>127944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119071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6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43380</xdr:rowOff>
    </xdr:from>
    <xdr:to>
      <xdr:col>15</xdr:col>
      <xdr:colOff>101600</xdr:colOff>
      <xdr:row>37</xdr:row>
      <xdr:rowOff>144980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8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136107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7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73218</xdr:rowOff>
    </xdr:from>
    <xdr:to>
      <xdr:col>10</xdr:col>
      <xdr:colOff>165100</xdr:colOff>
      <xdr:row>38</xdr:row>
      <xdr:rowOff>3368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165945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0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114692</xdr:rowOff>
    </xdr:from>
    <xdr:to>
      <xdr:col>6</xdr:col>
      <xdr:colOff>38100</xdr:colOff>
      <xdr:row>38</xdr:row>
      <xdr:rowOff>44842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5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35968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5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2003</xdr:rowOff>
    </xdr:from>
    <xdr:to>
      <xdr:col>24</xdr:col>
      <xdr:colOff>63500</xdr:colOff>
      <xdr:row>59</xdr:row>
      <xdr:rowOff>10663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117553"/>
          <a:ext cx="8382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2003</xdr:rowOff>
    </xdr:from>
    <xdr:to>
      <xdr:col>19</xdr:col>
      <xdr:colOff>177800</xdr:colOff>
      <xdr:row>59</xdr:row>
      <xdr:rowOff>2197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17553"/>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2197</xdr:rowOff>
    </xdr:from>
    <xdr:to>
      <xdr:col>15</xdr:col>
      <xdr:colOff>50800</xdr:colOff>
      <xdr:row>59</xdr:row>
      <xdr:rowOff>65645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17747"/>
          <a:ext cx="889000" cy="6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65645</xdr:rowOff>
    </xdr:from>
    <xdr:to>
      <xdr:col>10</xdr:col>
      <xdr:colOff>114300</xdr:colOff>
      <xdr:row>59</xdr:row>
      <xdr:rowOff>92590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181195"/>
          <a:ext cx="889000" cy="2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131313</xdr:rowOff>
    </xdr:from>
    <xdr:to>
      <xdr:col>24</xdr:col>
      <xdr:colOff>114300</xdr:colOff>
      <xdr:row>59</xdr:row>
      <xdr:rowOff>61463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46240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9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122653</xdr:rowOff>
    </xdr:from>
    <xdr:to>
      <xdr:col>20</xdr:col>
      <xdr:colOff>38100</xdr:colOff>
      <xdr:row>59</xdr:row>
      <xdr:rowOff>52803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6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43930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5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122847</xdr:rowOff>
    </xdr:from>
    <xdr:to>
      <xdr:col>15</xdr:col>
      <xdr:colOff>101600</xdr:colOff>
      <xdr:row>59</xdr:row>
      <xdr:rowOff>52997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44124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5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14845</xdr:rowOff>
    </xdr:from>
    <xdr:to>
      <xdr:col>10</xdr:col>
      <xdr:colOff>165100</xdr:colOff>
      <xdr:row>59</xdr:row>
      <xdr:rowOff>116445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107572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41790</xdr:rowOff>
    </xdr:from>
    <xdr:to>
      <xdr:col>6</xdr:col>
      <xdr:colOff>38100</xdr:colOff>
      <xdr:row>59</xdr:row>
      <xdr:rowOff>143390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134517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44641</xdr:rowOff>
    </xdr:from>
    <xdr:to>
      <xdr:col>24</xdr:col>
      <xdr:colOff>63500</xdr:colOff>
      <xdr:row>78</xdr:row>
      <xdr:rowOff>47422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7741"/>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44641</xdr:rowOff>
    </xdr:from>
    <xdr:to>
      <xdr:col>19</xdr:col>
      <xdr:colOff>177800</xdr:colOff>
      <xdr:row>78</xdr:row>
      <xdr:rowOff>81465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7741"/>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81465</xdr:rowOff>
    </xdr:from>
    <xdr:to>
      <xdr:col>15</xdr:col>
      <xdr:colOff>50800</xdr:colOff>
      <xdr:row>78</xdr:row>
      <xdr:rowOff>91656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4565"/>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91656</xdr:rowOff>
    </xdr:from>
    <xdr:to>
      <xdr:col>10</xdr:col>
      <xdr:colOff>114300</xdr:colOff>
      <xdr:row>78</xdr:row>
      <xdr:rowOff>98647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4756"/>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168072</xdr:rowOff>
    </xdr:from>
    <xdr:to>
      <xdr:col>24</xdr:col>
      <xdr:colOff>114300</xdr:colOff>
      <xdr:row>78</xdr:row>
      <xdr:rowOff>98222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146499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165291</xdr:rowOff>
    </xdr:from>
    <xdr:to>
      <xdr:col>20</xdr:col>
      <xdr:colOff>38100</xdr:colOff>
      <xdr:row>78</xdr:row>
      <xdr:rowOff>95441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86568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30665</xdr:rowOff>
    </xdr:from>
    <xdr:to>
      <xdr:col>15</xdr:col>
      <xdr:colOff>101600</xdr:colOff>
      <xdr:row>78</xdr:row>
      <xdr:rowOff>132265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123392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40856</xdr:rowOff>
    </xdr:from>
    <xdr:to>
      <xdr:col>10</xdr:col>
      <xdr:colOff>165100</xdr:colOff>
      <xdr:row>78</xdr:row>
      <xdr:rowOff>142456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133583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47847</xdr:rowOff>
    </xdr:from>
    <xdr:to>
      <xdr:col>6</xdr:col>
      <xdr:colOff>38100</xdr:colOff>
      <xdr:row>78</xdr:row>
      <xdr:rowOff>149447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140574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151112</xdr:rowOff>
    </xdr:from>
    <xdr:to>
      <xdr:col>24</xdr:col>
      <xdr:colOff>63500</xdr:colOff>
      <xdr:row>95</xdr:row>
      <xdr:rowOff>90342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95962"/>
          <a:ext cx="838200" cy="2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41269</xdr:rowOff>
    </xdr:from>
    <xdr:to>
      <xdr:col>19</xdr:col>
      <xdr:colOff>177800</xdr:colOff>
      <xdr:row>95</xdr:row>
      <xdr:rowOff>90342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57569"/>
          <a:ext cx="889000" cy="2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41269</xdr:rowOff>
    </xdr:from>
    <xdr:to>
      <xdr:col>15</xdr:col>
      <xdr:colOff>50800</xdr:colOff>
      <xdr:row>96</xdr:row>
      <xdr:rowOff>17160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57569"/>
          <a:ext cx="889000" cy="3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17160</xdr:rowOff>
    </xdr:from>
    <xdr:to>
      <xdr:col>10</xdr:col>
      <xdr:colOff>114300</xdr:colOff>
      <xdr:row>96</xdr:row>
      <xdr:rowOff>31001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76360"/>
          <a:ext cx="8890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100312</xdr:rowOff>
    </xdr:from>
    <xdr:to>
      <xdr:col>24</xdr:col>
      <xdr:colOff>114300</xdr:colOff>
      <xdr:row>94</xdr:row>
      <xdr:rowOff>30462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123189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9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39542</xdr:rowOff>
    </xdr:from>
    <xdr:to>
      <xdr:col>20</xdr:col>
      <xdr:colOff>38100</xdr:colOff>
      <xdr:row>95</xdr:row>
      <xdr:rowOff>141142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157669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161919</xdr:rowOff>
    </xdr:from>
    <xdr:to>
      <xdr:col>15</xdr:col>
      <xdr:colOff>101600</xdr:colOff>
      <xdr:row>94</xdr:row>
      <xdr:rowOff>92069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108596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8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137810</xdr:rowOff>
    </xdr:from>
    <xdr:to>
      <xdr:col>10</xdr:col>
      <xdr:colOff>165100</xdr:colOff>
      <xdr:row>96</xdr:row>
      <xdr:rowOff>67960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2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84487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0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151651</xdr:rowOff>
    </xdr:from>
    <xdr:to>
      <xdr:col>6</xdr:col>
      <xdr:colOff>38100</xdr:colOff>
      <xdr:row>96</xdr:row>
      <xdr:rowOff>81801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98328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90807</xdr:rowOff>
    </xdr:from>
    <xdr:to>
      <xdr:col>55</xdr:col>
      <xdr:colOff>0</xdr:colOff>
      <xdr:row>36</xdr:row>
      <xdr:rowOff>123193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63007"/>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90807</xdr:rowOff>
    </xdr:from>
    <xdr:to>
      <xdr:col>50</xdr:col>
      <xdr:colOff>114300</xdr:colOff>
      <xdr:row>37</xdr:row>
      <xdr:rowOff>43436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63007"/>
          <a:ext cx="889000" cy="1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145625</xdr:rowOff>
    </xdr:from>
    <xdr:to>
      <xdr:col>45</xdr:col>
      <xdr:colOff>177800</xdr:colOff>
      <xdr:row>37</xdr:row>
      <xdr:rowOff>43436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46375"/>
          <a:ext cx="889000" cy="24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145625</xdr:rowOff>
    </xdr:from>
    <xdr:to>
      <xdr:col>41</xdr:col>
      <xdr:colOff>50800</xdr:colOff>
      <xdr:row>37</xdr:row>
      <xdr:rowOff>50889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46375"/>
          <a:ext cx="889000" cy="24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72393</xdr:rowOff>
    </xdr:from>
    <xdr:to>
      <xdr:col>55</xdr:col>
      <xdr:colOff>50800</xdr:colOff>
      <xdr:row>37</xdr:row>
      <xdr:rowOff>2543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50820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2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40007</xdr:rowOff>
    </xdr:from>
    <xdr:to>
      <xdr:col>50</xdr:col>
      <xdr:colOff>165100</xdr:colOff>
      <xdr:row>36</xdr:row>
      <xdr:rowOff>141607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132734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0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164086</xdr:rowOff>
    </xdr:from>
    <xdr:to>
      <xdr:col>46</xdr:col>
      <xdr:colOff>38100</xdr:colOff>
      <xdr:row>37</xdr:row>
      <xdr:rowOff>94236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85363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94825</xdr:rowOff>
    </xdr:from>
    <xdr:to>
      <xdr:col>41</xdr:col>
      <xdr:colOff>101600</xdr:colOff>
      <xdr:row>36</xdr:row>
      <xdr:rowOff>24975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16102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8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xdr:rowOff>
    </xdr:from>
    <xdr:to>
      <xdr:col>36</xdr:col>
      <xdr:colOff>165100</xdr:colOff>
      <xdr:row>37</xdr:row>
      <xdr:rowOff>101689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92816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3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68411</xdr:rowOff>
    </xdr:from>
    <xdr:to>
      <xdr:col>55</xdr:col>
      <xdr:colOff>0</xdr:colOff>
      <xdr:row>58</xdr:row>
      <xdr:rowOff>99540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12511"/>
          <a:ext cx="838200" cy="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124761</xdr:rowOff>
    </xdr:from>
    <xdr:to>
      <xdr:col>50</xdr:col>
      <xdr:colOff>114300</xdr:colOff>
      <xdr:row>58</xdr:row>
      <xdr:rowOff>99540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97411"/>
          <a:ext cx="889000" cy="14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102656</xdr:rowOff>
    </xdr:from>
    <xdr:to>
      <xdr:col>45</xdr:col>
      <xdr:colOff>177800</xdr:colOff>
      <xdr:row>57</xdr:row>
      <xdr:rowOff>124761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5306"/>
          <a:ext cx="889000" cy="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23868</xdr:rowOff>
    </xdr:from>
    <xdr:to>
      <xdr:col>41</xdr:col>
      <xdr:colOff>50800</xdr:colOff>
      <xdr:row>57</xdr:row>
      <xdr:rowOff>102656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25068"/>
          <a:ext cx="889000" cy="25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17611</xdr:rowOff>
    </xdr:from>
    <xdr:to>
      <xdr:col>55</xdr:col>
      <xdr:colOff>50800</xdr:colOff>
      <xdr:row>58</xdr:row>
      <xdr:rowOff>119211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103988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48740</xdr:rowOff>
    </xdr:from>
    <xdr:to>
      <xdr:col>50</xdr:col>
      <xdr:colOff>165100</xdr:colOff>
      <xdr:row>58</xdr:row>
      <xdr:rowOff>150340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141467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8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73961</xdr:rowOff>
    </xdr:from>
    <xdr:to>
      <xdr:col>46</xdr:col>
      <xdr:colOff>38100</xdr:colOff>
      <xdr:row>58</xdr:row>
      <xdr:rowOff>4111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166688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3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51856</xdr:rowOff>
    </xdr:from>
    <xdr:to>
      <xdr:col>41</xdr:col>
      <xdr:colOff>101600</xdr:colOff>
      <xdr:row>57</xdr:row>
      <xdr:rowOff>153456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144583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1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144518</xdr:rowOff>
    </xdr:from>
    <xdr:to>
      <xdr:col>36</xdr:col>
      <xdr:colOff>165100</xdr:colOff>
      <xdr:row>56</xdr:row>
      <xdr:rowOff>74668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7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91195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4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104449</xdr:rowOff>
    </xdr:from>
    <xdr:to>
      <xdr:col>55</xdr:col>
      <xdr:colOff>0</xdr:colOff>
      <xdr:row>78</xdr:row>
      <xdr:rowOff>109286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7549"/>
          <a:ext cx="8382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83474</xdr:rowOff>
    </xdr:from>
    <xdr:to>
      <xdr:col>50</xdr:col>
      <xdr:colOff>114300</xdr:colOff>
      <xdr:row>78</xdr:row>
      <xdr:rowOff>109286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6574"/>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60641</xdr:rowOff>
    </xdr:from>
    <xdr:to>
      <xdr:col>45</xdr:col>
      <xdr:colOff>177800</xdr:colOff>
      <xdr:row>78</xdr:row>
      <xdr:rowOff>83474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33741"/>
          <a:ext cx="889000" cy="2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59133</xdr:rowOff>
    </xdr:from>
    <xdr:to>
      <xdr:col>41</xdr:col>
      <xdr:colOff>50800</xdr:colOff>
      <xdr:row>78</xdr:row>
      <xdr:rowOff>60641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32233"/>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53649</xdr:rowOff>
    </xdr:from>
    <xdr:to>
      <xdr:col>55</xdr:col>
      <xdr:colOff>50800</xdr:colOff>
      <xdr:row>78</xdr:row>
      <xdr:rowOff>155249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140026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4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58486</xdr:rowOff>
    </xdr:from>
    <xdr:to>
      <xdr:col>50</xdr:col>
      <xdr:colOff>165100</xdr:colOff>
      <xdr:row>78</xdr:row>
      <xdr:rowOff>160086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151213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32674</xdr:rowOff>
    </xdr:from>
    <xdr:to>
      <xdr:col>46</xdr:col>
      <xdr:colOff>38100</xdr:colOff>
      <xdr:row>78</xdr:row>
      <xdr:rowOff>134274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125401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9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9841</xdr:rowOff>
    </xdr:from>
    <xdr:to>
      <xdr:col>41</xdr:col>
      <xdr:colOff>101600</xdr:colOff>
      <xdr:row>78</xdr:row>
      <xdr:rowOff>111441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102568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7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8333</xdr:rowOff>
    </xdr:from>
    <xdr:to>
      <xdr:col>36</xdr:col>
      <xdr:colOff>165100</xdr:colOff>
      <xdr:row>78</xdr:row>
      <xdr:rowOff>109933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101060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93968</xdr:rowOff>
    </xdr:from>
    <xdr:to>
      <xdr:col>55</xdr:col>
      <xdr:colOff>0</xdr:colOff>
      <xdr:row>98</xdr:row>
      <xdr:rowOff>94879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96068"/>
          <a:ext cx="8382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36072</xdr:rowOff>
    </xdr:from>
    <xdr:to>
      <xdr:col>50</xdr:col>
      <xdr:colOff>114300</xdr:colOff>
      <xdr:row>98</xdr:row>
      <xdr:rowOff>93968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38172"/>
          <a:ext cx="889000" cy="5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36072</xdr:rowOff>
    </xdr:from>
    <xdr:to>
      <xdr:col>45</xdr:col>
      <xdr:colOff>177800</xdr:colOff>
      <xdr:row>98</xdr:row>
      <xdr:rowOff>96011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38172"/>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33145</xdr:rowOff>
    </xdr:from>
    <xdr:to>
      <xdr:col>41</xdr:col>
      <xdr:colOff>50800</xdr:colOff>
      <xdr:row>98</xdr:row>
      <xdr:rowOff>96011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352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44079</xdr:rowOff>
    </xdr:from>
    <xdr:to>
      <xdr:col>55</xdr:col>
      <xdr:colOff>50800</xdr:colOff>
      <xdr:row>98</xdr:row>
      <xdr:rowOff>145679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130456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43168</xdr:rowOff>
    </xdr:from>
    <xdr:to>
      <xdr:col>50</xdr:col>
      <xdr:colOff>165100</xdr:colOff>
      <xdr:row>98</xdr:row>
      <xdr:rowOff>144768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135895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3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156722</xdr:rowOff>
    </xdr:from>
    <xdr:to>
      <xdr:col>46</xdr:col>
      <xdr:colOff>38100</xdr:colOff>
      <xdr:row>98</xdr:row>
      <xdr:rowOff>86872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77999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45211</xdr:rowOff>
    </xdr:from>
    <xdr:to>
      <xdr:col>41</xdr:col>
      <xdr:colOff>101600</xdr:colOff>
      <xdr:row>98</xdr:row>
      <xdr:rowOff>146811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137938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153795</xdr:rowOff>
    </xdr:from>
    <xdr:to>
      <xdr:col>36</xdr:col>
      <xdr:colOff>165100</xdr:colOff>
      <xdr:row>98</xdr:row>
      <xdr:rowOff>83945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8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75072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7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140233</xdr:rowOff>
    </xdr:from>
    <xdr:to>
      <xdr:col>85</xdr:col>
      <xdr:colOff>127000</xdr:colOff>
      <xdr:row>38</xdr:row>
      <xdr:rowOff>162400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83883"/>
          <a:ext cx="838200" cy="1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162400</xdr:rowOff>
    </xdr:from>
    <xdr:to>
      <xdr:col>81</xdr:col>
      <xdr:colOff>50800</xdr:colOff>
      <xdr:row>39</xdr:row>
      <xdr:rowOff>38133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77500"/>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22322</xdr:rowOff>
    </xdr:from>
    <xdr:to>
      <xdr:col>76</xdr:col>
      <xdr:colOff>114300</xdr:colOff>
      <xdr:row>39</xdr:row>
      <xdr:rowOff>38133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08872"/>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22322</xdr:rowOff>
    </xdr:from>
    <xdr:to>
      <xdr:col>71</xdr:col>
      <xdr:colOff>177800</xdr:colOff>
      <xdr:row>39</xdr:row>
      <xdr:rowOff>39741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08872"/>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89433</xdr:rowOff>
    </xdr:from>
    <xdr:to>
      <xdr:col>85</xdr:col>
      <xdr:colOff>177800</xdr:colOff>
      <xdr:row>38</xdr:row>
      <xdr:rowOff>19583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112310</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111600</xdr:rowOff>
    </xdr:from>
    <xdr:to>
      <xdr:col>81</xdr:col>
      <xdr:colOff>101600</xdr:colOff>
      <xdr:row>39</xdr:row>
      <xdr:rowOff>41750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32877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158783</xdr:rowOff>
    </xdr:from>
    <xdr:to>
      <xdr:col>76</xdr:col>
      <xdr:colOff>165100</xdr:colOff>
      <xdr:row>39</xdr:row>
      <xdr:rowOff>88933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80060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6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142972</xdr:rowOff>
    </xdr:from>
    <xdr:to>
      <xdr:col>72</xdr:col>
      <xdr:colOff>38100</xdr:colOff>
      <xdr:row>39</xdr:row>
      <xdr:rowOff>73122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64249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160391</xdr:rowOff>
    </xdr:from>
    <xdr:to>
      <xdr:col>67</xdr:col>
      <xdr:colOff>101600</xdr:colOff>
      <xdr:row>39</xdr:row>
      <xdr:rowOff>90541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81668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132693</xdr:rowOff>
    </xdr:from>
    <xdr:to>
      <xdr:col>85</xdr:col>
      <xdr:colOff>127000</xdr:colOff>
      <xdr:row>77</xdr:row>
      <xdr:rowOff>145838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34343"/>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137852</xdr:rowOff>
    </xdr:from>
    <xdr:to>
      <xdr:col>81</xdr:col>
      <xdr:colOff>50800</xdr:colOff>
      <xdr:row>77</xdr:row>
      <xdr:rowOff>145838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339502"/>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130488</xdr:rowOff>
    </xdr:from>
    <xdr:to>
      <xdr:col>76</xdr:col>
      <xdr:colOff>114300</xdr:colOff>
      <xdr:row>77</xdr:row>
      <xdr:rowOff>137852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32138"/>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130488</xdr:rowOff>
    </xdr:from>
    <xdr:to>
      <xdr:col>71</xdr:col>
      <xdr:colOff>177800</xdr:colOff>
      <xdr:row>77</xdr:row>
      <xdr:rowOff>154045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32138"/>
          <a:ext cx="8890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81893</xdr:rowOff>
    </xdr:from>
    <xdr:to>
      <xdr:col>85</xdr:col>
      <xdr:colOff>177800</xdr:colOff>
      <xdr:row>78</xdr:row>
      <xdr:rowOff>12043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60320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95038</xdr:rowOff>
    </xdr:from>
    <xdr:to>
      <xdr:col>81</xdr:col>
      <xdr:colOff>101600</xdr:colOff>
      <xdr:row>78</xdr:row>
      <xdr:rowOff>25188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16315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87052</xdr:rowOff>
    </xdr:from>
    <xdr:to>
      <xdr:col>76</xdr:col>
      <xdr:colOff>165100</xdr:colOff>
      <xdr:row>78</xdr:row>
      <xdr:rowOff>17202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79688</xdr:rowOff>
    </xdr:from>
    <xdr:to>
      <xdr:col>72</xdr:col>
      <xdr:colOff>38100</xdr:colOff>
      <xdr:row>78</xdr:row>
      <xdr:rowOff>9838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965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103245</xdr:rowOff>
    </xdr:from>
    <xdr:to>
      <xdr:col>67</xdr:col>
      <xdr:colOff>101600</xdr:colOff>
      <xdr:row>78</xdr:row>
      <xdr:rowOff>33395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24522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167770</xdr:rowOff>
    </xdr:from>
    <xdr:to>
      <xdr:col>85</xdr:col>
      <xdr:colOff>127000</xdr:colOff>
      <xdr:row>98</xdr:row>
      <xdr:rowOff>1147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98420"/>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106736</xdr:rowOff>
    </xdr:from>
    <xdr:to>
      <xdr:col>81</xdr:col>
      <xdr:colOff>50800</xdr:colOff>
      <xdr:row>98</xdr:row>
      <xdr:rowOff>1147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37386"/>
          <a:ext cx="8890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106736</xdr:rowOff>
    </xdr:from>
    <xdr:to>
      <xdr:col>76</xdr:col>
      <xdr:colOff>114300</xdr:colOff>
      <xdr:row>98</xdr:row>
      <xdr:rowOff>35505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37386"/>
          <a:ext cx="8890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35505</xdr:rowOff>
    </xdr:from>
    <xdr:to>
      <xdr:col>71</xdr:col>
      <xdr:colOff>177800</xdr:colOff>
      <xdr:row>98</xdr:row>
      <xdr:rowOff>56234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7605"/>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116970</xdr:rowOff>
    </xdr:from>
    <xdr:to>
      <xdr:col>85</xdr:col>
      <xdr:colOff>177800</xdr:colOff>
      <xdr:row>98</xdr:row>
      <xdr:rowOff>47120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95397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121797</xdr:rowOff>
    </xdr:from>
    <xdr:to>
      <xdr:col>81</xdr:col>
      <xdr:colOff>101600</xdr:colOff>
      <xdr:row>98</xdr:row>
      <xdr:rowOff>51947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43074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55936</xdr:rowOff>
    </xdr:from>
    <xdr:to>
      <xdr:col>76</xdr:col>
      <xdr:colOff>165100</xdr:colOff>
      <xdr:row>97</xdr:row>
      <xdr:rowOff>157536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148663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7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156155</xdr:rowOff>
    </xdr:from>
    <xdr:to>
      <xdr:col>72</xdr:col>
      <xdr:colOff>38100</xdr:colOff>
      <xdr:row>98</xdr:row>
      <xdr:rowOff>86305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77432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7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5434</xdr:rowOff>
    </xdr:from>
    <xdr:to>
      <xdr:col>67</xdr:col>
      <xdr:colOff>101600</xdr:colOff>
      <xdr:row>98</xdr:row>
      <xdr:rowOff>107034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98161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120634</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35734"/>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120634</xdr:rowOff>
    </xdr:from>
    <xdr:to>
      <xdr:col>107</xdr:col>
      <xdr:colOff>50800</xdr:colOff>
      <xdr:row>38</xdr:row>
      <xdr:rowOff>133962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35734"/>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133825</xdr:rowOff>
    </xdr:from>
    <xdr:to>
      <xdr:col>102</xdr:col>
      <xdr:colOff>114300</xdr:colOff>
      <xdr:row>38</xdr:row>
      <xdr:rowOff>133962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4892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69834</xdr:rowOff>
    </xdr:from>
    <xdr:to>
      <xdr:col>107</xdr:col>
      <xdr:colOff>101600</xdr:colOff>
      <xdr:row>38</xdr:row>
      <xdr:rowOff>171434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162561</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77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83162</xdr:rowOff>
    </xdr:from>
    <xdr:to>
      <xdr:col>102</xdr:col>
      <xdr:colOff>165100</xdr:colOff>
      <xdr:row>39</xdr:row>
      <xdr:rowOff>13312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9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4439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90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83025</xdr:rowOff>
    </xdr:from>
    <xdr:to>
      <xdr:col>98</xdr:col>
      <xdr:colOff>38100</xdr:colOff>
      <xdr:row>39</xdr:row>
      <xdr:rowOff>13175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4302</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9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48470</xdr:rowOff>
    </xdr:from>
    <xdr:to>
      <xdr:col>116</xdr:col>
      <xdr:colOff>63500</xdr:colOff>
      <xdr:row>58</xdr:row>
      <xdr:rowOff>48851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9257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10788</xdr:rowOff>
    </xdr:from>
    <xdr:to>
      <xdr:col>111</xdr:col>
      <xdr:colOff>177800</xdr:colOff>
      <xdr:row>58</xdr:row>
      <xdr:rowOff>48851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54888"/>
          <a:ext cx="8890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10788</xdr:rowOff>
    </xdr:from>
    <xdr:to>
      <xdr:col>107</xdr:col>
      <xdr:colOff>50800</xdr:colOff>
      <xdr:row>58</xdr:row>
      <xdr:rowOff>15589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5488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15589</xdr:rowOff>
    </xdr:from>
    <xdr:to>
      <xdr:col>102</xdr:col>
      <xdr:colOff>114300</xdr:colOff>
      <xdr:row>58</xdr:row>
      <xdr:rowOff>21857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59689"/>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169120</xdr:rowOff>
    </xdr:from>
    <xdr:to>
      <xdr:col>116</xdr:col>
      <xdr:colOff>114300</xdr:colOff>
      <xdr:row>58</xdr:row>
      <xdr:rowOff>99270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20547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9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169501</xdr:rowOff>
    </xdr:from>
    <xdr:to>
      <xdr:col>112</xdr:col>
      <xdr:colOff>38100</xdr:colOff>
      <xdr:row>58</xdr:row>
      <xdr:rowOff>99651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116178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7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131438</xdr:rowOff>
    </xdr:from>
    <xdr:to>
      <xdr:col>107</xdr:col>
      <xdr:colOff>101600</xdr:colOff>
      <xdr:row>58</xdr:row>
      <xdr:rowOff>61588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78115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136239</xdr:rowOff>
    </xdr:from>
    <xdr:to>
      <xdr:col>102</xdr:col>
      <xdr:colOff>165100</xdr:colOff>
      <xdr:row>58</xdr:row>
      <xdr:rowOff>66389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82916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6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142507</xdr:rowOff>
    </xdr:from>
    <xdr:to>
      <xdr:col>98</xdr:col>
      <xdr:colOff>38100</xdr:colOff>
      <xdr:row>58</xdr:row>
      <xdr:rowOff>72657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89184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6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170317</xdr:rowOff>
    </xdr:from>
    <xdr:to>
      <xdr:col>116</xdr:col>
      <xdr:colOff>63500</xdr:colOff>
      <xdr:row>76</xdr:row>
      <xdr:rowOff>27076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29067"/>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27076</xdr:rowOff>
    </xdr:from>
    <xdr:to>
      <xdr:col>111</xdr:col>
      <xdr:colOff>177800</xdr:colOff>
      <xdr:row>76</xdr:row>
      <xdr:rowOff>47270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7276"/>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20157</xdr:rowOff>
    </xdr:from>
    <xdr:to>
      <xdr:col>107</xdr:col>
      <xdr:colOff>50800</xdr:colOff>
      <xdr:row>76</xdr:row>
      <xdr:rowOff>47270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50357"/>
          <a:ext cx="889000" cy="2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113007</xdr:rowOff>
    </xdr:from>
    <xdr:to>
      <xdr:col>102</xdr:col>
      <xdr:colOff>114300</xdr:colOff>
      <xdr:row>76</xdr:row>
      <xdr:rowOff>20157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00307"/>
          <a:ext cx="889000" cy="2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119518</xdr:rowOff>
    </xdr:from>
    <xdr:to>
      <xdr:col>116</xdr:col>
      <xdr:colOff>114300</xdr:colOff>
      <xdr:row>76</xdr:row>
      <xdr:rowOff>49668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97945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5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147726</xdr:rowOff>
    </xdr:from>
    <xdr:to>
      <xdr:col>112</xdr:col>
      <xdr:colOff>38100</xdr:colOff>
      <xdr:row>76</xdr:row>
      <xdr:rowOff>77876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69003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167920</xdr:rowOff>
    </xdr:from>
    <xdr:to>
      <xdr:col>107</xdr:col>
      <xdr:colOff>101600</xdr:colOff>
      <xdr:row>76</xdr:row>
      <xdr:rowOff>98070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89197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140808</xdr:rowOff>
    </xdr:from>
    <xdr:to>
      <xdr:col>102</xdr:col>
      <xdr:colOff>165100</xdr:colOff>
      <xdr:row>76</xdr:row>
      <xdr:rowOff>70957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995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62084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62207</xdr:rowOff>
    </xdr:from>
    <xdr:to>
      <xdr:col>98</xdr:col>
      <xdr:colOff>38100</xdr:colOff>
      <xdr:row>74</xdr:row>
      <xdr:rowOff>163807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8884</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2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おおむね、どの経費も類似団体平均を下回っている状況であるが、扶助費が住民一人当たり</a:t>
          </a:r>
          <a:r>
            <a:rPr kumimoji="1" lang="en-US" altLang="ja-JP" sz="1100">
              <a:solidFill>
                <a:schemeClr val="dk1"/>
              </a:solidFill>
              <a:effectLst/>
              <a:latin typeface="+mn-lt"/>
              <a:ea typeface="+mn-ea"/>
              <a:cs typeface="+mn-cs"/>
            </a:rPr>
            <a:t>136,802</a:t>
          </a:r>
          <a:r>
            <a:rPr kumimoji="1" lang="ja-JP" altLang="ja-JP" sz="1100">
              <a:solidFill>
                <a:schemeClr val="dk1"/>
              </a:solidFill>
              <a:effectLst/>
              <a:latin typeface="+mn-lt"/>
              <a:ea typeface="+mn-ea"/>
              <a:cs typeface="+mn-cs"/>
            </a:rPr>
            <a:t>円と類似団体平均を上</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回っている。このことは、障害関連事業や児童福祉事業において、制度改正等に伴うサービス拡大や単独事業の実施が要因と考えられる。具体的には、保育所等の保育料の国基準以上の助成や給食費、副食費の一部助成、認可外保育所の多子世帯負担軽減事業、小中学生の給食費の半額補助のほか、乳幼児や母子父子家庭、子ども（小学生～中学生）の医療費の助成事業など、子育て世帯の負担軽減事業を行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8,590
8,545
85.39
7,534,656
7,435,831
71,311
3,592,803
4,904,384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40132</xdr:rowOff>
    </xdr:from>
    <xdr:to>
      <xdr:col>24</xdr:col>
      <xdr:colOff>63500</xdr:colOff>
      <xdr:row>37</xdr:row>
      <xdr:rowOff>61341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3782"/>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40132</xdr:rowOff>
    </xdr:from>
    <xdr:to>
      <xdr:col>19</xdr:col>
      <xdr:colOff>177800</xdr:colOff>
      <xdr:row>37</xdr:row>
      <xdr:rowOff>118491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3782"/>
          <a:ext cx="889000" cy="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118491</xdr:rowOff>
    </xdr:from>
    <xdr:to>
      <xdr:col>15</xdr:col>
      <xdr:colOff>50800</xdr:colOff>
      <xdr:row>37</xdr:row>
      <xdr:rowOff>158369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2141"/>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158369</xdr:rowOff>
    </xdr:from>
    <xdr:to>
      <xdr:col>10</xdr:col>
      <xdr:colOff>114300</xdr:colOff>
      <xdr:row>37</xdr:row>
      <xdr:rowOff>161671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0201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xdr:rowOff>
    </xdr:from>
    <xdr:to>
      <xdr:col>24</xdr:col>
      <xdr:colOff>114300</xdr:colOff>
      <xdr:row>37</xdr:row>
      <xdr:rowOff>112141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160782</xdr:rowOff>
    </xdr:from>
    <xdr:to>
      <xdr:col>20</xdr:col>
      <xdr:colOff>38100</xdr:colOff>
      <xdr:row>37</xdr:row>
      <xdr:rowOff>90932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82059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67691</xdr:rowOff>
    </xdr:from>
    <xdr:to>
      <xdr:col>15</xdr:col>
      <xdr:colOff>101600</xdr:colOff>
      <xdr:row>37</xdr:row>
      <xdr:rowOff>169290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1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160418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107569</xdr:rowOff>
    </xdr:from>
    <xdr:to>
      <xdr:col>10</xdr:col>
      <xdr:colOff>165100</xdr:colOff>
      <xdr:row>38</xdr:row>
      <xdr:rowOff>37719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28846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110871</xdr:rowOff>
    </xdr:from>
    <xdr:to>
      <xdr:col>6</xdr:col>
      <xdr:colOff>38100</xdr:colOff>
      <xdr:row>38</xdr:row>
      <xdr:rowOff>41021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32148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157547</xdr:rowOff>
    </xdr:from>
    <xdr:to>
      <xdr:col>24</xdr:col>
      <xdr:colOff>63500</xdr:colOff>
      <xdr:row>58</xdr:row>
      <xdr:rowOff>8554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0197"/>
          <a:ext cx="8382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146935</xdr:rowOff>
    </xdr:from>
    <xdr:to>
      <xdr:col>19</xdr:col>
      <xdr:colOff>177800</xdr:colOff>
      <xdr:row>58</xdr:row>
      <xdr:rowOff>8554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19585"/>
          <a:ext cx="889000" cy="3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61209</xdr:rowOff>
    </xdr:from>
    <xdr:to>
      <xdr:col>15</xdr:col>
      <xdr:colOff>50800</xdr:colOff>
      <xdr:row>57</xdr:row>
      <xdr:rowOff>146935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33859"/>
          <a:ext cx="889000" cy="8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61209</xdr:rowOff>
    </xdr:from>
    <xdr:to>
      <xdr:col>10</xdr:col>
      <xdr:colOff>114300</xdr:colOff>
      <xdr:row>58</xdr:row>
      <xdr:rowOff>64473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3859"/>
          <a:ext cx="889000" cy="1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106747</xdr:rowOff>
    </xdr:from>
    <xdr:to>
      <xdr:col>24</xdr:col>
      <xdr:colOff>114300</xdr:colOff>
      <xdr:row>58</xdr:row>
      <xdr:rowOff>36897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85174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129204</xdr:rowOff>
    </xdr:from>
    <xdr:to>
      <xdr:col>20</xdr:col>
      <xdr:colOff>38100</xdr:colOff>
      <xdr:row>58</xdr:row>
      <xdr:rowOff>59354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50481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96135</xdr:rowOff>
    </xdr:from>
    <xdr:to>
      <xdr:col>15</xdr:col>
      <xdr:colOff>101600</xdr:colOff>
      <xdr:row>58</xdr:row>
      <xdr:rowOff>26285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17412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6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10409</xdr:rowOff>
    </xdr:from>
    <xdr:to>
      <xdr:col>10</xdr:col>
      <xdr:colOff>165100</xdr:colOff>
      <xdr:row>57</xdr:row>
      <xdr:rowOff>112009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103136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7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13673</xdr:rowOff>
    </xdr:from>
    <xdr:to>
      <xdr:col>6</xdr:col>
      <xdr:colOff>38100</xdr:colOff>
      <xdr:row>58</xdr:row>
      <xdr:rowOff>115273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106400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31499</xdr:rowOff>
    </xdr:from>
    <xdr:to>
      <xdr:col>24</xdr:col>
      <xdr:colOff>63500</xdr:colOff>
      <xdr:row>75</xdr:row>
      <xdr:rowOff>91598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0249"/>
          <a:ext cx="838200" cy="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91598</xdr:rowOff>
    </xdr:from>
    <xdr:to>
      <xdr:col>19</xdr:col>
      <xdr:colOff>177800</xdr:colOff>
      <xdr:row>75</xdr:row>
      <xdr:rowOff>113745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0348"/>
          <a:ext cx="889000" cy="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113745</xdr:rowOff>
    </xdr:from>
    <xdr:to>
      <xdr:col>15</xdr:col>
      <xdr:colOff>50800</xdr:colOff>
      <xdr:row>76</xdr:row>
      <xdr:rowOff>79564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2495"/>
          <a:ext cx="889000" cy="1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79564</xdr:rowOff>
    </xdr:from>
    <xdr:to>
      <xdr:col>10</xdr:col>
      <xdr:colOff>114300</xdr:colOff>
      <xdr:row>76</xdr:row>
      <xdr:rowOff>108090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9764"/>
          <a:ext cx="889000" cy="2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152149</xdr:rowOff>
    </xdr:from>
    <xdr:to>
      <xdr:col>24</xdr:col>
      <xdr:colOff>114300</xdr:colOff>
      <xdr:row>75</xdr:row>
      <xdr:rowOff>82299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130576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40798</xdr:rowOff>
    </xdr:from>
    <xdr:to>
      <xdr:col>20</xdr:col>
      <xdr:colOff>38100</xdr:colOff>
      <xdr:row>75</xdr:row>
      <xdr:rowOff>142398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133525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9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62945</xdr:rowOff>
    </xdr:from>
    <xdr:to>
      <xdr:col>15</xdr:col>
      <xdr:colOff>101600</xdr:colOff>
      <xdr:row>75</xdr:row>
      <xdr:rowOff>164545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155672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28764</xdr:rowOff>
    </xdr:from>
    <xdr:to>
      <xdr:col>10</xdr:col>
      <xdr:colOff>165100</xdr:colOff>
      <xdr:row>76</xdr:row>
      <xdr:rowOff>130364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121491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57290</xdr:rowOff>
    </xdr:from>
    <xdr:to>
      <xdr:col>6</xdr:col>
      <xdr:colOff>38100</xdr:colOff>
      <xdr:row>76</xdr:row>
      <xdr:rowOff>158890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150017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169197</xdr:rowOff>
    </xdr:from>
    <xdr:to>
      <xdr:col>24</xdr:col>
      <xdr:colOff>63500</xdr:colOff>
      <xdr:row>97</xdr:row>
      <xdr:rowOff>90562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28397"/>
          <a:ext cx="838200" cy="9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169197</xdr:rowOff>
    </xdr:from>
    <xdr:to>
      <xdr:col>19</xdr:col>
      <xdr:colOff>177800</xdr:colOff>
      <xdr:row>97</xdr:row>
      <xdr:rowOff>73844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8397"/>
          <a:ext cx="889000" cy="7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73844</xdr:rowOff>
    </xdr:from>
    <xdr:to>
      <xdr:col>15</xdr:col>
      <xdr:colOff>50800</xdr:colOff>
      <xdr:row>97</xdr:row>
      <xdr:rowOff>169901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04494"/>
          <a:ext cx="8890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101414</xdr:rowOff>
    </xdr:from>
    <xdr:to>
      <xdr:col>10</xdr:col>
      <xdr:colOff>114300</xdr:colOff>
      <xdr:row>97</xdr:row>
      <xdr:rowOff>169901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32064"/>
          <a:ext cx="889000" cy="6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39762</xdr:rowOff>
    </xdr:from>
    <xdr:to>
      <xdr:col>24</xdr:col>
      <xdr:colOff>114300</xdr:colOff>
      <xdr:row>97</xdr:row>
      <xdr:rowOff>141362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18189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118397</xdr:rowOff>
    </xdr:from>
    <xdr:to>
      <xdr:col>20</xdr:col>
      <xdr:colOff>38100</xdr:colOff>
      <xdr:row>97</xdr:row>
      <xdr:rowOff>48547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39674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6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23044</xdr:rowOff>
    </xdr:from>
    <xdr:to>
      <xdr:col>15</xdr:col>
      <xdr:colOff>101600</xdr:colOff>
      <xdr:row>97</xdr:row>
      <xdr:rowOff>124644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115771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119101</xdr:rowOff>
    </xdr:from>
    <xdr:to>
      <xdr:col>10</xdr:col>
      <xdr:colOff>165100</xdr:colOff>
      <xdr:row>98</xdr:row>
      <xdr:rowOff>49251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40378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50614</xdr:rowOff>
    </xdr:from>
    <xdr:to>
      <xdr:col>6</xdr:col>
      <xdr:colOff>38100</xdr:colOff>
      <xdr:row>97</xdr:row>
      <xdr:rowOff>152214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151320</xdr:rowOff>
    </xdr:from>
    <xdr:to>
      <xdr:col>55</xdr:col>
      <xdr:colOff>0</xdr:colOff>
      <xdr:row>38</xdr:row>
      <xdr:rowOff>159321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6642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159321</xdr:rowOff>
    </xdr:from>
    <xdr:to>
      <xdr:col>50</xdr:col>
      <xdr:colOff>114300</xdr:colOff>
      <xdr:row>39</xdr:row>
      <xdr:rowOff>34925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74421"/>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170752</xdr:rowOff>
    </xdr:from>
    <xdr:to>
      <xdr:col>45</xdr:col>
      <xdr:colOff>177800</xdr:colOff>
      <xdr:row>39</xdr:row>
      <xdr:rowOff>34925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85852"/>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170752</xdr:rowOff>
    </xdr:from>
    <xdr:to>
      <xdr:col>41</xdr:col>
      <xdr:colOff>50800</xdr:colOff>
      <xdr:row>39</xdr:row>
      <xdr:rowOff>44259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85852"/>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100520</xdr:rowOff>
    </xdr:from>
    <xdr:to>
      <xdr:col>55</xdr:col>
      <xdr:colOff>50800</xdr:colOff>
      <xdr:row>39</xdr:row>
      <xdr:rowOff>30670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108521</xdr:rowOff>
    </xdr:from>
    <xdr:to>
      <xdr:col>50</xdr:col>
      <xdr:colOff>165100</xdr:colOff>
      <xdr:row>39</xdr:row>
      <xdr:rowOff>38671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29798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1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155575</xdr:rowOff>
    </xdr:from>
    <xdr:to>
      <xdr:col>46</xdr:col>
      <xdr:colOff>38100</xdr:colOff>
      <xdr:row>39</xdr:row>
      <xdr:rowOff>85725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76852</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119952</xdr:rowOff>
    </xdr:from>
    <xdr:to>
      <xdr:col>41</xdr:col>
      <xdr:colOff>101600</xdr:colOff>
      <xdr:row>39</xdr:row>
      <xdr:rowOff>50102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41229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2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86186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72044</xdr:rowOff>
    </xdr:from>
    <xdr:to>
      <xdr:col>55</xdr:col>
      <xdr:colOff>0</xdr:colOff>
      <xdr:row>57</xdr:row>
      <xdr:rowOff>6724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73244"/>
          <a:ext cx="838200" cy="10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68340</xdr:rowOff>
    </xdr:from>
    <xdr:to>
      <xdr:col>50</xdr:col>
      <xdr:colOff>114300</xdr:colOff>
      <xdr:row>57</xdr:row>
      <xdr:rowOff>6724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69540"/>
          <a:ext cx="889000" cy="1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91287</xdr:rowOff>
    </xdr:from>
    <xdr:to>
      <xdr:col>45</xdr:col>
      <xdr:colOff>177800</xdr:colOff>
      <xdr:row>56</xdr:row>
      <xdr:rowOff>68340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21037"/>
          <a:ext cx="889000" cy="14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116945</xdr:rowOff>
    </xdr:from>
    <xdr:to>
      <xdr:col>41</xdr:col>
      <xdr:colOff>50800</xdr:colOff>
      <xdr:row>55</xdr:row>
      <xdr:rowOff>91287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032345"/>
          <a:ext cx="889000" cy="48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21244</xdr:rowOff>
    </xdr:from>
    <xdr:to>
      <xdr:col>55</xdr:col>
      <xdr:colOff>50800</xdr:colOff>
      <xdr:row>56</xdr:row>
      <xdr:rowOff>122844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171121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127374</xdr:rowOff>
    </xdr:from>
    <xdr:to>
      <xdr:col>50</xdr:col>
      <xdr:colOff>165100</xdr:colOff>
      <xdr:row>57</xdr:row>
      <xdr:rowOff>57524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48651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17540</xdr:rowOff>
    </xdr:from>
    <xdr:to>
      <xdr:col>46</xdr:col>
      <xdr:colOff>38100</xdr:colOff>
      <xdr:row>56</xdr:row>
      <xdr:rowOff>119140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1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110267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1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40487</xdr:rowOff>
    </xdr:from>
    <xdr:to>
      <xdr:col>41</xdr:col>
      <xdr:colOff>101600</xdr:colOff>
      <xdr:row>55</xdr:row>
      <xdr:rowOff>142087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158614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66145</xdr:rowOff>
    </xdr:from>
    <xdr:to>
      <xdr:col>36</xdr:col>
      <xdr:colOff>165100</xdr:colOff>
      <xdr:row>52</xdr:row>
      <xdr:rowOff>167745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9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12822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7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92294</xdr:rowOff>
    </xdr:from>
    <xdr:to>
      <xdr:col>55</xdr:col>
      <xdr:colOff>0</xdr:colOff>
      <xdr:row>77</xdr:row>
      <xdr:rowOff>107445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93944"/>
          <a:ext cx="8382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10888</xdr:rowOff>
    </xdr:from>
    <xdr:to>
      <xdr:col>50</xdr:col>
      <xdr:colOff>114300</xdr:colOff>
      <xdr:row>77</xdr:row>
      <xdr:rowOff>107445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12538"/>
          <a:ext cx="889000" cy="9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10888</xdr:rowOff>
    </xdr:from>
    <xdr:to>
      <xdr:col>45</xdr:col>
      <xdr:colOff>177800</xdr:colOff>
      <xdr:row>77</xdr:row>
      <xdr:rowOff>29674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12538"/>
          <a:ext cx="8890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29674</xdr:rowOff>
    </xdr:from>
    <xdr:to>
      <xdr:col>41</xdr:col>
      <xdr:colOff>50800</xdr:colOff>
      <xdr:row>78</xdr:row>
      <xdr:rowOff>31018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31324"/>
          <a:ext cx="889000" cy="17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41494</xdr:rowOff>
    </xdr:from>
    <xdr:to>
      <xdr:col>55</xdr:col>
      <xdr:colOff>50800</xdr:colOff>
      <xdr:row>77</xdr:row>
      <xdr:rowOff>143094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64371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56645</xdr:rowOff>
    </xdr:from>
    <xdr:to>
      <xdr:col>50</xdr:col>
      <xdr:colOff>165100</xdr:colOff>
      <xdr:row>77</xdr:row>
      <xdr:rowOff>158245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149372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131538</xdr:rowOff>
    </xdr:from>
    <xdr:to>
      <xdr:col>46</xdr:col>
      <xdr:colOff>38100</xdr:colOff>
      <xdr:row>77</xdr:row>
      <xdr:rowOff>61688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78215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150324</xdr:rowOff>
    </xdr:from>
    <xdr:to>
      <xdr:col>41</xdr:col>
      <xdr:colOff>101600</xdr:colOff>
      <xdr:row>77</xdr:row>
      <xdr:rowOff>80474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97002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151668</xdr:rowOff>
    </xdr:from>
    <xdr:to>
      <xdr:col>36</xdr:col>
      <xdr:colOff>165100</xdr:colOff>
      <xdr:row>78</xdr:row>
      <xdr:rowOff>81818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72945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133634</xdr:rowOff>
    </xdr:from>
    <xdr:to>
      <xdr:col>55</xdr:col>
      <xdr:colOff>0</xdr:colOff>
      <xdr:row>97</xdr:row>
      <xdr:rowOff>138588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64284"/>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138588</xdr:rowOff>
    </xdr:from>
    <xdr:to>
      <xdr:col>50</xdr:col>
      <xdr:colOff>114300</xdr:colOff>
      <xdr:row>97</xdr:row>
      <xdr:rowOff>146247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6923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146247</xdr:rowOff>
    </xdr:from>
    <xdr:to>
      <xdr:col>45</xdr:col>
      <xdr:colOff>177800</xdr:colOff>
      <xdr:row>97</xdr:row>
      <xdr:rowOff>169692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76897"/>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103654</xdr:rowOff>
    </xdr:from>
    <xdr:to>
      <xdr:col>41</xdr:col>
      <xdr:colOff>50800</xdr:colOff>
      <xdr:row>97</xdr:row>
      <xdr:rowOff>169692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34304"/>
          <a:ext cx="889000" cy="6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82834</xdr:rowOff>
    </xdr:from>
    <xdr:to>
      <xdr:col>55</xdr:col>
      <xdr:colOff>50800</xdr:colOff>
      <xdr:row>98</xdr:row>
      <xdr:rowOff>12984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169211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87788</xdr:rowOff>
    </xdr:from>
    <xdr:to>
      <xdr:col>50</xdr:col>
      <xdr:colOff>165100</xdr:colOff>
      <xdr:row>98</xdr:row>
      <xdr:rowOff>17938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95447</xdr:rowOff>
    </xdr:from>
    <xdr:to>
      <xdr:col>46</xdr:col>
      <xdr:colOff>38100</xdr:colOff>
      <xdr:row>98</xdr:row>
      <xdr:rowOff>25597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118892</xdr:rowOff>
    </xdr:from>
    <xdr:to>
      <xdr:col>41</xdr:col>
      <xdr:colOff>101600</xdr:colOff>
      <xdr:row>98</xdr:row>
      <xdr:rowOff>49042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40169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52854</xdr:rowOff>
    </xdr:from>
    <xdr:to>
      <xdr:col>36</xdr:col>
      <xdr:colOff>165100</xdr:colOff>
      <xdr:row>97</xdr:row>
      <xdr:rowOff>154454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29988</xdr:rowOff>
    </xdr:from>
    <xdr:to>
      <xdr:col>85</xdr:col>
      <xdr:colOff>127000</xdr:colOff>
      <xdr:row>39</xdr:row>
      <xdr:rowOff>46856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716538"/>
          <a:ext cx="8382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46856</xdr:rowOff>
    </xdr:from>
    <xdr:to>
      <xdr:col>81</xdr:col>
      <xdr:colOff>50800</xdr:colOff>
      <xdr:row>39</xdr:row>
      <xdr:rowOff>58172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733406"/>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55036</xdr:rowOff>
    </xdr:from>
    <xdr:to>
      <xdr:col>76</xdr:col>
      <xdr:colOff>114300</xdr:colOff>
      <xdr:row>39</xdr:row>
      <xdr:rowOff>58172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741586"/>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31409</xdr:rowOff>
    </xdr:from>
    <xdr:to>
      <xdr:col>71</xdr:col>
      <xdr:colOff>177800</xdr:colOff>
      <xdr:row>39</xdr:row>
      <xdr:rowOff>55036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717959"/>
          <a:ext cx="8890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150638</xdr:rowOff>
    </xdr:from>
    <xdr:to>
      <xdr:col>85</xdr:col>
      <xdr:colOff>177800</xdr:colOff>
      <xdr:row>39</xdr:row>
      <xdr:rowOff>80788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65565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167506</xdr:rowOff>
    </xdr:from>
    <xdr:to>
      <xdr:col>81</xdr:col>
      <xdr:colOff>101600</xdr:colOff>
      <xdr:row>39</xdr:row>
      <xdr:rowOff>97656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88783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7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7372</xdr:rowOff>
    </xdr:from>
    <xdr:to>
      <xdr:col>76</xdr:col>
      <xdr:colOff>165100</xdr:colOff>
      <xdr:row>39</xdr:row>
      <xdr:rowOff>108972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100099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4236</xdr:rowOff>
    </xdr:from>
    <xdr:to>
      <xdr:col>72</xdr:col>
      <xdr:colOff>38100</xdr:colOff>
      <xdr:row>39</xdr:row>
      <xdr:rowOff>105836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96963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152059</xdr:rowOff>
    </xdr:from>
    <xdr:to>
      <xdr:col>67</xdr:col>
      <xdr:colOff>101600</xdr:colOff>
      <xdr:row>39</xdr:row>
      <xdr:rowOff>82209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73336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125923</xdr:rowOff>
    </xdr:from>
    <xdr:to>
      <xdr:col>85</xdr:col>
      <xdr:colOff>127000</xdr:colOff>
      <xdr:row>57</xdr:row>
      <xdr:rowOff>135265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98573"/>
          <a:ext cx="8382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109665</xdr:rowOff>
    </xdr:from>
    <xdr:to>
      <xdr:col>81</xdr:col>
      <xdr:colOff>50800</xdr:colOff>
      <xdr:row>57</xdr:row>
      <xdr:rowOff>135265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82315"/>
          <a:ext cx="889000" cy="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109665</xdr:rowOff>
    </xdr:from>
    <xdr:to>
      <xdr:col>76</xdr:col>
      <xdr:colOff>114300</xdr:colOff>
      <xdr:row>57</xdr:row>
      <xdr:rowOff>127108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82315"/>
          <a:ext cx="8890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127108</xdr:rowOff>
    </xdr:from>
    <xdr:to>
      <xdr:col>71</xdr:col>
      <xdr:colOff>177800</xdr:colOff>
      <xdr:row>57</xdr:row>
      <xdr:rowOff>138984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9758"/>
          <a:ext cx="8890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75123</xdr:rowOff>
    </xdr:from>
    <xdr:to>
      <xdr:col>85</xdr:col>
      <xdr:colOff>177800</xdr:colOff>
      <xdr:row>58</xdr:row>
      <xdr:rowOff>5273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161500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84465</xdr:rowOff>
    </xdr:from>
    <xdr:to>
      <xdr:col>81</xdr:col>
      <xdr:colOff>101600</xdr:colOff>
      <xdr:row>58</xdr:row>
      <xdr:rowOff>14615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58865</xdr:rowOff>
    </xdr:from>
    <xdr:to>
      <xdr:col>76</xdr:col>
      <xdr:colOff>165100</xdr:colOff>
      <xdr:row>57</xdr:row>
      <xdr:rowOff>160465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151592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76308</xdr:rowOff>
    </xdr:from>
    <xdr:to>
      <xdr:col>72</xdr:col>
      <xdr:colOff>38100</xdr:colOff>
      <xdr:row>58</xdr:row>
      <xdr:rowOff>6458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169035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88184</xdr:rowOff>
    </xdr:from>
    <xdr:to>
      <xdr:col>67</xdr:col>
      <xdr:colOff>101600</xdr:colOff>
      <xdr:row>58</xdr:row>
      <xdr:rowOff>18334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140233</xdr:rowOff>
    </xdr:from>
    <xdr:to>
      <xdr:col>85</xdr:col>
      <xdr:colOff>127000</xdr:colOff>
      <xdr:row>78</xdr:row>
      <xdr:rowOff>162399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41883"/>
          <a:ext cx="838200" cy="19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162399</xdr:rowOff>
    </xdr:from>
    <xdr:to>
      <xdr:col>81</xdr:col>
      <xdr:colOff>50800</xdr:colOff>
      <xdr:row>79</xdr:row>
      <xdr:rowOff>38133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35499"/>
          <a:ext cx="889000" cy="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22321</xdr:rowOff>
    </xdr:from>
    <xdr:to>
      <xdr:col>76</xdr:col>
      <xdr:colOff>114300</xdr:colOff>
      <xdr:row>79</xdr:row>
      <xdr:rowOff>38133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66871"/>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22321</xdr:rowOff>
    </xdr:from>
    <xdr:to>
      <xdr:col>71</xdr:col>
      <xdr:colOff>177800</xdr:colOff>
      <xdr:row>79</xdr:row>
      <xdr:rowOff>39740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66871"/>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89433</xdr:rowOff>
    </xdr:from>
    <xdr:to>
      <xdr:col>85</xdr:col>
      <xdr:colOff>177800</xdr:colOff>
      <xdr:row>78</xdr:row>
      <xdr:rowOff>19583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112310</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111599</xdr:rowOff>
    </xdr:from>
    <xdr:to>
      <xdr:col>81</xdr:col>
      <xdr:colOff>101600</xdr:colOff>
      <xdr:row>79</xdr:row>
      <xdr:rowOff>41749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8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32876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7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158783</xdr:rowOff>
    </xdr:from>
    <xdr:to>
      <xdr:col>76</xdr:col>
      <xdr:colOff>165100</xdr:colOff>
      <xdr:row>79</xdr:row>
      <xdr:rowOff>88933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80060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142971</xdr:rowOff>
    </xdr:from>
    <xdr:to>
      <xdr:col>72</xdr:col>
      <xdr:colOff>38100</xdr:colOff>
      <xdr:row>79</xdr:row>
      <xdr:rowOff>73121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64248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0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160390</xdr:rowOff>
    </xdr:from>
    <xdr:to>
      <xdr:col>67</xdr:col>
      <xdr:colOff>101600</xdr:colOff>
      <xdr:row>79</xdr:row>
      <xdr:rowOff>90540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81667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132693</xdr:rowOff>
    </xdr:from>
    <xdr:to>
      <xdr:col>85</xdr:col>
      <xdr:colOff>127000</xdr:colOff>
      <xdr:row>97</xdr:row>
      <xdr:rowOff>145838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63343"/>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137852</xdr:rowOff>
    </xdr:from>
    <xdr:to>
      <xdr:col>81</xdr:col>
      <xdr:colOff>50800</xdr:colOff>
      <xdr:row>97</xdr:row>
      <xdr:rowOff>145838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768502"/>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130488</xdr:rowOff>
    </xdr:from>
    <xdr:to>
      <xdr:col>76</xdr:col>
      <xdr:colOff>114300</xdr:colOff>
      <xdr:row>97</xdr:row>
      <xdr:rowOff>137852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61138"/>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130488</xdr:rowOff>
    </xdr:from>
    <xdr:to>
      <xdr:col>71</xdr:col>
      <xdr:colOff>177800</xdr:colOff>
      <xdr:row>97</xdr:row>
      <xdr:rowOff>154045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61138"/>
          <a:ext cx="8890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81893</xdr:rowOff>
    </xdr:from>
    <xdr:to>
      <xdr:col>85</xdr:col>
      <xdr:colOff>177800</xdr:colOff>
      <xdr:row>98</xdr:row>
      <xdr:rowOff>12043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60320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95038</xdr:rowOff>
    </xdr:from>
    <xdr:to>
      <xdr:col>81</xdr:col>
      <xdr:colOff>101600</xdr:colOff>
      <xdr:row>98</xdr:row>
      <xdr:rowOff>25188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87052</xdr:rowOff>
    </xdr:from>
    <xdr:to>
      <xdr:col>76</xdr:col>
      <xdr:colOff>165100</xdr:colOff>
      <xdr:row>98</xdr:row>
      <xdr:rowOff>17202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79688</xdr:rowOff>
    </xdr:from>
    <xdr:to>
      <xdr:col>72</xdr:col>
      <xdr:colOff>38100</xdr:colOff>
      <xdr:row>98</xdr:row>
      <xdr:rowOff>9838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103245</xdr:rowOff>
    </xdr:from>
    <xdr:to>
      <xdr:col>67</xdr:col>
      <xdr:colOff>101600</xdr:colOff>
      <xdr:row>98</xdr:row>
      <xdr:rowOff>33395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24522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138602</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3702"/>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134854</xdr:rowOff>
    </xdr:from>
    <xdr:to>
      <xdr:col>107</xdr:col>
      <xdr:colOff>50800</xdr:colOff>
      <xdr:row>38</xdr:row>
      <xdr:rowOff>138602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49954"/>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134854</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649954"/>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87802</xdr:rowOff>
    </xdr:from>
    <xdr:to>
      <xdr:col>107</xdr:col>
      <xdr:colOff>101600</xdr:colOff>
      <xdr:row>39</xdr:row>
      <xdr:rowOff>17952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9079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84054</xdr:rowOff>
    </xdr:from>
    <xdr:to>
      <xdr:col>102</xdr:col>
      <xdr:colOff>165100</xdr:colOff>
      <xdr:row>39</xdr:row>
      <xdr:rowOff>14204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5331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691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目的別歳出決算における住民一人当たりのコストは、</a:t>
          </a:r>
          <a:r>
            <a:rPr kumimoji="1" lang="ja-JP" altLang="en-US" sz="1100">
              <a:solidFill>
                <a:schemeClr val="dk1"/>
              </a:solidFill>
              <a:effectLst/>
              <a:latin typeface="+mn-lt"/>
              <a:ea typeface="+mn-ea"/>
              <a:cs typeface="+mn-cs"/>
            </a:rPr>
            <a:t>商工費と災害復旧費を除いた</a:t>
          </a:r>
          <a:r>
            <a:rPr kumimoji="1" lang="ja-JP" altLang="ja-JP" sz="1100">
              <a:solidFill>
                <a:schemeClr val="dk1"/>
              </a:solidFill>
              <a:effectLst/>
              <a:latin typeface="+mn-lt"/>
              <a:ea typeface="+mn-ea"/>
              <a:cs typeface="+mn-cs"/>
            </a:rPr>
            <a:t>費目において類似団体を下回っている。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近年は、新型コロナウイルス感染症に対する予防接種事業や経済的支援など突発的な支出が多くなっている。</a:t>
          </a:r>
          <a:endParaRPr lang="ja-JP" altLang="ja-JP" sz="1400">
            <a:effectLst/>
          </a:endParaRPr>
        </a:p>
        <a:p>
          <a:r>
            <a:rPr kumimoji="1" lang="ja-JP" altLang="ja-JP" sz="1100">
              <a:solidFill>
                <a:schemeClr val="dk1"/>
              </a:solidFill>
              <a:effectLst/>
              <a:latin typeface="+mn-lt"/>
              <a:ea typeface="+mn-ea"/>
              <a:cs typeface="+mn-cs"/>
            </a:rPr>
            <a:t>　このほか、衛生費においては、高原病院の経営状況悪化による繰出金（運営補助等）の増</a:t>
          </a:r>
          <a:r>
            <a:rPr kumimoji="1" lang="ja-JP" altLang="en-US" sz="1100">
              <a:solidFill>
                <a:schemeClr val="dk1"/>
              </a:solidFill>
              <a:effectLst/>
              <a:latin typeface="+mn-lt"/>
              <a:ea typeface="+mn-ea"/>
              <a:cs typeface="+mn-cs"/>
            </a:rPr>
            <a:t>減が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衛生費全体の数値に影響を与えている。</a:t>
          </a:r>
          <a:r>
            <a:rPr kumimoji="1" lang="ja-JP" altLang="ja-JP" sz="1100">
              <a:solidFill>
                <a:schemeClr val="dk1"/>
              </a:solidFill>
              <a:effectLst/>
              <a:latin typeface="+mn-lt"/>
              <a:ea typeface="+mn-ea"/>
              <a:cs typeface="+mn-cs"/>
            </a:rPr>
            <a:t>農林水産業費は、町内で畑地かんがい事業に取り組んでおり、国営事業等の終了により年々事業費が減少傾向にある。また、町内への進出企業が施設整備に巨額の国庫補助事業を活用するなどした年度は、極端に数値が上がる傾向にある。</a:t>
          </a:r>
          <a:endParaRPr lang="ja-JP" altLang="ja-JP" sz="1400">
            <a:effectLst/>
          </a:endParaRPr>
        </a:p>
        <a:p>
          <a:r>
            <a:rPr kumimoji="1" lang="ja-JP" altLang="ja-JP" sz="1100">
              <a:solidFill>
                <a:schemeClr val="dk1"/>
              </a:solidFill>
              <a:effectLst/>
              <a:latin typeface="+mn-lt"/>
              <a:ea typeface="+mn-ea"/>
              <a:cs typeface="+mn-cs"/>
            </a:rPr>
            <a:t>　引き続き歳出抑制に努め、今後も特定の費目に偏らず、全体的に、偏りのない配分となる予算組みに努める。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自主財源である地方税が増収となり、依存財源の約</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割を占める普通交付税が</a:t>
          </a:r>
          <a:r>
            <a:rPr kumimoji="1" lang="ja-JP" altLang="en-US" sz="1050">
              <a:solidFill>
                <a:schemeClr val="dk1"/>
              </a:solidFill>
              <a:effectLst/>
              <a:latin typeface="+mn-lt"/>
              <a:ea typeface="+mn-ea"/>
              <a:cs typeface="+mn-cs"/>
            </a:rPr>
            <a:t>激減</a:t>
          </a:r>
          <a:r>
            <a:rPr kumimoji="1" lang="ja-JP" altLang="ja-JP" sz="1050">
              <a:solidFill>
                <a:schemeClr val="dk1"/>
              </a:solidFill>
              <a:effectLst/>
              <a:latin typeface="+mn-lt"/>
              <a:ea typeface="+mn-ea"/>
              <a:cs typeface="+mn-cs"/>
            </a:rPr>
            <a:t>した。ふるさと納税寄附金をふるさと振興基金へ積立て、翌年度に各種事業に充当することで、財政調整基金の取崩しの抑制を図っている。</a:t>
          </a:r>
          <a:r>
            <a:rPr kumimoji="1" lang="ja-JP" altLang="en-US" sz="1050">
              <a:solidFill>
                <a:schemeClr val="dk1"/>
              </a:solidFill>
              <a:effectLst/>
              <a:latin typeface="+mn-lt"/>
              <a:ea typeface="+mn-ea"/>
              <a:cs typeface="+mn-cs"/>
            </a:rPr>
            <a:t>一方</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例年、</a:t>
          </a:r>
          <a:r>
            <a:rPr kumimoji="1" lang="ja-JP" altLang="ja-JP" sz="1050">
              <a:solidFill>
                <a:schemeClr val="dk1"/>
              </a:solidFill>
              <a:effectLst/>
              <a:latin typeface="+mn-lt"/>
              <a:ea typeface="+mn-ea"/>
              <a:cs typeface="+mn-cs"/>
            </a:rPr>
            <a:t>病院事業会計への</a:t>
          </a:r>
          <a:r>
            <a:rPr kumimoji="1" lang="ja-JP" altLang="en-US" sz="1050">
              <a:solidFill>
                <a:schemeClr val="dk1"/>
              </a:solidFill>
              <a:effectLst/>
              <a:latin typeface="+mn-lt"/>
              <a:ea typeface="+mn-ea"/>
              <a:cs typeface="+mn-cs"/>
            </a:rPr>
            <a:t>繰出が</a:t>
          </a:r>
          <a:r>
            <a:rPr kumimoji="1" lang="ja-JP" altLang="ja-JP" sz="1050">
              <a:solidFill>
                <a:schemeClr val="dk1"/>
              </a:solidFill>
              <a:effectLst/>
              <a:latin typeface="+mn-lt"/>
              <a:ea typeface="+mn-ea"/>
              <a:cs typeface="+mn-cs"/>
            </a:rPr>
            <a:t>、財政調整基金の取崩</a:t>
          </a:r>
          <a:r>
            <a:rPr kumimoji="1" lang="ja-JP" altLang="en-US" sz="1050">
              <a:solidFill>
                <a:schemeClr val="dk1"/>
              </a:solidFill>
              <a:effectLst/>
              <a:latin typeface="+mn-lt"/>
              <a:ea typeface="+mn-ea"/>
              <a:cs typeface="+mn-cs"/>
            </a:rPr>
            <a:t>額に大きく影響しており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今年度においても、積み増しができず、</a:t>
          </a:r>
          <a:r>
            <a:rPr kumimoji="1" lang="ja-JP" altLang="ja-JP" sz="1050">
              <a:solidFill>
                <a:schemeClr val="dk1"/>
              </a:solidFill>
              <a:effectLst/>
              <a:latin typeface="+mn-lt"/>
              <a:ea typeface="+mn-ea"/>
              <a:cs typeface="+mn-cs"/>
            </a:rPr>
            <a:t>実質単年度収支もマイナスとなった。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自主財源や積立金額が乏しい本町財政は、病院経営に左右されると言っても過言でない状況である。病院の経営形態等抜本的な</a:t>
          </a:r>
          <a:r>
            <a:rPr kumimoji="1" lang="ja-JP" altLang="en-US" sz="1050">
              <a:solidFill>
                <a:schemeClr val="dk1"/>
              </a:solidFill>
              <a:effectLst/>
              <a:latin typeface="+mn-lt"/>
              <a:ea typeface="+mn-ea"/>
              <a:cs typeface="+mn-cs"/>
            </a:rPr>
            <a:t>経営見直し</a:t>
          </a:r>
          <a:r>
            <a:rPr kumimoji="1" lang="ja-JP" altLang="ja-JP" sz="1050">
              <a:solidFill>
                <a:schemeClr val="dk1"/>
              </a:solidFill>
              <a:effectLst/>
              <a:latin typeface="+mn-lt"/>
              <a:ea typeface="+mn-ea"/>
              <a:cs typeface="+mn-cs"/>
            </a:rPr>
            <a:t>が急務となっている。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今年度も全会計で黒字であった。高原病院では、病院事業会計の経営状況の根本の部分の改善には至っておらず、経営の見直しが急務である。今後も公立病院としての役割を果たしながら、持続可能な病院経営に努めるとともに、抜本的な改革実施に取りかからなければ、町自体の財政が立ち行かなくなり、財政再建団体となる可能性がある。</a:t>
          </a:r>
          <a:endParaRPr lang="ja-JP" altLang="ja-JP" sz="1400">
            <a:effectLst/>
          </a:endParaRPr>
        </a:p>
        <a:p>
          <a:r>
            <a:rPr kumimoji="1" lang="ja-JP" altLang="ja-JP" sz="1100">
              <a:solidFill>
                <a:schemeClr val="dk1"/>
              </a:solidFill>
              <a:effectLst/>
              <a:latin typeface="+mn-lt"/>
              <a:ea typeface="+mn-ea"/>
              <a:cs typeface="+mn-cs"/>
            </a:rPr>
            <a:t>　このほか、国民健康保険特別会計の準備積立基金が低位</a:t>
          </a:r>
          <a:r>
            <a:rPr kumimoji="1" lang="ja-JP" altLang="en-US" sz="1100">
              <a:solidFill>
                <a:schemeClr val="tx1"/>
              </a:solidFill>
              <a:effectLst/>
              <a:latin typeface="+mn-lt"/>
              <a:ea typeface="+mn-ea"/>
              <a:cs typeface="+mn-cs"/>
            </a:rPr>
            <a:t>となっている</a:t>
          </a:r>
          <a:r>
            <a:rPr kumimoji="1" lang="ja-JP" altLang="ja-JP" sz="1100">
              <a:solidFill>
                <a:schemeClr val="tx1"/>
              </a:solidFill>
              <a:effectLst/>
              <a:latin typeface="+mn-lt"/>
              <a:ea typeface="+mn-ea"/>
              <a:cs typeface="+mn-cs"/>
            </a:rPr>
            <a:t>。また</a:t>
          </a:r>
          <a:r>
            <a:rPr kumimoji="1" lang="ja-JP" altLang="ja-JP" sz="1100">
              <a:solidFill>
                <a:schemeClr val="dk1"/>
              </a:solidFill>
              <a:effectLst/>
              <a:latin typeface="+mn-lt"/>
              <a:ea typeface="+mn-ea"/>
              <a:cs typeface="+mn-cs"/>
            </a:rPr>
            <a:t>、医療費の増により、経営悪化となっており、保険税見直しを検討しているものの、コロナ禍</a:t>
          </a:r>
          <a:r>
            <a:rPr kumimoji="1" lang="ja-JP" altLang="en-US" sz="1100">
              <a:solidFill>
                <a:schemeClr val="dk1"/>
              </a:solidFill>
              <a:effectLst/>
              <a:latin typeface="+mn-lt"/>
              <a:ea typeface="+mn-ea"/>
              <a:cs typeface="+mn-cs"/>
            </a:rPr>
            <a:t>からの物価高騰等の状況</a:t>
          </a:r>
          <a:r>
            <a:rPr kumimoji="1" lang="ja-JP" altLang="ja-JP" sz="1100">
              <a:solidFill>
                <a:schemeClr val="dk1"/>
              </a:solidFill>
              <a:effectLst/>
              <a:latin typeface="+mn-lt"/>
              <a:ea typeface="+mn-ea"/>
              <a:cs typeface="+mn-cs"/>
            </a:rPr>
            <a:t>での保険税増額は難しく、一般会計からの繰出金での対応が想定される。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また、農業集落排水事業特別会計は、令和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年度より公営企業会計へ移行することとなり、小規模な会計であるため、独立採算が難しく、一般会計の負担増が見込まれる。</a:t>
          </a:r>
          <a:endParaRPr lang="ja-JP" altLang="ja-JP" sz="1400">
            <a:effectLst/>
          </a:endParaRPr>
        </a:p>
        <a:p>
          <a:r>
            <a:rPr kumimoji="1" lang="ja-JP" altLang="ja-JP" sz="1100">
              <a:solidFill>
                <a:schemeClr val="dk1"/>
              </a:solidFill>
              <a:effectLst/>
              <a:latin typeface="+mn-lt"/>
              <a:ea typeface="+mn-ea"/>
              <a:cs typeface="+mn-cs"/>
            </a:rPr>
            <a:t>　このようなことから、これまで以上に町全体の全会計を一体的に管理・整理しながら、財政運営の健全化に努めなければならない。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7534656</v>
      </c>
      <c r="BO4" s="384"/>
      <c r="BP4" s="384"/>
      <c r="BQ4" s="384"/>
      <c r="BR4" s="384"/>
      <c r="BS4" s="384"/>
      <c r="BT4" s="384"/>
      <c r="BU4" s="385"/>
      <c r="BV4" s="383">
        <v>7193438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v>
      </c>
      <c r="CU4" s="390"/>
      <c r="CV4" s="390"/>
      <c r="CW4" s="390"/>
      <c r="CX4" s="390"/>
      <c r="CY4" s="390"/>
      <c r="CZ4" s="390"/>
      <c r="DA4" s="391"/>
      <c r="DB4" s="389">
        <v>2.5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7435831</v>
      </c>
      <c r="BO5" s="421"/>
      <c r="BP5" s="421"/>
      <c r="BQ5" s="421"/>
      <c r="BR5" s="421"/>
      <c r="BS5" s="421"/>
      <c r="BT5" s="421"/>
      <c r="BU5" s="422"/>
      <c r="BV5" s="420">
        <v>7099301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95.9</v>
      </c>
      <c r="CU5" s="418"/>
      <c r="CV5" s="418"/>
      <c r="CW5" s="418"/>
      <c r="CX5" s="418"/>
      <c r="CY5" s="418"/>
      <c r="CZ5" s="418"/>
      <c r="DA5" s="419"/>
      <c r="DB5" s="417">
        <v>92.8</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98825</v>
      </c>
      <c r="BO6" s="421"/>
      <c r="BP6" s="421"/>
      <c r="BQ6" s="421"/>
      <c r="BR6" s="421"/>
      <c r="BS6" s="421"/>
      <c r="BT6" s="421"/>
      <c r="BU6" s="422"/>
      <c r="BV6" s="420">
        <v>94137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96.4</v>
      </c>
      <c r="CU6" s="458"/>
      <c r="CV6" s="458"/>
      <c r="CW6" s="458"/>
      <c r="CX6" s="458"/>
      <c r="CY6" s="458"/>
      <c r="CZ6" s="458"/>
      <c r="DA6" s="459"/>
      <c r="DB6" s="457">
        <v>93.7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27514</v>
      </c>
      <c r="BO7" s="421"/>
      <c r="BP7" s="421"/>
      <c r="BQ7" s="421"/>
      <c r="BR7" s="421"/>
      <c r="BS7" s="421"/>
      <c r="BT7" s="421"/>
      <c r="BU7" s="422"/>
      <c r="BV7" s="420">
        <v>4158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3592803</v>
      </c>
      <c r="CU7" s="421"/>
      <c r="CV7" s="421"/>
      <c r="CW7" s="421"/>
      <c r="CX7" s="421"/>
      <c r="CY7" s="421"/>
      <c r="CZ7" s="421"/>
      <c r="DA7" s="422"/>
      <c r="DB7" s="420">
        <v>3635254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71311</v>
      </c>
      <c r="BO8" s="421"/>
      <c r="BP8" s="421"/>
      <c r="BQ8" s="421"/>
      <c r="BR8" s="421"/>
      <c r="BS8" s="421"/>
      <c r="BT8" s="421"/>
      <c r="BU8" s="422"/>
      <c r="BV8" s="420">
        <v>89979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0.27</v>
      </c>
      <c r="CU8" s="461"/>
      <c r="CV8" s="461"/>
      <c r="CW8" s="461"/>
      <c r="CX8" s="461"/>
      <c r="CY8" s="461"/>
      <c r="CZ8" s="461"/>
      <c r="DA8" s="462"/>
      <c r="DB8" s="460">
        <v>0.27</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8639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-18668</v>
      </c>
      <c r="BO9" s="421"/>
      <c r="BP9" s="421"/>
      <c r="BQ9" s="421"/>
      <c r="BR9" s="421"/>
      <c r="BS9" s="421"/>
      <c r="BT9" s="421"/>
      <c r="BU9" s="422"/>
      <c r="BV9" s="420">
        <v>-67697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12.5</v>
      </c>
      <c r="CU9" s="418"/>
      <c r="CV9" s="418"/>
      <c r="CW9" s="418"/>
      <c r="CX9" s="418"/>
      <c r="CY9" s="418"/>
      <c r="CZ9" s="418"/>
      <c r="DA9" s="419"/>
      <c r="DB9" s="417">
        <v>12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9300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121591</v>
      </c>
      <c r="BO10" s="421"/>
      <c r="BP10" s="421"/>
      <c r="BQ10" s="421"/>
      <c r="BR10" s="421"/>
      <c r="BS10" s="421"/>
      <c r="BT10" s="421"/>
      <c r="BU10" s="422"/>
      <c r="BV10" s="420">
        <v>151075</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8590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200000</v>
      </c>
      <c r="BO12" s="421"/>
      <c r="BP12" s="421"/>
      <c r="BQ12" s="421"/>
      <c r="BR12" s="421"/>
      <c r="BS12" s="421"/>
      <c r="BT12" s="421"/>
      <c r="BU12" s="422"/>
      <c r="BV12" s="420">
        <v>150000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8545</v>
      </c>
      <c r="S13" s="505"/>
      <c r="T13" s="505"/>
      <c r="U13" s="505"/>
      <c r="V13" s="506"/>
      <c r="W13" s="436" t="s">
        <v>131</v>
      </c>
      <c r="X13" s="437"/>
      <c r="Y13" s="437"/>
      <c r="Z13" s="437"/>
      <c r="AA13" s="437"/>
      <c r="AB13" s="427"/>
      <c r="AC13" s="471">
        <v>798</v>
      </c>
      <c r="AD13" s="472"/>
      <c r="AE13" s="472"/>
      <c r="AF13" s="472"/>
      <c r="AG13" s="514"/>
      <c r="AH13" s="471">
        <v>1144</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-97077</v>
      </c>
      <c r="BO13" s="421"/>
      <c r="BP13" s="421"/>
      <c r="BQ13" s="421"/>
      <c r="BR13" s="421"/>
      <c r="BS13" s="421"/>
      <c r="BT13" s="421"/>
      <c r="BU13" s="422"/>
      <c r="BV13" s="420">
        <v>-66622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7.2</v>
      </c>
      <c r="CU13" s="418"/>
      <c r="CV13" s="418"/>
      <c r="CW13" s="418"/>
      <c r="CX13" s="418"/>
      <c r="CY13" s="418"/>
      <c r="CZ13" s="418"/>
      <c r="DA13" s="419"/>
      <c r="DB13" s="417">
        <v>7.1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8838</v>
      </c>
      <c r="S14" s="505"/>
      <c r="T14" s="505"/>
      <c r="U14" s="505"/>
      <c r="V14" s="506"/>
      <c r="W14" s="410"/>
      <c r="X14" s="411"/>
      <c r="Y14" s="411"/>
      <c r="Z14" s="411"/>
      <c r="AA14" s="411"/>
      <c r="AB14" s="400"/>
      <c r="AC14" s="507">
        <v>20.8</v>
      </c>
      <c r="AD14" s="508"/>
      <c r="AE14" s="508"/>
      <c r="AF14" s="508"/>
      <c r="AG14" s="509"/>
      <c r="AH14" s="507">
        <v>24.6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8804</v>
      </c>
      <c r="S15" s="505"/>
      <c r="T15" s="505"/>
      <c r="U15" s="505"/>
      <c r="V15" s="506"/>
      <c r="W15" s="436" t="s">
        <v>137</v>
      </c>
      <c r="X15" s="437"/>
      <c r="Y15" s="437"/>
      <c r="Z15" s="437"/>
      <c r="AA15" s="437"/>
      <c r="AB15" s="427"/>
      <c r="AC15" s="471">
        <v>882</v>
      </c>
      <c r="AD15" s="472"/>
      <c r="AE15" s="472"/>
      <c r="AF15" s="472"/>
      <c r="AG15" s="514"/>
      <c r="AH15" s="471">
        <v>987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941960</v>
      </c>
      <c r="BO15" s="384"/>
      <c r="BP15" s="384"/>
      <c r="BQ15" s="384"/>
      <c r="BR15" s="384"/>
      <c r="BS15" s="384"/>
      <c r="BT15" s="384"/>
      <c r="BU15" s="385"/>
      <c r="BV15" s="383">
        <v>908149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v>
      </c>
      <c r="AD16" s="508"/>
      <c r="AE16" s="508"/>
      <c r="AF16" s="508"/>
      <c r="AG16" s="509"/>
      <c r="AH16" s="507">
        <v>21.2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3389744</v>
      </c>
      <c r="BO16" s="421"/>
      <c r="BP16" s="421"/>
      <c r="BQ16" s="421"/>
      <c r="BR16" s="421"/>
      <c r="BS16" s="421"/>
      <c r="BT16" s="421"/>
      <c r="BU16" s="422"/>
      <c r="BV16" s="420">
        <v>3386788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2155</v>
      </c>
      <c r="AD17" s="472"/>
      <c r="AE17" s="472"/>
      <c r="AF17" s="472"/>
      <c r="AG17" s="514"/>
      <c r="AH17" s="471">
        <v>2514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1161472</v>
      </c>
      <c r="BO17" s="421"/>
      <c r="BP17" s="421"/>
      <c r="BQ17" s="421"/>
      <c r="BR17" s="421"/>
      <c r="BS17" s="421"/>
      <c r="BT17" s="421"/>
      <c r="BU17" s="422"/>
      <c r="BV17" s="420">
        <v>1120616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85.39</v>
      </c>
      <c r="M18" s="544"/>
      <c r="N18" s="544"/>
      <c r="O18" s="544"/>
      <c r="P18" s="544"/>
      <c r="Q18" s="544"/>
      <c r="R18" s="545"/>
      <c r="S18" s="545"/>
      <c r="T18" s="545"/>
      <c r="U18" s="545"/>
      <c r="V18" s="546"/>
      <c r="W18" s="438"/>
      <c r="X18" s="439"/>
      <c r="Y18" s="439"/>
      <c r="Z18" s="439"/>
      <c r="AA18" s="439"/>
      <c r="AB18" s="430"/>
      <c r="AC18" s="547">
        <v>56.2</v>
      </c>
      <c r="AD18" s="548"/>
      <c r="AE18" s="548"/>
      <c r="AF18" s="548"/>
      <c r="AG18" s="549"/>
      <c r="AH18" s="547">
        <v>54.1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3461362</v>
      </c>
      <c r="BO18" s="421"/>
      <c r="BP18" s="421"/>
      <c r="BQ18" s="421"/>
      <c r="BR18" s="421"/>
      <c r="BS18" s="421"/>
      <c r="BT18" s="421"/>
      <c r="BU18" s="422"/>
      <c r="BV18" s="420">
        <v>3402832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101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4483853</v>
      </c>
      <c r="BO19" s="421"/>
      <c r="BP19" s="421"/>
      <c r="BQ19" s="421"/>
      <c r="BR19" s="421"/>
      <c r="BS19" s="421"/>
      <c r="BT19" s="421"/>
      <c r="BU19" s="422"/>
      <c r="BV19" s="420">
        <v>4506641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3763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4904384</v>
      </c>
      <c r="BO22" s="384"/>
      <c r="BP22" s="384"/>
      <c r="BQ22" s="384"/>
      <c r="BR22" s="384"/>
      <c r="BS22" s="384"/>
      <c r="BT22" s="384"/>
      <c r="BU22" s="385"/>
      <c r="BV22" s="383">
        <v>4998045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4632729</v>
      </c>
      <c r="BO23" s="421"/>
      <c r="BP23" s="421"/>
      <c r="BQ23" s="421"/>
      <c r="BR23" s="421"/>
      <c r="BS23" s="421"/>
      <c r="BT23" s="421"/>
      <c r="BU23" s="422"/>
      <c r="BV23" s="420">
        <v>4636097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6145</v>
      </c>
      <c r="R24" s="472"/>
      <c r="S24" s="472"/>
      <c r="T24" s="472"/>
      <c r="U24" s="472"/>
      <c r="V24" s="514"/>
      <c r="W24" s="566"/>
      <c r="X24" s="567"/>
      <c r="Y24" s="568"/>
      <c r="Z24" s="470" t="s">
        <v>162</v>
      </c>
      <c r="AA24" s="450"/>
      <c r="AB24" s="450"/>
      <c r="AC24" s="450"/>
      <c r="AD24" s="450"/>
      <c r="AE24" s="450"/>
      <c r="AF24" s="450"/>
      <c r="AG24" s="451"/>
      <c r="AH24" s="471">
        <v>114</v>
      </c>
      <c r="AI24" s="472"/>
      <c r="AJ24" s="472"/>
      <c r="AK24" s="472"/>
      <c r="AL24" s="514"/>
      <c r="AM24" s="471">
        <v>348840</v>
      </c>
      <c r="AN24" s="472"/>
      <c r="AO24" s="472"/>
      <c r="AP24" s="472"/>
      <c r="AQ24" s="472"/>
      <c r="AR24" s="514"/>
      <c r="AS24" s="471">
        <v>3060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3285262</v>
      </c>
      <c r="BO24" s="421"/>
      <c r="BP24" s="421"/>
      <c r="BQ24" s="421"/>
      <c r="BR24" s="421"/>
      <c r="BS24" s="421"/>
      <c r="BT24" s="421"/>
      <c r="BU24" s="422"/>
      <c r="BV24" s="420">
        <v>3203387</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5211</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787089</v>
      </c>
      <c r="BO25" s="384"/>
      <c r="BP25" s="384"/>
      <c r="BQ25" s="384"/>
      <c r="BR25" s="384"/>
      <c r="BS25" s="384"/>
      <c r="BT25" s="384"/>
      <c r="BU25" s="385"/>
      <c r="BV25" s="383">
        <v>1015545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4923</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2950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351000</v>
      </c>
      <c r="BO27" s="540"/>
      <c r="BP27" s="540"/>
      <c r="BQ27" s="540"/>
      <c r="BR27" s="540"/>
      <c r="BS27" s="540"/>
      <c r="BT27" s="540"/>
      <c r="BU27" s="541"/>
      <c r="BV27" s="539">
        <v>351000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2180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1268429</v>
      </c>
      <c r="BO28" s="384"/>
      <c r="BP28" s="384"/>
      <c r="BQ28" s="384"/>
      <c r="BR28" s="384"/>
      <c r="BS28" s="384"/>
      <c r="BT28" s="384"/>
      <c r="BU28" s="385"/>
      <c r="BV28" s="383">
        <v>1296838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8</v>
      </c>
      <c r="M29" s="472"/>
      <c r="N29" s="472"/>
      <c r="O29" s="472"/>
      <c r="P29" s="514"/>
      <c r="Q29" s="471">
        <v>2020</v>
      </c>
      <c r="R29" s="472"/>
      <c r="S29" s="472"/>
      <c r="T29" s="472"/>
      <c r="U29" s="472"/>
      <c r="V29" s="514"/>
      <c r="W29" s="569"/>
      <c r="X29" s="570"/>
      <c r="Y29" s="571"/>
      <c r="Z29" s="470" t="s">
        <v>178</v>
      </c>
      <c r="AA29" s="450"/>
      <c r="AB29" s="450"/>
      <c r="AC29" s="450"/>
      <c r="AD29" s="450"/>
      <c r="AE29" s="450"/>
      <c r="AF29" s="450"/>
      <c r="AG29" s="451"/>
      <c r="AH29" s="471">
        <v>116</v>
      </c>
      <c r="AI29" s="472"/>
      <c r="AJ29" s="472"/>
      <c r="AK29" s="472"/>
      <c r="AL29" s="514"/>
      <c r="AM29" s="471">
        <v>356498</v>
      </c>
      <c r="AN29" s="472"/>
      <c r="AO29" s="472"/>
      <c r="AP29" s="472"/>
      <c r="AQ29" s="472"/>
      <c r="AR29" s="514"/>
      <c r="AS29" s="471">
        <v>3073</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15737</v>
      </c>
      <c r="BO29" s="421"/>
      <c r="BP29" s="421"/>
      <c r="BQ29" s="421"/>
      <c r="BR29" s="421"/>
      <c r="BS29" s="421"/>
      <c r="BT29" s="421"/>
      <c r="BU29" s="422"/>
      <c r="BV29" s="420">
        <v>2357</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1632021</v>
      </c>
      <c r="BO30" s="540"/>
      <c r="BP30" s="540"/>
      <c r="BQ30" s="540"/>
      <c r="BR30" s="540"/>
      <c r="BS30" s="540"/>
      <c r="BT30" s="540"/>
      <c r="BU30" s="541"/>
      <c r="BV30" s="539">
        <v>1427744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高原町国民健康保険特別会計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高原町水道事業会計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IF('各会計、関係団体の財政状況及び健全化判断比率'!B35="","",'各会計、関係団体の財政状況及び健全化判断比率'!B35)</f>
        <v>高原町農業集落排水事業特別会計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宮崎県市町村総合事務組合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奥霧島地域商社ツナガルたかはる株式会社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高原町住宅新築資金等貸付事業特別会計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高原町介護保険事業特別会計（介護保険事業勘定）</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高原町病院事業会計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宮崎県市町村総合事務組合　市町村交通災害共済事業特別会計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高原町介護保険事業特別会計（介護サービス事業勘定）</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高原町工業用水道事業会計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宮崎県市町村総合事務組合　自治会館管理運営特別会計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高原町後期高齢者医療特別会計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宮崎県後期高齢者医療広域連合　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宮崎県後期高齢者医療広域連合　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西諸広域行政事務組合　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VuJJ8fF9B6Vvy/n8ijbs72yyqjF9xQKlPzxG3sNWcmgAAXmPaII104yx0tGVWinLhcewb22KWkKrxYJqw1wXJg==" saltValue="XEgP0Ew5XRH/Jk9zD3ni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538</v>
      </c>
      <c r="D34" s="1162"/>
      <c r="E34" s="1163"/>
      <c r="F34" s="32">
        <v>7.03</v>
      </c>
      <c r="G34" s="33">
        <v>6.87</v>
      </c>
      <c r="H34" s="33">
        <v>6.44</v>
      </c>
      <c r="I34" s="33">
        <v>6.29</v>
      </c>
      <c r="J34" s="34">
        <v>5.76</v>
      </c>
      <c r="K34" s="22"/>
      <c r="L34" s="22"/>
      <c r="M34" s="22"/>
      <c r="N34" s="22"/>
      <c r="O34" s="22"/>
      <c r="P34" s="22"/>
    </row>
    <row r="35" spans="1:16" ht="39" customHeight="1" x14ac:dyDescent="0.2">
      <c r="A35" s="22"/>
      <c r="B35" s="35"/>
      <c r="C35" s="1158" t="s">
        <v>539</v>
      </c>
      <c r="D35" s="1158"/>
      <c r="E35" s="1159"/>
      <c r="F35" s="36">
        <v>1.18</v>
      </c>
      <c r="G35" s="37">
        <v>1.5</v>
      </c>
      <c r="H35" s="37">
        <v>2.4300000000000002</v>
      </c>
      <c r="I35" s="37">
        <v>2.68</v>
      </c>
      <c r="J35" s="38">
        <v>2.66</v>
      </c>
      <c r="K35" s="22"/>
      <c r="L35" s="22"/>
      <c r="M35" s="22"/>
      <c r="N35" s="22"/>
      <c r="O35" s="22"/>
      <c r="P35" s="22"/>
    </row>
    <row r="36" spans="1:16" ht="39" customHeight="1" x14ac:dyDescent="0.2">
      <c r="A36" s="22"/>
      <c r="B36" s="35"/>
      <c r="C36" s="1158" t="s">
        <v>540</v>
      </c>
      <c r="D36" s="1158"/>
      <c r="E36" s="1159"/>
      <c r="F36" s="36">
        <v>2.69</v>
      </c>
      <c r="G36" s="37">
        <v>2.66</v>
      </c>
      <c r="H36" s="37">
        <v>4.18</v>
      </c>
      <c r="I36" s="37">
        <v>2.4700000000000002</v>
      </c>
      <c r="J36" s="38">
        <v>1.98</v>
      </c>
      <c r="K36" s="22"/>
      <c r="L36" s="22"/>
      <c r="M36" s="22"/>
      <c r="N36" s="22"/>
      <c r="O36" s="22"/>
      <c r="P36" s="22"/>
    </row>
    <row r="37" spans="1:16" ht="39" customHeight="1" x14ac:dyDescent="0.2">
      <c r="A37" s="22"/>
      <c r="B37" s="35"/>
      <c r="C37" s="1158" t="s">
        <v>541</v>
      </c>
      <c r="D37" s="1158"/>
      <c r="E37" s="1159"/>
      <c r="F37" s="36">
        <v>1.45</v>
      </c>
      <c r="G37" s="37">
        <v>1.36</v>
      </c>
      <c r="H37" s="37">
        <v>1.59</v>
      </c>
      <c r="I37" s="37">
        <v>3.38</v>
      </c>
      <c r="J37" s="38">
        <v>0.16</v>
      </c>
      <c r="K37" s="22"/>
      <c r="L37" s="22"/>
      <c r="M37" s="22"/>
      <c r="N37" s="22"/>
      <c r="O37" s="22"/>
      <c r="P37" s="22"/>
    </row>
    <row r="38" spans="1:16" ht="39" customHeight="1" x14ac:dyDescent="0.2">
      <c r="A38" s="22"/>
      <c r="B38" s="35"/>
      <c r="C38" s="1158" t="s">
        <v>542</v>
      </c>
      <c r="D38" s="1158"/>
      <c r="E38" s="1159"/>
      <c r="F38" s="36">
        <v>0.12</v>
      </c>
      <c r="G38" s="37">
        <v>0.15</v>
      </c>
      <c r="H38" s="37">
        <v>0.09</v>
      </c>
      <c r="I38" s="37">
        <v>0.09</v>
      </c>
      <c r="J38" s="38">
        <v>7.0000000000000007E-2</v>
      </c>
      <c r="K38" s="22"/>
      <c r="L38" s="22"/>
      <c r="M38" s="22"/>
      <c r="N38" s="22"/>
      <c r="O38" s="22"/>
      <c r="P38" s="22"/>
    </row>
    <row r="39" spans="1:16" ht="39" customHeight="1" x14ac:dyDescent="0.2">
      <c r="A39" s="22"/>
      <c r="B39" s="35"/>
      <c r="C39" s="1158" t="s">
        <v>543</v>
      </c>
      <c r="D39" s="1158"/>
      <c r="E39" s="1159"/>
      <c r="F39" s="36">
        <v>0.26</v>
      </c>
      <c r="G39" s="37">
        <v>0.35</v>
      </c>
      <c r="H39" s="37">
        <v>0.77</v>
      </c>
      <c r="I39" s="37">
        <v>0.28999999999999998</v>
      </c>
      <c r="J39" s="38">
        <v>0.04</v>
      </c>
      <c r="K39" s="22"/>
      <c r="L39" s="22"/>
      <c r="M39" s="22"/>
      <c r="N39" s="22"/>
      <c r="O39" s="22"/>
      <c r="P39" s="22"/>
    </row>
    <row r="40" spans="1:16" ht="39" customHeight="1" x14ac:dyDescent="0.2">
      <c r="A40" s="22"/>
      <c r="B40" s="35"/>
      <c r="C40" s="1158" t="s">
        <v>544</v>
      </c>
      <c r="D40" s="1158"/>
      <c r="E40" s="1159"/>
      <c r="F40" s="36">
        <v>0.05</v>
      </c>
      <c r="G40" s="37">
        <v>0.09</v>
      </c>
      <c r="H40" s="37">
        <v>0</v>
      </c>
      <c r="I40" s="37">
        <v>0.01</v>
      </c>
      <c r="J40" s="38">
        <v>0.04</v>
      </c>
      <c r="K40" s="22"/>
      <c r="L40" s="22"/>
      <c r="M40" s="22"/>
      <c r="N40" s="22"/>
      <c r="O40" s="22"/>
      <c r="P40" s="22"/>
    </row>
    <row r="41" spans="1:16" ht="39" customHeight="1" x14ac:dyDescent="0.2">
      <c r="A41" s="22"/>
      <c r="B41" s="35"/>
      <c r="C41" s="1158" t="s">
        <v>545</v>
      </c>
      <c r="D41" s="1158"/>
      <c r="E41" s="1159"/>
      <c r="F41" s="36">
        <v>0.2</v>
      </c>
      <c r="G41" s="37">
        <v>0.2</v>
      </c>
      <c r="H41" s="37">
        <v>0.08</v>
      </c>
      <c r="I41" s="37">
        <v>0.03</v>
      </c>
      <c r="J41" s="38">
        <v>0</v>
      </c>
      <c r="K41" s="22"/>
      <c r="L41" s="22"/>
      <c r="M41" s="22"/>
      <c r="N41" s="22"/>
      <c r="O41" s="22"/>
      <c r="P41" s="22"/>
    </row>
    <row r="42" spans="1:16" ht="39" customHeight="1" x14ac:dyDescent="0.2">
      <c r="A42" s="22"/>
      <c r="B42" s="39"/>
      <c r="C42" s="1158" t="s">
        <v>546</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547</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bIBwufsXP5/nG4OiwdzfwSHlbWi9w7W9783356hwIiRHsd+iaq9qCqSyWL/ZXCpe4GPnQTHO5401HyiqQQbCw==" saltValue="KV9V3IW1ofi5WD5hI1xV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568</v>
      </c>
      <c r="L45" s="58">
        <v>616</v>
      </c>
      <c r="M45" s="58">
        <v>590</v>
      </c>
      <c r="N45" s="58">
        <v>560</v>
      </c>
      <c r="O45" s="59">
        <v>574</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491</v>
      </c>
      <c r="L46" s="62" t="s">
        <v>491</v>
      </c>
      <c r="M46" s="62" t="s">
        <v>491</v>
      </c>
      <c r="N46" s="62" t="s">
        <v>491</v>
      </c>
      <c r="O46" s="63" t="s">
        <v>491</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491</v>
      </c>
      <c r="L47" s="62" t="s">
        <v>491</v>
      </c>
      <c r="M47" s="62" t="s">
        <v>491</v>
      </c>
      <c r="N47" s="62" t="s">
        <v>491</v>
      </c>
      <c r="O47" s="63" t="s">
        <v>491</v>
      </c>
      <c r="P47" s="46"/>
      <c r="Q47" s="46"/>
      <c r="R47" s="46"/>
      <c r="S47" s="46"/>
      <c r="T47" s="46"/>
      <c r="U47" s="46"/>
    </row>
    <row r="48" spans="1:21" ht="30.75" customHeight="1" x14ac:dyDescent="0.2">
      <c r="A48" s="46"/>
      <c r="B48" s="1166"/>
      <c r="C48" s="1167"/>
      <c r="D48" s="60"/>
      <c r="E48" s="1172" t="s">
        <v>13</v>
      </c>
      <c r="F48" s="1172"/>
      <c r="G48" s="1172"/>
      <c r="H48" s="1172"/>
      <c r="I48" s="1172"/>
      <c r="J48" s="1173"/>
      <c r="K48" s="61">
        <v>70</v>
      </c>
      <c r="L48" s="62">
        <v>52</v>
      </c>
      <c r="M48" s="62">
        <v>62</v>
      </c>
      <c r="N48" s="62">
        <v>74</v>
      </c>
      <c r="O48" s="63">
        <v>60</v>
      </c>
      <c r="P48" s="46"/>
      <c r="Q48" s="46"/>
      <c r="R48" s="46"/>
      <c r="S48" s="46"/>
      <c r="T48" s="46"/>
      <c r="U48" s="46"/>
    </row>
    <row r="49" spans="1:21" ht="30.75" customHeight="1" x14ac:dyDescent="0.2">
      <c r="A49" s="46"/>
      <c r="B49" s="1166"/>
      <c r="C49" s="1167"/>
      <c r="D49" s="60"/>
      <c r="E49" s="1172" t="s">
        <v>14</v>
      </c>
      <c r="F49" s="1172"/>
      <c r="G49" s="1172"/>
      <c r="H49" s="1172"/>
      <c r="I49" s="1172"/>
      <c r="J49" s="1173"/>
      <c r="K49" s="61">
        <v>11</v>
      </c>
      <c r="L49" s="62">
        <v>11</v>
      </c>
      <c r="M49" s="62">
        <v>10</v>
      </c>
      <c r="N49" s="62">
        <v>9</v>
      </c>
      <c r="O49" s="63">
        <v>4</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491</v>
      </c>
      <c r="L50" s="62" t="s">
        <v>491</v>
      </c>
      <c r="M50" s="62" t="s">
        <v>491</v>
      </c>
      <c r="N50" s="62" t="s">
        <v>491</v>
      </c>
      <c r="O50" s="63" t="s">
        <v>491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491</v>
      </c>
      <c r="L51" s="62" t="s">
        <v>491</v>
      </c>
      <c r="M51" s="62" t="s">
        <v>491</v>
      </c>
      <c r="N51" s="62" t="s">
        <v>491</v>
      </c>
      <c r="O51" s="63" t="s">
        <v>491</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408</v>
      </c>
      <c r="L52" s="62">
        <v>468</v>
      </c>
      <c r="M52" s="62">
        <v>429</v>
      </c>
      <c r="N52" s="62">
        <v>398</v>
      </c>
      <c r="O52" s="63">
        <v>402</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241</v>
      </c>
      <c r="L53" s="67">
        <v>211</v>
      </c>
      <c r="M53" s="67">
        <v>233</v>
      </c>
      <c r="N53" s="67">
        <v>245</v>
      </c>
      <c r="O53" s="68">
        <v>236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561</v>
      </c>
      <c r="L58" s="82" t="s">
        <v>561</v>
      </c>
      <c r="M58" s="82" t="s">
        <v>561</v>
      </c>
      <c r="N58" s="82" t="s">
        <v>561</v>
      </c>
      <c r="O58" s="83" t="s">
        <v>561</v>
      </c>
    </row>
    <row r="59" spans="1:21" ht="31.5" customHeight="1" x14ac:dyDescent="0.2">
      <c r="B59" s="1182"/>
      <c r="C59" s="1183"/>
      <c r="D59" s="1189" t="s">
        <v>26</v>
      </c>
      <c r="E59" s="1190"/>
      <c r="F59" s="1190"/>
      <c r="G59" s="1190"/>
      <c r="H59" s="1190"/>
      <c r="I59" s="1190"/>
      <c r="J59" s="1191"/>
      <c r="K59" s="84" t="s">
        <v>561</v>
      </c>
      <c r="L59" s="85" t="s">
        <v>561</v>
      </c>
      <c r="M59" s="85" t="s">
        <v>561</v>
      </c>
      <c r="N59" s="85" t="s">
        <v>561</v>
      </c>
      <c r="O59" s="86" t="s">
        <v>561</v>
      </c>
    </row>
    <row r="60" spans="1:21" ht="31.5" customHeight="1" thickBot="1" x14ac:dyDescent="0.25">
      <c r="B60" s="1184"/>
      <c r="C60" s="1185"/>
      <c r="D60" s="1192" t="s">
        <v>27</v>
      </c>
      <c r="E60" s="1193"/>
      <c r="F60" s="1193"/>
      <c r="G60" s="1193"/>
      <c r="H60" s="1193"/>
      <c r="I60" s="1193"/>
      <c r="J60" s="1194"/>
      <c r="K60" s="87" t="s">
        <v>561</v>
      </c>
      <c r="L60" s="88" t="s">
        <v>561</v>
      </c>
      <c r="M60" s="88" t="s">
        <v>561</v>
      </c>
      <c r="N60" s="88" t="s">
        <v>561</v>
      </c>
      <c r="O60" s="89" t="s">
        <v>561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Oa8uDF8o5FdsiyaO1bQp/ct/UvBnb4QRlN/T4SDc91LWmSZZl/Lb+YlwD41Cm684HVK5Z9E8OG0ktxhKdguzQ==" saltValue="WjSDTL7QlkfTLThaUfVN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5" t="s">
        <v>30</v>
      </c>
      <c r="C41" s="1196"/>
      <c r="D41" s="103"/>
      <c r="E41" s="1201" t="s">
        <v>31</v>
      </c>
      <c r="F41" s="1201"/>
      <c r="G41" s="1201"/>
      <c r="H41" s="1202"/>
      <c r="I41" s="342">
        <v>5330</v>
      </c>
      <c r="J41" s="343">
        <v>5054</v>
      </c>
      <c r="K41" s="343">
        <v>5163</v>
      </c>
      <c r="L41" s="343">
        <v>4998</v>
      </c>
      <c r="M41" s="344">
        <v>4904</v>
      </c>
    </row>
    <row r="42" spans="2:13" ht="27.75" customHeight="1" x14ac:dyDescent="0.2">
      <c r="B42" s="1197"/>
      <c r="C42" s="1198"/>
      <c r="D42" s="104"/>
      <c r="E42" s="1203" t="s">
        <v>32</v>
      </c>
      <c r="F42" s="1203"/>
      <c r="G42" s="1203"/>
      <c r="H42" s="1204"/>
      <c r="I42" s="345" t="s">
        <v>491</v>
      </c>
      <c r="J42" s="346" t="s">
        <v>491</v>
      </c>
      <c r="K42" s="346" t="s">
        <v>491</v>
      </c>
      <c r="L42" s="346" t="s">
        <v>491</v>
      </c>
      <c r="M42" s="347" t="s">
        <v>491</v>
      </c>
    </row>
    <row r="43" spans="2:13" ht="27.75" customHeight="1" x14ac:dyDescent="0.2">
      <c r="B43" s="1197"/>
      <c r="C43" s="1198"/>
      <c r="D43" s="104"/>
      <c r="E43" s="1203" t="s">
        <v>33</v>
      </c>
      <c r="F43" s="1203"/>
      <c r="G43" s="1203"/>
      <c r="H43" s="1204"/>
      <c r="I43" s="345">
        <v>681</v>
      </c>
      <c r="J43" s="346">
        <v>558</v>
      </c>
      <c r="K43" s="346">
        <v>569</v>
      </c>
      <c r="L43" s="346">
        <v>632</v>
      </c>
      <c r="M43" s="347">
        <v>543</v>
      </c>
    </row>
    <row r="44" spans="2:13" ht="27.75" customHeight="1" x14ac:dyDescent="0.2">
      <c r="B44" s="1197"/>
      <c r="C44" s="1198"/>
      <c r="D44" s="104"/>
      <c r="E44" s="1203" t="s">
        <v>34</v>
      </c>
      <c r="F44" s="1203"/>
      <c r="G44" s="1203"/>
      <c r="H44" s="1204"/>
      <c r="I44" s="345">
        <v>33</v>
      </c>
      <c r="J44" s="346">
        <v>23</v>
      </c>
      <c r="K44" s="346">
        <v>13</v>
      </c>
      <c r="L44" s="346">
        <v>4</v>
      </c>
      <c r="M44" s="347" t="s">
        <v>491</v>
      </c>
    </row>
    <row r="45" spans="2:13" ht="27.75" customHeight="1" x14ac:dyDescent="0.2">
      <c r="B45" s="1197"/>
      <c r="C45" s="1198"/>
      <c r="D45" s="104"/>
      <c r="E45" s="1203" t="s">
        <v>35</v>
      </c>
      <c r="F45" s="1203"/>
      <c r="G45" s="1203"/>
      <c r="H45" s="1204"/>
      <c r="I45" s="345">
        <v>230</v>
      </c>
      <c r="J45" s="346">
        <v>348</v>
      </c>
      <c r="K45" s="346">
        <v>369</v>
      </c>
      <c r="L45" s="346">
        <v>340</v>
      </c>
      <c r="M45" s="347">
        <v>383</v>
      </c>
    </row>
    <row r="46" spans="2:13" ht="27.75" customHeight="1" x14ac:dyDescent="0.2">
      <c r="B46" s="1197"/>
      <c r="C46" s="1198"/>
      <c r="D46" s="105"/>
      <c r="E46" s="1203" t="s">
        <v>36</v>
      </c>
      <c r="F46" s="1203"/>
      <c r="G46" s="1203"/>
      <c r="H46" s="1204"/>
      <c r="I46" s="345" t="s">
        <v>491</v>
      </c>
      <c r="J46" s="346" t="s">
        <v>491</v>
      </c>
      <c r="K46" s="346" t="s">
        <v>491</v>
      </c>
      <c r="L46" s="346" t="s">
        <v>491</v>
      </c>
      <c r="M46" s="347" t="s">
        <v>491</v>
      </c>
    </row>
    <row r="47" spans="2:13" ht="27.75" customHeight="1" x14ac:dyDescent="0.2">
      <c r="B47" s="1197"/>
      <c r="C47" s="1198"/>
      <c r="D47" s="106"/>
      <c r="E47" s="1205" t="s">
        <v>37</v>
      </c>
      <c r="F47" s="1206"/>
      <c r="G47" s="1206"/>
      <c r="H47" s="1207"/>
      <c r="I47" s="345" t="s">
        <v>491</v>
      </c>
      <c r="J47" s="346" t="s">
        <v>491</v>
      </c>
      <c r="K47" s="346" t="s">
        <v>491</v>
      </c>
      <c r="L47" s="346" t="s">
        <v>491</v>
      </c>
      <c r="M47" s="347" t="s">
        <v>491</v>
      </c>
    </row>
    <row r="48" spans="2:13" ht="27.75" customHeight="1" x14ac:dyDescent="0.2">
      <c r="B48" s="1197"/>
      <c r="C48" s="1198"/>
      <c r="D48" s="104"/>
      <c r="E48" s="1203" t="s">
        <v>38</v>
      </c>
      <c r="F48" s="1203"/>
      <c r="G48" s="1203"/>
      <c r="H48" s="1204"/>
      <c r="I48" s="345" t="s">
        <v>491</v>
      </c>
      <c r="J48" s="346" t="s">
        <v>491</v>
      </c>
      <c r="K48" s="346" t="s">
        <v>491</v>
      </c>
      <c r="L48" s="346" t="s">
        <v>491</v>
      </c>
      <c r="M48" s="347" t="s">
        <v>491</v>
      </c>
    </row>
    <row r="49" spans="2:13" ht="27.75" customHeight="1" x14ac:dyDescent="0.2">
      <c r="B49" s="1199"/>
      <c r="C49" s="1200"/>
      <c r="D49" s="104"/>
      <c r="E49" s="1203" t="s">
        <v>39</v>
      </c>
      <c r="F49" s="1203"/>
      <c r="G49" s="1203"/>
      <c r="H49" s="1204"/>
      <c r="I49" s="345" t="s">
        <v>491</v>
      </c>
      <c r="J49" s="346" t="s">
        <v>491</v>
      </c>
      <c r="K49" s="346" t="s">
        <v>491</v>
      </c>
      <c r="L49" s="346" t="s">
        <v>491</v>
      </c>
      <c r="M49" s="347" t="s">
        <v>491</v>
      </c>
    </row>
    <row r="50" spans="2:13" ht="27.75" customHeight="1" x14ac:dyDescent="0.2">
      <c r="B50" s="1208" t="s">
        <v>40</v>
      </c>
      <c r="C50" s="1209"/>
      <c r="D50" s="107"/>
      <c r="E50" s="1203" t="s">
        <v>41</v>
      </c>
      <c r="F50" s="1203"/>
      <c r="G50" s="1203"/>
      <c r="H50" s="1204"/>
      <c r="I50" s="345">
        <v>2817</v>
      </c>
      <c r="J50" s="346">
        <v>2269</v>
      </c>
      <c r="K50" s="346">
        <v>2992</v>
      </c>
      <c r="L50" s="346">
        <v>3347</v>
      </c>
      <c r="M50" s="347">
        <v>3586</v>
      </c>
    </row>
    <row r="51" spans="2:13" ht="27.75" customHeight="1" x14ac:dyDescent="0.2">
      <c r="B51" s="1197"/>
      <c r="C51" s="1198"/>
      <c r="D51" s="104"/>
      <c r="E51" s="1203" t="s">
        <v>42</v>
      </c>
      <c r="F51" s="1203"/>
      <c r="G51" s="1203"/>
      <c r="H51" s="1204"/>
      <c r="I51" s="345">
        <v>212</v>
      </c>
      <c r="J51" s="346">
        <v>188</v>
      </c>
      <c r="K51" s="346">
        <v>166</v>
      </c>
      <c r="L51" s="346">
        <v>130</v>
      </c>
      <c r="M51" s="347">
        <v>86</v>
      </c>
    </row>
    <row r="52" spans="2:13" ht="27.75" customHeight="1" x14ac:dyDescent="0.2">
      <c r="B52" s="1199"/>
      <c r="C52" s="1200"/>
      <c r="D52" s="104"/>
      <c r="E52" s="1203" t="s">
        <v>43</v>
      </c>
      <c r="F52" s="1203"/>
      <c r="G52" s="1203"/>
      <c r="H52" s="1204"/>
      <c r="I52" s="345">
        <v>4112</v>
      </c>
      <c r="J52" s="346">
        <v>3994</v>
      </c>
      <c r="K52" s="346">
        <v>3958</v>
      </c>
      <c r="L52" s="346">
        <v>4021</v>
      </c>
      <c r="M52" s="347">
        <v>3977</v>
      </c>
    </row>
    <row r="53" spans="2:13" ht="27.75" customHeight="1" thickBot="1" x14ac:dyDescent="0.25">
      <c r="B53" s="1210" t="s">
        <v>19</v>
      </c>
      <c r="C53" s="1211"/>
      <c r="D53" s="108"/>
      <c r="E53" s="1212" t="s">
        <v>44</v>
      </c>
      <c r="F53" s="1212"/>
      <c r="G53" s="1212"/>
      <c r="H53" s="1213"/>
      <c r="I53" s="348">
        <v>-867</v>
      </c>
      <c r="J53" s="349">
        <v>-467</v>
      </c>
      <c r="K53" s="349">
        <v>-1002</v>
      </c>
      <c r="L53" s="349">
        <v>-1524</v>
      </c>
      <c r="M53" s="350">
        <v>-1819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gD1zb2XgyLju1ORZevh9Q+aKTdUR+xrv9n5S08kMP2N3Vby8lvyHpeWhdbZa8/vD5r1IdoWJZ+RQic6OOoV3w==" saltValue="Xk3icb2b10X2G8l3uFNJ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222" t="s">
        <v>46</v>
      </c>
      <c r="D55" s="1222"/>
      <c r="E55" s="1223"/>
      <c r="F55" s="120">
        <v>1216</v>
      </c>
      <c r="G55" s="120">
        <v>1297</v>
      </c>
      <c r="H55" s="121">
        <v>1268</v>
      </c>
    </row>
    <row r="56" spans="2:8" ht="52.5" customHeight="1" x14ac:dyDescent="0.2">
      <c r="B56" s="122"/>
      <c r="C56" s="1224" t="s">
        <v>47</v>
      </c>
      <c r="D56" s="1224"/>
      <c r="E56" s="1225"/>
      <c r="F56" s="123">
        <v>39</v>
      </c>
      <c r="G56" s="123">
        <v>2</v>
      </c>
      <c r="H56" s="124">
        <v>16</v>
      </c>
    </row>
    <row r="57" spans="2:8" ht="53.25" customHeight="1" x14ac:dyDescent="0.2">
      <c r="B57" s="122"/>
      <c r="C57" s="1226" t="s">
        <v>48</v>
      </c>
      <c r="D57" s="1226"/>
      <c r="E57" s="1227"/>
      <c r="F57" s="125">
        <v>1190</v>
      </c>
      <c r="G57" s="125">
        <v>1428</v>
      </c>
      <c r="H57" s="126">
        <v>1632</v>
      </c>
    </row>
    <row r="58" spans="2:8" ht="45.75" customHeight="1" x14ac:dyDescent="0.2">
      <c r="B58" s="127"/>
      <c r="C58" s="1214" t="s">
        <v>562</v>
      </c>
      <c r="D58" s="1215"/>
      <c r="E58" s="1216"/>
      <c r="F58" s="128">
        <v>311</v>
      </c>
      <c r="G58" s="128">
        <v>456</v>
      </c>
      <c r="H58" s="129">
        <v>622</v>
      </c>
    </row>
    <row r="59" spans="2:8" ht="45.75" customHeight="1" x14ac:dyDescent="0.2">
      <c r="B59" s="127"/>
      <c r="C59" s="1214" t="s">
        <v>563</v>
      </c>
      <c r="D59" s="1215"/>
      <c r="E59" s="1216"/>
      <c r="F59" s="128">
        <v>418</v>
      </c>
      <c r="G59" s="128">
        <v>485</v>
      </c>
      <c r="H59" s="129">
        <v>535</v>
      </c>
    </row>
    <row r="60" spans="2:8" ht="45.75" customHeight="1" x14ac:dyDescent="0.2">
      <c r="B60" s="127"/>
      <c r="C60" s="1214" t="s">
        <v>564</v>
      </c>
      <c r="D60" s="1215"/>
      <c r="E60" s="1216"/>
      <c r="F60" s="128">
        <v>199</v>
      </c>
      <c r="G60" s="128">
        <v>199</v>
      </c>
      <c r="H60" s="129">
        <v>199</v>
      </c>
    </row>
    <row r="61" spans="2:8" ht="45.75" customHeight="1" x14ac:dyDescent="0.2">
      <c r="B61" s="127"/>
      <c r="C61" s="1214" t="s">
        <v>565</v>
      </c>
      <c r="D61" s="1215"/>
      <c r="E61" s="1216"/>
      <c r="F61" s="128">
        <v>51</v>
      </c>
      <c r="G61" s="128">
        <v>66</v>
      </c>
      <c r="H61" s="129">
        <v>85</v>
      </c>
    </row>
    <row r="62" spans="2:8" ht="45.75" customHeight="1" thickBot="1" x14ac:dyDescent="0.25">
      <c r="B62" s="130"/>
      <c r="C62" s="1217" t="s">
        <v>566</v>
      </c>
      <c r="D62" s="1218"/>
      <c r="E62" s="1219"/>
      <c r="F62" s="131">
        <v>68</v>
      </c>
      <c r="G62" s="131">
        <v>68</v>
      </c>
      <c r="H62" s="132">
        <v>68</v>
      </c>
    </row>
    <row r="63" spans="2:8" ht="52.5" customHeight="1" thickBot="1" x14ac:dyDescent="0.25">
      <c r="B63" s="133"/>
      <c r="C63" s="1220" t="s">
        <v>49</v>
      </c>
      <c r="D63" s="1220"/>
      <c r="E63" s="1221"/>
      <c r="F63" s="134">
        <v>2445</v>
      </c>
      <c r="G63" s="134">
        <v>2727</v>
      </c>
      <c r="H63" s="135">
        <v>2916</v>
      </c>
    </row>
    <row r="64" spans="2:8" ht="13.2" x14ac:dyDescent="0.2"/>
  </sheetData>
  <sheetProtection algorithmName="SHA-512" hashValue="z9SPoC7paiWX/g57thPgmZ0J8/WN46x/m/qewAMkGbUtw2ssvbJh/4V9SXZkJOuktMt3YIDMC/pg6o5lfQjRHA==" saltValue="fZb4O6/yU7J7NNtvZJN6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57D54-3DDD-4066-BFF5-8B784F2C2E01}">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574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578</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2"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2"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2"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2"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572</v>
      </c>
    </row>
    <row r="50" spans="1:109" ht="13.2"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530</v>
      </c>
      <c r="BQ50" s="1243"/>
      <c r="BR50" s="1243"/>
      <c r="BS50" s="1243"/>
      <c r="BT50" s="1243"/>
      <c r="BU50" s="1243"/>
      <c r="BV50" s="1243"/>
      <c r="BW50" s="1243"/>
      <c r="BX50" s="1243" t="s">
        <v>531</v>
      </c>
      <c r="BY50" s="1243"/>
      <c r="BZ50" s="1243"/>
      <c r="CA50" s="1243"/>
      <c r="CB50" s="1243"/>
      <c r="CC50" s="1243"/>
      <c r="CD50" s="1243"/>
      <c r="CE50" s="1243"/>
      <c r="CF50" s="1243" t="s">
        <v>532</v>
      </c>
      <c r="CG50" s="1243"/>
      <c r="CH50" s="1243"/>
      <c r="CI50" s="1243"/>
      <c r="CJ50" s="1243"/>
      <c r="CK50" s="1243"/>
      <c r="CL50" s="1243"/>
      <c r="CM50" s="1243"/>
      <c r="CN50" s="1243" t="s">
        <v>533</v>
      </c>
      <c r="CO50" s="1243"/>
      <c r="CP50" s="1243"/>
      <c r="CQ50" s="1243"/>
      <c r="CR50" s="1243"/>
      <c r="CS50" s="1243"/>
      <c r="CT50" s="1243"/>
      <c r="CU50" s="1243"/>
      <c r="CV50" s="1243" t="s">
        <v>534</v>
      </c>
      <c r="CW50" s="1243"/>
      <c r="CX50" s="1243"/>
      <c r="CY50" s="1243"/>
      <c r="CZ50" s="1243"/>
      <c r="DA50" s="1243"/>
      <c r="DB50" s="1243"/>
      <c r="DC50" s="1243"/>
    </row>
    <row r="51" spans="1:109" ht="13.5" customHeight="1" x14ac:dyDescent="0.2">
      <c r="B51" s="259"/>
      <c r="G51" s="1229"/>
      <c r="H51" s="1229"/>
      <c r="I51" s="1247"/>
      <c r="J51" s="1247"/>
      <c r="K51" s="1244"/>
      <c r="L51" s="1244"/>
      <c r="M51" s="1244"/>
      <c r="N51" s="1244"/>
      <c r="AM51" s="352"/>
      <c r="AN51" s="1245" t="s">
        <v>571</v>
      </c>
      <c r="AO51" s="1245"/>
      <c r="AP51" s="1245"/>
      <c r="AQ51" s="1245"/>
      <c r="AR51" s="1245"/>
      <c r="AS51" s="1245"/>
      <c r="AT51" s="1245"/>
      <c r="AU51" s="1245"/>
      <c r="AV51" s="1245"/>
      <c r="AW51" s="1245"/>
      <c r="AX51" s="1245"/>
      <c r="AY51" s="1245"/>
      <c r="AZ51" s="1245"/>
      <c r="BA51" s="1245"/>
      <c r="BB51" s="1245" t="s">
        <v>569</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576</v>
      </c>
      <c r="BC53" s="1245"/>
      <c r="BD53" s="1245"/>
      <c r="BE53" s="1245"/>
      <c r="BF53" s="1245"/>
      <c r="BG53" s="1245"/>
      <c r="BH53" s="1245"/>
      <c r="BI53" s="1245"/>
      <c r="BJ53" s="1245"/>
      <c r="BK53" s="1245"/>
      <c r="BL53" s="1245"/>
      <c r="BM53" s="1245"/>
      <c r="BN53" s="1245"/>
      <c r="BO53" s="1245"/>
      <c r="BP53" s="1228">
        <v>52.7</v>
      </c>
      <c r="BQ53" s="1228"/>
      <c r="BR53" s="1228"/>
      <c r="BS53" s="1228"/>
      <c r="BT53" s="1228"/>
      <c r="BU53" s="1228"/>
      <c r="BV53" s="1228"/>
      <c r="BW53" s="1228"/>
      <c r="BX53" s="1228">
        <v>54</v>
      </c>
      <c r="BY53" s="1228"/>
      <c r="BZ53" s="1228"/>
      <c r="CA53" s="1228"/>
      <c r="CB53" s="1228"/>
      <c r="CC53" s="1228"/>
      <c r="CD53" s="1228"/>
      <c r="CE53" s="1228"/>
      <c r="CF53" s="1228">
        <v>55.6</v>
      </c>
      <c r="CG53" s="1228"/>
      <c r="CH53" s="1228"/>
      <c r="CI53" s="1228"/>
      <c r="CJ53" s="1228"/>
      <c r="CK53" s="1228"/>
      <c r="CL53" s="1228"/>
      <c r="CM53" s="1228"/>
      <c r="CN53" s="1228">
        <v>56.9</v>
      </c>
      <c r="CO53" s="1228"/>
      <c r="CP53" s="1228"/>
      <c r="CQ53" s="1228"/>
      <c r="CR53" s="1228"/>
      <c r="CS53" s="1228"/>
      <c r="CT53" s="1228"/>
      <c r="CU53" s="1228"/>
      <c r="CV53" s="1228">
        <v>58.5</v>
      </c>
      <c r="CW53" s="1228"/>
      <c r="CX53" s="1228"/>
      <c r="CY53" s="1228"/>
      <c r="CZ53" s="1228"/>
      <c r="DA53" s="1228"/>
      <c r="DB53" s="1228"/>
      <c r="DC53" s="1228"/>
    </row>
    <row r="54" spans="1:109" ht="13.2"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39"/>
      <c r="H55" s="1239"/>
      <c r="I55" s="1239"/>
      <c r="J55" s="1239"/>
      <c r="K55" s="1244"/>
      <c r="L55" s="1244"/>
      <c r="M55" s="1244"/>
      <c r="N55" s="1244"/>
      <c r="AN55" s="1243" t="s">
        <v>570</v>
      </c>
      <c r="AO55" s="1243"/>
      <c r="AP55" s="1243"/>
      <c r="AQ55" s="1243"/>
      <c r="AR55" s="1243"/>
      <c r="AS55" s="1243"/>
      <c r="AT55" s="1243"/>
      <c r="AU55" s="1243"/>
      <c r="AV55" s="1243"/>
      <c r="AW55" s="1243"/>
      <c r="AX55" s="1243"/>
      <c r="AY55" s="1243"/>
      <c r="AZ55" s="1243"/>
      <c r="BA55" s="1243"/>
      <c r="BB55" s="1245" t="s">
        <v>569</v>
      </c>
      <c r="BC55" s="1245"/>
      <c r="BD55" s="1245"/>
      <c r="BE55" s="1245"/>
      <c r="BF55" s="1245"/>
      <c r="BG55" s="1245"/>
      <c r="BH55" s="1245"/>
      <c r="BI55" s="1245"/>
      <c r="BJ55" s="1245"/>
      <c r="BK55" s="1245"/>
      <c r="BL55" s="1245"/>
      <c r="BM55" s="1245"/>
      <c r="BN55" s="1245"/>
      <c r="BO55" s="1245"/>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576</v>
      </c>
      <c r="BC57" s="1245"/>
      <c r="BD57" s="1245"/>
      <c r="BE57" s="1245"/>
      <c r="BF57" s="1245"/>
      <c r="BG57" s="1245"/>
      <c r="BH57" s="1245"/>
      <c r="BI57" s="1245"/>
      <c r="BJ57" s="1245"/>
      <c r="BK57" s="1245"/>
      <c r="BL57" s="1245"/>
      <c r="BM57" s="1245"/>
      <c r="BN57" s="1245"/>
      <c r="BO57" s="1245"/>
      <c r="BP57" s="1228">
        <v>61.6</v>
      </c>
      <c r="BQ57" s="1228"/>
      <c r="BR57" s="1228"/>
      <c r="BS57" s="1228"/>
      <c r="BT57" s="1228"/>
      <c r="BU57" s="1228"/>
      <c r="BV57" s="1228"/>
      <c r="BW57" s="1228"/>
      <c r="BX57" s="1228">
        <v>64.400000000000006</v>
      </c>
      <c r="BY57" s="1228"/>
      <c r="BZ57" s="1228"/>
      <c r="CA57" s="1228"/>
      <c r="CB57" s="1228"/>
      <c r="CC57" s="1228"/>
      <c r="CD57" s="1228"/>
      <c r="CE57" s="1228"/>
      <c r="CF57" s="1228">
        <v>65.3</v>
      </c>
      <c r="CG57" s="1228"/>
      <c r="CH57" s="1228"/>
      <c r="CI57" s="1228"/>
      <c r="CJ57" s="1228"/>
      <c r="CK57" s="1228"/>
      <c r="CL57" s="1228"/>
      <c r="CM57" s="1228"/>
      <c r="CN57" s="1228">
        <v>66.7</v>
      </c>
      <c r="CO57" s="1228"/>
      <c r="CP57" s="1228"/>
      <c r="CQ57" s="1228"/>
      <c r="CR57" s="1228"/>
      <c r="CS57" s="1228"/>
      <c r="CT57" s="1228"/>
      <c r="CU57" s="1228"/>
      <c r="CV57" s="1228">
        <v>67.2</v>
      </c>
      <c r="CW57" s="1228"/>
      <c r="CX57" s="1228"/>
      <c r="CY57" s="1228"/>
      <c r="CZ57" s="1228"/>
      <c r="DA57" s="1228"/>
      <c r="DB57" s="1228"/>
      <c r="DC57" s="1228"/>
      <c r="DD57" s="370"/>
      <c r="DE57" s="365"/>
    </row>
    <row r="58" spans="1:109" s="360" customFormat="1" ht="13.2" x14ac:dyDescent="0.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575</v>
      </c>
    </row>
    <row r="64" spans="1:109" ht="13.2" x14ac:dyDescent="0.2">
      <c r="B64" s="259"/>
      <c r="G64" s="361"/>
      <c r="I64" s="363"/>
      <c r="J64" s="363"/>
      <c r="K64" s="363"/>
      <c r="L64" s="363"/>
      <c r="M64" s="363"/>
      <c r="N64" s="362"/>
      <c r="AM64" s="361"/>
      <c r="AN64" s="361" t="s">
        <v>574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30" t="s">
        <v>573</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2"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2"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2"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2"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572</v>
      </c>
    </row>
    <row r="72" spans="2:107" ht="13.2"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530</v>
      </c>
      <c r="BQ72" s="1243"/>
      <c r="BR72" s="1243"/>
      <c r="BS72" s="1243"/>
      <c r="BT72" s="1243"/>
      <c r="BU72" s="1243"/>
      <c r="BV72" s="1243"/>
      <c r="BW72" s="1243"/>
      <c r="BX72" s="1243" t="s">
        <v>531</v>
      </c>
      <c r="BY72" s="1243"/>
      <c r="BZ72" s="1243"/>
      <c r="CA72" s="1243"/>
      <c r="CB72" s="1243"/>
      <c r="CC72" s="1243"/>
      <c r="CD72" s="1243"/>
      <c r="CE72" s="1243"/>
      <c r="CF72" s="1243" t="s">
        <v>532</v>
      </c>
      <c r="CG72" s="1243"/>
      <c r="CH72" s="1243"/>
      <c r="CI72" s="1243"/>
      <c r="CJ72" s="1243"/>
      <c r="CK72" s="1243"/>
      <c r="CL72" s="1243"/>
      <c r="CM72" s="1243"/>
      <c r="CN72" s="1243" t="s">
        <v>533</v>
      </c>
      <c r="CO72" s="1243"/>
      <c r="CP72" s="1243"/>
      <c r="CQ72" s="1243"/>
      <c r="CR72" s="1243"/>
      <c r="CS72" s="1243"/>
      <c r="CT72" s="1243"/>
      <c r="CU72" s="1243"/>
      <c r="CV72" s="1243" t="s">
        <v>534</v>
      </c>
      <c r="CW72" s="1243"/>
      <c r="CX72" s="1243"/>
      <c r="CY72" s="1243"/>
      <c r="CZ72" s="1243"/>
      <c r="DA72" s="1243"/>
      <c r="DB72" s="1243"/>
      <c r="DC72" s="1243"/>
    </row>
    <row r="73" spans="2:107" ht="13.2" x14ac:dyDescent="0.2">
      <c r="B73" s="259"/>
      <c r="G73" s="1229"/>
      <c r="H73" s="1229"/>
      <c r="I73" s="1229"/>
      <c r="J73" s="1229"/>
      <c r="K73" s="1248"/>
      <c r="L73" s="1248"/>
      <c r="M73" s="1248"/>
      <c r="N73" s="1248"/>
      <c r="AM73" s="352"/>
      <c r="AN73" s="1245" t="s">
        <v>571</v>
      </c>
      <c r="AO73" s="1245"/>
      <c r="AP73" s="1245"/>
      <c r="AQ73" s="1245"/>
      <c r="AR73" s="1245"/>
      <c r="AS73" s="1245"/>
      <c r="AT73" s="1245"/>
      <c r="AU73" s="1245"/>
      <c r="AV73" s="1245"/>
      <c r="AW73" s="1245"/>
      <c r="AX73" s="1245"/>
      <c r="AY73" s="1245"/>
      <c r="AZ73" s="1245"/>
      <c r="BA73" s="1245"/>
      <c r="BB73" s="1245" t="s">
        <v>569</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568</v>
      </c>
      <c r="BC75" s="1245"/>
      <c r="BD75" s="1245"/>
      <c r="BE75" s="1245"/>
      <c r="BF75" s="1245"/>
      <c r="BG75" s="1245"/>
      <c r="BH75" s="1245"/>
      <c r="BI75" s="1245"/>
      <c r="BJ75" s="1245"/>
      <c r="BK75" s="1245"/>
      <c r="BL75" s="1245"/>
      <c r="BM75" s="1245"/>
      <c r="BN75" s="1245"/>
      <c r="BO75" s="1245"/>
      <c r="BP75" s="1228">
        <v>8.1</v>
      </c>
      <c r="BQ75" s="1228"/>
      <c r="BR75" s="1228"/>
      <c r="BS75" s="1228"/>
      <c r="BT75" s="1228"/>
      <c r="BU75" s="1228"/>
      <c r="BV75" s="1228"/>
      <c r="BW75" s="1228"/>
      <c r="BX75" s="1228">
        <v>7.7</v>
      </c>
      <c r="BY75" s="1228"/>
      <c r="BZ75" s="1228"/>
      <c r="CA75" s="1228"/>
      <c r="CB75" s="1228"/>
      <c r="CC75" s="1228"/>
      <c r="CD75" s="1228"/>
      <c r="CE75" s="1228"/>
      <c r="CF75" s="1228">
        <v>7.4</v>
      </c>
      <c r="CG75" s="1228"/>
      <c r="CH75" s="1228"/>
      <c r="CI75" s="1228"/>
      <c r="CJ75" s="1228"/>
      <c r="CK75" s="1228"/>
      <c r="CL75" s="1228"/>
      <c r="CM75" s="1228"/>
      <c r="CN75" s="1228">
        <v>7.1</v>
      </c>
      <c r="CO75" s="1228"/>
      <c r="CP75" s="1228"/>
      <c r="CQ75" s="1228"/>
      <c r="CR75" s="1228"/>
      <c r="CS75" s="1228"/>
      <c r="CT75" s="1228"/>
      <c r="CU75" s="1228"/>
      <c r="CV75" s="1228">
        <v>7.2</v>
      </c>
      <c r="CW75" s="1228"/>
      <c r="CX75" s="1228"/>
      <c r="CY75" s="1228"/>
      <c r="CZ75" s="1228"/>
      <c r="DA75" s="1228"/>
      <c r="DB75" s="1228"/>
      <c r="DC75" s="1228"/>
    </row>
    <row r="76" spans="2:107" ht="13.2"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9"/>
      <c r="H77" s="1239"/>
      <c r="I77" s="1239"/>
      <c r="J77" s="1239"/>
      <c r="K77" s="1248"/>
      <c r="L77" s="1248"/>
      <c r="M77" s="1248"/>
      <c r="N77" s="1248"/>
      <c r="AN77" s="1243" t="s">
        <v>570</v>
      </c>
      <c r="AO77" s="1243"/>
      <c r="AP77" s="1243"/>
      <c r="AQ77" s="1243"/>
      <c r="AR77" s="1243"/>
      <c r="AS77" s="1243"/>
      <c r="AT77" s="1243"/>
      <c r="AU77" s="1243"/>
      <c r="AV77" s="1243"/>
      <c r="AW77" s="1243"/>
      <c r="AX77" s="1243"/>
      <c r="AY77" s="1243"/>
      <c r="AZ77" s="1243"/>
      <c r="BA77" s="1243"/>
      <c r="BB77" s="1245" t="s">
        <v>569</v>
      </c>
      <c r="BC77" s="1245"/>
      <c r="BD77" s="1245"/>
      <c r="BE77" s="1245"/>
      <c r="BF77" s="1245"/>
      <c r="BG77" s="1245"/>
      <c r="BH77" s="1245"/>
      <c r="BI77" s="1245"/>
      <c r="BJ77" s="1245"/>
      <c r="BK77" s="1245"/>
      <c r="BL77" s="1245"/>
      <c r="BM77" s="1245"/>
      <c r="BN77" s="1245"/>
      <c r="BO77" s="1245"/>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568</v>
      </c>
      <c r="BC79" s="1245"/>
      <c r="BD79" s="1245"/>
      <c r="BE79" s="1245"/>
      <c r="BF79" s="1245"/>
      <c r="BG79" s="1245"/>
      <c r="BH79" s="1245"/>
      <c r="BI79" s="1245"/>
      <c r="BJ79" s="1245"/>
      <c r="BK79" s="1245"/>
      <c r="BL79" s="1245"/>
      <c r="BM79" s="1245"/>
      <c r="BN79" s="1245"/>
      <c r="BO79" s="1245"/>
      <c r="BP79" s="1228">
        <v>8.6</v>
      </c>
      <c r="BQ79" s="1228"/>
      <c r="BR79" s="1228"/>
      <c r="BS79" s="1228"/>
      <c r="BT79" s="1228"/>
      <c r="BU79" s="1228"/>
      <c r="BV79" s="1228"/>
      <c r="BW79" s="1228"/>
      <c r="BX79" s="1228">
        <v>8.9</v>
      </c>
      <c r="BY79" s="1228"/>
      <c r="BZ79" s="1228"/>
      <c r="CA79" s="1228"/>
      <c r="CB79" s="1228"/>
      <c r="CC79" s="1228"/>
      <c r="CD79" s="1228"/>
      <c r="CE79" s="1228"/>
      <c r="CF79" s="1228">
        <v>8.9</v>
      </c>
      <c r="CG79" s="1228"/>
      <c r="CH79" s="1228"/>
      <c r="CI79" s="1228"/>
      <c r="CJ79" s="1228"/>
      <c r="CK79" s="1228"/>
      <c r="CL79" s="1228"/>
      <c r="CM79" s="1228"/>
      <c r="CN79" s="1228">
        <v>9.1</v>
      </c>
      <c r="CO79" s="1228"/>
      <c r="CP79" s="1228"/>
      <c r="CQ79" s="1228"/>
      <c r="CR79" s="1228"/>
      <c r="CS79" s="1228"/>
      <c r="CT79" s="1228"/>
      <c r="CU79" s="1228"/>
      <c r="CV79" s="1228">
        <v>9.3000000000000007</v>
      </c>
      <c r="CW79" s="1228"/>
      <c r="CX79" s="1228"/>
      <c r="CY79" s="1228"/>
      <c r="CZ79" s="1228"/>
      <c r="DA79" s="1228"/>
      <c r="DB79" s="1228"/>
      <c r="DC79" s="1228"/>
    </row>
    <row r="80" spans="2:107" ht="13.2" x14ac:dyDescent="0.2">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jMDQwXST8EquK8ed+dFeTN7uIHZkQyRcLhUJi6XJkb9OkuYePKuySYumf0co8yflgPycP5sPzWfp1Uk345uD+A==" saltValue="p7QXEgBDnMRoiQQ07vLlr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4CA57-23D1-4C8D-9B1F-B44AB0C198B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BSsJwAiqEWIP/6IU1aB9Hwb68rLiYX7ffn9mHAceNXJNLpKMy52Jwayk8oZLFT8tvaR2pjpOCd8ooJ+2iGOJhg==" saltValue="RQxlBQ5vZtnlEwmCWZXF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A7549-4B9A-46F6-AF95-50795CCB387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EJSmeCcn3a8xd7Rxy+vzVOwLgOK4wAvKS7ouSy5KCi7/tjx+4BDSv2op7HGWWTja0GNUb8bx510hifK8TD5epw==" saltValue="mnHMQbYDLklRH6R8m76W2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220536</v>
      </c>
      <c r="E3" s="154"/>
      <c r="F3" s="155">
        <v>190274</v>
      </c>
      <c r="G3" s="156"/>
      <c r="H3" s="157"/>
    </row>
    <row r="4" spans="1:8" x14ac:dyDescent="0.2">
      <c r="A4" s="158"/>
      <c r="B4" s="159"/>
      <c r="C4" s="160"/>
      <c r="D4" s="161">
        <v>29558</v>
      </c>
      <c r="E4" s="162"/>
      <c r="F4" s="163">
        <v>88584</v>
      </c>
      <c r="G4" s="164"/>
      <c r="H4" s="165"/>
    </row>
    <row r="5" spans="1:8" x14ac:dyDescent="0.2">
      <c r="A5" s="146" t="s">
        <v>524</v>
      </c>
      <c r="B5" s="151"/>
      <c r="C5" s="152"/>
      <c r="D5" s="153">
        <v>132964</v>
      </c>
      <c r="E5" s="154"/>
      <c r="F5" s="155">
        <v>200194</v>
      </c>
      <c r="G5" s="156"/>
      <c r="H5" s="157"/>
    </row>
    <row r="6" spans="1:8" x14ac:dyDescent="0.2">
      <c r="A6" s="158"/>
      <c r="B6" s="159"/>
      <c r="C6" s="160"/>
      <c r="D6" s="161">
        <v>25069</v>
      </c>
      <c r="E6" s="162"/>
      <c r="F6" s="163">
        <v>106422</v>
      </c>
      <c r="G6" s="164"/>
      <c r="H6" s="165"/>
    </row>
    <row r="7" spans="1:8" x14ac:dyDescent="0.2">
      <c r="A7" s="146" t="s">
        <v>525</v>
      </c>
      <c r="B7" s="151"/>
      <c r="C7" s="152"/>
      <c r="D7" s="153">
        <v>125228</v>
      </c>
      <c r="E7" s="154"/>
      <c r="F7" s="155">
        <v>196914</v>
      </c>
      <c r="G7" s="156"/>
      <c r="H7" s="157"/>
    </row>
    <row r="8" spans="1:8" x14ac:dyDescent="0.2">
      <c r="A8" s="158"/>
      <c r="B8" s="159"/>
      <c r="C8" s="160"/>
      <c r="D8" s="161">
        <v>37928</v>
      </c>
      <c r="E8" s="162"/>
      <c r="F8" s="163">
        <v>98966</v>
      </c>
      <c r="G8" s="164"/>
      <c r="H8" s="165"/>
    </row>
    <row r="9" spans="1:8" x14ac:dyDescent="0.2">
      <c r="A9" s="146" t="s">
        <v>526</v>
      </c>
      <c r="B9" s="151"/>
      <c r="C9" s="152"/>
      <c r="D9" s="153">
        <v>74054</v>
      </c>
      <c r="E9" s="154"/>
      <c r="F9" s="155">
        <v>204757</v>
      </c>
      <c r="G9" s="156"/>
      <c r="H9" s="157"/>
    </row>
    <row r="10" spans="1:8" x14ac:dyDescent="0.2">
      <c r="A10" s="158"/>
      <c r="B10" s="159"/>
      <c r="C10" s="160"/>
      <c r="D10" s="161">
        <v>18593</v>
      </c>
      <c r="E10" s="162"/>
      <c r="F10" s="163">
        <v>106071</v>
      </c>
      <c r="G10" s="164"/>
      <c r="H10" s="165"/>
    </row>
    <row r="11" spans="1:8" x14ac:dyDescent="0.2">
      <c r="A11" s="146" t="s">
        <v>527</v>
      </c>
      <c r="B11" s="151"/>
      <c r="C11" s="152"/>
      <c r="D11" s="153">
        <v>84948</v>
      </c>
      <c r="E11" s="154"/>
      <c r="F11" s="155">
        <v>194971</v>
      </c>
      <c r="G11" s="156"/>
      <c r="H11" s="157"/>
    </row>
    <row r="12" spans="1:8" x14ac:dyDescent="0.2">
      <c r="A12" s="158"/>
      <c r="B12" s="159"/>
      <c r="C12" s="166"/>
      <c r="D12" s="161">
        <v>19825</v>
      </c>
      <c r="E12" s="162"/>
      <c r="F12" s="163">
        <v>105966</v>
      </c>
      <c r="G12" s="164"/>
      <c r="H12" s="165"/>
    </row>
    <row r="13" spans="1:8" x14ac:dyDescent="0.2">
      <c r="A13" s="146"/>
      <c r="B13" s="151"/>
      <c r="C13" s="152"/>
      <c r="D13" s="153">
        <v>127546</v>
      </c>
      <c r="E13" s="154"/>
      <c r="F13" s="155">
        <v>197422</v>
      </c>
      <c r="G13" s="167"/>
      <c r="H13" s="157"/>
    </row>
    <row r="14" spans="1:8" x14ac:dyDescent="0.2">
      <c r="A14" s="158"/>
      <c r="B14" s="159"/>
      <c r="C14" s="160"/>
      <c r="D14" s="161">
        <v>26195</v>
      </c>
      <c r="E14" s="162"/>
      <c r="F14" s="163">
        <v>101202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2.7</v>
      </c>
      <c r="C19" s="168">
        <f>ROUND(VALUE(SUBSTITUTE(実質収支比率等に係る経年分析!G$48,"▲","-")),2)</f>
        <v>2.66</v>
      </c>
      <c r="D19" s="168">
        <f>ROUND(VALUE(SUBSTITUTE(実質収支比率等に係る経年分析!H$48,"▲","-")),2)</f>
        <v>4.18</v>
      </c>
      <c r="E19" s="168">
        <f>ROUND(VALUE(SUBSTITUTE(実質収支比率等に係る経年分析!I$48,"▲","-")),2)</f>
        <v>2.48</v>
      </c>
      <c r="F19" s="168">
        <f>ROUND(VALUE(SUBSTITUTE(実質収支比率等に係る経年分析!J$48,"▲","-")),2)</f>
        <v>1.98</v>
      </c>
    </row>
    <row r="20" spans="1:11" x14ac:dyDescent="0.2">
      <c r="A20" s="168" t="s">
        <v>53</v>
      </c>
      <c r="B20" s="168">
        <f>ROUND(VALUE(SUBSTITUTE(実質収支比率等に係る経年分析!F$47,"▲","-")),2)</f>
        <v>25.19</v>
      </c>
      <c r="C20" s="168">
        <f>ROUND(VALUE(SUBSTITUTE(実質収支比率等に係る経年分析!G$47,"▲","-")),2)</f>
        <v>25.92</v>
      </c>
      <c r="D20" s="168">
        <f>ROUND(VALUE(SUBSTITUTE(実質収支比率等に係る経年分析!H$47,"▲","-")),2)</f>
        <v>32.25</v>
      </c>
      <c r="E20" s="168">
        <f>ROUND(VALUE(SUBSTITUTE(実質収支比率等に係る経年分析!I$47,"▲","-")),2)</f>
        <v>35.67</v>
      </c>
      <c r="F20" s="168">
        <f>ROUND(VALUE(SUBSTITUTE(実質収支比率等に係る経年分析!J$47,"▲","-")),2)</f>
        <v>35.299999999999997</v>
      </c>
    </row>
    <row r="21" spans="1:11" x14ac:dyDescent="0.2">
      <c r="A21" s="168" t="s">
        <v>54</v>
      </c>
      <c r="B21" s="168">
        <f>IF(ISNUMBER(VALUE(SUBSTITUTE(実質収支比率等に係る経年分析!F$49,"▲","-"))),ROUND(VALUE(SUBSTITUTE(実質収支比率等に係る経年分析!F$49,"▲","-")),2),NA())</f>
        <v>-8.76</v>
      </c>
      <c r="C21" s="168">
        <f>IF(ISNUMBER(VALUE(SUBSTITUTE(実質収支比率等に係る経年分析!G$49,"▲","-"))),ROUND(VALUE(SUBSTITUTE(実質収支比率等に係る経年分析!G$49,"▲","-")),2),NA())</f>
        <v>0.85</v>
      </c>
      <c r="D21" s="168">
        <f>IF(ISNUMBER(VALUE(SUBSTITUTE(実質収支比率等に係る経年分析!H$49,"▲","-"))),ROUND(VALUE(SUBSTITUTE(実質収支比率等に係る経年分析!H$49,"▲","-")),2),NA())</f>
        <v>8.73</v>
      </c>
      <c r="E21" s="168">
        <f>IF(ISNUMBER(VALUE(SUBSTITUTE(実質収支比率等に係る経年分析!I$49,"▲","-"))),ROUND(VALUE(SUBSTITUTE(実質収支比率等に係る経年分析!I$49,"▲","-")),2),NA())</f>
        <v>-1.83</v>
      </c>
      <c r="F21" s="168">
        <f>IF(ISNUMBER(VALUE(SUBSTITUTE(実質収支比率等に係る経年分析!J$49,"▲","-"))),ROUND(VALUE(SUBSTITUTE(実質収支比率等に係る経年分析!J$49,"▲","-")),2),NA())</f>
        <v>-2.7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高原町後期高齢者医療特別会計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高原町介護保険事業特別会計（介護サービス事業勘定）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高原町国民健康保険特別会計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0.28999999999999998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2">
      <c r="A32" s="169" t="str">
        <f>IF(連結実質赤字比率に係る赤字・黒字の構成分析!C$38="",NA(),連結実質赤字比率に係る赤字・黒字の構成分析!C$38)</f>
        <v>高原町農業集落排水事業特別会計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2">
      <c r="A33" s="169" t="str">
        <f>IF(連結実質赤字比率に係る赤字・黒字の構成分析!C$37="",NA(),連結実質赤字比率に係る赤字・黒字の構成分析!C$37)</f>
        <v>高原町病院事業会計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3.38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2.4700000000000002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1.98</v>
      </c>
    </row>
    <row r="35" spans="1:16" x14ac:dyDescent="0.2">
      <c r="A35" s="169" t="str">
        <f>IF(連結実質赤字比率に係る赤字・黒字の構成分析!C$35="",NA(),連結実質赤字比率に係る赤字・黒字の構成分析!C$35)</f>
        <v>高原町介護保険事業特別会計（介護保険事業勘定）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2.4300000000000002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2.66</v>
      </c>
    </row>
    <row r="36" spans="1:16" x14ac:dyDescent="0.2">
      <c r="A36" s="169" t="str">
        <f>IF(連結実質赤字比率に係る赤字・黒字の構成分析!C$34="",NA(),連結実質赤字比率に係る赤字・黒字の構成分析!C$34)</f>
        <v>高原町水道事業会計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6.44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5.76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408</v>
      </c>
      <c r="E42" s="170"/>
      <c r="F42" s="170"/>
      <c r="G42" s="170">
        <f>'実質公債費比率（分子）の構造'!L$52</f>
        <v>468</v>
      </c>
      <c r="H42" s="170"/>
      <c r="I42" s="170"/>
      <c r="J42" s="170">
        <f>'実質公債費比率（分子）の構造'!M$52</f>
        <v>429</v>
      </c>
      <c r="K42" s="170"/>
      <c r="L42" s="170"/>
      <c r="M42" s="170">
        <f>'実質公債費比率（分子）の構造'!N$52</f>
        <v>398</v>
      </c>
      <c r="N42" s="170"/>
      <c r="O42" s="170"/>
      <c r="P42" s="170">
        <f>'実質公債費比率（分子）の構造'!O$52</f>
        <v>402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11</v>
      </c>
      <c r="C45" s="170"/>
      <c r="D45" s="170"/>
      <c r="E45" s="170">
        <f>'実質公債費比率（分子）の構造'!L$49</f>
        <v>11</v>
      </c>
      <c r="F45" s="170"/>
      <c r="G45" s="170"/>
      <c r="H45" s="170">
        <f>'実質公債費比率（分子）の構造'!M$49</f>
        <v>10</v>
      </c>
      <c r="I45" s="170"/>
      <c r="J45" s="170"/>
      <c r="K45" s="170">
        <f>'実質公債費比率（分子）の構造'!N$49</f>
        <v>9</v>
      </c>
      <c r="L45" s="170"/>
      <c r="M45" s="170"/>
      <c r="N45" s="170">
        <f>'実質公債費比率（分子）の構造'!O$49</f>
        <v>4</v>
      </c>
      <c r="O45" s="170"/>
      <c r="P45" s="170"/>
    </row>
    <row r="46" spans="1:16" x14ac:dyDescent="0.2">
      <c r="A46" s="170" t="s">
        <v>64</v>
      </c>
      <c r="B46" s="170">
        <f>'実質公債費比率（分子）の構造'!K$48</f>
        <v>70</v>
      </c>
      <c r="C46" s="170"/>
      <c r="D46" s="170"/>
      <c r="E46" s="170">
        <f>'実質公債費比率（分子）の構造'!L$48</f>
        <v>52</v>
      </c>
      <c r="F46" s="170"/>
      <c r="G46" s="170"/>
      <c r="H46" s="170">
        <f>'実質公債費比率（分子）の構造'!M$48</f>
        <v>62</v>
      </c>
      <c r="I46" s="170"/>
      <c r="J46" s="170"/>
      <c r="K46" s="170">
        <f>'実質公債費比率（分子）の構造'!N$48</f>
        <v>74</v>
      </c>
      <c r="L46" s="170"/>
      <c r="M46" s="170"/>
      <c r="N46" s="170">
        <f>'実質公債費比率（分子）の構造'!O$48</f>
        <v>60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568</v>
      </c>
      <c r="C49" s="170"/>
      <c r="D49" s="170"/>
      <c r="E49" s="170">
        <f>'実質公債費比率（分子）の構造'!L$45</f>
        <v>616</v>
      </c>
      <c r="F49" s="170"/>
      <c r="G49" s="170"/>
      <c r="H49" s="170">
        <f>'実質公債費比率（分子）の構造'!M$45</f>
        <v>590</v>
      </c>
      <c r="I49" s="170"/>
      <c r="J49" s="170"/>
      <c r="K49" s="170">
        <f>'実質公債費比率（分子）の構造'!N$45</f>
        <v>560</v>
      </c>
      <c r="L49" s="170"/>
      <c r="M49" s="170"/>
      <c r="N49" s="170">
        <f>'実質公債費比率（分子）の構造'!O$45</f>
        <v>574</v>
      </c>
      <c r="O49" s="170"/>
      <c r="P49" s="170"/>
    </row>
    <row r="50" spans="1:16" x14ac:dyDescent="0.2">
      <c r="A50" s="170" t="s">
        <v>67</v>
      </c>
      <c r="B50" s="170" t="e">
        <f>NA()</f>
        <v>#N/A</v>
      </c>
      <c r="C50" s="170">
        <f>IF(ISNUMBER('実質公債費比率（分子）の構造'!K$53),'実質公債費比率（分子）の構造'!K$53,NA())</f>
        <v>241</v>
      </c>
      <c r="D50" s="170" t="e">
        <f>NA()</f>
        <v>#N/A</v>
      </c>
      <c r="E50" s="170" t="e">
        <f>NA()</f>
        <v>#N/A</v>
      </c>
      <c r="F50" s="170">
        <f>IF(ISNUMBER('実質公債費比率（分子）の構造'!L$53),'実質公債費比率（分子）の構造'!L$53,NA())</f>
        <v>211</v>
      </c>
      <c r="G50" s="170" t="e">
        <f>NA()</f>
        <v>#N/A</v>
      </c>
      <c r="H50" s="170" t="e">
        <f>NA()</f>
        <v>#N/A</v>
      </c>
      <c r="I50" s="170">
        <f>IF(ISNUMBER('実質公債費比率（分子）の構造'!M$53),'実質公債費比率（分子）の構造'!M$53,NA())</f>
        <v>233</v>
      </c>
      <c r="J50" s="170" t="e">
        <f>NA()</f>
        <v>#N/A</v>
      </c>
      <c r="K50" s="170" t="e">
        <f>NA()</f>
        <v>#N/A</v>
      </c>
      <c r="L50" s="170">
        <f>IF(ISNUMBER('実質公債費比率（分子）の構造'!N$53),'実質公債費比率（分子）の構造'!N$53,NA())</f>
        <v>245</v>
      </c>
      <c r="M50" s="170" t="e">
        <f>NA()</f>
        <v>#N/A</v>
      </c>
      <c r="N50" s="170" t="e">
        <f>NA()</f>
        <v>#N/A</v>
      </c>
      <c r="O50" s="170">
        <f>IF(ISNUMBER('実質公債費比率（分子）の構造'!O$53),'実質公債費比率（分子）の構造'!O$53,NA())</f>
        <v>236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4112</v>
      </c>
      <c r="E56" s="169"/>
      <c r="F56" s="169"/>
      <c r="G56" s="169">
        <f>'将来負担比率（分子）の構造'!J$52</f>
        <v>3994</v>
      </c>
      <c r="H56" s="169"/>
      <c r="I56" s="169"/>
      <c r="J56" s="169">
        <f>'将来負担比率（分子）の構造'!K$52</f>
        <v>3958</v>
      </c>
      <c r="K56" s="169"/>
      <c r="L56" s="169"/>
      <c r="M56" s="169">
        <f>'将来負担比率（分子）の構造'!L$52</f>
        <v>4021</v>
      </c>
      <c r="N56" s="169"/>
      <c r="O56" s="169"/>
      <c r="P56" s="169">
        <f>'将来負担比率（分子）の構造'!M$52</f>
        <v>3977</v>
      </c>
    </row>
    <row r="57" spans="1:16" x14ac:dyDescent="0.2">
      <c r="A57" s="169" t="s">
        <v>42</v>
      </c>
      <c r="B57" s="169"/>
      <c r="C57" s="169"/>
      <c r="D57" s="169">
        <f>'将来負担比率（分子）の構造'!I$51</f>
        <v>212</v>
      </c>
      <c r="E57" s="169"/>
      <c r="F57" s="169"/>
      <c r="G57" s="169">
        <f>'将来負担比率（分子）の構造'!J$51</f>
        <v>188</v>
      </c>
      <c r="H57" s="169"/>
      <c r="I57" s="169"/>
      <c r="J57" s="169">
        <f>'将来負担比率（分子）の構造'!K$51</f>
        <v>166</v>
      </c>
      <c r="K57" s="169"/>
      <c r="L57" s="169"/>
      <c r="M57" s="169">
        <f>'将来負担比率（分子）の構造'!L$51</f>
        <v>130</v>
      </c>
      <c r="N57" s="169"/>
      <c r="O57" s="169"/>
      <c r="P57" s="169">
        <f>'将来負担比率（分子）の構造'!M$51</f>
        <v>86</v>
      </c>
    </row>
    <row r="58" spans="1:16" x14ac:dyDescent="0.2">
      <c r="A58" s="169" t="s">
        <v>41</v>
      </c>
      <c r="B58" s="169"/>
      <c r="C58" s="169"/>
      <c r="D58" s="169">
        <f>'将来負担比率（分子）の構造'!I$50</f>
        <v>2817</v>
      </c>
      <c r="E58" s="169"/>
      <c r="F58" s="169"/>
      <c r="G58" s="169">
        <f>'将来負担比率（分子）の構造'!J$50</f>
        <v>2269</v>
      </c>
      <c r="H58" s="169"/>
      <c r="I58" s="169"/>
      <c r="J58" s="169">
        <f>'将来負担比率（分子）の構造'!K$50</f>
        <v>2992</v>
      </c>
      <c r="K58" s="169"/>
      <c r="L58" s="169"/>
      <c r="M58" s="169">
        <f>'将来負担比率（分子）の構造'!L$50</f>
        <v>3347</v>
      </c>
      <c r="N58" s="169"/>
      <c r="O58" s="169"/>
      <c r="P58" s="169">
        <f>'将来負担比率（分子）の構造'!M$50</f>
        <v>3586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230</v>
      </c>
      <c r="C62" s="169"/>
      <c r="D62" s="169"/>
      <c r="E62" s="169">
        <f>'将来負担比率（分子）の構造'!J$45</f>
        <v>348</v>
      </c>
      <c r="F62" s="169"/>
      <c r="G62" s="169"/>
      <c r="H62" s="169">
        <f>'将来負担比率（分子）の構造'!K$45</f>
        <v>369</v>
      </c>
      <c r="I62" s="169"/>
      <c r="J62" s="169"/>
      <c r="K62" s="169">
        <f>'将来負担比率（分子）の構造'!L$45</f>
        <v>340</v>
      </c>
      <c r="L62" s="169"/>
      <c r="M62" s="169"/>
      <c r="N62" s="169">
        <f>'将来負担比率（分子）の構造'!M$45</f>
        <v>383</v>
      </c>
      <c r="O62" s="169"/>
      <c r="P62" s="169"/>
    </row>
    <row r="63" spans="1:16" x14ac:dyDescent="0.2">
      <c r="A63" s="169" t="s">
        <v>34</v>
      </c>
      <c r="B63" s="169">
        <f>'将来負担比率（分子）の構造'!I$44</f>
        <v>33</v>
      </c>
      <c r="C63" s="169"/>
      <c r="D63" s="169"/>
      <c r="E63" s="169">
        <f>'将来負担比率（分子）の構造'!J$44</f>
        <v>23</v>
      </c>
      <c r="F63" s="169"/>
      <c r="G63" s="169"/>
      <c r="H63" s="169">
        <f>'将来負担比率（分子）の構造'!K$44</f>
        <v>13</v>
      </c>
      <c r="I63" s="169"/>
      <c r="J63" s="169"/>
      <c r="K63" s="169">
        <f>'将来負担比率（分子）の構造'!L$44</f>
        <v>4</v>
      </c>
      <c r="L63" s="169"/>
      <c r="M63" s="169"/>
      <c r="N63" s="169" t="str">
        <f>'将来負担比率（分子）の構造'!M$44</f>
        <v>-</v>
      </c>
      <c r="O63" s="169"/>
      <c r="P63" s="169"/>
    </row>
    <row r="64" spans="1:16" x14ac:dyDescent="0.2">
      <c r="A64" s="169" t="s">
        <v>33</v>
      </c>
      <c r="B64" s="169">
        <f>'将来負担比率（分子）の構造'!I$43</f>
        <v>681</v>
      </c>
      <c r="C64" s="169"/>
      <c r="D64" s="169"/>
      <c r="E64" s="169">
        <f>'将来負担比率（分子）の構造'!J$43</f>
        <v>558</v>
      </c>
      <c r="F64" s="169"/>
      <c r="G64" s="169"/>
      <c r="H64" s="169">
        <f>'将来負担比率（分子）の構造'!K$43</f>
        <v>569</v>
      </c>
      <c r="I64" s="169"/>
      <c r="J64" s="169"/>
      <c r="K64" s="169">
        <f>'将来負担比率（分子）の構造'!L$43</f>
        <v>632</v>
      </c>
      <c r="L64" s="169"/>
      <c r="M64" s="169"/>
      <c r="N64" s="169">
        <f>'将来負担比率（分子）の構造'!M$43</f>
        <v>543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5330</v>
      </c>
      <c r="C66" s="169"/>
      <c r="D66" s="169"/>
      <c r="E66" s="169">
        <f>'将来負担比率（分子）の構造'!J$41</f>
        <v>5054</v>
      </c>
      <c r="F66" s="169"/>
      <c r="G66" s="169"/>
      <c r="H66" s="169">
        <f>'将来負担比率（分子）の構造'!K$41</f>
        <v>5163</v>
      </c>
      <c r="I66" s="169"/>
      <c r="J66" s="169"/>
      <c r="K66" s="169">
        <f>'将来負担比率（分子）の構造'!L$41</f>
        <v>4998</v>
      </c>
      <c r="L66" s="169"/>
      <c r="M66" s="169"/>
      <c r="N66" s="169">
        <f>'将来負担比率（分子）の構造'!M$41</f>
        <v>4904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1216</v>
      </c>
      <c r="C72" s="173">
        <f>基金残高に係る経年分析!G55</f>
        <v>1297</v>
      </c>
      <c r="D72" s="173">
        <f>基金残高に係る経年分析!H55</f>
        <v>1268</v>
      </c>
    </row>
    <row r="73" spans="1:16" x14ac:dyDescent="0.2">
      <c r="A73" s="172" t="s">
        <v>74</v>
      </c>
      <c r="B73" s="173">
        <f>基金残高に係る経年分析!F56</f>
        <v>39</v>
      </c>
      <c r="C73" s="173">
        <f>基金残高に係る経年分析!G56</f>
        <v>2</v>
      </c>
      <c r="D73" s="173">
        <f>基金残高に係る経年分析!H56</f>
        <v>16</v>
      </c>
    </row>
    <row r="74" spans="1:16" x14ac:dyDescent="0.2">
      <c r="A74" s="172" t="s">
        <v>75</v>
      </c>
      <c r="B74" s="173">
        <f>基金残高に係る経年分析!F57</f>
        <v>1190</v>
      </c>
      <c r="C74" s="173">
        <f>基金残高に係る経年分析!G57</f>
        <v>1428</v>
      </c>
      <c r="D74" s="173">
        <f>基金残高に係る経年分析!H57</f>
        <v>1632</v>
      </c>
    </row>
  </sheetData>
  <sheetProtection algorithmName="SHA-512" hashValue="wbD04C4Vdg/uASs9Hwuwu5hHxSN/6nZ4SIRsg4gmUaIAqTqLZResLnQY/QjVD2dqRHLZN9yAbG0L1eLaBurQog==" saltValue="7VG76kGRMOMjvq7s3kNV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845331</v>
      </c>
      <c r="S5" s="626"/>
      <c r="T5" s="626"/>
      <c r="U5" s="626"/>
      <c r="V5" s="626"/>
      <c r="W5" s="626"/>
      <c r="X5" s="626"/>
      <c r="Y5" s="627"/>
      <c r="Z5" s="628">
        <v>11.2</v>
      </c>
      <c r="AA5" s="628"/>
      <c r="AB5" s="628"/>
      <c r="AC5" s="628"/>
      <c r="AD5" s="629">
        <v>845331</v>
      </c>
      <c r="AE5" s="629"/>
      <c r="AF5" s="629"/>
      <c r="AG5" s="629"/>
      <c r="AH5" s="629"/>
      <c r="AI5" s="629"/>
      <c r="AJ5" s="629"/>
      <c r="AK5" s="629"/>
      <c r="AL5" s="630">
        <v>23.5</v>
      </c>
      <c r="AM5" s="631"/>
      <c r="AN5" s="631"/>
      <c r="AO5" s="632"/>
      <c r="AP5" s="622" t="s">
        <v>217</v>
      </c>
      <c r="AQ5" s="623"/>
      <c r="AR5" s="623"/>
      <c r="AS5" s="623"/>
      <c r="AT5" s="623"/>
      <c r="AU5" s="623"/>
      <c r="AV5" s="623"/>
      <c r="AW5" s="623"/>
      <c r="AX5" s="623"/>
      <c r="AY5" s="623"/>
      <c r="AZ5" s="623"/>
      <c r="BA5" s="623"/>
      <c r="BB5" s="623"/>
      <c r="BC5" s="623"/>
      <c r="BD5" s="623"/>
      <c r="BE5" s="623"/>
      <c r="BF5" s="624"/>
      <c r="BG5" s="636">
        <v>844611</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84185</v>
      </c>
      <c r="S6" s="637"/>
      <c r="T6" s="637"/>
      <c r="U6" s="637"/>
      <c r="V6" s="637"/>
      <c r="W6" s="637"/>
      <c r="X6" s="637"/>
      <c r="Y6" s="638"/>
      <c r="Z6" s="639">
        <v>1.1000000000000001</v>
      </c>
      <c r="AA6" s="639"/>
      <c r="AB6" s="639"/>
      <c r="AC6" s="639"/>
      <c r="AD6" s="640">
        <v>84185</v>
      </c>
      <c r="AE6" s="640"/>
      <c r="AF6" s="640"/>
      <c r="AG6" s="640"/>
      <c r="AH6" s="640"/>
      <c r="AI6" s="640"/>
      <c r="AJ6" s="640"/>
      <c r="AK6" s="640"/>
      <c r="AL6" s="641">
        <v>2.2999999999999998</v>
      </c>
      <c r="AM6" s="642"/>
      <c r="AN6" s="642"/>
      <c r="AO6" s="643"/>
      <c r="AP6" s="633" t="s">
        <v>222</v>
      </c>
      <c r="AQ6" s="634"/>
      <c r="AR6" s="634"/>
      <c r="AS6" s="634"/>
      <c r="AT6" s="634"/>
      <c r="AU6" s="634"/>
      <c r="AV6" s="634"/>
      <c r="AW6" s="634"/>
      <c r="AX6" s="634"/>
      <c r="AY6" s="634"/>
      <c r="AZ6" s="634"/>
      <c r="BA6" s="634"/>
      <c r="BB6" s="634"/>
      <c r="BC6" s="634"/>
      <c r="BD6" s="634"/>
      <c r="BE6" s="634"/>
      <c r="BF6" s="635"/>
      <c r="BG6" s="636">
        <v>844611</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73589</v>
      </c>
      <c r="CS6" s="637"/>
      <c r="CT6" s="637"/>
      <c r="CU6" s="637"/>
      <c r="CV6" s="637"/>
      <c r="CW6" s="637"/>
      <c r="CX6" s="637"/>
      <c r="CY6" s="638"/>
      <c r="CZ6" s="630">
        <v>1</v>
      </c>
      <c r="DA6" s="631"/>
      <c r="DB6" s="631"/>
      <c r="DC6" s="647"/>
      <c r="DD6" s="645" t="s">
        <v>122</v>
      </c>
      <c r="DE6" s="637"/>
      <c r="DF6" s="637"/>
      <c r="DG6" s="637"/>
      <c r="DH6" s="637"/>
      <c r="DI6" s="637"/>
      <c r="DJ6" s="637"/>
      <c r="DK6" s="637"/>
      <c r="DL6" s="637"/>
      <c r="DM6" s="637"/>
      <c r="DN6" s="637"/>
      <c r="DO6" s="637"/>
      <c r="DP6" s="638"/>
      <c r="DQ6" s="645">
        <v>73589</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123</v>
      </c>
      <c r="S7" s="637"/>
      <c r="T7" s="637"/>
      <c r="U7" s="637"/>
      <c r="V7" s="637"/>
      <c r="W7" s="637"/>
      <c r="X7" s="637"/>
      <c r="Y7" s="638"/>
      <c r="Z7" s="639">
        <v>0</v>
      </c>
      <c r="AA7" s="639"/>
      <c r="AB7" s="639"/>
      <c r="AC7" s="639"/>
      <c r="AD7" s="640">
        <v>123</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310840</v>
      </c>
      <c r="BH7" s="637"/>
      <c r="BI7" s="637"/>
      <c r="BJ7" s="637"/>
      <c r="BK7" s="637"/>
      <c r="BL7" s="637"/>
      <c r="BM7" s="637"/>
      <c r="BN7" s="638"/>
      <c r="BO7" s="639">
        <v>36.799999999999997</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1495259</v>
      </c>
      <c r="CS7" s="637"/>
      <c r="CT7" s="637"/>
      <c r="CU7" s="637"/>
      <c r="CV7" s="637"/>
      <c r="CW7" s="637"/>
      <c r="CX7" s="637"/>
      <c r="CY7" s="638"/>
      <c r="CZ7" s="639">
        <v>20.100000000000001</v>
      </c>
      <c r="DA7" s="639"/>
      <c r="DB7" s="639"/>
      <c r="DC7" s="639"/>
      <c r="DD7" s="645">
        <v>6484</v>
      </c>
      <c r="DE7" s="637"/>
      <c r="DF7" s="637"/>
      <c r="DG7" s="637"/>
      <c r="DH7" s="637"/>
      <c r="DI7" s="637"/>
      <c r="DJ7" s="637"/>
      <c r="DK7" s="637"/>
      <c r="DL7" s="637"/>
      <c r="DM7" s="637"/>
      <c r="DN7" s="637"/>
      <c r="DO7" s="637"/>
      <c r="DP7" s="638"/>
      <c r="DQ7" s="645">
        <v>843319</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2650</v>
      </c>
      <c r="S8" s="637"/>
      <c r="T8" s="637"/>
      <c r="U8" s="637"/>
      <c r="V8" s="637"/>
      <c r="W8" s="637"/>
      <c r="X8" s="637"/>
      <c r="Y8" s="638"/>
      <c r="Z8" s="639">
        <v>0</v>
      </c>
      <c r="AA8" s="639"/>
      <c r="AB8" s="639"/>
      <c r="AC8" s="639"/>
      <c r="AD8" s="640">
        <v>2650</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13526</v>
      </c>
      <c r="BH8" s="637"/>
      <c r="BI8" s="637"/>
      <c r="BJ8" s="637"/>
      <c r="BK8" s="637"/>
      <c r="BL8" s="637"/>
      <c r="BM8" s="637"/>
      <c r="BN8" s="638"/>
      <c r="BO8" s="639">
        <v>1.6</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2028669</v>
      </c>
      <c r="CS8" s="637"/>
      <c r="CT8" s="637"/>
      <c r="CU8" s="637"/>
      <c r="CV8" s="637"/>
      <c r="CW8" s="637"/>
      <c r="CX8" s="637"/>
      <c r="CY8" s="638"/>
      <c r="CZ8" s="639">
        <v>27.3</v>
      </c>
      <c r="DA8" s="639"/>
      <c r="DB8" s="639"/>
      <c r="DC8" s="639"/>
      <c r="DD8" s="645">
        <v>13034</v>
      </c>
      <c r="DE8" s="637"/>
      <c r="DF8" s="637"/>
      <c r="DG8" s="637"/>
      <c r="DH8" s="637"/>
      <c r="DI8" s="637"/>
      <c r="DJ8" s="637"/>
      <c r="DK8" s="637"/>
      <c r="DL8" s="637"/>
      <c r="DM8" s="637"/>
      <c r="DN8" s="637"/>
      <c r="DO8" s="637"/>
      <c r="DP8" s="638"/>
      <c r="DQ8" s="645">
        <v>1189982</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2896</v>
      </c>
      <c r="S9" s="637"/>
      <c r="T9" s="637"/>
      <c r="U9" s="637"/>
      <c r="V9" s="637"/>
      <c r="W9" s="637"/>
      <c r="X9" s="637"/>
      <c r="Y9" s="638"/>
      <c r="Z9" s="639">
        <v>0</v>
      </c>
      <c r="AA9" s="639"/>
      <c r="AB9" s="639"/>
      <c r="AC9" s="639"/>
      <c r="AD9" s="640">
        <v>2896</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254715</v>
      </c>
      <c r="BH9" s="637"/>
      <c r="BI9" s="637"/>
      <c r="BJ9" s="637"/>
      <c r="BK9" s="637"/>
      <c r="BL9" s="637"/>
      <c r="BM9" s="637"/>
      <c r="BN9" s="638"/>
      <c r="BO9" s="639">
        <v>30.1</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669135</v>
      </c>
      <c r="CS9" s="637"/>
      <c r="CT9" s="637"/>
      <c r="CU9" s="637"/>
      <c r="CV9" s="637"/>
      <c r="CW9" s="637"/>
      <c r="CX9" s="637"/>
      <c r="CY9" s="638"/>
      <c r="CZ9" s="639">
        <v>9</v>
      </c>
      <c r="DA9" s="639"/>
      <c r="DB9" s="639"/>
      <c r="DC9" s="639"/>
      <c r="DD9" s="645">
        <v>25535</v>
      </c>
      <c r="DE9" s="637"/>
      <c r="DF9" s="637"/>
      <c r="DG9" s="637"/>
      <c r="DH9" s="637"/>
      <c r="DI9" s="637"/>
      <c r="DJ9" s="637"/>
      <c r="DK9" s="637"/>
      <c r="DL9" s="637"/>
      <c r="DM9" s="637"/>
      <c r="DN9" s="637"/>
      <c r="DO9" s="637"/>
      <c r="DP9" s="638"/>
      <c r="DQ9" s="645">
        <v>579693</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16210</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2916</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2916</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205583</v>
      </c>
      <c r="S11" s="637"/>
      <c r="T11" s="637"/>
      <c r="U11" s="637"/>
      <c r="V11" s="637"/>
      <c r="W11" s="637"/>
      <c r="X11" s="637"/>
      <c r="Y11" s="638"/>
      <c r="Z11" s="641">
        <v>2.7</v>
      </c>
      <c r="AA11" s="642"/>
      <c r="AB11" s="642"/>
      <c r="AC11" s="648"/>
      <c r="AD11" s="645">
        <v>205583</v>
      </c>
      <c r="AE11" s="637"/>
      <c r="AF11" s="637"/>
      <c r="AG11" s="637"/>
      <c r="AH11" s="637"/>
      <c r="AI11" s="637"/>
      <c r="AJ11" s="637"/>
      <c r="AK11" s="638"/>
      <c r="AL11" s="641">
        <v>5.7</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26389</v>
      </c>
      <c r="BH11" s="637"/>
      <c r="BI11" s="637"/>
      <c r="BJ11" s="637"/>
      <c r="BK11" s="637"/>
      <c r="BL11" s="637"/>
      <c r="BM11" s="637"/>
      <c r="BN11" s="638"/>
      <c r="BO11" s="639">
        <v>3.1</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771365</v>
      </c>
      <c r="CS11" s="637"/>
      <c r="CT11" s="637"/>
      <c r="CU11" s="637"/>
      <c r="CV11" s="637"/>
      <c r="CW11" s="637"/>
      <c r="CX11" s="637"/>
      <c r="CY11" s="638"/>
      <c r="CZ11" s="639">
        <v>10.4</v>
      </c>
      <c r="DA11" s="639"/>
      <c r="DB11" s="639"/>
      <c r="DC11" s="639"/>
      <c r="DD11" s="645">
        <v>351700</v>
      </c>
      <c r="DE11" s="637"/>
      <c r="DF11" s="637"/>
      <c r="DG11" s="637"/>
      <c r="DH11" s="637"/>
      <c r="DI11" s="637"/>
      <c r="DJ11" s="637"/>
      <c r="DK11" s="637"/>
      <c r="DL11" s="637"/>
      <c r="DM11" s="637"/>
      <c r="DN11" s="637"/>
      <c r="DO11" s="637"/>
      <c r="DP11" s="638"/>
      <c r="DQ11" s="645">
        <v>268252</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2416</v>
      </c>
      <c r="S12" s="637"/>
      <c r="T12" s="637"/>
      <c r="U12" s="637"/>
      <c r="V12" s="637"/>
      <c r="W12" s="637"/>
      <c r="X12" s="637"/>
      <c r="Y12" s="638"/>
      <c r="Z12" s="639">
        <v>0</v>
      </c>
      <c r="AA12" s="639"/>
      <c r="AB12" s="639"/>
      <c r="AC12" s="639"/>
      <c r="AD12" s="640">
        <v>2416</v>
      </c>
      <c r="AE12" s="640"/>
      <c r="AF12" s="640"/>
      <c r="AG12" s="640"/>
      <c r="AH12" s="640"/>
      <c r="AI12" s="640"/>
      <c r="AJ12" s="640"/>
      <c r="AK12" s="640"/>
      <c r="AL12" s="641">
        <v>0.1</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431341</v>
      </c>
      <c r="BH12" s="637"/>
      <c r="BI12" s="637"/>
      <c r="BJ12" s="637"/>
      <c r="BK12" s="637"/>
      <c r="BL12" s="637"/>
      <c r="BM12" s="637"/>
      <c r="BN12" s="638"/>
      <c r="BO12" s="639">
        <v>51</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411199</v>
      </c>
      <c r="CS12" s="637"/>
      <c r="CT12" s="637"/>
      <c r="CU12" s="637"/>
      <c r="CV12" s="637"/>
      <c r="CW12" s="637"/>
      <c r="CX12" s="637"/>
      <c r="CY12" s="638"/>
      <c r="CZ12" s="639">
        <v>5.5</v>
      </c>
      <c r="DA12" s="639"/>
      <c r="DB12" s="639"/>
      <c r="DC12" s="639"/>
      <c r="DD12" s="645">
        <v>47562</v>
      </c>
      <c r="DE12" s="637"/>
      <c r="DF12" s="637"/>
      <c r="DG12" s="637"/>
      <c r="DH12" s="637"/>
      <c r="DI12" s="637"/>
      <c r="DJ12" s="637"/>
      <c r="DK12" s="637"/>
      <c r="DL12" s="637"/>
      <c r="DM12" s="637"/>
      <c r="DN12" s="637"/>
      <c r="DO12" s="637"/>
      <c r="DP12" s="638"/>
      <c r="DQ12" s="645">
        <v>198845</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419361</v>
      </c>
      <c r="BH13" s="637"/>
      <c r="BI13" s="637"/>
      <c r="BJ13" s="637"/>
      <c r="BK13" s="637"/>
      <c r="BL13" s="637"/>
      <c r="BM13" s="637"/>
      <c r="BN13" s="638"/>
      <c r="BO13" s="639">
        <v>49.6</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333524</v>
      </c>
      <c r="CS13" s="637"/>
      <c r="CT13" s="637"/>
      <c r="CU13" s="637"/>
      <c r="CV13" s="637"/>
      <c r="CW13" s="637"/>
      <c r="CX13" s="637"/>
      <c r="CY13" s="638"/>
      <c r="CZ13" s="639">
        <v>4.5</v>
      </c>
      <c r="DA13" s="639"/>
      <c r="DB13" s="639"/>
      <c r="DC13" s="639"/>
      <c r="DD13" s="645">
        <v>233971</v>
      </c>
      <c r="DE13" s="637"/>
      <c r="DF13" s="637"/>
      <c r="DG13" s="637"/>
      <c r="DH13" s="637"/>
      <c r="DI13" s="637"/>
      <c r="DJ13" s="637"/>
      <c r="DK13" s="637"/>
      <c r="DL13" s="637"/>
      <c r="DM13" s="637"/>
      <c r="DN13" s="637"/>
      <c r="DO13" s="637"/>
      <c r="DP13" s="638"/>
      <c r="DQ13" s="645">
        <v>90624</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371</v>
      </c>
      <c r="S14" s="637"/>
      <c r="T14" s="637"/>
      <c r="U14" s="637"/>
      <c r="V14" s="637"/>
      <c r="W14" s="637"/>
      <c r="X14" s="637"/>
      <c r="Y14" s="638"/>
      <c r="Z14" s="639">
        <v>0</v>
      </c>
      <c r="AA14" s="639"/>
      <c r="AB14" s="639"/>
      <c r="AC14" s="639"/>
      <c r="AD14" s="640">
        <v>371</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46153</v>
      </c>
      <c r="BH14" s="637"/>
      <c r="BI14" s="637"/>
      <c r="BJ14" s="637"/>
      <c r="BK14" s="637"/>
      <c r="BL14" s="637"/>
      <c r="BM14" s="637"/>
      <c r="BN14" s="638"/>
      <c r="BO14" s="639">
        <v>5.5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208042</v>
      </c>
      <c r="CS14" s="637"/>
      <c r="CT14" s="637"/>
      <c r="CU14" s="637"/>
      <c r="CV14" s="637"/>
      <c r="CW14" s="637"/>
      <c r="CX14" s="637"/>
      <c r="CY14" s="638"/>
      <c r="CZ14" s="639">
        <v>2.8</v>
      </c>
      <c r="DA14" s="639"/>
      <c r="DB14" s="639"/>
      <c r="DC14" s="639"/>
      <c r="DD14" s="645">
        <v>7871</v>
      </c>
      <c r="DE14" s="637"/>
      <c r="DF14" s="637"/>
      <c r="DG14" s="637"/>
      <c r="DH14" s="637"/>
      <c r="DI14" s="637"/>
      <c r="DJ14" s="637"/>
      <c r="DK14" s="637"/>
      <c r="DL14" s="637"/>
      <c r="DM14" s="637"/>
      <c r="DN14" s="637"/>
      <c r="DO14" s="637"/>
      <c r="DP14" s="638"/>
      <c r="DQ14" s="645">
        <v>199984</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56277</v>
      </c>
      <c r="BH15" s="637"/>
      <c r="BI15" s="637"/>
      <c r="BJ15" s="637"/>
      <c r="BK15" s="637"/>
      <c r="BL15" s="637"/>
      <c r="BM15" s="637"/>
      <c r="BN15" s="638"/>
      <c r="BO15" s="639">
        <v>6.7</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589412</v>
      </c>
      <c r="CS15" s="637"/>
      <c r="CT15" s="637"/>
      <c r="CU15" s="637"/>
      <c r="CV15" s="637"/>
      <c r="CW15" s="637"/>
      <c r="CX15" s="637"/>
      <c r="CY15" s="638"/>
      <c r="CZ15" s="639">
        <v>7.9</v>
      </c>
      <c r="DA15" s="639"/>
      <c r="DB15" s="639"/>
      <c r="DC15" s="639"/>
      <c r="DD15" s="645">
        <v>43546</v>
      </c>
      <c r="DE15" s="637"/>
      <c r="DF15" s="637"/>
      <c r="DG15" s="637"/>
      <c r="DH15" s="637"/>
      <c r="DI15" s="637"/>
      <c r="DJ15" s="637"/>
      <c r="DK15" s="637"/>
      <c r="DL15" s="637"/>
      <c r="DM15" s="637"/>
      <c r="DN15" s="637"/>
      <c r="DO15" s="637"/>
      <c r="DP15" s="638"/>
      <c r="DQ15" s="645">
        <v>312873</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5270</v>
      </c>
      <c r="S16" s="637"/>
      <c r="T16" s="637"/>
      <c r="U16" s="637"/>
      <c r="V16" s="637"/>
      <c r="W16" s="637"/>
      <c r="X16" s="637"/>
      <c r="Y16" s="638"/>
      <c r="Z16" s="639">
        <v>0.1</v>
      </c>
      <c r="AA16" s="639"/>
      <c r="AB16" s="639"/>
      <c r="AC16" s="639"/>
      <c r="AD16" s="640">
        <v>5270</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278572</v>
      </c>
      <c r="CS16" s="637"/>
      <c r="CT16" s="637"/>
      <c r="CU16" s="637"/>
      <c r="CV16" s="637"/>
      <c r="CW16" s="637"/>
      <c r="CX16" s="637"/>
      <c r="CY16" s="638"/>
      <c r="CZ16" s="639">
        <v>3.7</v>
      </c>
      <c r="DA16" s="639"/>
      <c r="DB16" s="639"/>
      <c r="DC16" s="639"/>
      <c r="DD16" s="645" t="s">
        <v>122</v>
      </c>
      <c r="DE16" s="637"/>
      <c r="DF16" s="637"/>
      <c r="DG16" s="637"/>
      <c r="DH16" s="637"/>
      <c r="DI16" s="637"/>
      <c r="DJ16" s="637"/>
      <c r="DK16" s="637"/>
      <c r="DL16" s="637"/>
      <c r="DM16" s="637"/>
      <c r="DN16" s="637"/>
      <c r="DO16" s="637"/>
      <c r="DP16" s="638"/>
      <c r="DQ16" s="645">
        <v>63222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10079</v>
      </c>
      <c r="S17" s="637"/>
      <c r="T17" s="637"/>
      <c r="U17" s="637"/>
      <c r="V17" s="637"/>
      <c r="W17" s="637"/>
      <c r="X17" s="637"/>
      <c r="Y17" s="638"/>
      <c r="Z17" s="639">
        <v>0.1</v>
      </c>
      <c r="AA17" s="639"/>
      <c r="AB17" s="639"/>
      <c r="AC17" s="639"/>
      <c r="AD17" s="640">
        <v>10079</v>
      </c>
      <c r="AE17" s="640"/>
      <c r="AF17" s="640"/>
      <c r="AG17" s="640"/>
      <c r="AH17" s="640"/>
      <c r="AI17" s="640"/>
      <c r="AJ17" s="640"/>
      <c r="AK17" s="640"/>
      <c r="AL17" s="641">
        <v>0.3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574149</v>
      </c>
      <c r="CS17" s="637"/>
      <c r="CT17" s="637"/>
      <c r="CU17" s="637"/>
      <c r="CV17" s="637"/>
      <c r="CW17" s="637"/>
      <c r="CX17" s="637"/>
      <c r="CY17" s="638"/>
      <c r="CZ17" s="639">
        <v>7.7</v>
      </c>
      <c r="DA17" s="639"/>
      <c r="DB17" s="639"/>
      <c r="DC17" s="639"/>
      <c r="DD17" s="645" t="s">
        <v>122</v>
      </c>
      <c r="DE17" s="637"/>
      <c r="DF17" s="637"/>
      <c r="DG17" s="637"/>
      <c r="DH17" s="637"/>
      <c r="DI17" s="637"/>
      <c r="DJ17" s="637"/>
      <c r="DK17" s="637"/>
      <c r="DL17" s="637"/>
      <c r="DM17" s="637"/>
      <c r="DN17" s="637"/>
      <c r="DO17" s="637"/>
      <c r="DP17" s="638"/>
      <c r="DQ17" s="645">
        <v>561729</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10706</v>
      </c>
      <c r="S18" s="637"/>
      <c r="T18" s="637"/>
      <c r="U18" s="637"/>
      <c r="V18" s="637"/>
      <c r="W18" s="637"/>
      <c r="X18" s="637"/>
      <c r="Y18" s="638"/>
      <c r="Z18" s="639">
        <v>0.1</v>
      </c>
      <c r="AA18" s="639"/>
      <c r="AB18" s="639"/>
      <c r="AC18" s="639"/>
      <c r="AD18" s="640">
        <v>10706</v>
      </c>
      <c r="AE18" s="640"/>
      <c r="AF18" s="640"/>
      <c r="AG18" s="640"/>
      <c r="AH18" s="640"/>
      <c r="AI18" s="640"/>
      <c r="AJ18" s="640"/>
      <c r="AK18" s="640"/>
      <c r="AL18" s="641">
        <v>0.3</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5867</v>
      </c>
      <c r="S19" s="637"/>
      <c r="T19" s="637"/>
      <c r="U19" s="637"/>
      <c r="V19" s="637"/>
      <c r="W19" s="637"/>
      <c r="X19" s="637"/>
      <c r="Y19" s="638"/>
      <c r="Z19" s="639">
        <v>0.1</v>
      </c>
      <c r="AA19" s="639"/>
      <c r="AB19" s="639"/>
      <c r="AC19" s="639"/>
      <c r="AD19" s="640">
        <v>5867</v>
      </c>
      <c r="AE19" s="640"/>
      <c r="AF19" s="640"/>
      <c r="AG19" s="640"/>
      <c r="AH19" s="640"/>
      <c r="AI19" s="640"/>
      <c r="AJ19" s="640"/>
      <c r="AK19" s="640"/>
      <c r="AL19" s="641">
        <v>0.2</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720</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4839</v>
      </c>
      <c r="S20" s="637"/>
      <c r="T20" s="637"/>
      <c r="U20" s="637"/>
      <c r="V20" s="637"/>
      <c r="W20" s="637"/>
      <c r="X20" s="637"/>
      <c r="Y20" s="638"/>
      <c r="Z20" s="639">
        <v>0.1</v>
      </c>
      <c r="AA20" s="639"/>
      <c r="AB20" s="639"/>
      <c r="AC20" s="639"/>
      <c r="AD20" s="640">
        <v>4839</v>
      </c>
      <c r="AE20" s="640"/>
      <c r="AF20" s="640"/>
      <c r="AG20" s="640"/>
      <c r="AH20" s="640"/>
      <c r="AI20" s="640"/>
      <c r="AJ20" s="640"/>
      <c r="AK20" s="640"/>
      <c r="AL20" s="641">
        <v>0.1</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720</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7435831</v>
      </c>
      <c r="CS20" s="637"/>
      <c r="CT20" s="637"/>
      <c r="CU20" s="637"/>
      <c r="CV20" s="637"/>
      <c r="CW20" s="637"/>
      <c r="CX20" s="637"/>
      <c r="CY20" s="638"/>
      <c r="CZ20" s="639">
        <v>100</v>
      </c>
      <c r="DA20" s="639"/>
      <c r="DB20" s="639"/>
      <c r="DC20" s="639"/>
      <c r="DD20" s="645">
        <v>729703</v>
      </c>
      <c r="DE20" s="637"/>
      <c r="DF20" s="637"/>
      <c r="DG20" s="637"/>
      <c r="DH20" s="637"/>
      <c r="DI20" s="637"/>
      <c r="DJ20" s="637"/>
      <c r="DK20" s="637"/>
      <c r="DL20" s="637"/>
      <c r="DM20" s="637"/>
      <c r="DN20" s="637"/>
      <c r="DO20" s="637"/>
      <c r="DP20" s="638"/>
      <c r="DQ20" s="645">
        <v>4385028</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2734013</v>
      </c>
      <c r="S21" s="637"/>
      <c r="T21" s="637"/>
      <c r="U21" s="637"/>
      <c r="V21" s="637"/>
      <c r="W21" s="637"/>
      <c r="X21" s="637"/>
      <c r="Y21" s="638"/>
      <c r="Z21" s="639">
        <v>36.299999999999997</v>
      </c>
      <c r="AA21" s="639"/>
      <c r="AB21" s="639"/>
      <c r="AC21" s="639"/>
      <c r="AD21" s="640">
        <v>2414665</v>
      </c>
      <c r="AE21" s="640"/>
      <c r="AF21" s="640"/>
      <c r="AG21" s="640"/>
      <c r="AH21" s="640"/>
      <c r="AI21" s="640"/>
      <c r="AJ21" s="640"/>
      <c r="AK21" s="640"/>
      <c r="AL21" s="641">
        <v>67.2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720</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2414665</v>
      </c>
      <c r="S22" s="637"/>
      <c r="T22" s="637"/>
      <c r="U22" s="637"/>
      <c r="V22" s="637"/>
      <c r="W22" s="637"/>
      <c r="X22" s="637"/>
      <c r="Y22" s="638"/>
      <c r="Z22" s="639">
        <v>32</v>
      </c>
      <c r="AA22" s="639"/>
      <c r="AB22" s="639"/>
      <c r="AC22" s="639"/>
      <c r="AD22" s="640">
        <v>2414665</v>
      </c>
      <c r="AE22" s="640"/>
      <c r="AF22" s="640"/>
      <c r="AG22" s="640"/>
      <c r="AH22" s="640"/>
      <c r="AI22" s="640"/>
      <c r="AJ22" s="640"/>
      <c r="AK22" s="640"/>
      <c r="AL22" s="641">
        <v>67.2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319348</v>
      </c>
      <c r="S23" s="637"/>
      <c r="T23" s="637"/>
      <c r="U23" s="637"/>
      <c r="V23" s="637"/>
      <c r="W23" s="637"/>
      <c r="X23" s="637"/>
      <c r="Y23" s="638"/>
      <c r="Z23" s="639">
        <v>4.2</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2820400</v>
      </c>
      <c r="CS24" s="626"/>
      <c r="CT24" s="626"/>
      <c r="CU24" s="626"/>
      <c r="CV24" s="626"/>
      <c r="CW24" s="626"/>
      <c r="CX24" s="626"/>
      <c r="CY24" s="627"/>
      <c r="CZ24" s="630">
        <v>37.9</v>
      </c>
      <c r="DA24" s="631"/>
      <c r="DB24" s="631"/>
      <c r="DC24" s="647"/>
      <c r="DD24" s="666">
        <v>2040597</v>
      </c>
      <c r="DE24" s="626"/>
      <c r="DF24" s="626"/>
      <c r="DG24" s="626"/>
      <c r="DH24" s="626"/>
      <c r="DI24" s="626"/>
      <c r="DJ24" s="626"/>
      <c r="DK24" s="627"/>
      <c r="DL24" s="666">
        <v>1824515</v>
      </c>
      <c r="DM24" s="626"/>
      <c r="DN24" s="626"/>
      <c r="DO24" s="626"/>
      <c r="DP24" s="626"/>
      <c r="DQ24" s="626"/>
      <c r="DR24" s="626"/>
      <c r="DS24" s="626"/>
      <c r="DT24" s="626"/>
      <c r="DU24" s="626"/>
      <c r="DV24" s="627"/>
      <c r="DW24" s="630">
        <v>50.6</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3903623</v>
      </c>
      <c r="S25" s="637"/>
      <c r="T25" s="637"/>
      <c r="U25" s="637"/>
      <c r="V25" s="637"/>
      <c r="W25" s="637"/>
      <c r="X25" s="637"/>
      <c r="Y25" s="638"/>
      <c r="Z25" s="639">
        <v>51.8</v>
      </c>
      <c r="AA25" s="639"/>
      <c r="AB25" s="639"/>
      <c r="AC25" s="639"/>
      <c r="AD25" s="640">
        <v>3584275</v>
      </c>
      <c r="AE25" s="640"/>
      <c r="AF25" s="640"/>
      <c r="AG25" s="640"/>
      <c r="AH25" s="640"/>
      <c r="AI25" s="640"/>
      <c r="AJ25" s="640"/>
      <c r="AK25" s="640"/>
      <c r="AL25" s="641">
        <v>99.8</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1071125</v>
      </c>
      <c r="CS25" s="669"/>
      <c r="CT25" s="669"/>
      <c r="CU25" s="669"/>
      <c r="CV25" s="669"/>
      <c r="CW25" s="669"/>
      <c r="CX25" s="669"/>
      <c r="CY25" s="670"/>
      <c r="CZ25" s="641">
        <v>14.4</v>
      </c>
      <c r="DA25" s="667"/>
      <c r="DB25" s="667"/>
      <c r="DC25" s="671"/>
      <c r="DD25" s="645">
        <v>945033</v>
      </c>
      <c r="DE25" s="669"/>
      <c r="DF25" s="669"/>
      <c r="DG25" s="669"/>
      <c r="DH25" s="669"/>
      <c r="DI25" s="669"/>
      <c r="DJ25" s="669"/>
      <c r="DK25" s="670"/>
      <c r="DL25" s="645">
        <v>918506</v>
      </c>
      <c r="DM25" s="669"/>
      <c r="DN25" s="669"/>
      <c r="DO25" s="669"/>
      <c r="DP25" s="669"/>
      <c r="DQ25" s="669"/>
      <c r="DR25" s="669"/>
      <c r="DS25" s="669"/>
      <c r="DT25" s="669"/>
      <c r="DU25" s="669"/>
      <c r="DV25" s="670"/>
      <c r="DW25" s="641">
        <v>25.4</v>
      </c>
      <c r="DX25" s="667"/>
      <c r="DY25" s="667"/>
      <c r="DZ25" s="667"/>
      <c r="EA25" s="667"/>
      <c r="EB25" s="667"/>
      <c r="EC25" s="668"/>
    </row>
    <row r="26" spans="2:133" ht="11.25" customHeight="1" x14ac:dyDescent="0.2">
      <c r="B26" s="633" t="s">
        <v>284</v>
      </c>
      <c r="C26" s="634"/>
      <c r="D26" s="634"/>
      <c r="E26" s="634"/>
      <c r="F26" s="634"/>
      <c r="G26" s="634"/>
      <c r="H26" s="634"/>
      <c r="I26" s="634"/>
      <c r="J26" s="634"/>
      <c r="K26" s="634"/>
      <c r="L26" s="634"/>
      <c r="M26" s="634"/>
      <c r="N26" s="634"/>
      <c r="O26" s="634"/>
      <c r="P26" s="634"/>
      <c r="Q26" s="635"/>
      <c r="R26" s="636">
        <v>1160</v>
      </c>
      <c r="S26" s="637"/>
      <c r="T26" s="637"/>
      <c r="U26" s="637"/>
      <c r="V26" s="637"/>
      <c r="W26" s="637"/>
      <c r="X26" s="637"/>
      <c r="Y26" s="638"/>
      <c r="Z26" s="639">
        <v>0</v>
      </c>
      <c r="AA26" s="639"/>
      <c r="AB26" s="639"/>
      <c r="AC26" s="639"/>
      <c r="AD26" s="640">
        <v>1160</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643722</v>
      </c>
      <c r="CS26" s="637"/>
      <c r="CT26" s="637"/>
      <c r="CU26" s="637"/>
      <c r="CV26" s="637"/>
      <c r="CW26" s="637"/>
      <c r="CX26" s="637"/>
      <c r="CY26" s="638"/>
      <c r="CZ26" s="641">
        <v>8.6999999999999993</v>
      </c>
      <c r="DA26" s="667"/>
      <c r="DB26" s="667"/>
      <c r="DC26" s="671"/>
      <c r="DD26" s="645">
        <v>606343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287</v>
      </c>
      <c r="C27" s="634"/>
      <c r="D27" s="634"/>
      <c r="E27" s="634"/>
      <c r="F27" s="634"/>
      <c r="G27" s="634"/>
      <c r="H27" s="634"/>
      <c r="I27" s="634"/>
      <c r="J27" s="634"/>
      <c r="K27" s="634"/>
      <c r="L27" s="634"/>
      <c r="M27" s="634"/>
      <c r="N27" s="634"/>
      <c r="O27" s="634"/>
      <c r="P27" s="634"/>
      <c r="Q27" s="635"/>
      <c r="R27" s="636">
        <v>154338</v>
      </c>
      <c r="S27" s="637"/>
      <c r="T27" s="637"/>
      <c r="U27" s="637"/>
      <c r="V27" s="637"/>
      <c r="W27" s="637"/>
      <c r="X27" s="637"/>
      <c r="Y27" s="638"/>
      <c r="Z27" s="639">
        <v>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845331</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1175126</v>
      </c>
      <c r="CS27" s="669"/>
      <c r="CT27" s="669"/>
      <c r="CU27" s="669"/>
      <c r="CV27" s="669"/>
      <c r="CW27" s="669"/>
      <c r="CX27" s="669"/>
      <c r="CY27" s="670"/>
      <c r="CZ27" s="641">
        <v>15.8</v>
      </c>
      <c r="DA27" s="667"/>
      <c r="DB27" s="667"/>
      <c r="DC27" s="671"/>
      <c r="DD27" s="645">
        <v>533835</v>
      </c>
      <c r="DE27" s="669"/>
      <c r="DF27" s="669"/>
      <c r="DG27" s="669"/>
      <c r="DH27" s="669"/>
      <c r="DI27" s="669"/>
      <c r="DJ27" s="669"/>
      <c r="DK27" s="670"/>
      <c r="DL27" s="645">
        <v>344280</v>
      </c>
      <c r="DM27" s="669"/>
      <c r="DN27" s="669"/>
      <c r="DO27" s="669"/>
      <c r="DP27" s="669"/>
      <c r="DQ27" s="669"/>
      <c r="DR27" s="669"/>
      <c r="DS27" s="669"/>
      <c r="DT27" s="669"/>
      <c r="DU27" s="669"/>
      <c r="DV27" s="670"/>
      <c r="DW27" s="641">
        <v>9.5</v>
      </c>
      <c r="DX27" s="667"/>
      <c r="DY27" s="667"/>
      <c r="DZ27" s="667"/>
      <c r="EA27" s="667"/>
      <c r="EB27" s="667"/>
      <c r="EC27" s="668"/>
    </row>
    <row r="28" spans="2:133" ht="11.25" customHeight="1" x14ac:dyDescent="0.2">
      <c r="B28" s="633" t="s">
        <v>290</v>
      </c>
      <c r="C28" s="634"/>
      <c r="D28" s="634"/>
      <c r="E28" s="634"/>
      <c r="F28" s="634"/>
      <c r="G28" s="634"/>
      <c r="H28" s="634"/>
      <c r="I28" s="634"/>
      <c r="J28" s="634"/>
      <c r="K28" s="634"/>
      <c r="L28" s="634"/>
      <c r="M28" s="634"/>
      <c r="N28" s="634"/>
      <c r="O28" s="634"/>
      <c r="P28" s="634"/>
      <c r="Q28" s="635"/>
      <c r="R28" s="636">
        <v>47595</v>
      </c>
      <c r="S28" s="637"/>
      <c r="T28" s="637"/>
      <c r="U28" s="637"/>
      <c r="V28" s="637"/>
      <c r="W28" s="637"/>
      <c r="X28" s="637"/>
      <c r="Y28" s="638"/>
      <c r="Z28" s="639">
        <v>0.6</v>
      </c>
      <c r="AA28" s="639"/>
      <c r="AB28" s="639"/>
      <c r="AC28" s="639"/>
      <c r="AD28" s="640">
        <v>3727</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574149</v>
      </c>
      <c r="CS28" s="637"/>
      <c r="CT28" s="637"/>
      <c r="CU28" s="637"/>
      <c r="CV28" s="637"/>
      <c r="CW28" s="637"/>
      <c r="CX28" s="637"/>
      <c r="CY28" s="638"/>
      <c r="CZ28" s="641">
        <v>7.7</v>
      </c>
      <c r="DA28" s="667"/>
      <c r="DB28" s="667"/>
      <c r="DC28" s="671"/>
      <c r="DD28" s="645">
        <v>561729</v>
      </c>
      <c r="DE28" s="637"/>
      <c r="DF28" s="637"/>
      <c r="DG28" s="637"/>
      <c r="DH28" s="637"/>
      <c r="DI28" s="637"/>
      <c r="DJ28" s="637"/>
      <c r="DK28" s="638"/>
      <c r="DL28" s="645">
        <v>561729</v>
      </c>
      <c r="DM28" s="637"/>
      <c r="DN28" s="637"/>
      <c r="DO28" s="637"/>
      <c r="DP28" s="637"/>
      <c r="DQ28" s="637"/>
      <c r="DR28" s="637"/>
      <c r="DS28" s="637"/>
      <c r="DT28" s="637"/>
      <c r="DU28" s="637"/>
      <c r="DV28" s="638"/>
      <c r="DW28" s="641">
        <v>15.6</v>
      </c>
      <c r="DX28" s="667"/>
      <c r="DY28" s="667"/>
      <c r="DZ28" s="667"/>
      <c r="EA28" s="667"/>
      <c r="EB28" s="667"/>
      <c r="EC28" s="668"/>
    </row>
    <row r="29" spans="2:133" ht="11.25" customHeight="1" x14ac:dyDescent="0.2">
      <c r="B29" s="633" t="s">
        <v>292</v>
      </c>
      <c r="C29" s="634"/>
      <c r="D29" s="634"/>
      <c r="E29" s="634"/>
      <c r="F29" s="634"/>
      <c r="G29" s="634"/>
      <c r="H29" s="634"/>
      <c r="I29" s="634"/>
      <c r="J29" s="634"/>
      <c r="K29" s="634"/>
      <c r="L29" s="634"/>
      <c r="M29" s="634"/>
      <c r="N29" s="634"/>
      <c r="O29" s="634"/>
      <c r="P29" s="634"/>
      <c r="Q29" s="635"/>
      <c r="R29" s="636">
        <v>8411</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574149</v>
      </c>
      <c r="CS29" s="669"/>
      <c r="CT29" s="669"/>
      <c r="CU29" s="669"/>
      <c r="CV29" s="669"/>
      <c r="CW29" s="669"/>
      <c r="CX29" s="669"/>
      <c r="CY29" s="670"/>
      <c r="CZ29" s="641">
        <v>7.7</v>
      </c>
      <c r="DA29" s="667"/>
      <c r="DB29" s="667"/>
      <c r="DC29" s="671"/>
      <c r="DD29" s="645">
        <v>561729</v>
      </c>
      <c r="DE29" s="669"/>
      <c r="DF29" s="669"/>
      <c r="DG29" s="669"/>
      <c r="DH29" s="669"/>
      <c r="DI29" s="669"/>
      <c r="DJ29" s="669"/>
      <c r="DK29" s="670"/>
      <c r="DL29" s="645">
        <v>561729</v>
      </c>
      <c r="DM29" s="669"/>
      <c r="DN29" s="669"/>
      <c r="DO29" s="669"/>
      <c r="DP29" s="669"/>
      <c r="DQ29" s="669"/>
      <c r="DR29" s="669"/>
      <c r="DS29" s="669"/>
      <c r="DT29" s="669"/>
      <c r="DU29" s="669"/>
      <c r="DV29" s="670"/>
      <c r="DW29" s="641">
        <v>15.6</v>
      </c>
      <c r="DX29" s="667"/>
      <c r="DY29" s="667"/>
      <c r="DZ29" s="667"/>
      <c r="EA29" s="667"/>
      <c r="EB29" s="667"/>
      <c r="EC29" s="668"/>
    </row>
    <row r="30" spans="2:133" ht="11.25" customHeight="1" x14ac:dyDescent="0.2">
      <c r="B30" s="633" t="s">
        <v>294</v>
      </c>
      <c r="C30" s="634"/>
      <c r="D30" s="634"/>
      <c r="E30" s="634"/>
      <c r="F30" s="634"/>
      <c r="G30" s="634"/>
      <c r="H30" s="634"/>
      <c r="I30" s="634"/>
      <c r="J30" s="634"/>
      <c r="K30" s="634"/>
      <c r="L30" s="634"/>
      <c r="M30" s="634"/>
      <c r="N30" s="634"/>
      <c r="O30" s="634"/>
      <c r="P30" s="634"/>
      <c r="Q30" s="635"/>
      <c r="R30" s="636">
        <v>961427</v>
      </c>
      <c r="S30" s="637"/>
      <c r="T30" s="637"/>
      <c r="U30" s="637"/>
      <c r="V30" s="637"/>
      <c r="W30" s="637"/>
      <c r="X30" s="637"/>
      <c r="Y30" s="638"/>
      <c r="Z30" s="639">
        <v>12.8</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560727</v>
      </c>
      <c r="CS30" s="637"/>
      <c r="CT30" s="637"/>
      <c r="CU30" s="637"/>
      <c r="CV30" s="637"/>
      <c r="CW30" s="637"/>
      <c r="CX30" s="637"/>
      <c r="CY30" s="638"/>
      <c r="CZ30" s="641">
        <v>7.5</v>
      </c>
      <c r="DA30" s="667"/>
      <c r="DB30" s="667"/>
      <c r="DC30" s="671"/>
      <c r="DD30" s="645">
        <v>549225</v>
      </c>
      <c r="DE30" s="637"/>
      <c r="DF30" s="637"/>
      <c r="DG30" s="637"/>
      <c r="DH30" s="637"/>
      <c r="DI30" s="637"/>
      <c r="DJ30" s="637"/>
      <c r="DK30" s="638"/>
      <c r="DL30" s="645">
        <v>549225</v>
      </c>
      <c r="DM30" s="637"/>
      <c r="DN30" s="637"/>
      <c r="DO30" s="637"/>
      <c r="DP30" s="637"/>
      <c r="DQ30" s="637"/>
      <c r="DR30" s="637"/>
      <c r="DS30" s="637"/>
      <c r="DT30" s="637"/>
      <c r="DU30" s="637"/>
      <c r="DV30" s="638"/>
      <c r="DW30" s="641">
        <v>15.2</v>
      </c>
      <c r="DX30" s="667"/>
      <c r="DY30" s="667"/>
      <c r="DZ30" s="667"/>
      <c r="EA30" s="667"/>
      <c r="EB30" s="667"/>
      <c r="EC30" s="668"/>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v>
      </c>
      <c r="BH31" s="680"/>
      <c r="BI31" s="680"/>
      <c r="BJ31" s="680"/>
      <c r="BK31" s="680"/>
      <c r="BL31" s="680"/>
      <c r="BM31" s="631">
        <v>95.7</v>
      </c>
      <c r="BN31" s="680"/>
      <c r="BO31" s="680"/>
      <c r="BP31" s="680"/>
      <c r="BQ31" s="681"/>
      <c r="BR31" s="692">
        <v>99.3</v>
      </c>
      <c r="BS31" s="680"/>
      <c r="BT31" s="680"/>
      <c r="BU31" s="680"/>
      <c r="BV31" s="680"/>
      <c r="BW31" s="680"/>
      <c r="BX31" s="631">
        <v>95.4</v>
      </c>
      <c r="BY31" s="680"/>
      <c r="BZ31" s="680"/>
      <c r="CA31" s="680"/>
      <c r="CB31" s="681"/>
      <c r="CD31" s="674"/>
      <c r="CE31" s="675"/>
      <c r="CF31" s="633" t="s">
        <v>301</v>
      </c>
      <c r="CG31" s="634"/>
      <c r="CH31" s="634"/>
      <c r="CI31" s="634"/>
      <c r="CJ31" s="634"/>
      <c r="CK31" s="634"/>
      <c r="CL31" s="634"/>
      <c r="CM31" s="634"/>
      <c r="CN31" s="634"/>
      <c r="CO31" s="634"/>
      <c r="CP31" s="634"/>
      <c r="CQ31" s="635"/>
      <c r="CR31" s="636">
        <v>13422</v>
      </c>
      <c r="CS31" s="669"/>
      <c r="CT31" s="669"/>
      <c r="CU31" s="669"/>
      <c r="CV31" s="669"/>
      <c r="CW31" s="669"/>
      <c r="CX31" s="669"/>
      <c r="CY31" s="670"/>
      <c r="CZ31" s="641">
        <v>0.2</v>
      </c>
      <c r="DA31" s="667"/>
      <c r="DB31" s="667"/>
      <c r="DC31" s="671"/>
      <c r="DD31" s="645">
        <v>12504</v>
      </c>
      <c r="DE31" s="669"/>
      <c r="DF31" s="669"/>
      <c r="DG31" s="669"/>
      <c r="DH31" s="669"/>
      <c r="DI31" s="669"/>
      <c r="DJ31" s="669"/>
      <c r="DK31" s="670"/>
      <c r="DL31" s="645">
        <v>12504</v>
      </c>
      <c r="DM31" s="669"/>
      <c r="DN31" s="669"/>
      <c r="DO31" s="669"/>
      <c r="DP31" s="669"/>
      <c r="DQ31" s="669"/>
      <c r="DR31" s="669"/>
      <c r="DS31" s="669"/>
      <c r="DT31" s="669"/>
      <c r="DU31" s="669"/>
      <c r="DV31" s="670"/>
      <c r="DW31" s="641">
        <v>0.3</v>
      </c>
      <c r="DX31" s="667"/>
      <c r="DY31" s="667"/>
      <c r="DZ31" s="667"/>
      <c r="EA31" s="667"/>
      <c r="EB31" s="667"/>
      <c r="EC31" s="668"/>
    </row>
    <row r="32" spans="2:133" ht="11.25" customHeight="1" x14ac:dyDescent="0.2">
      <c r="B32" s="633" t="s">
        <v>302</v>
      </c>
      <c r="C32" s="634"/>
      <c r="D32" s="634"/>
      <c r="E32" s="634"/>
      <c r="F32" s="634"/>
      <c r="G32" s="634"/>
      <c r="H32" s="634"/>
      <c r="I32" s="634"/>
      <c r="J32" s="634"/>
      <c r="K32" s="634"/>
      <c r="L32" s="634"/>
      <c r="M32" s="634"/>
      <c r="N32" s="634"/>
      <c r="O32" s="634"/>
      <c r="P32" s="634"/>
      <c r="Q32" s="635"/>
      <c r="R32" s="636">
        <v>772614</v>
      </c>
      <c r="S32" s="637"/>
      <c r="T32" s="637"/>
      <c r="U32" s="637"/>
      <c r="V32" s="637"/>
      <c r="W32" s="637"/>
      <c r="X32" s="637"/>
      <c r="Y32" s="638"/>
      <c r="Z32" s="639">
        <v>10.3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98.9</v>
      </c>
      <c r="BH32" s="669"/>
      <c r="BI32" s="669"/>
      <c r="BJ32" s="669"/>
      <c r="BK32" s="669"/>
      <c r="BL32" s="669"/>
      <c r="BM32" s="642">
        <v>96.5</v>
      </c>
      <c r="BN32" s="669"/>
      <c r="BO32" s="669"/>
      <c r="BP32" s="669"/>
      <c r="BQ32" s="691"/>
      <c r="BR32" s="693">
        <v>99.5</v>
      </c>
      <c r="BS32" s="669"/>
      <c r="BT32" s="669"/>
      <c r="BU32" s="669"/>
      <c r="BV32" s="669"/>
      <c r="BW32" s="669"/>
      <c r="BX32" s="642">
        <v>96.7</v>
      </c>
      <c r="BY32" s="669"/>
      <c r="BZ32" s="669"/>
      <c r="CA32" s="669"/>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306</v>
      </c>
      <c r="C33" s="634"/>
      <c r="D33" s="634"/>
      <c r="E33" s="634"/>
      <c r="F33" s="634"/>
      <c r="G33" s="634"/>
      <c r="H33" s="634"/>
      <c r="I33" s="634"/>
      <c r="J33" s="634"/>
      <c r="K33" s="634"/>
      <c r="L33" s="634"/>
      <c r="M33" s="634"/>
      <c r="N33" s="634"/>
      <c r="O33" s="634"/>
      <c r="P33" s="634"/>
      <c r="Q33" s="635"/>
      <c r="R33" s="636">
        <v>11482</v>
      </c>
      <c r="S33" s="637"/>
      <c r="T33" s="637"/>
      <c r="U33" s="637"/>
      <c r="V33" s="637"/>
      <c r="W33" s="637"/>
      <c r="X33" s="637"/>
      <c r="Y33" s="638"/>
      <c r="Z33" s="639">
        <v>0.2</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v>
      </c>
      <c r="BH33" s="695"/>
      <c r="BI33" s="695"/>
      <c r="BJ33" s="695"/>
      <c r="BK33" s="695"/>
      <c r="BL33" s="695"/>
      <c r="BM33" s="696">
        <v>94.4</v>
      </c>
      <c r="BN33" s="695"/>
      <c r="BO33" s="695"/>
      <c r="BP33" s="695"/>
      <c r="BQ33" s="697"/>
      <c r="BR33" s="694">
        <v>99.1</v>
      </c>
      <c r="BS33" s="695"/>
      <c r="BT33" s="695"/>
      <c r="BU33" s="695"/>
      <c r="BV33" s="695"/>
      <c r="BW33" s="695"/>
      <c r="BX33" s="696">
        <v>93.6</v>
      </c>
      <c r="BY33" s="695"/>
      <c r="BZ33" s="695"/>
      <c r="CA33" s="695"/>
      <c r="CB33" s="697"/>
      <c r="CD33" s="633" t="s">
        <v>308</v>
      </c>
      <c r="CE33" s="634"/>
      <c r="CF33" s="634"/>
      <c r="CG33" s="634"/>
      <c r="CH33" s="634"/>
      <c r="CI33" s="634"/>
      <c r="CJ33" s="634"/>
      <c r="CK33" s="634"/>
      <c r="CL33" s="634"/>
      <c r="CM33" s="634"/>
      <c r="CN33" s="634"/>
      <c r="CO33" s="634"/>
      <c r="CP33" s="634"/>
      <c r="CQ33" s="635"/>
      <c r="CR33" s="636">
        <v>3607156</v>
      </c>
      <c r="CS33" s="669"/>
      <c r="CT33" s="669"/>
      <c r="CU33" s="669"/>
      <c r="CV33" s="669"/>
      <c r="CW33" s="669"/>
      <c r="CX33" s="669"/>
      <c r="CY33" s="670"/>
      <c r="CZ33" s="641">
        <v>48.5</v>
      </c>
      <c r="DA33" s="667"/>
      <c r="DB33" s="667"/>
      <c r="DC33" s="671"/>
      <c r="DD33" s="645">
        <v>2208316</v>
      </c>
      <c r="DE33" s="669"/>
      <c r="DF33" s="669"/>
      <c r="DG33" s="669"/>
      <c r="DH33" s="669"/>
      <c r="DI33" s="669"/>
      <c r="DJ33" s="669"/>
      <c r="DK33" s="670"/>
      <c r="DL33" s="645">
        <v>1636847</v>
      </c>
      <c r="DM33" s="669"/>
      <c r="DN33" s="669"/>
      <c r="DO33" s="669"/>
      <c r="DP33" s="669"/>
      <c r="DQ33" s="669"/>
      <c r="DR33" s="669"/>
      <c r="DS33" s="669"/>
      <c r="DT33" s="669"/>
      <c r="DU33" s="669"/>
      <c r="DV33" s="670"/>
      <c r="DW33" s="641">
        <v>45.4</v>
      </c>
      <c r="DX33" s="667"/>
      <c r="DY33" s="667"/>
      <c r="DZ33" s="667"/>
      <c r="EA33" s="667"/>
      <c r="EB33" s="667"/>
      <c r="EC33" s="668"/>
    </row>
    <row r="34" spans="2:133" ht="11.25" customHeight="1" x14ac:dyDescent="0.2">
      <c r="B34" s="633" t="s">
        <v>309</v>
      </c>
      <c r="C34" s="634"/>
      <c r="D34" s="634"/>
      <c r="E34" s="634"/>
      <c r="F34" s="634"/>
      <c r="G34" s="634"/>
      <c r="H34" s="634"/>
      <c r="I34" s="634"/>
      <c r="J34" s="634"/>
      <c r="K34" s="634"/>
      <c r="L34" s="634"/>
      <c r="M34" s="634"/>
      <c r="N34" s="634"/>
      <c r="O34" s="634"/>
      <c r="P34" s="634"/>
      <c r="Q34" s="635"/>
      <c r="R34" s="636">
        <v>602245</v>
      </c>
      <c r="S34" s="637"/>
      <c r="T34" s="637"/>
      <c r="U34" s="637"/>
      <c r="V34" s="637"/>
      <c r="W34" s="637"/>
      <c r="X34" s="637"/>
      <c r="Y34" s="638"/>
      <c r="Z34" s="639">
        <v>8</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935173</v>
      </c>
      <c r="CS34" s="637"/>
      <c r="CT34" s="637"/>
      <c r="CU34" s="637"/>
      <c r="CV34" s="637"/>
      <c r="CW34" s="637"/>
      <c r="CX34" s="637"/>
      <c r="CY34" s="638"/>
      <c r="CZ34" s="641">
        <v>12.6</v>
      </c>
      <c r="DA34" s="667"/>
      <c r="DB34" s="667"/>
      <c r="DC34" s="671"/>
      <c r="DD34" s="645">
        <v>663061</v>
      </c>
      <c r="DE34" s="637"/>
      <c r="DF34" s="637"/>
      <c r="DG34" s="637"/>
      <c r="DH34" s="637"/>
      <c r="DI34" s="637"/>
      <c r="DJ34" s="637"/>
      <c r="DK34" s="638"/>
      <c r="DL34" s="645">
        <v>497002</v>
      </c>
      <c r="DM34" s="637"/>
      <c r="DN34" s="637"/>
      <c r="DO34" s="637"/>
      <c r="DP34" s="637"/>
      <c r="DQ34" s="637"/>
      <c r="DR34" s="637"/>
      <c r="DS34" s="637"/>
      <c r="DT34" s="637"/>
      <c r="DU34" s="637"/>
      <c r="DV34" s="638"/>
      <c r="DW34" s="641">
        <v>13.8</v>
      </c>
      <c r="DX34" s="667"/>
      <c r="DY34" s="667"/>
      <c r="DZ34" s="667"/>
      <c r="EA34" s="667"/>
      <c r="EB34" s="667"/>
      <c r="EC34" s="668"/>
    </row>
    <row r="35" spans="2:133" ht="11.25" customHeight="1" x14ac:dyDescent="0.2">
      <c r="B35" s="633" t="s">
        <v>311</v>
      </c>
      <c r="C35" s="634"/>
      <c r="D35" s="634"/>
      <c r="E35" s="634"/>
      <c r="F35" s="634"/>
      <c r="G35" s="634"/>
      <c r="H35" s="634"/>
      <c r="I35" s="634"/>
      <c r="J35" s="634"/>
      <c r="K35" s="634"/>
      <c r="L35" s="634"/>
      <c r="M35" s="634"/>
      <c r="N35" s="634"/>
      <c r="O35" s="634"/>
      <c r="P35" s="634"/>
      <c r="Q35" s="635"/>
      <c r="R35" s="636">
        <v>417811</v>
      </c>
      <c r="S35" s="637"/>
      <c r="T35" s="637"/>
      <c r="U35" s="637"/>
      <c r="V35" s="637"/>
      <c r="W35" s="637"/>
      <c r="X35" s="637"/>
      <c r="Y35" s="638"/>
      <c r="Z35" s="639">
        <v>5.5</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75972</v>
      </c>
      <c r="CS35" s="669"/>
      <c r="CT35" s="669"/>
      <c r="CU35" s="669"/>
      <c r="CV35" s="669"/>
      <c r="CW35" s="669"/>
      <c r="CX35" s="669"/>
      <c r="CY35" s="670"/>
      <c r="CZ35" s="641">
        <v>1</v>
      </c>
      <c r="DA35" s="667"/>
      <c r="DB35" s="667"/>
      <c r="DC35" s="671"/>
      <c r="DD35" s="645">
        <v>69611</v>
      </c>
      <c r="DE35" s="669"/>
      <c r="DF35" s="669"/>
      <c r="DG35" s="669"/>
      <c r="DH35" s="669"/>
      <c r="DI35" s="669"/>
      <c r="DJ35" s="669"/>
      <c r="DK35" s="670"/>
      <c r="DL35" s="645">
        <v>69611</v>
      </c>
      <c r="DM35" s="669"/>
      <c r="DN35" s="669"/>
      <c r="DO35" s="669"/>
      <c r="DP35" s="669"/>
      <c r="DQ35" s="669"/>
      <c r="DR35" s="669"/>
      <c r="DS35" s="669"/>
      <c r="DT35" s="669"/>
      <c r="DU35" s="669"/>
      <c r="DV35" s="670"/>
      <c r="DW35" s="641">
        <v>1.9</v>
      </c>
      <c r="DX35" s="667"/>
      <c r="DY35" s="667"/>
      <c r="DZ35" s="667"/>
      <c r="EA35" s="667"/>
      <c r="EB35" s="667"/>
      <c r="EC35" s="668"/>
    </row>
    <row r="36" spans="2:133" ht="11.25" customHeight="1" x14ac:dyDescent="0.2">
      <c r="B36" s="633" t="s">
        <v>315</v>
      </c>
      <c r="C36" s="634"/>
      <c r="D36" s="634"/>
      <c r="E36" s="634"/>
      <c r="F36" s="634"/>
      <c r="G36" s="634"/>
      <c r="H36" s="634"/>
      <c r="I36" s="634"/>
      <c r="J36" s="634"/>
      <c r="K36" s="634"/>
      <c r="L36" s="634"/>
      <c r="M36" s="634"/>
      <c r="N36" s="634"/>
      <c r="O36" s="634"/>
      <c r="P36" s="634"/>
      <c r="Q36" s="635"/>
      <c r="R36" s="636">
        <v>44137</v>
      </c>
      <c r="S36" s="637"/>
      <c r="T36" s="637"/>
      <c r="U36" s="637"/>
      <c r="V36" s="637"/>
      <c r="W36" s="637"/>
      <c r="X36" s="637"/>
      <c r="Y36" s="638"/>
      <c r="Z36" s="639">
        <v>0.6</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897033</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18063</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1350527</v>
      </c>
      <c r="CS36" s="637"/>
      <c r="CT36" s="637"/>
      <c r="CU36" s="637"/>
      <c r="CV36" s="637"/>
      <c r="CW36" s="637"/>
      <c r="CX36" s="637"/>
      <c r="CY36" s="638"/>
      <c r="CZ36" s="641">
        <v>18.2</v>
      </c>
      <c r="DA36" s="667"/>
      <c r="DB36" s="667"/>
      <c r="DC36" s="671"/>
      <c r="DD36" s="645">
        <v>761707</v>
      </c>
      <c r="DE36" s="637"/>
      <c r="DF36" s="637"/>
      <c r="DG36" s="637"/>
      <c r="DH36" s="637"/>
      <c r="DI36" s="637"/>
      <c r="DJ36" s="637"/>
      <c r="DK36" s="638"/>
      <c r="DL36" s="645">
        <v>572925</v>
      </c>
      <c r="DM36" s="637"/>
      <c r="DN36" s="637"/>
      <c r="DO36" s="637"/>
      <c r="DP36" s="637"/>
      <c r="DQ36" s="637"/>
      <c r="DR36" s="637"/>
      <c r="DS36" s="637"/>
      <c r="DT36" s="637"/>
      <c r="DU36" s="637"/>
      <c r="DV36" s="638"/>
      <c r="DW36" s="641">
        <v>15.9</v>
      </c>
      <c r="DX36" s="667"/>
      <c r="DY36" s="667"/>
      <c r="DZ36" s="667"/>
      <c r="EA36" s="667"/>
      <c r="EB36" s="667"/>
      <c r="EC36" s="668"/>
    </row>
    <row r="37" spans="2:133" ht="11.25" customHeight="1" x14ac:dyDescent="0.2">
      <c r="B37" s="633" t="s">
        <v>319</v>
      </c>
      <c r="C37" s="634"/>
      <c r="D37" s="634"/>
      <c r="E37" s="634"/>
      <c r="F37" s="634"/>
      <c r="G37" s="634"/>
      <c r="H37" s="634"/>
      <c r="I37" s="634"/>
      <c r="J37" s="634"/>
      <c r="K37" s="634"/>
      <c r="L37" s="634"/>
      <c r="M37" s="634"/>
      <c r="N37" s="634"/>
      <c r="O37" s="634"/>
      <c r="P37" s="634"/>
      <c r="Q37" s="635"/>
      <c r="R37" s="636">
        <v>142747</v>
      </c>
      <c r="S37" s="637"/>
      <c r="T37" s="637"/>
      <c r="U37" s="637"/>
      <c r="V37" s="637"/>
      <c r="W37" s="637"/>
      <c r="X37" s="637"/>
      <c r="Y37" s="638"/>
      <c r="Z37" s="639">
        <v>1.9</v>
      </c>
      <c r="AA37" s="639"/>
      <c r="AB37" s="639"/>
      <c r="AC37" s="639"/>
      <c r="AD37" s="640">
        <v>3286</v>
      </c>
      <c r="AE37" s="640"/>
      <c r="AF37" s="640"/>
      <c r="AG37" s="640"/>
      <c r="AH37" s="640"/>
      <c r="AI37" s="640"/>
      <c r="AJ37" s="640"/>
      <c r="AK37" s="640"/>
      <c r="AL37" s="641">
        <v>0.1</v>
      </c>
      <c r="AM37" s="642"/>
      <c r="AN37" s="642"/>
      <c r="AO37" s="643"/>
      <c r="AQ37" s="699" t="s">
        <v>320</v>
      </c>
      <c r="AR37" s="700"/>
      <c r="AS37" s="700"/>
      <c r="AT37" s="700"/>
      <c r="AU37" s="700"/>
      <c r="AV37" s="700"/>
      <c r="AW37" s="700"/>
      <c r="AX37" s="700"/>
      <c r="AY37" s="701"/>
      <c r="AZ37" s="636">
        <v>255209</v>
      </c>
      <c r="BA37" s="637"/>
      <c r="BB37" s="637"/>
      <c r="BC37" s="637"/>
      <c r="BD37" s="669"/>
      <c r="BE37" s="669"/>
      <c r="BF37" s="691"/>
      <c r="BG37" s="633" t="s">
        <v>321</v>
      </c>
      <c r="BH37" s="634"/>
      <c r="BI37" s="634"/>
      <c r="BJ37" s="634"/>
      <c r="BK37" s="634"/>
      <c r="BL37" s="634"/>
      <c r="BM37" s="634"/>
      <c r="BN37" s="634"/>
      <c r="BO37" s="634"/>
      <c r="BP37" s="634"/>
      <c r="BQ37" s="634"/>
      <c r="BR37" s="634"/>
      <c r="BS37" s="634"/>
      <c r="BT37" s="634"/>
      <c r="BU37" s="635"/>
      <c r="BV37" s="636">
        <v>-4342</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175242</v>
      </c>
      <c r="CS37" s="669"/>
      <c r="CT37" s="669"/>
      <c r="CU37" s="669"/>
      <c r="CV37" s="669"/>
      <c r="CW37" s="669"/>
      <c r="CX37" s="669"/>
      <c r="CY37" s="670"/>
      <c r="CZ37" s="641">
        <v>2.4</v>
      </c>
      <c r="DA37" s="667"/>
      <c r="DB37" s="667"/>
      <c r="DC37" s="671"/>
      <c r="DD37" s="645">
        <v>175242</v>
      </c>
      <c r="DE37" s="669"/>
      <c r="DF37" s="669"/>
      <c r="DG37" s="669"/>
      <c r="DH37" s="669"/>
      <c r="DI37" s="669"/>
      <c r="DJ37" s="669"/>
      <c r="DK37" s="670"/>
      <c r="DL37" s="645">
        <v>160892</v>
      </c>
      <c r="DM37" s="669"/>
      <c r="DN37" s="669"/>
      <c r="DO37" s="669"/>
      <c r="DP37" s="669"/>
      <c r="DQ37" s="669"/>
      <c r="DR37" s="669"/>
      <c r="DS37" s="669"/>
      <c r="DT37" s="669"/>
      <c r="DU37" s="669"/>
      <c r="DV37" s="670"/>
      <c r="DW37" s="641">
        <v>4.5</v>
      </c>
      <c r="DX37" s="667"/>
      <c r="DY37" s="667"/>
      <c r="DZ37" s="667"/>
      <c r="EA37" s="667"/>
      <c r="EB37" s="667"/>
      <c r="EC37" s="668"/>
    </row>
    <row r="38" spans="2:133" ht="11.25" customHeight="1" x14ac:dyDescent="0.2">
      <c r="B38" s="633" t="s">
        <v>323</v>
      </c>
      <c r="C38" s="634"/>
      <c r="D38" s="634"/>
      <c r="E38" s="634"/>
      <c r="F38" s="634"/>
      <c r="G38" s="634"/>
      <c r="H38" s="634"/>
      <c r="I38" s="634"/>
      <c r="J38" s="634"/>
      <c r="K38" s="634"/>
      <c r="L38" s="634"/>
      <c r="M38" s="634"/>
      <c r="N38" s="634"/>
      <c r="O38" s="634"/>
      <c r="P38" s="634"/>
      <c r="Q38" s="635"/>
      <c r="R38" s="636">
        <v>467066</v>
      </c>
      <c r="S38" s="637"/>
      <c r="T38" s="637"/>
      <c r="U38" s="637"/>
      <c r="V38" s="637"/>
      <c r="W38" s="637"/>
      <c r="X38" s="637"/>
      <c r="Y38" s="638"/>
      <c r="Z38" s="639">
        <v>6.2</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11790</v>
      </c>
      <c r="BA38" s="637"/>
      <c r="BB38" s="637"/>
      <c r="BC38" s="637"/>
      <c r="BD38" s="669"/>
      <c r="BE38" s="669"/>
      <c r="BF38" s="691"/>
      <c r="BG38" s="633" t="s">
        <v>325</v>
      </c>
      <c r="BH38" s="634"/>
      <c r="BI38" s="634"/>
      <c r="BJ38" s="634"/>
      <c r="BK38" s="634"/>
      <c r="BL38" s="634"/>
      <c r="BM38" s="634"/>
      <c r="BN38" s="634"/>
      <c r="BO38" s="634"/>
      <c r="BP38" s="634"/>
      <c r="BQ38" s="634"/>
      <c r="BR38" s="634"/>
      <c r="BS38" s="634"/>
      <c r="BT38" s="634"/>
      <c r="BU38" s="635"/>
      <c r="BV38" s="636">
        <v>1414</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631210</v>
      </c>
      <c r="CS38" s="637"/>
      <c r="CT38" s="637"/>
      <c r="CU38" s="637"/>
      <c r="CV38" s="637"/>
      <c r="CW38" s="637"/>
      <c r="CX38" s="637"/>
      <c r="CY38" s="638"/>
      <c r="CZ38" s="641">
        <v>8.5</v>
      </c>
      <c r="DA38" s="667"/>
      <c r="DB38" s="667"/>
      <c r="DC38" s="671"/>
      <c r="DD38" s="645">
        <v>497309</v>
      </c>
      <c r="DE38" s="637"/>
      <c r="DF38" s="637"/>
      <c r="DG38" s="637"/>
      <c r="DH38" s="637"/>
      <c r="DI38" s="637"/>
      <c r="DJ38" s="637"/>
      <c r="DK38" s="638"/>
      <c r="DL38" s="645">
        <v>497309</v>
      </c>
      <c r="DM38" s="637"/>
      <c r="DN38" s="637"/>
      <c r="DO38" s="637"/>
      <c r="DP38" s="637"/>
      <c r="DQ38" s="637"/>
      <c r="DR38" s="637"/>
      <c r="DS38" s="637"/>
      <c r="DT38" s="637"/>
      <c r="DU38" s="637"/>
      <c r="DV38" s="638"/>
      <c r="DW38" s="641">
        <v>13.8</v>
      </c>
      <c r="DX38" s="667"/>
      <c r="DY38" s="667"/>
      <c r="DZ38" s="667"/>
      <c r="EA38" s="667"/>
      <c r="EB38" s="667"/>
      <c r="EC38" s="668"/>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8619</v>
      </c>
      <c r="BA39" s="637"/>
      <c r="BB39" s="637"/>
      <c r="BC39" s="637"/>
      <c r="BD39" s="669"/>
      <c r="BE39" s="669"/>
      <c r="BF39" s="691"/>
      <c r="BG39" s="633" t="s">
        <v>329</v>
      </c>
      <c r="BH39" s="634"/>
      <c r="BI39" s="634"/>
      <c r="BJ39" s="634"/>
      <c r="BK39" s="634"/>
      <c r="BL39" s="634"/>
      <c r="BM39" s="634"/>
      <c r="BN39" s="634"/>
      <c r="BO39" s="634"/>
      <c r="BP39" s="634"/>
      <c r="BQ39" s="634"/>
      <c r="BR39" s="634"/>
      <c r="BS39" s="634"/>
      <c r="BT39" s="634"/>
      <c r="BU39" s="635"/>
      <c r="BV39" s="636">
        <v>2149</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538774</v>
      </c>
      <c r="CS39" s="669"/>
      <c r="CT39" s="669"/>
      <c r="CU39" s="669"/>
      <c r="CV39" s="669"/>
      <c r="CW39" s="669"/>
      <c r="CX39" s="669"/>
      <c r="CY39" s="670"/>
      <c r="CZ39" s="641">
        <v>7.2</v>
      </c>
      <c r="DA39" s="667"/>
      <c r="DB39" s="667"/>
      <c r="DC39" s="671"/>
      <c r="DD39" s="645">
        <v>216628</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331</v>
      </c>
      <c r="C40" s="634"/>
      <c r="D40" s="634"/>
      <c r="E40" s="634"/>
      <c r="F40" s="634"/>
      <c r="G40" s="634"/>
      <c r="H40" s="634"/>
      <c r="I40" s="634"/>
      <c r="J40" s="634"/>
      <c r="K40" s="634"/>
      <c r="L40" s="634"/>
      <c r="M40" s="634"/>
      <c r="N40" s="634"/>
      <c r="O40" s="634"/>
      <c r="P40" s="634"/>
      <c r="Q40" s="635"/>
      <c r="R40" s="636">
        <v>16666</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1995</v>
      </c>
      <c r="BA40" s="637"/>
      <c r="BB40" s="637"/>
      <c r="BC40" s="637"/>
      <c r="BD40" s="669"/>
      <c r="BE40" s="669"/>
      <c r="BF40" s="691"/>
      <c r="BG40" s="684" t="s">
        <v>333</v>
      </c>
      <c r="BH40" s="685"/>
      <c r="BI40" s="685"/>
      <c r="BJ40" s="685"/>
      <c r="BK40" s="685"/>
      <c r="BL40" s="217"/>
      <c r="BM40" s="634" t="s">
        <v>334</v>
      </c>
      <c r="BN40" s="634"/>
      <c r="BO40" s="634"/>
      <c r="BP40" s="634"/>
      <c r="BQ40" s="634"/>
      <c r="BR40" s="634"/>
      <c r="BS40" s="634"/>
      <c r="BT40" s="634"/>
      <c r="BU40" s="635"/>
      <c r="BV40" s="636">
        <v>105</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75500</v>
      </c>
      <c r="CS40" s="637"/>
      <c r="CT40" s="637"/>
      <c r="CU40" s="637"/>
      <c r="CV40" s="637"/>
      <c r="CW40" s="637"/>
      <c r="CX40" s="637"/>
      <c r="CY40" s="638"/>
      <c r="CZ40" s="641">
        <v>1</v>
      </c>
      <c r="DA40" s="667"/>
      <c r="DB40" s="667"/>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336</v>
      </c>
      <c r="C41" s="658"/>
      <c r="D41" s="658"/>
      <c r="E41" s="658"/>
      <c r="F41" s="658"/>
      <c r="G41" s="658"/>
      <c r="H41" s="658"/>
      <c r="I41" s="658"/>
      <c r="J41" s="658"/>
      <c r="K41" s="658"/>
      <c r="L41" s="658"/>
      <c r="M41" s="658"/>
      <c r="N41" s="658"/>
      <c r="O41" s="658"/>
      <c r="P41" s="658"/>
      <c r="Q41" s="659"/>
      <c r="R41" s="708">
        <v>7534656</v>
      </c>
      <c r="S41" s="709"/>
      <c r="T41" s="709"/>
      <c r="U41" s="709"/>
      <c r="V41" s="709"/>
      <c r="W41" s="709"/>
      <c r="X41" s="709"/>
      <c r="Y41" s="713"/>
      <c r="Z41" s="714">
        <v>100</v>
      </c>
      <c r="AA41" s="714"/>
      <c r="AB41" s="714"/>
      <c r="AC41" s="714"/>
      <c r="AD41" s="715">
        <v>3592448</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143569</v>
      </c>
      <c r="BA41" s="637"/>
      <c r="BB41" s="637"/>
      <c r="BC41" s="637"/>
      <c r="BD41" s="669"/>
      <c r="BE41" s="669"/>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475851</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452</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1008275</v>
      </c>
      <c r="CS42" s="669"/>
      <c r="CT42" s="669"/>
      <c r="CU42" s="669"/>
      <c r="CV42" s="669"/>
      <c r="CW42" s="669"/>
      <c r="CX42" s="669"/>
      <c r="CY42" s="670"/>
      <c r="CZ42" s="641">
        <v>13.6</v>
      </c>
      <c r="DA42" s="667"/>
      <c r="DB42" s="667"/>
      <c r="DC42" s="671"/>
      <c r="DD42" s="645">
        <v>136115</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7576</v>
      </c>
      <c r="CS43" s="669"/>
      <c r="CT43" s="669"/>
      <c r="CU43" s="669"/>
      <c r="CV43" s="669"/>
      <c r="CW43" s="669"/>
      <c r="CX43" s="669"/>
      <c r="CY43" s="670"/>
      <c r="CZ43" s="641">
        <v>0.1</v>
      </c>
      <c r="DA43" s="667"/>
      <c r="DB43" s="667"/>
      <c r="DC43" s="671"/>
      <c r="DD43" s="645">
        <v>7357</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729703</v>
      </c>
      <c r="CS44" s="637"/>
      <c r="CT44" s="637"/>
      <c r="CU44" s="637"/>
      <c r="CV44" s="637"/>
      <c r="CW44" s="637"/>
      <c r="CX44" s="637"/>
      <c r="CY44" s="638"/>
      <c r="CZ44" s="641">
        <v>9.8000000000000007</v>
      </c>
      <c r="DA44" s="642"/>
      <c r="DB44" s="642"/>
      <c r="DC44" s="648"/>
      <c r="DD44" s="645">
        <v>72893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512847</v>
      </c>
      <c r="CS45" s="669"/>
      <c r="CT45" s="669"/>
      <c r="CU45" s="669"/>
      <c r="CV45" s="669"/>
      <c r="CW45" s="669"/>
      <c r="CX45" s="669"/>
      <c r="CY45" s="670"/>
      <c r="CZ45" s="641">
        <v>6.9</v>
      </c>
      <c r="DA45" s="667"/>
      <c r="DB45" s="667"/>
      <c r="DC45" s="671"/>
      <c r="DD45" s="645">
        <v>10161</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170301</v>
      </c>
      <c r="CS46" s="637"/>
      <c r="CT46" s="637"/>
      <c r="CU46" s="637"/>
      <c r="CV46" s="637"/>
      <c r="CW46" s="637"/>
      <c r="CX46" s="637"/>
      <c r="CY46" s="638"/>
      <c r="CZ46" s="641">
        <v>2.2999999999999998</v>
      </c>
      <c r="DA46" s="642"/>
      <c r="DB46" s="642"/>
      <c r="DC46" s="648"/>
      <c r="DD46" s="645">
        <v>52977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278572</v>
      </c>
      <c r="CS47" s="669"/>
      <c r="CT47" s="669"/>
      <c r="CU47" s="669"/>
      <c r="CV47" s="669"/>
      <c r="CW47" s="669"/>
      <c r="CX47" s="669"/>
      <c r="CY47" s="670"/>
      <c r="CZ47" s="641">
        <v>3.7</v>
      </c>
      <c r="DA47" s="667"/>
      <c r="DB47" s="667"/>
      <c r="DC47" s="671"/>
      <c r="DD47" s="645">
        <v>63222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7435831</v>
      </c>
      <c r="CS49" s="695"/>
      <c r="CT49" s="695"/>
      <c r="CU49" s="695"/>
      <c r="CV49" s="695"/>
      <c r="CW49" s="695"/>
      <c r="CX49" s="695"/>
      <c r="CY49" s="724"/>
      <c r="CZ49" s="716">
        <v>100</v>
      </c>
      <c r="DA49" s="725"/>
      <c r="DB49" s="725"/>
      <c r="DC49" s="726"/>
      <c r="DD49" s="727">
        <v>4385028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yj0KwbiQZnKuoTuz6Dhqql6cskq5TKx7O9KW7XO7cGpnUT/W+srpmDL1Djjs+ATHz8qhnBJooAHWl3XWKYlvdQ==" saltValue="RGRk/RumOO+O1v12qEy4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7536</v>
      </c>
      <c r="R7" s="766"/>
      <c r="S7" s="766"/>
      <c r="T7" s="766"/>
      <c r="U7" s="766"/>
      <c r="V7" s="766">
        <v>7437</v>
      </c>
      <c r="W7" s="766"/>
      <c r="X7" s="766"/>
      <c r="Y7" s="766"/>
      <c r="Z7" s="766"/>
      <c r="AA7" s="766">
        <v>99</v>
      </c>
      <c r="AB7" s="766"/>
      <c r="AC7" s="766"/>
      <c r="AD7" s="766"/>
      <c r="AE7" s="767"/>
      <c r="AF7" s="768">
        <v>71</v>
      </c>
      <c r="AG7" s="769"/>
      <c r="AH7" s="769"/>
      <c r="AI7" s="769"/>
      <c r="AJ7" s="770"/>
      <c r="AK7" s="771">
        <v>418</v>
      </c>
      <c r="AL7" s="772"/>
      <c r="AM7" s="772"/>
      <c r="AN7" s="772"/>
      <c r="AO7" s="772"/>
      <c r="AP7" s="772">
        <v>4904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560</v>
      </c>
      <c r="BT7" s="760"/>
      <c r="BU7" s="760"/>
      <c r="BV7" s="760"/>
      <c r="BW7" s="760"/>
      <c r="BX7" s="760"/>
      <c r="BY7" s="760"/>
      <c r="BZ7" s="760"/>
      <c r="CA7" s="760"/>
      <c r="CB7" s="760"/>
      <c r="CC7" s="760"/>
      <c r="CD7" s="760"/>
      <c r="CE7" s="760"/>
      <c r="CF7" s="760"/>
      <c r="CG7" s="775"/>
      <c r="CH7" s="756">
        <v>14</v>
      </c>
      <c r="CI7" s="757"/>
      <c r="CJ7" s="757"/>
      <c r="CK7" s="757"/>
      <c r="CL7" s="758"/>
      <c r="CM7" s="756">
        <v>12</v>
      </c>
      <c r="CN7" s="757"/>
      <c r="CO7" s="757"/>
      <c r="CP7" s="757"/>
      <c r="CQ7" s="758"/>
      <c r="CR7" s="756">
        <v>6</v>
      </c>
      <c r="CS7" s="757"/>
      <c r="CT7" s="757"/>
      <c r="CU7" s="757"/>
      <c r="CV7" s="758"/>
      <c r="CW7" s="756">
        <v>298</v>
      </c>
      <c r="CX7" s="757"/>
      <c r="CY7" s="757"/>
      <c r="CZ7" s="757"/>
      <c r="DA7" s="758"/>
      <c r="DB7" s="756" t="s">
        <v>553</v>
      </c>
      <c r="DC7" s="757"/>
      <c r="DD7" s="757"/>
      <c r="DE7" s="757"/>
      <c r="DF7" s="758"/>
      <c r="DG7" s="756" t="s">
        <v>553</v>
      </c>
      <c r="DH7" s="757"/>
      <c r="DI7" s="757"/>
      <c r="DJ7" s="757"/>
      <c r="DK7" s="758"/>
      <c r="DL7" s="756" t="s">
        <v>553</v>
      </c>
      <c r="DM7" s="757"/>
      <c r="DN7" s="757"/>
      <c r="DO7" s="757"/>
      <c r="DP7" s="758"/>
      <c r="DQ7" s="756" t="s">
        <v>553</v>
      </c>
      <c r="DR7" s="757"/>
      <c r="DS7" s="757"/>
      <c r="DT7" s="757"/>
      <c r="DU7" s="758"/>
      <c r="DV7" s="759"/>
      <c r="DW7" s="760"/>
      <c r="DX7" s="760"/>
      <c r="DY7" s="760"/>
      <c r="DZ7" s="761"/>
      <c r="EA7" s="228"/>
    </row>
    <row r="8" spans="1:131" s="229" customFormat="1" ht="26.25" customHeight="1" x14ac:dyDescent="0.2">
      <c r="A8" s="232">
        <v>2</v>
      </c>
      <c r="B8" s="793" t="s">
        <v>376</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t="s">
        <v>122</v>
      </c>
      <c r="AG8" s="800"/>
      <c r="AH8" s="800"/>
      <c r="AI8" s="800"/>
      <c r="AJ8" s="801"/>
      <c r="AK8" s="782">
        <v>0</v>
      </c>
      <c r="AL8" s="783"/>
      <c r="AM8" s="783"/>
      <c r="AN8" s="783"/>
      <c r="AO8" s="783"/>
      <c r="AP8" s="783" t="s">
        <v>553</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378</v>
      </c>
      <c r="B23" s="802" t="s">
        <v>379</v>
      </c>
      <c r="C23" s="803"/>
      <c r="D23" s="803"/>
      <c r="E23" s="803"/>
      <c r="F23" s="803"/>
      <c r="G23" s="803"/>
      <c r="H23" s="803"/>
      <c r="I23" s="803"/>
      <c r="J23" s="803"/>
      <c r="K23" s="803"/>
      <c r="L23" s="803"/>
      <c r="M23" s="803"/>
      <c r="N23" s="803"/>
      <c r="O23" s="803"/>
      <c r="P23" s="804"/>
      <c r="Q23" s="805">
        <v>7535</v>
      </c>
      <c r="R23" s="806"/>
      <c r="S23" s="806"/>
      <c r="T23" s="806"/>
      <c r="U23" s="806"/>
      <c r="V23" s="806">
        <v>7436</v>
      </c>
      <c r="W23" s="806"/>
      <c r="X23" s="806"/>
      <c r="Y23" s="806"/>
      <c r="Z23" s="806"/>
      <c r="AA23" s="806">
        <v>99</v>
      </c>
      <c r="AB23" s="806"/>
      <c r="AC23" s="806"/>
      <c r="AD23" s="806"/>
      <c r="AE23" s="807"/>
      <c r="AF23" s="808">
        <v>71</v>
      </c>
      <c r="AG23" s="806"/>
      <c r="AH23" s="806"/>
      <c r="AI23" s="806"/>
      <c r="AJ23" s="809"/>
      <c r="AK23" s="810"/>
      <c r="AL23" s="811"/>
      <c r="AM23" s="811"/>
      <c r="AN23" s="811"/>
      <c r="AO23" s="811"/>
      <c r="AP23" s="806">
        <v>4904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390</v>
      </c>
      <c r="C28" s="763"/>
      <c r="D28" s="763"/>
      <c r="E28" s="763"/>
      <c r="F28" s="763"/>
      <c r="G28" s="763"/>
      <c r="H28" s="763"/>
      <c r="I28" s="763"/>
      <c r="J28" s="763"/>
      <c r="K28" s="763"/>
      <c r="L28" s="763"/>
      <c r="M28" s="763"/>
      <c r="N28" s="763"/>
      <c r="O28" s="763"/>
      <c r="P28" s="764"/>
      <c r="Q28" s="835">
        <v>1369</v>
      </c>
      <c r="R28" s="836"/>
      <c r="S28" s="836"/>
      <c r="T28" s="836"/>
      <c r="U28" s="836"/>
      <c r="V28" s="836">
        <v>1367</v>
      </c>
      <c r="W28" s="836"/>
      <c r="X28" s="836"/>
      <c r="Y28" s="836"/>
      <c r="Z28" s="836"/>
      <c r="AA28" s="836">
        <v>2</v>
      </c>
      <c r="AB28" s="836"/>
      <c r="AC28" s="836"/>
      <c r="AD28" s="836"/>
      <c r="AE28" s="837"/>
      <c r="AF28" s="838">
        <v>2</v>
      </c>
      <c r="AG28" s="836"/>
      <c r="AH28" s="836"/>
      <c r="AI28" s="836"/>
      <c r="AJ28" s="839"/>
      <c r="AK28" s="840">
        <v>146</v>
      </c>
      <c r="AL28" s="841"/>
      <c r="AM28" s="841"/>
      <c r="AN28" s="841"/>
      <c r="AO28" s="841"/>
      <c r="AP28" s="841" t="s">
        <v>553</v>
      </c>
      <c r="AQ28" s="841"/>
      <c r="AR28" s="841"/>
      <c r="AS28" s="841"/>
      <c r="AT28" s="841"/>
      <c r="AU28" s="841" t="s">
        <v>553</v>
      </c>
      <c r="AV28" s="841"/>
      <c r="AW28" s="841"/>
      <c r="AX28" s="841"/>
      <c r="AY28" s="841"/>
      <c r="AZ28" s="842" t="s">
        <v>553</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391</v>
      </c>
      <c r="C29" s="794"/>
      <c r="D29" s="794"/>
      <c r="E29" s="794"/>
      <c r="F29" s="794"/>
      <c r="G29" s="794"/>
      <c r="H29" s="794"/>
      <c r="I29" s="794"/>
      <c r="J29" s="794"/>
      <c r="K29" s="794"/>
      <c r="L29" s="794"/>
      <c r="M29" s="794"/>
      <c r="N29" s="794"/>
      <c r="O29" s="794"/>
      <c r="P29" s="795"/>
      <c r="Q29" s="796">
        <v>1414</v>
      </c>
      <c r="R29" s="797"/>
      <c r="S29" s="797"/>
      <c r="T29" s="797"/>
      <c r="U29" s="797"/>
      <c r="V29" s="797">
        <v>1319</v>
      </c>
      <c r="W29" s="797"/>
      <c r="X29" s="797"/>
      <c r="Y29" s="797"/>
      <c r="Z29" s="797"/>
      <c r="AA29" s="797">
        <v>96</v>
      </c>
      <c r="AB29" s="797"/>
      <c r="AC29" s="797"/>
      <c r="AD29" s="797"/>
      <c r="AE29" s="798"/>
      <c r="AF29" s="799">
        <v>96</v>
      </c>
      <c r="AG29" s="800"/>
      <c r="AH29" s="800"/>
      <c r="AI29" s="800"/>
      <c r="AJ29" s="801"/>
      <c r="AK29" s="847">
        <v>284</v>
      </c>
      <c r="AL29" s="843"/>
      <c r="AM29" s="843"/>
      <c r="AN29" s="843"/>
      <c r="AO29" s="843"/>
      <c r="AP29" s="843" t="s">
        <v>553</v>
      </c>
      <c r="AQ29" s="843"/>
      <c r="AR29" s="843"/>
      <c r="AS29" s="843"/>
      <c r="AT29" s="843"/>
      <c r="AU29" s="843" t="s">
        <v>553</v>
      </c>
      <c r="AV29" s="843"/>
      <c r="AW29" s="843"/>
      <c r="AX29" s="843"/>
      <c r="AY29" s="843"/>
      <c r="AZ29" s="844" t="s">
        <v>553</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392</v>
      </c>
      <c r="C30" s="794"/>
      <c r="D30" s="794"/>
      <c r="E30" s="794"/>
      <c r="F30" s="794"/>
      <c r="G30" s="794"/>
      <c r="H30" s="794"/>
      <c r="I30" s="794"/>
      <c r="J30" s="794"/>
      <c r="K30" s="794"/>
      <c r="L30" s="794"/>
      <c r="M30" s="794"/>
      <c r="N30" s="794"/>
      <c r="O30" s="794"/>
      <c r="P30" s="795"/>
      <c r="Q30" s="796">
        <v>6</v>
      </c>
      <c r="R30" s="797"/>
      <c r="S30" s="797"/>
      <c r="T30" s="797"/>
      <c r="U30" s="797"/>
      <c r="V30" s="797">
        <v>5</v>
      </c>
      <c r="W30" s="797"/>
      <c r="X30" s="797"/>
      <c r="Y30" s="797"/>
      <c r="Z30" s="797"/>
      <c r="AA30" s="797">
        <v>1</v>
      </c>
      <c r="AB30" s="797"/>
      <c r="AC30" s="797"/>
      <c r="AD30" s="797"/>
      <c r="AE30" s="798"/>
      <c r="AF30" s="799">
        <v>1</v>
      </c>
      <c r="AG30" s="800"/>
      <c r="AH30" s="800"/>
      <c r="AI30" s="800"/>
      <c r="AJ30" s="801"/>
      <c r="AK30" s="847">
        <v>0</v>
      </c>
      <c r="AL30" s="843"/>
      <c r="AM30" s="843"/>
      <c r="AN30" s="843"/>
      <c r="AO30" s="843"/>
      <c r="AP30" s="843" t="s">
        <v>553</v>
      </c>
      <c r="AQ30" s="843"/>
      <c r="AR30" s="843"/>
      <c r="AS30" s="843"/>
      <c r="AT30" s="843"/>
      <c r="AU30" s="843" t="s">
        <v>553</v>
      </c>
      <c r="AV30" s="843"/>
      <c r="AW30" s="843"/>
      <c r="AX30" s="843"/>
      <c r="AY30" s="843"/>
      <c r="AZ30" s="844" t="s">
        <v>553</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393</v>
      </c>
      <c r="C31" s="794"/>
      <c r="D31" s="794"/>
      <c r="E31" s="794"/>
      <c r="F31" s="794"/>
      <c r="G31" s="794"/>
      <c r="H31" s="794"/>
      <c r="I31" s="794"/>
      <c r="J31" s="794"/>
      <c r="K31" s="794"/>
      <c r="L31" s="794"/>
      <c r="M31" s="794"/>
      <c r="N31" s="794"/>
      <c r="O31" s="794"/>
      <c r="P31" s="795"/>
      <c r="Q31" s="796">
        <v>307</v>
      </c>
      <c r="R31" s="797"/>
      <c r="S31" s="797"/>
      <c r="T31" s="797"/>
      <c r="U31" s="797"/>
      <c r="V31" s="797">
        <v>307</v>
      </c>
      <c r="W31" s="797"/>
      <c r="X31" s="797"/>
      <c r="Y31" s="797"/>
      <c r="Z31" s="797"/>
      <c r="AA31" s="797">
        <v>0</v>
      </c>
      <c r="AB31" s="797"/>
      <c r="AC31" s="797"/>
      <c r="AD31" s="797"/>
      <c r="AE31" s="798"/>
      <c r="AF31" s="799">
        <v>0</v>
      </c>
      <c r="AG31" s="800"/>
      <c r="AH31" s="800"/>
      <c r="AI31" s="800"/>
      <c r="AJ31" s="801"/>
      <c r="AK31" s="847">
        <v>219</v>
      </c>
      <c r="AL31" s="843"/>
      <c r="AM31" s="843"/>
      <c r="AN31" s="843"/>
      <c r="AO31" s="843"/>
      <c r="AP31" s="843" t="s">
        <v>553</v>
      </c>
      <c r="AQ31" s="843"/>
      <c r="AR31" s="843"/>
      <c r="AS31" s="843"/>
      <c r="AT31" s="843"/>
      <c r="AU31" s="843" t="s">
        <v>553</v>
      </c>
      <c r="AV31" s="843"/>
      <c r="AW31" s="843"/>
      <c r="AX31" s="843"/>
      <c r="AY31" s="843"/>
      <c r="AZ31" s="844" t="s">
        <v>553</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394</v>
      </c>
      <c r="C32" s="794"/>
      <c r="D32" s="794"/>
      <c r="E32" s="794"/>
      <c r="F32" s="794"/>
      <c r="G32" s="794"/>
      <c r="H32" s="794"/>
      <c r="I32" s="794"/>
      <c r="J32" s="794"/>
      <c r="K32" s="794"/>
      <c r="L32" s="794"/>
      <c r="M32" s="794"/>
      <c r="N32" s="794"/>
      <c r="O32" s="794"/>
      <c r="P32" s="795"/>
      <c r="Q32" s="796">
        <v>183</v>
      </c>
      <c r="R32" s="797"/>
      <c r="S32" s="797"/>
      <c r="T32" s="797"/>
      <c r="U32" s="797"/>
      <c r="V32" s="797">
        <v>177</v>
      </c>
      <c r="W32" s="797"/>
      <c r="X32" s="797"/>
      <c r="Y32" s="797"/>
      <c r="Z32" s="797"/>
      <c r="AA32" s="797">
        <v>6</v>
      </c>
      <c r="AB32" s="797"/>
      <c r="AC32" s="797"/>
      <c r="AD32" s="797"/>
      <c r="AE32" s="798"/>
      <c r="AF32" s="799">
        <v>207</v>
      </c>
      <c r="AG32" s="800"/>
      <c r="AH32" s="800"/>
      <c r="AI32" s="800"/>
      <c r="AJ32" s="801"/>
      <c r="AK32" s="847">
        <v>9</v>
      </c>
      <c r="AL32" s="843"/>
      <c r="AM32" s="843"/>
      <c r="AN32" s="843"/>
      <c r="AO32" s="843"/>
      <c r="AP32" s="843">
        <v>666</v>
      </c>
      <c r="AQ32" s="843"/>
      <c r="AR32" s="843"/>
      <c r="AS32" s="843"/>
      <c r="AT32" s="843"/>
      <c r="AU32" s="843">
        <v>23</v>
      </c>
      <c r="AV32" s="843"/>
      <c r="AW32" s="843"/>
      <c r="AX32" s="843"/>
      <c r="AY32" s="843"/>
      <c r="AZ32" s="844" t="s">
        <v>553</v>
      </c>
      <c r="BA32" s="844"/>
      <c r="BB32" s="844"/>
      <c r="BC32" s="844"/>
      <c r="BD32" s="844"/>
      <c r="BE32" s="845" t="s">
        <v>395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396</v>
      </c>
      <c r="C33" s="794"/>
      <c r="D33" s="794"/>
      <c r="E33" s="794"/>
      <c r="F33" s="794"/>
      <c r="G33" s="794"/>
      <c r="H33" s="794"/>
      <c r="I33" s="794"/>
      <c r="J33" s="794"/>
      <c r="K33" s="794"/>
      <c r="L33" s="794"/>
      <c r="M33" s="794"/>
      <c r="N33" s="794"/>
      <c r="O33" s="794"/>
      <c r="P33" s="795"/>
      <c r="Q33" s="796">
        <v>776</v>
      </c>
      <c r="R33" s="797"/>
      <c r="S33" s="797"/>
      <c r="T33" s="797"/>
      <c r="U33" s="797"/>
      <c r="V33" s="797">
        <v>902</v>
      </c>
      <c r="W33" s="797"/>
      <c r="X33" s="797"/>
      <c r="Y33" s="797"/>
      <c r="Z33" s="797"/>
      <c r="AA33" s="797">
        <v>-127</v>
      </c>
      <c r="AB33" s="797"/>
      <c r="AC33" s="797"/>
      <c r="AD33" s="797"/>
      <c r="AE33" s="798"/>
      <c r="AF33" s="799">
        <v>6</v>
      </c>
      <c r="AG33" s="800"/>
      <c r="AH33" s="800"/>
      <c r="AI33" s="800"/>
      <c r="AJ33" s="801"/>
      <c r="AK33" s="847">
        <v>260</v>
      </c>
      <c r="AL33" s="843"/>
      <c r="AM33" s="843"/>
      <c r="AN33" s="843"/>
      <c r="AO33" s="843"/>
      <c r="AP33" s="843">
        <v>684</v>
      </c>
      <c r="AQ33" s="843"/>
      <c r="AR33" s="843"/>
      <c r="AS33" s="843"/>
      <c r="AT33" s="843"/>
      <c r="AU33" s="843">
        <v>482</v>
      </c>
      <c r="AV33" s="843"/>
      <c r="AW33" s="843"/>
      <c r="AX33" s="843"/>
      <c r="AY33" s="843"/>
      <c r="AZ33" s="844" t="s">
        <v>553</v>
      </c>
      <c r="BA33" s="844"/>
      <c r="BB33" s="844"/>
      <c r="BC33" s="844"/>
      <c r="BD33" s="844"/>
      <c r="BE33" s="845" t="s">
        <v>395</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397</v>
      </c>
      <c r="C34" s="794"/>
      <c r="D34" s="794"/>
      <c r="E34" s="794"/>
      <c r="F34" s="794"/>
      <c r="G34" s="794"/>
      <c r="H34" s="794"/>
      <c r="I34" s="794"/>
      <c r="J34" s="794"/>
      <c r="K34" s="794"/>
      <c r="L34" s="794"/>
      <c r="M34" s="794"/>
      <c r="N34" s="794"/>
      <c r="O34" s="794"/>
      <c r="P34" s="795"/>
      <c r="Q34" s="796">
        <v>0</v>
      </c>
      <c r="R34" s="797"/>
      <c r="S34" s="797"/>
      <c r="T34" s="797"/>
      <c r="U34" s="797"/>
      <c r="V34" s="797">
        <v>0</v>
      </c>
      <c r="W34" s="797"/>
      <c r="X34" s="797"/>
      <c r="Y34" s="797"/>
      <c r="Z34" s="797"/>
      <c r="AA34" s="797" t="s">
        <v>553</v>
      </c>
      <c r="AB34" s="797"/>
      <c r="AC34" s="797"/>
      <c r="AD34" s="797"/>
      <c r="AE34" s="798"/>
      <c r="AF34" s="799" t="s">
        <v>122</v>
      </c>
      <c r="AG34" s="800"/>
      <c r="AH34" s="800"/>
      <c r="AI34" s="800"/>
      <c r="AJ34" s="801"/>
      <c r="AK34" s="847">
        <v>2</v>
      </c>
      <c r="AL34" s="843"/>
      <c r="AM34" s="843"/>
      <c r="AN34" s="843"/>
      <c r="AO34" s="843"/>
      <c r="AP34" s="843">
        <v>7</v>
      </c>
      <c r="AQ34" s="843"/>
      <c r="AR34" s="843"/>
      <c r="AS34" s="843"/>
      <c r="AT34" s="843"/>
      <c r="AU34" s="843">
        <v>7</v>
      </c>
      <c r="AV34" s="843"/>
      <c r="AW34" s="843"/>
      <c r="AX34" s="843"/>
      <c r="AY34" s="843"/>
      <c r="AZ34" s="844" t="s">
        <v>553</v>
      </c>
      <c r="BA34" s="844"/>
      <c r="BB34" s="844"/>
      <c r="BC34" s="844"/>
      <c r="BD34" s="844"/>
      <c r="BE34" s="845" t="s">
        <v>395</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398</v>
      </c>
      <c r="C35" s="794"/>
      <c r="D35" s="794"/>
      <c r="E35" s="794"/>
      <c r="F35" s="794"/>
      <c r="G35" s="794"/>
      <c r="H35" s="794"/>
      <c r="I35" s="794"/>
      <c r="J35" s="794"/>
      <c r="K35" s="794"/>
      <c r="L35" s="794"/>
      <c r="M35" s="794"/>
      <c r="N35" s="794"/>
      <c r="O35" s="794"/>
      <c r="P35" s="795"/>
      <c r="Q35" s="796">
        <v>40</v>
      </c>
      <c r="R35" s="797"/>
      <c r="S35" s="797"/>
      <c r="T35" s="797"/>
      <c r="U35" s="797"/>
      <c r="V35" s="797">
        <v>37</v>
      </c>
      <c r="W35" s="797"/>
      <c r="X35" s="797"/>
      <c r="Y35" s="797"/>
      <c r="Z35" s="797"/>
      <c r="AA35" s="797">
        <v>3</v>
      </c>
      <c r="AB35" s="797"/>
      <c r="AC35" s="797"/>
      <c r="AD35" s="797"/>
      <c r="AE35" s="798"/>
      <c r="AF35" s="799">
        <v>3</v>
      </c>
      <c r="AG35" s="800"/>
      <c r="AH35" s="800"/>
      <c r="AI35" s="800"/>
      <c r="AJ35" s="801"/>
      <c r="AK35" s="847">
        <v>12</v>
      </c>
      <c r="AL35" s="843"/>
      <c r="AM35" s="843"/>
      <c r="AN35" s="843"/>
      <c r="AO35" s="843"/>
      <c r="AP35" s="843">
        <v>31</v>
      </c>
      <c r="AQ35" s="843"/>
      <c r="AR35" s="843"/>
      <c r="AS35" s="843"/>
      <c r="AT35" s="843"/>
      <c r="AU35" s="843">
        <v>31</v>
      </c>
      <c r="AV35" s="843"/>
      <c r="AW35" s="843"/>
      <c r="AX35" s="843"/>
      <c r="AY35" s="843"/>
      <c r="AZ35" s="844" t="s">
        <v>553</v>
      </c>
      <c r="BA35" s="844"/>
      <c r="BB35" s="844"/>
      <c r="BC35" s="844"/>
      <c r="BD35" s="844"/>
      <c r="BE35" s="845" t="s">
        <v>399</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378</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315</v>
      </c>
      <c r="AG63" s="857"/>
      <c r="AH63" s="857"/>
      <c r="AI63" s="857"/>
      <c r="AJ63" s="858"/>
      <c r="AK63" s="859"/>
      <c r="AL63" s="854"/>
      <c r="AM63" s="854"/>
      <c r="AN63" s="854"/>
      <c r="AO63" s="854"/>
      <c r="AP63" s="857">
        <v>1388</v>
      </c>
      <c r="AQ63" s="857"/>
      <c r="AR63" s="857"/>
      <c r="AS63" s="857"/>
      <c r="AT63" s="857"/>
      <c r="AU63" s="857">
        <v>568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403</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404</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554</v>
      </c>
      <c r="C68" s="883"/>
      <c r="D68" s="883"/>
      <c r="E68" s="883"/>
      <c r="F68" s="883"/>
      <c r="G68" s="883"/>
      <c r="H68" s="883"/>
      <c r="I68" s="883"/>
      <c r="J68" s="883"/>
      <c r="K68" s="883"/>
      <c r="L68" s="883"/>
      <c r="M68" s="883"/>
      <c r="N68" s="883"/>
      <c r="O68" s="883"/>
      <c r="P68" s="884"/>
      <c r="Q68" s="885">
        <v>2008</v>
      </c>
      <c r="R68" s="879"/>
      <c r="S68" s="879"/>
      <c r="T68" s="879"/>
      <c r="U68" s="879"/>
      <c r="V68" s="879">
        <v>1901</v>
      </c>
      <c r="W68" s="879"/>
      <c r="X68" s="879"/>
      <c r="Y68" s="879"/>
      <c r="Z68" s="879"/>
      <c r="AA68" s="879">
        <v>107</v>
      </c>
      <c r="AB68" s="879"/>
      <c r="AC68" s="879"/>
      <c r="AD68" s="879"/>
      <c r="AE68" s="879"/>
      <c r="AF68" s="879">
        <v>107</v>
      </c>
      <c r="AG68" s="879"/>
      <c r="AH68" s="879"/>
      <c r="AI68" s="879"/>
      <c r="AJ68" s="879"/>
      <c r="AK68" s="879">
        <v>25</v>
      </c>
      <c r="AL68" s="879"/>
      <c r="AM68" s="879"/>
      <c r="AN68" s="879"/>
      <c r="AO68" s="879"/>
      <c r="AP68" s="879">
        <v>0</v>
      </c>
      <c r="AQ68" s="879"/>
      <c r="AR68" s="879"/>
      <c r="AS68" s="879"/>
      <c r="AT68" s="879"/>
      <c r="AU68" s="879" t="s">
        <v>553</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555</v>
      </c>
      <c r="C69" s="887"/>
      <c r="D69" s="887"/>
      <c r="E69" s="887"/>
      <c r="F69" s="887"/>
      <c r="G69" s="887"/>
      <c r="H69" s="887"/>
      <c r="I69" s="887"/>
      <c r="J69" s="887"/>
      <c r="K69" s="887"/>
      <c r="L69" s="887"/>
      <c r="M69" s="887"/>
      <c r="N69" s="887"/>
      <c r="O69" s="887"/>
      <c r="P69" s="888"/>
      <c r="Q69" s="889">
        <v>30</v>
      </c>
      <c r="R69" s="843"/>
      <c r="S69" s="843"/>
      <c r="T69" s="843"/>
      <c r="U69" s="843"/>
      <c r="V69" s="843">
        <v>26</v>
      </c>
      <c r="W69" s="843"/>
      <c r="X69" s="843"/>
      <c r="Y69" s="843"/>
      <c r="Z69" s="843"/>
      <c r="AA69" s="843">
        <v>4</v>
      </c>
      <c r="AB69" s="843"/>
      <c r="AC69" s="843"/>
      <c r="AD69" s="843"/>
      <c r="AE69" s="843"/>
      <c r="AF69" s="843">
        <v>4</v>
      </c>
      <c r="AG69" s="843"/>
      <c r="AH69" s="843"/>
      <c r="AI69" s="843"/>
      <c r="AJ69" s="843"/>
      <c r="AK69" s="843">
        <v>13</v>
      </c>
      <c r="AL69" s="843"/>
      <c r="AM69" s="843"/>
      <c r="AN69" s="843"/>
      <c r="AO69" s="843"/>
      <c r="AP69" s="843">
        <v>0</v>
      </c>
      <c r="AQ69" s="843"/>
      <c r="AR69" s="843"/>
      <c r="AS69" s="843"/>
      <c r="AT69" s="843"/>
      <c r="AU69" s="843" t="s">
        <v>553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556</v>
      </c>
      <c r="C70" s="887"/>
      <c r="D70" s="887"/>
      <c r="E70" s="887"/>
      <c r="F70" s="887"/>
      <c r="G70" s="887"/>
      <c r="H70" s="887"/>
      <c r="I70" s="887"/>
      <c r="J70" s="887"/>
      <c r="K70" s="887"/>
      <c r="L70" s="887"/>
      <c r="M70" s="887"/>
      <c r="N70" s="887"/>
      <c r="O70" s="887"/>
      <c r="P70" s="888"/>
      <c r="Q70" s="889">
        <v>22</v>
      </c>
      <c r="R70" s="843"/>
      <c r="S70" s="843"/>
      <c r="T70" s="843"/>
      <c r="U70" s="843"/>
      <c r="V70" s="843">
        <v>20</v>
      </c>
      <c r="W70" s="843"/>
      <c r="X70" s="843"/>
      <c r="Y70" s="843"/>
      <c r="Z70" s="843"/>
      <c r="AA70" s="843">
        <v>2</v>
      </c>
      <c r="AB70" s="843"/>
      <c r="AC70" s="843"/>
      <c r="AD70" s="843"/>
      <c r="AE70" s="843"/>
      <c r="AF70" s="843">
        <v>2</v>
      </c>
      <c r="AG70" s="843"/>
      <c r="AH70" s="843"/>
      <c r="AI70" s="843"/>
      <c r="AJ70" s="843"/>
      <c r="AK70" s="843">
        <v>0</v>
      </c>
      <c r="AL70" s="843"/>
      <c r="AM70" s="843"/>
      <c r="AN70" s="843"/>
      <c r="AO70" s="843"/>
      <c r="AP70" s="843">
        <v>0</v>
      </c>
      <c r="AQ70" s="843"/>
      <c r="AR70" s="843"/>
      <c r="AS70" s="843"/>
      <c r="AT70" s="843"/>
      <c r="AU70" s="843" t="s">
        <v>553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557</v>
      </c>
      <c r="C71" s="887"/>
      <c r="D71" s="887"/>
      <c r="E71" s="887"/>
      <c r="F71" s="887"/>
      <c r="G71" s="887"/>
      <c r="H71" s="887"/>
      <c r="I71" s="887"/>
      <c r="J71" s="887"/>
      <c r="K71" s="887"/>
      <c r="L71" s="887"/>
      <c r="M71" s="887"/>
      <c r="N71" s="887"/>
      <c r="O71" s="887"/>
      <c r="P71" s="888"/>
      <c r="Q71" s="889">
        <v>113</v>
      </c>
      <c r="R71" s="843"/>
      <c r="S71" s="843"/>
      <c r="T71" s="843"/>
      <c r="U71" s="843"/>
      <c r="V71" s="843">
        <v>107</v>
      </c>
      <c r="W71" s="843"/>
      <c r="X71" s="843"/>
      <c r="Y71" s="843"/>
      <c r="Z71" s="843"/>
      <c r="AA71" s="843">
        <v>6</v>
      </c>
      <c r="AB71" s="843"/>
      <c r="AC71" s="843"/>
      <c r="AD71" s="843"/>
      <c r="AE71" s="843"/>
      <c r="AF71" s="843">
        <v>6</v>
      </c>
      <c r="AG71" s="843"/>
      <c r="AH71" s="843"/>
      <c r="AI71" s="843"/>
      <c r="AJ71" s="843"/>
      <c r="AK71" s="843">
        <v>5</v>
      </c>
      <c r="AL71" s="843"/>
      <c r="AM71" s="843"/>
      <c r="AN71" s="843"/>
      <c r="AO71" s="843"/>
      <c r="AP71" s="843">
        <v>0</v>
      </c>
      <c r="AQ71" s="843"/>
      <c r="AR71" s="843"/>
      <c r="AS71" s="843"/>
      <c r="AT71" s="843"/>
      <c r="AU71" s="843" t="s">
        <v>553</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558</v>
      </c>
      <c r="C72" s="887"/>
      <c r="D72" s="887"/>
      <c r="E72" s="887"/>
      <c r="F72" s="887"/>
      <c r="G72" s="887"/>
      <c r="H72" s="887"/>
      <c r="I72" s="887"/>
      <c r="J72" s="887"/>
      <c r="K72" s="887"/>
      <c r="L72" s="887"/>
      <c r="M72" s="887"/>
      <c r="N72" s="887"/>
      <c r="O72" s="887"/>
      <c r="P72" s="888"/>
      <c r="Q72" s="889">
        <v>169552</v>
      </c>
      <c r="R72" s="843"/>
      <c r="S72" s="843"/>
      <c r="T72" s="843"/>
      <c r="U72" s="843"/>
      <c r="V72" s="843">
        <v>166609</v>
      </c>
      <c r="W72" s="843"/>
      <c r="X72" s="843"/>
      <c r="Y72" s="843"/>
      <c r="Z72" s="843"/>
      <c r="AA72" s="843">
        <v>2943</v>
      </c>
      <c r="AB72" s="843"/>
      <c r="AC72" s="843"/>
      <c r="AD72" s="843"/>
      <c r="AE72" s="843"/>
      <c r="AF72" s="843">
        <v>2943</v>
      </c>
      <c r="AG72" s="843"/>
      <c r="AH72" s="843"/>
      <c r="AI72" s="843"/>
      <c r="AJ72" s="843"/>
      <c r="AK72" s="843">
        <v>1308</v>
      </c>
      <c r="AL72" s="843"/>
      <c r="AM72" s="843"/>
      <c r="AN72" s="843"/>
      <c r="AO72" s="843"/>
      <c r="AP72" s="843" t="s">
        <v>553</v>
      </c>
      <c r="AQ72" s="843"/>
      <c r="AR72" s="843"/>
      <c r="AS72" s="843"/>
      <c r="AT72" s="843"/>
      <c r="AU72" s="843" t="s">
        <v>553</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559</v>
      </c>
      <c r="C73" s="887"/>
      <c r="D73" s="887"/>
      <c r="E73" s="887"/>
      <c r="F73" s="887"/>
      <c r="G73" s="887"/>
      <c r="H73" s="887"/>
      <c r="I73" s="887"/>
      <c r="J73" s="887"/>
      <c r="K73" s="887"/>
      <c r="L73" s="887"/>
      <c r="M73" s="887"/>
      <c r="N73" s="887"/>
      <c r="O73" s="887"/>
      <c r="P73" s="888"/>
      <c r="Q73" s="889">
        <v>1315</v>
      </c>
      <c r="R73" s="843"/>
      <c r="S73" s="843"/>
      <c r="T73" s="843"/>
      <c r="U73" s="843"/>
      <c r="V73" s="843">
        <v>1256</v>
      </c>
      <c r="W73" s="843"/>
      <c r="X73" s="843"/>
      <c r="Y73" s="843"/>
      <c r="Z73" s="843"/>
      <c r="AA73" s="843">
        <v>58</v>
      </c>
      <c r="AB73" s="843"/>
      <c r="AC73" s="843"/>
      <c r="AD73" s="843"/>
      <c r="AE73" s="843"/>
      <c r="AF73" s="843">
        <v>58</v>
      </c>
      <c r="AG73" s="843"/>
      <c r="AH73" s="843"/>
      <c r="AI73" s="843"/>
      <c r="AJ73" s="843"/>
      <c r="AK73" s="843">
        <v>19</v>
      </c>
      <c r="AL73" s="843"/>
      <c r="AM73" s="843"/>
      <c r="AN73" s="843"/>
      <c r="AO73" s="843"/>
      <c r="AP73" s="843" t="s">
        <v>567</v>
      </c>
      <c r="AQ73" s="843"/>
      <c r="AR73" s="843"/>
      <c r="AS73" s="843"/>
      <c r="AT73" s="843"/>
      <c r="AU73" s="843" t="s">
        <v>553</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378</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3120</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6</v>
      </c>
      <c r="CS102" s="865"/>
      <c r="CT102" s="865"/>
      <c r="CU102" s="865"/>
      <c r="CV102" s="904"/>
      <c r="CW102" s="903">
        <v>298</v>
      </c>
      <c r="CX102" s="865"/>
      <c r="CY102" s="865"/>
      <c r="CZ102" s="865"/>
      <c r="DA102" s="904"/>
      <c r="DB102" s="903" t="s">
        <v>553</v>
      </c>
      <c r="DC102" s="865"/>
      <c r="DD102" s="865"/>
      <c r="DE102" s="865"/>
      <c r="DF102" s="904"/>
      <c r="DG102" s="903" t="s">
        <v>553</v>
      </c>
      <c r="DH102" s="865"/>
      <c r="DI102" s="865"/>
      <c r="DJ102" s="865"/>
      <c r="DK102" s="904"/>
      <c r="DL102" s="903" t="s">
        <v>553</v>
      </c>
      <c r="DM102" s="865"/>
      <c r="DN102" s="865"/>
      <c r="DO102" s="865"/>
      <c r="DP102" s="904"/>
      <c r="DQ102" s="903" t="s">
        <v>553</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295</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295</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295</v>
      </c>
      <c r="DR109" s="906"/>
      <c r="DS109" s="906"/>
      <c r="DT109" s="906"/>
      <c r="DU109" s="907"/>
      <c r="DV109" s="905" t="s">
        <v>416</v>
      </c>
      <c r="DW109" s="906"/>
      <c r="DX109" s="906"/>
      <c r="DY109" s="906"/>
      <c r="DZ109" s="908"/>
    </row>
    <row r="110" spans="1:131" s="224" customFormat="1" ht="26.25" customHeight="1" x14ac:dyDescent="0.2">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589950</v>
      </c>
      <c r="AB110" s="913"/>
      <c r="AC110" s="913"/>
      <c r="AD110" s="913"/>
      <c r="AE110" s="914"/>
      <c r="AF110" s="915">
        <v>560232</v>
      </c>
      <c r="AG110" s="913"/>
      <c r="AH110" s="913"/>
      <c r="AI110" s="913"/>
      <c r="AJ110" s="914"/>
      <c r="AK110" s="915">
        <v>574149</v>
      </c>
      <c r="AL110" s="913"/>
      <c r="AM110" s="913"/>
      <c r="AN110" s="913"/>
      <c r="AO110" s="914"/>
      <c r="AP110" s="916">
        <v>17.899999999999999</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5162606</v>
      </c>
      <c r="BR110" s="944"/>
      <c r="BS110" s="944"/>
      <c r="BT110" s="944"/>
      <c r="BU110" s="944"/>
      <c r="BV110" s="944">
        <v>4998045</v>
      </c>
      <c r="BW110" s="944"/>
      <c r="BX110" s="944"/>
      <c r="BY110" s="944"/>
      <c r="BZ110" s="944"/>
      <c r="CA110" s="944">
        <v>4904384</v>
      </c>
      <c r="CB110" s="944"/>
      <c r="CC110" s="944"/>
      <c r="CD110" s="944"/>
      <c r="CE110" s="944"/>
      <c r="CF110" s="957">
        <v>153.19999999999999</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569072</v>
      </c>
      <c r="BR112" s="939"/>
      <c r="BS112" s="939"/>
      <c r="BT112" s="939"/>
      <c r="BU112" s="939"/>
      <c r="BV112" s="939">
        <v>631609</v>
      </c>
      <c r="BW112" s="939"/>
      <c r="BX112" s="939"/>
      <c r="BY112" s="939"/>
      <c r="BZ112" s="939"/>
      <c r="CA112" s="939">
        <v>543031</v>
      </c>
      <c r="CB112" s="939"/>
      <c r="CC112" s="939"/>
      <c r="CD112" s="939"/>
      <c r="CE112" s="939"/>
      <c r="CF112" s="933">
        <v>17</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61999</v>
      </c>
      <c r="AB113" s="951"/>
      <c r="AC113" s="951"/>
      <c r="AD113" s="951"/>
      <c r="AE113" s="952"/>
      <c r="AF113" s="953">
        <v>74394</v>
      </c>
      <c r="AG113" s="951"/>
      <c r="AH113" s="951"/>
      <c r="AI113" s="951"/>
      <c r="AJ113" s="952"/>
      <c r="AK113" s="953">
        <v>59750</v>
      </c>
      <c r="AL113" s="951"/>
      <c r="AM113" s="951"/>
      <c r="AN113" s="951"/>
      <c r="AO113" s="952"/>
      <c r="AP113" s="954">
        <v>1.9</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v>13303</v>
      </c>
      <c r="BR113" s="939"/>
      <c r="BS113" s="939"/>
      <c r="BT113" s="939"/>
      <c r="BU113" s="939"/>
      <c r="BV113" s="939">
        <v>3864</v>
      </c>
      <c r="BW113" s="939"/>
      <c r="BX113" s="939"/>
      <c r="BY113" s="939"/>
      <c r="BZ113" s="939"/>
      <c r="CA113" s="939" t="s">
        <v>122</v>
      </c>
      <c r="CB113" s="939"/>
      <c r="CC113" s="939"/>
      <c r="CD113" s="939"/>
      <c r="CE113" s="939"/>
      <c r="CF113" s="933" t="s">
        <v>122</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9649</v>
      </c>
      <c r="AB114" s="972"/>
      <c r="AC114" s="972"/>
      <c r="AD114" s="972"/>
      <c r="AE114" s="973"/>
      <c r="AF114" s="974">
        <v>9473</v>
      </c>
      <c r="AG114" s="972"/>
      <c r="AH114" s="972"/>
      <c r="AI114" s="972"/>
      <c r="AJ114" s="973"/>
      <c r="AK114" s="974">
        <v>3872</v>
      </c>
      <c r="AL114" s="972"/>
      <c r="AM114" s="972"/>
      <c r="AN114" s="972"/>
      <c r="AO114" s="973"/>
      <c r="AP114" s="975">
        <v>0.1</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369245</v>
      </c>
      <c r="BR114" s="939"/>
      <c r="BS114" s="939"/>
      <c r="BT114" s="939"/>
      <c r="BU114" s="939"/>
      <c r="BV114" s="939">
        <v>340061</v>
      </c>
      <c r="BW114" s="939"/>
      <c r="BX114" s="939"/>
      <c r="BY114" s="939"/>
      <c r="BZ114" s="939"/>
      <c r="CA114" s="939">
        <v>383257</v>
      </c>
      <c r="CB114" s="939"/>
      <c r="CC114" s="939"/>
      <c r="CD114" s="939"/>
      <c r="CE114" s="939"/>
      <c r="CF114" s="933">
        <v>12</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661598</v>
      </c>
      <c r="AB117" s="992"/>
      <c r="AC117" s="992"/>
      <c r="AD117" s="992"/>
      <c r="AE117" s="993"/>
      <c r="AF117" s="994">
        <v>644099</v>
      </c>
      <c r="AG117" s="992"/>
      <c r="AH117" s="992"/>
      <c r="AI117" s="992"/>
      <c r="AJ117" s="993"/>
      <c r="AK117" s="994">
        <v>637771</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295</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446</v>
      </c>
      <c r="BP119" s="1018"/>
      <c r="BQ119" s="1012">
        <v>6114226</v>
      </c>
      <c r="BR119" s="1013"/>
      <c r="BS119" s="1013"/>
      <c r="BT119" s="1013"/>
      <c r="BU119" s="1013"/>
      <c r="BV119" s="1013">
        <v>5973579</v>
      </c>
      <c r="BW119" s="1013"/>
      <c r="BX119" s="1013"/>
      <c r="BY119" s="1013"/>
      <c r="BZ119" s="1013"/>
      <c r="CA119" s="1013">
        <v>5830672</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2992195</v>
      </c>
      <c r="BR120" s="944"/>
      <c r="BS120" s="944"/>
      <c r="BT120" s="944"/>
      <c r="BU120" s="944"/>
      <c r="BV120" s="944">
        <v>3347380</v>
      </c>
      <c r="BW120" s="944"/>
      <c r="BX120" s="944"/>
      <c r="BY120" s="944"/>
      <c r="BZ120" s="944"/>
      <c r="CA120" s="944">
        <v>3585862</v>
      </c>
      <c r="CB120" s="944"/>
      <c r="CC120" s="944"/>
      <c r="CD120" s="944"/>
      <c r="CE120" s="944"/>
      <c r="CF120" s="957">
        <v>112</v>
      </c>
      <c r="CG120" s="958"/>
      <c r="CH120" s="958"/>
      <c r="CI120" s="958"/>
      <c r="CJ120" s="958"/>
      <c r="CK120" s="1019" t="s">
        <v>450</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497889</v>
      </c>
      <c r="DH120" s="944"/>
      <c r="DI120" s="944"/>
      <c r="DJ120" s="944"/>
      <c r="DK120" s="944"/>
      <c r="DL120" s="944">
        <v>573526</v>
      </c>
      <c r="DM120" s="944"/>
      <c r="DN120" s="944"/>
      <c r="DO120" s="944"/>
      <c r="DP120" s="944"/>
      <c r="DQ120" s="944">
        <v>481880</v>
      </c>
      <c r="DR120" s="944"/>
      <c r="DS120" s="944"/>
      <c r="DT120" s="944"/>
      <c r="DU120" s="944"/>
      <c r="DV120" s="945">
        <v>15.1</v>
      </c>
      <c r="DW120" s="945"/>
      <c r="DX120" s="945"/>
      <c r="DY120" s="945"/>
      <c r="DZ120" s="946"/>
    </row>
    <row r="121" spans="1:130" s="224" customFormat="1" ht="26.25" customHeight="1" x14ac:dyDescent="0.2">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166064</v>
      </c>
      <c r="BR121" s="939"/>
      <c r="BS121" s="939"/>
      <c r="BT121" s="939"/>
      <c r="BU121" s="939"/>
      <c r="BV121" s="939">
        <v>129695</v>
      </c>
      <c r="BW121" s="939"/>
      <c r="BX121" s="939"/>
      <c r="BY121" s="939"/>
      <c r="BZ121" s="939"/>
      <c r="CA121" s="939">
        <v>86293</v>
      </c>
      <c r="CB121" s="939"/>
      <c r="CC121" s="939"/>
      <c r="CD121" s="939"/>
      <c r="CE121" s="939"/>
      <c r="CF121" s="933">
        <v>2.7</v>
      </c>
      <c r="CG121" s="934"/>
      <c r="CH121" s="934"/>
      <c r="CI121" s="934"/>
      <c r="CJ121" s="934"/>
      <c r="CK121" s="1022"/>
      <c r="CL121" s="1023"/>
      <c r="CM121" s="1023"/>
      <c r="CN121" s="1023"/>
      <c r="CO121" s="1024"/>
      <c r="CP121" s="1032" t="s">
        <v>398</v>
      </c>
      <c r="CQ121" s="1033"/>
      <c r="CR121" s="1033"/>
      <c r="CS121" s="1033"/>
      <c r="CT121" s="1033"/>
      <c r="CU121" s="1033"/>
      <c r="CV121" s="1033"/>
      <c r="CW121" s="1033"/>
      <c r="CX121" s="1033"/>
      <c r="CY121" s="1033"/>
      <c r="CZ121" s="1033"/>
      <c r="DA121" s="1033"/>
      <c r="DB121" s="1033"/>
      <c r="DC121" s="1033"/>
      <c r="DD121" s="1033"/>
      <c r="DE121" s="1033"/>
      <c r="DF121" s="1034"/>
      <c r="DG121" s="938">
        <v>39125</v>
      </c>
      <c r="DH121" s="939"/>
      <c r="DI121" s="939"/>
      <c r="DJ121" s="939"/>
      <c r="DK121" s="939"/>
      <c r="DL121" s="939">
        <v>27341</v>
      </c>
      <c r="DM121" s="939"/>
      <c r="DN121" s="939"/>
      <c r="DO121" s="939"/>
      <c r="DP121" s="939"/>
      <c r="DQ121" s="939">
        <v>31204</v>
      </c>
      <c r="DR121" s="939"/>
      <c r="DS121" s="939"/>
      <c r="DT121" s="939"/>
      <c r="DU121" s="939"/>
      <c r="DV121" s="940">
        <v>1</v>
      </c>
      <c r="DW121" s="940"/>
      <c r="DX121" s="940"/>
      <c r="DY121" s="940"/>
      <c r="DZ121" s="941"/>
    </row>
    <row r="122" spans="1:130" s="224" customFormat="1" ht="26.25" customHeight="1" x14ac:dyDescent="0.2">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3958449</v>
      </c>
      <c r="BR122" s="1013"/>
      <c r="BS122" s="1013"/>
      <c r="BT122" s="1013"/>
      <c r="BU122" s="1013"/>
      <c r="BV122" s="1013">
        <v>4020529</v>
      </c>
      <c r="BW122" s="1013"/>
      <c r="BX122" s="1013"/>
      <c r="BY122" s="1013"/>
      <c r="BZ122" s="1013"/>
      <c r="CA122" s="1013">
        <v>3977330</v>
      </c>
      <c r="CB122" s="1013"/>
      <c r="CC122" s="1013"/>
      <c r="CD122" s="1013"/>
      <c r="CE122" s="1013"/>
      <c r="CF122" s="1030">
        <v>124.2</v>
      </c>
      <c r="CG122" s="1031"/>
      <c r="CH122" s="1031"/>
      <c r="CI122" s="1031"/>
      <c r="CJ122" s="1031"/>
      <c r="CK122" s="1022"/>
      <c r="CL122" s="1023"/>
      <c r="CM122" s="1023"/>
      <c r="CN122" s="1023"/>
      <c r="CO122" s="1024"/>
      <c r="CP122" s="1032" t="s">
        <v>394</v>
      </c>
      <c r="CQ122" s="1033"/>
      <c r="CR122" s="1033"/>
      <c r="CS122" s="1033"/>
      <c r="CT122" s="1033"/>
      <c r="CU122" s="1033"/>
      <c r="CV122" s="1033"/>
      <c r="CW122" s="1033"/>
      <c r="CX122" s="1033"/>
      <c r="CY122" s="1033"/>
      <c r="CZ122" s="1033"/>
      <c r="DA122" s="1033"/>
      <c r="DB122" s="1033"/>
      <c r="DC122" s="1033"/>
      <c r="DD122" s="1033"/>
      <c r="DE122" s="1033"/>
      <c r="DF122" s="1034"/>
      <c r="DG122" s="938">
        <v>21332</v>
      </c>
      <c r="DH122" s="939"/>
      <c r="DI122" s="939"/>
      <c r="DJ122" s="939"/>
      <c r="DK122" s="939"/>
      <c r="DL122" s="939">
        <v>21716</v>
      </c>
      <c r="DM122" s="939"/>
      <c r="DN122" s="939"/>
      <c r="DO122" s="939"/>
      <c r="DP122" s="939"/>
      <c r="DQ122" s="939">
        <v>22655</v>
      </c>
      <c r="DR122" s="939"/>
      <c r="DS122" s="939"/>
      <c r="DT122" s="939"/>
      <c r="DU122" s="939"/>
      <c r="DV122" s="940">
        <v>0.7</v>
      </c>
      <c r="DW122" s="940"/>
      <c r="DX122" s="940"/>
      <c r="DY122" s="940"/>
      <c r="DZ122" s="941"/>
    </row>
    <row r="123" spans="1:130" s="224" customFormat="1" ht="26.25" customHeight="1" x14ac:dyDescent="0.2">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454</v>
      </c>
      <c r="BP123" s="1018"/>
      <c r="BQ123" s="1076">
        <v>7116708</v>
      </c>
      <c r="BR123" s="1077"/>
      <c r="BS123" s="1077"/>
      <c r="BT123" s="1077"/>
      <c r="BU123" s="1077"/>
      <c r="BV123" s="1077">
        <v>7497604</v>
      </c>
      <c r="BW123" s="1077"/>
      <c r="BX123" s="1077"/>
      <c r="BY123" s="1077"/>
      <c r="BZ123" s="1077"/>
      <c r="CA123" s="1077">
        <v>7649485</v>
      </c>
      <c r="CB123" s="1077"/>
      <c r="CC123" s="1077"/>
      <c r="CD123" s="1077"/>
      <c r="CE123" s="1077"/>
      <c r="CF123" s="1014"/>
      <c r="CG123" s="1015"/>
      <c r="CH123" s="1015"/>
      <c r="CI123" s="1015"/>
      <c r="CJ123" s="1016"/>
      <c r="CK123" s="1022"/>
      <c r="CL123" s="1023"/>
      <c r="CM123" s="1023"/>
      <c r="CN123" s="1023"/>
      <c r="CO123" s="1024"/>
      <c r="CP123" s="1032" t="s">
        <v>397</v>
      </c>
      <c r="CQ123" s="1033"/>
      <c r="CR123" s="1033"/>
      <c r="CS123" s="1033"/>
      <c r="CT123" s="1033"/>
      <c r="CU123" s="1033"/>
      <c r="CV123" s="1033"/>
      <c r="CW123" s="1033"/>
      <c r="CX123" s="1033"/>
      <c r="CY123" s="1033"/>
      <c r="CZ123" s="1033"/>
      <c r="DA123" s="1033"/>
      <c r="DB123" s="1033"/>
      <c r="DC123" s="1033"/>
      <c r="DD123" s="1033"/>
      <c r="DE123" s="1033"/>
      <c r="DF123" s="1034"/>
      <c r="DG123" s="971">
        <v>10726</v>
      </c>
      <c r="DH123" s="972"/>
      <c r="DI123" s="972"/>
      <c r="DJ123" s="972"/>
      <c r="DK123" s="973"/>
      <c r="DL123" s="974">
        <v>9026</v>
      </c>
      <c r="DM123" s="972"/>
      <c r="DN123" s="972"/>
      <c r="DO123" s="972"/>
      <c r="DP123" s="973"/>
      <c r="DQ123" s="974">
        <v>7292</v>
      </c>
      <c r="DR123" s="972"/>
      <c r="DS123" s="972"/>
      <c r="DT123" s="972"/>
      <c r="DU123" s="973"/>
      <c r="DV123" s="975">
        <v>0.2</v>
      </c>
      <c r="DW123" s="976"/>
      <c r="DX123" s="976"/>
      <c r="DY123" s="976"/>
      <c r="DZ123" s="977"/>
    </row>
    <row r="124" spans="1:130" s="224" customFormat="1" ht="26.25" customHeight="1" thickBot="1" x14ac:dyDescent="0.25">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v>28587</v>
      </c>
      <c r="AB128" s="1059"/>
      <c r="AC128" s="1059"/>
      <c r="AD128" s="1059"/>
      <c r="AE128" s="1060"/>
      <c r="AF128" s="1061">
        <v>16631</v>
      </c>
      <c r="AG128" s="1059"/>
      <c r="AH128" s="1059"/>
      <c r="AI128" s="1059"/>
      <c r="AJ128" s="1060"/>
      <c r="AK128" s="1061">
        <v>11484</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3769304</v>
      </c>
      <c r="AB129" s="972"/>
      <c r="AC129" s="972"/>
      <c r="AD129" s="972"/>
      <c r="AE129" s="973"/>
      <c r="AF129" s="974">
        <v>3635254</v>
      </c>
      <c r="AG129" s="972"/>
      <c r="AH129" s="972"/>
      <c r="AI129" s="972"/>
      <c r="AJ129" s="973"/>
      <c r="AK129" s="974">
        <v>3592803</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400250</v>
      </c>
      <c r="AB130" s="972"/>
      <c r="AC130" s="972"/>
      <c r="AD130" s="972"/>
      <c r="AE130" s="973"/>
      <c r="AF130" s="974">
        <v>380773</v>
      </c>
      <c r="AG130" s="972"/>
      <c r="AH130" s="972"/>
      <c r="AI130" s="972"/>
      <c r="AJ130" s="973"/>
      <c r="AK130" s="974">
        <v>391498</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7.2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3369054</v>
      </c>
      <c r="AB131" s="999"/>
      <c r="AC131" s="999"/>
      <c r="AD131" s="999"/>
      <c r="AE131" s="1000"/>
      <c r="AF131" s="998">
        <v>3254481</v>
      </c>
      <c r="AG131" s="999"/>
      <c r="AH131" s="999"/>
      <c r="AI131" s="999"/>
      <c r="AJ131" s="1000"/>
      <c r="AK131" s="998">
        <v>3201305</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6.9087939819999997</v>
      </c>
      <c r="AB132" s="1110"/>
      <c r="AC132" s="1110"/>
      <c r="AD132" s="1110"/>
      <c r="AE132" s="1111"/>
      <c r="AF132" s="1112">
        <v>7.5801640880000001</v>
      </c>
      <c r="AG132" s="1110"/>
      <c r="AH132" s="1110"/>
      <c r="AI132" s="1110"/>
      <c r="AJ132" s="1111"/>
      <c r="AK132" s="1112">
        <v>7.3341572959999999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7.4</v>
      </c>
      <c r="AB133" s="1093"/>
      <c r="AC133" s="1093"/>
      <c r="AD133" s="1093"/>
      <c r="AE133" s="1094"/>
      <c r="AF133" s="1092">
        <v>7.1</v>
      </c>
      <c r="AG133" s="1093"/>
      <c r="AH133" s="1093"/>
      <c r="AI133" s="1093"/>
      <c r="AJ133" s="1094"/>
      <c r="AK133" s="1092">
        <v>7.2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d778Q0w4pNtrENM1+0mRgT06D568GE2K8nTZ1m6LFOwS8yWHW/ZWJ9toyDZijIMfIBDeN5eBhNxYjTTlr5VlA==" saltValue="VnpSivVolbPm4+EDmHlL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9uTyTBAdWxbQlWvhv/7PijW1yc2JM/J7ZGvbaC3o/kVpZRXwdydlOPkkrduC6v3TBdVwEwSPLCXi4fUflNDmA==" saltValue="wldSCUOXlRSiGt5QPAdR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b9uxxElhFsNSvUveC2g0WTmD2G0nIGuy++LuextmRFTaY1N2aOL0f599WMW8j60FzGCnVsYeE/H5ZQb4Wzxbw==" saltValue="M3fuR8/xSZqVL0DTSbSgEQ=="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482</v>
      </c>
      <c r="AL6" s="260"/>
      <c r="AM6" s="260"/>
      <c r="AN6" s="260"/>
    </row>
    <row r="7" spans="1:46" ht="13.5" customHeight="1" x14ac:dyDescent="0.2">
      <c r="A7" s="259"/>
      <c r="AK7" s="262"/>
      <c r="AL7" s="263"/>
      <c r="AM7" s="263"/>
      <c r="AN7" s="264"/>
      <c r="AO7" s="1127" t="s">
        <v>483</v>
      </c>
      <c r="AP7" s="265"/>
      <c r="AQ7" s="266" t="s">
        <v>484</v>
      </c>
      <c r="AR7" s="267"/>
    </row>
    <row r="8" spans="1:46" ht="13.2" x14ac:dyDescent="0.2">
      <c r="A8" s="259"/>
      <c r="AK8" s="268"/>
      <c r="AL8" s="269"/>
      <c r="AM8" s="269"/>
      <c r="AN8" s="270"/>
      <c r="AO8" s="1128"/>
      <c r="AP8" s="271" t="s">
        <v>485</v>
      </c>
      <c r="AQ8" s="272" t="s">
        <v>486</v>
      </c>
      <c r="AR8" s="273" t="s">
        <v>487</v>
      </c>
    </row>
    <row r="9" spans="1:46" ht="13.2" x14ac:dyDescent="0.2">
      <c r="A9" s="259"/>
      <c r="AK9" s="1129" t="s">
        <v>488</v>
      </c>
      <c r="AL9" s="1130"/>
      <c r="AM9" s="1130"/>
      <c r="AN9" s="1131"/>
      <c r="AO9" s="274">
        <v>1071125</v>
      </c>
      <c r="AP9" s="274">
        <v>124694</v>
      </c>
      <c r="AQ9" s="275">
        <v>171003</v>
      </c>
      <c r="AR9" s="276">
        <v>-27.1</v>
      </c>
    </row>
    <row r="10" spans="1:46" ht="13.5" customHeight="1" x14ac:dyDescent="0.2">
      <c r="A10" s="259"/>
      <c r="AK10" s="1129" t="s">
        <v>489</v>
      </c>
      <c r="AL10" s="1130"/>
      <c r="AM10" s="1130"/>
      <c r="AN10" s="1131"/>
      <c r="AO10" s="277">
        <v>125271</v>
      </c>
      <c r="AP10" s="277">
        <v>14583</v>
      </c>
      <c r="AQ10" s="278">
        <v>27322</v>
      </c>
      <c r="AR10" s="279">
        <v>-46.6</v>
      </c>
    </row>
    <row r="11" spans="1:46" ht="13.5" customHeight="1" x14ac:dyDescent="0.2">
      <c r="A11" s="259"/>
      <c r="AK11" s="1129" t="s">
        <v>490</v>
      </c>
      <c r="AL11" s="1130"/>
      <c r="AM11" s="1130"/>
      <c r="AN11" s="1131"/>
      <c r="AO11" s="277" t="s">
        <v>491</v>
      </c>
      <c r="AP11" s="277" t="s">
        <v>491</v>
      </c>
      <c r="AQ11" s="278">
        <v>5560</v>
      </c>
      <c r="AR11" s="279" t="s">
        <v>491</v>
      </c>
    </row>
    <row r="12" spans="1:46" ht="13.5" customHeight="1" x14ac:dyDescent="0.2">
      <c r="A12" s="259"/>
      <c r="AK12" s="1129" t="s">
        <v>492</v>
      </c>
      <c r="AL12" s="1130"/>
      <c r="AM12" s="1130"/>
      <c r="AN12" s="1131"/>
      <c r="AO12" s="277" t="s">
        <v>491</v>
      </c>
      <c r="AP12" s="277" t="s">
        <v>491</v>
      </c>
      <c r="AQ12" s="278">
        <v>49</v>
      </c>
      <c r="AR12" s="279" t="s">
        <v>491</v>
      </c>
    </row>
    <row r="13" spans="1:46" ht="13.5" customHeight="1" x14ac:dyDescent="0.2">
      <c r="A13" s="259"/>
      <c r="AK13" s="1129" t="s">
        <v>493</v>
      </c>
      <c r="AL13" s="1130"/>
      <c r="AM13" s="1130"/>
      <c r="AN13" s="1131"/>
      <c r="AO13" s="277">
        <v>78402</v>
      </c>
      <c r="AP13" s="277">
        <v>9127</v>
      </c>
      <c r="AQ13" s="278">
        <v>6397</v>
      </c>
      <c r="AR13" s="279">
        <v>42.7</v>
      </c>
    </row>
    <row r="14" spans="1:46" ht="13.5" customHeight="1" x14ac:dyDescent="0.2">
      <c r="A14" s="259"/>
      <c r="AK14" s="1129" t="s">
        <v>494</v>
      </c>
      <c r="AL14" s="1130"/>
      <c r="AM14" s="1130"/>
      <c r="AN14" s="1131"/>
      <c r="AO14" s="277">
        <v>7576</v>
      </c>
      <c r="AP14" s="277">
        <v>882</v>
      </c>
      <c r="AQ14" s="278">
        <v>3603</v>
      </c>
      <c r="AR14" s="279">
        <v>-75.5</v>
      </c>
    </row>
    <row r="15" spans="1:46" ht="13.5" customHeight="1" x14ac:dyDescent="0.2">
      <c r="A15" s="259"/>
      <c r="AK15" s="1132" t="s">
        <v>495</v>
      </c>
      <c r="AL15" s="1133"/>
      <c r="AM15" s="1133"/>
      <c r="AN15" s="1134"/>
      <c r="AO15" s="277">
        <v>-46181</v>
      </c>
      <c r="AP15" s="277">
        <v>-5376</v>
      </c>
      <c r="AQ15" s="278">
        <v>-9266</v>
      </c>
      <c r="AR15" s="279">
        <v>-42</v>
      </c>
    </row>
    <row r="16" spans="1:46" ht="13.2" x14ac:dyDescent="0.2">
      <c r="A16" s="259"/>
      <c r="AK16" s="1132" t="s">
        <v>178</v>
      </c>
      <c r="AL16" s="1133"/>
      <c r="AM16" s="1133"/>
      <c r="AN16" s="1134"/>
      <c r="AO16" s="277">
        <v>1236193</v>
      </c>
      <c r="AP16" s="277">
        <v>143911</v>
      </c>
      <c r="AQ16" s="278">
        <v>204668</v>
      </c>
      <c r="AR16" s="279">
        <v>-29.7</v>
      </c>
    </row>
    <row r="17" spans="1:46" ht="13.2" x14ac:dyDescent="0.2">
      <c r="A17" s="259"/>
    </row>
    <row r="18" spans="1:46" ht="13.2" x14ac:dyDescent="0.2">
      <c r="A18" s="259"/>
      <c r="AQ18" s="280"/>
      <c r="AR18" s="280"/>
    </row>
    <row r="19" spans="1:46" ht="13.2" x14ac:dyDescent="0.2">
      <c r="A19" s="259"/>
      <c r="AK19" s="255" t="s">
        <v>496</v>
      </c>
    </row>
    <row r="20" spans="1:46" ht="13.2" x14ac:dyDescent="0.2">
      <c r="A20" s="259"/>
      <c r="AK20" s="281"/>
      <c r="AL20" s="282"/>
      <c r="AM20" s="282"/>
      <c r="AN20" s="283"/>
      <c r="AO20" s="284" t="s">
        <v>497</v>
      </c>
      <c r="AP20" s="285" t="s">
        <v>498</v>
      </c>
      <c r="AQ20" s="286" t="s">
        <v>499</v>
      </c>
      <c r="AR20" s="287"/>
    </row>
    <row r="21" spans="1:46" s="260" customFormat="1" ht="13.2" x14ac:dyDescent="0.2">
      <c r="A21" s="288"/>
      <c r="AK21" s="1135" t="s">
        <v>500</v>
      </c>
      <c r="AL21" s="1136"/>
      <c r="AM21" s="1136"/>
      <c r="AN21" s="1137"/>
      <c r="AO21" s="289">
        <v>13.5</v>
      </c>
      <c r="AP21" s="290">
        <v>17.07</v>
      </c>
      <c r="AQ21" s="291">
        <v>-3.57</v>
      </c>
      <c r="AS21" s="292"/>
      <c r="AT21" s="288"/>
    </row>
    <row r="22" spans="1:46" s="260" customFormat="1" ht="13.2" x14ac:dyDescent="0.2">
      <c r="A22" s="288"/>
      <c r="AK22" s="1135" t="s">
        <v>501</v>
      </c>
      <c r="AL22" s="1136"/>
      <c r="AM22" s="1136"/>
      <c r="AN22" s="1137"/>
      <c r="AO22" s="293">
        <v>97</v>
      </c>
      <c r="AP22" s="294">
        <v>95.6</v>
      </c>
      <c r="AQ22" s="295">
        <v>1.4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504</v>
      </c>
      <c r="AL29" s="260"/>
      <c r="AM29" s="260"/>
      <c r="AN29" s="260"/>
      <c r="AS29" s="302"/>
    </row>
    <row r="30" spans="1:46" ht="13.5" customHeight="1" x14ac:dyDescent="0.2">
      <c r="A30" s="259"/>
      <c r="AK30" s="262"/>
      <c r="AL30" s="263"/>
      <c r="AM30" s="263"/>
      <c r="AN30" s="264"/>
      <c r="AO30" s="1127" t="s">
        <v>483</v>
      </c>
      <c r="AP30" s="265"/>
      <c r="AQ30" s="266" t="s">
        <v>484</v>
      </c>
      <c r="AR30" s="267"/>
    </row>
    <row r="31" spans="1:46" ht="13.2" x14ac:dyDescent="0.2">
      <c r="A31" s="259"/>
      <c r="AK31" s="268"/>
      <c r="AL31" s="269"/>
      <c r="AM31" s="269"/>
      <c r="AN31" s="270"/>
      <c r="AO31" s="1128"/>
      <c r="AP31" s="271" t="s">
        <v>485</v>
      </c>
      <c r="AQ31" s="272" t="s">
        <v>486</v>
      </c>
      <c r="AR31" s="273" t="s">
        <v>487</v>
      </c>
    </row>
    <row r="32" spans="1:46" ht="27" customHeight="1" x14ac:dyDescent="0.2">
      <c r="A32" s="259"/>
      <c r="AK32" s="1143" t="s">
        <v>505</v>
      </c>
      <c r="AL32" s="1144"/>
      <c r="AM32" s="1144"/>
      <c r="AN32" s="1145"/>
      <c r="AO32" s="303">
        <v>574149</v>
      </c>
      <c r="AP32" s="303">
        <v>66839</v>
      </c>
      <c r="AQ32" s="304">
        <v>121688</v>
      </c>
      <c r="AR32" s="305">
        <v>-45.1</v>
      </c>
    </row>
    <row r="33" spans="1:46" ht="13.5" customHeight="1" x14ac:dyDescent="0.2">
      <c r="A33" s="259"/>
      <c r="AK33" s="1143" t="s">
        <v>506</v>
      </c>
      <c r="AL33" s="1144"/>
      <c r="AM33" s="1144"/>
      <c r="AN33" s="1145"/>
      <c r="AO33" s="303" t="s">
        <v>491</v>
      </c>
      <c r="AP33" s="303" t="s">
        <v>491</v>
      </c>
      <c r="AQ33" s="304">
        <v>42</v>
      </c>
      <c r="AR33" s="305" t="s">
        <v>491</v>
      </c>
    </row>
    <row r="34" spans="1:46" ht="27" customHeight="1" x14ac:dyDescent="0.2">
      <c r="A34" s="259"/>
      <c r="AK34" s="1143" t="s">
        <v>507</v>
      </c>
      <c r="AL34" s="1144"/>
      <c r="AM34" s="1144"/>
      <c r="AN34" s="1145"/>
      <c r="AO34" s="303" t="s">
        <v>491</v>
      </c>
      <c r="AP34" s="303" t="s">
        <v>491</v>
      </c>
      <c r="AQ34" s="304">
        <v>167</v>
      </c>
      <c r="AR34" s="305" t="s">
        <v>491</v>
      </c>
    </row>
    <row r="35" spans="1:46" ht="27" customHeight="1" x14ac:dyDescent="0.2">
      <c r="A35" s="259"/>
      <c r="AK35" s="1143" t="s">
        <v>508</v>
      </c>
      <c r="AL35" s="1144"/>
      <c r="AM35" s="1144"/>
      <c r="AN35" s="1145"/>
      <c r="AO35" s="303">
        <v>59750</v>
      </c>
      <c r="AP35" s="303">
        <v>6956</v>
      </c>
      <c r="AQ35" s="304">
        <v>24481</v>
      </c>
      <c r="AR35" s="305">
        <v>-71.599999999999994</v>
      </c>
    </row>
    <row r="36" spans="1:46" ht="27" customHeight="1" x14ac:dyDescent="0.2">
      <c r="A36" s="259"/>
      <c r="AK36" s="1143" t="s">
        <v>509</v>
      </c>
      <c r="AL36" s="1144"/>
      <c r="AM36" s="1144"/>
      <c r="AN36" s="1145"/>
      <c r="AO36" s="303">
        <v>3872</v>
      </c>
      <c r="AP36" s="303">
        <v>451</v>
      </c>
      <c r="AQ36" s="304">
        <v>4187</v>
      </c>
      <c r="AR36" s="305">
        <v>-89.2</v>
      </c>
    </row>
    <row r="37" spans="1:46" ht="13.5" customHeight="1" x14ac:dyDescent="0.2">
      <c r="A37" s="259"/>
      <c r="AK37" s="1143" t="s">
        <v>510</v>
      </c>
      <c r="AL37" s="1144"/>
      <c r="AM37" s="1144"/>
      <c r="AN37" s="1145"/>
      <c r="AO37" s="303" t="s">
        <v>491</v>
      </c>
      <c r="AP37" s="303" t="s">
        <v>491</v>
      </c>
      <c r="AQ37" s="304">
        <v>813</v>
      </c>
      <c r="AR37" s="305" t="s">
        <v>491</v>
      </c>
    </row>
    <row r="38" spans="1:46" ht="27" customHeight="1" x14ac:dyDescent="0.2">
      <c r="A38" s="259"/>
      <c r="AK38" s="1146" t="s">
        <v>511</v>
      </c>
      <c r="AL38" s="1147"/>
      <c r="AM38" s="1147"/>
      <c r="AN38" s="1148"/>
      <c r="AO38" s="306" t="s">
        <v>491</v>
      </c>
      <c r="AP38" s="306" t="s">
        <v>491</v>
      </c>
      <c r="AQ38" s="307">
        <v>19</v>
      </c>
      <c r="AR38" s="295" t="s">
        <v>491</v>
      </c>
      <c r="AS38" s="302"/>
    </row>
    <row r="39" spans="1:46" ht="13.2" x14ac:dyDescent="0.2">
      <c r="A39" s="259"/>
      <c r="AK39" s="1146" t="s">
        <v>512</v>
      </c>
      <c r="AL39" s="1147"/>
      <c r="AM39" s="1147"/>
      <c r="AN39" s="1148"/>
      <c r="AO39" s="303">
        <v>-11484</v>
      </c>
      <c r="AP39" s="303">
        <v>-1337</v>
      </c>
      <c r="AQ39" s="304">
        <v>-4925</v>
      </c>
      <c r="AR39" s="305">
        <v>-72.900000000000006</v>
      </c>
      <c r="AS39" s="302"/>
    </row>
    <row r="40" spans="1:46" ht="27" customHeight="1" x14ac:dyDescent="0.2">
      <c r="A40" s="259"/>
      <c r="AK40" s="1143" t="s">
        <v>513</v>
      </c>
      <c r="AL40" s="1144"/>
      <c r="AM40" s="1144"/>
      <c r="AN40" s="1145"/>
      <c r="AO40" s="303">
        <v>-391498</v>
      </c>
      <c r="AP40" s="303">
        <v>-45576</v>
      </c>
      <c r="AQ40" s="304">
        <v>-96916</v>
      </c>
      <c r="AR40" s="305">
        <v>-53</v>
      </c>
      <c r="AS40" s="302"/>
    </row>
    <row r="41" spans="1:46" ht="13.2" x14ac:dyDescent="0.2">
      <c r="A41" s="259"/>
      <c r="AK41" s="1149" t="s">
        <v>288</v>
      </c>
      <c r="AL41" s="1150"/>
      <c r="AM41" s="1150"/>
      <c r="AN41" s="1151"/>
      <c r="AO41" s="303">
        <v>234789</v>
      </c>
      <c r="AP41" s="303">
        <v>27333</v>
      </c>
      <c r="AQ41" s="304">
        <v>49555</v>
      </c>
      <c r="AR41" s="305">
        <v>-44.8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2" x14ac:dyDescent="0.2">
      <c r="A48" s="259"/>
      <c r="AK48" s="313" t="s">
        <v>515</v>
      </c>
      <c r="AL48" s="313"/>
      <c r="AM48" s="313"/>
      <c r="AN48" s="313"/>
      <c r="AO48" s="313"/>
      <c r="AP48" s="313"/>
      <c r="AQ48" s="314"/>
      <c r="AR48" s="313"/>
    </row>
    <row r="49" spans="1:44" ht="13.5" customHeight="1" x14ac:dyDescent="0.2">
      <c r="A49" s="259"/>
      <c r="AK49" s="315"/>
      <c r="AL49" s="316"/>
      <c r="AM49" s="1138" t="s">
        <v>483</v>
      </c>
      <c r="AN49" s="1140" t="s">
        <v>516</v>
      </c>
      <c r="AO49" s="1141"/>
      <c r="AP49" s="1141"/>
      <c r="AQ49" s="1141"/>
      <c r="AR49" s="1142"/>
    </row>
    <row r="50" spans="1:44" ht="13.2" x14ac:dyDescent="0.2">
      <c r="A50" s="259"/>
      <c r="AK50" s="317"/>
      <c r="AL50" s="318"/>
      <c r="AM50" s="1139"/>
      <c r="AN50" s="319" t="s">
        <v>517</v>
      </c>
      <c r="AO50" s="320" t="s">
        <v>518</v>
      </c>
      <c r="AP50" s="321" t="s">
        <v>519</v>
      </c>
      <c r="AQ50" s="322" t="s">
        <v>520</v>
      </c>
      <c r="AR50" s="323" t="s">
        <v>521</v>
      </c>
    </row>
    <row r="51" spans="1:44" ht="13.2" x14ac:dyDescent="0.2">
      <c r="A51" s="259"/>
      <c r="AK51" s="315" t="s">
        <v>522</v>
      </c>
      <c r="AL51" s="316"/>
      <c r="AM51" s="324">
        <v>2045916</v>
      </c>
      <c r="AN51" s="325">
        <v>220536</v>
      </c>
      <c r="AO51" s="326">
        <v>186</v>
      </c>
      <c r="AP51" s="327">
        <v>190274</v>
      </c>
      <c r="AQ51" s="328">
        <v>13.6</v>
      </c>
      <c r="AR51" s="329">
        <v>172.4</v>
      </c>
    </row>
    <row r="52" spans="1:44" ht="13.2" x14ac:dyDescent="0.2">
      <c r="A52" s="259"/>
      <c r="AK52" s="330"/>
      <c r="AL52" s="331" t="s">
        <v>523</v>
      </c>
      <c r="AM52" s="332">
        <v>274210</v>
      </c>
      <c r="AN52" s="333">
        <v>29558</v>
      </c>
      <c r="AO52" s="334">
        <v>-0.8</v>
      </c>
      <c r="AP52" s="335">
        <v>88584</v>
      </c>
      <c r="AQ52" s="336">
        <v>7.3</v>
      </c>
      <c r="AR52" s="337">
        <v>-8.1</v>
      </c>
    </row>
    <row r="53" spans="1:44" ht="13.2" x14ac:dyDescent="0.2">
      <c r="A53" s="259"/>
      <c r="AK53" s="315" t="s">
        <v>524</v>
      </c>
      <c r="AL53" s="316"/>
      <c r="AM53" s="324">
        <v>1213957</v>
      </c>
      <c r="AN53" s="325">
        <v>132964</v>
      </c>
      <c r="AO53" s="326">
        <v>-39.700000000000003</v>
      </c>
      <c r="AP53" s="327">
        <v>200194</v>
      </c>
      <c r="AQ53" s="328">
        <v>5.2</v>
      </c>
      <c r="AR53" s="329">
        <v>-44.9</v>
      </c>
    </row>
    <row r="54" spans="1:44" ht="13.2" x14ac:dyDescent="0.2">
      <c r="A54" s="259"/>
      <c r="AK54" s="330"/>
      <c r="AL54" s="331" t="s">
        <v>523</v>
      </c>
      <c r="AM54" s="332">
        <v>228877</v>
      </c>
      <c r="AN54" s="333">
        <v>25069</v>
      </c>
      <c r="AO54" s="334">
        <v>-15.2</v>
      </c>
      <c r="AP54" s="335">
        <v>106422</v>
      </c>
      <c r="AQ54" s="336">
        <v>20.100000000000001</v>
      </c>
      <c r="AR54" s="337">
        <v>-35.299999999999997</v>
      </c>
    </row>
    <row r="55" spans="1:44" ht="13.2" x14ac:dyDescent="0.2">
      <c r="A55" s="259"/>
      <c r="AK55" s="315" t="s">
        <v>525</v>
      </c>
      <c r="AL55" s="316"/>
      <c r="AM55" s="324">
        <v>1128182</v>
      </c>
      <c r="AN55" s="325">
        <v>125228</v>
      </c>
      <c r="AO55" s="326">
        <v>-5.8</v>
      </c>
      <c r="AP55" s="327">
        <v>196914</v>
      </c>
      <c r="AQ55" s="328">
        <v>-1.6</v>
      </c>
      <c r="AR55" s="329">
        <v>-4.2</v>
      </c>
    </row>
    <row r="56" spans="1:44" ht="13.2" x14ac:dyDescent="0.2">
      <c r="A56" s="259"/>
      <c r="AK56" s="330"/>
      <c r="AL56" s="331" t="s">
        <v>523</v>
      </c>
      <c r="AM56" s="332">
        <v>341694</v>
      </c>
      <c r="AN56" s="333">
        <v>37928</v>
      </c>
      <c r="AO56" s="334">
        <v>51.3</v>
      </c>
      <c r="AP56" s="335">
        <v>98966</v>
      </c>
      <c r="AQ56" s="336">
        <v>-7</v>
      </c>
      <c r="AR56" s="337">
        <v>58.3</v>
      </c>
    </row>
    <row r="57" spans="1:44" ht="13.2" x14ac:dyDescent="0.2">
      <c r="A57" s="259"/>
      <c r="AK57" s="315" t="s">
        <v>526</v>
      </c>
      <c r="AL57" s="316"/>
      <c r="AM57" s="324">
        <v>654490</v>
      </c>
      <c r="AN57" s="325">
        <v>74054</v>
      </c>
      <c r="AO57" s="326">
        <v>-40.9</v>
      </c>
      <c r="AP57" s="327">
        <v>204757</v>
      </c>
      <c r="AQ57" s="328">
        <v>4</v>
      </c>
      <c r="AR57" s="329">
        <v>-44.9</v>
      </c>
    </row>
    <row r="58" spans="1:44" ht="13.2" x14ac:dyDescent="0.2">
      <c r="A58" s="259"/>
      <c r="AK58" s="330"/>
      <c r="AL58" s="331" t="s">
        <v>523</v>
      </c>
      <c r="AM58" s="332">
        <v>164328</v>
      </c>
      <c r="AN58" s="333">
        <v>18593</v>
      </c>
      <c r="AO58" s="334">
        <v>-51</v>
      </c>
      <c r="AP58" s="335">
        <v>106071</v>
      </c>
      <c r="AQ58" s="336">
        <v>7.2</v>
      </c>
      <c r="AR58" s="337">
        <v>-58.2</v>
      </c>
    </row>
    <row r="59" spans="1:44" ht="13.2" x14ac:dyDescent="0.2">
      <c r="A59" s="259"/>
      <c r="AK59" s="315" t="s">
        <v>527</v>
      </c>
      <c r="AL59" s="316"/>
      <c r="AM59" s="324">
        <v>729703</v>
      </c>
      <c r="AN59" s="325">
        <v>84948</v>
      </c>
      <c r="AO59" s="326">
        <v>14.7</v>
      </c>
      <c r="AP59" s="327">
        <v>194971</v>
      </c>
      <c r="AQ59" s="328">
        <v>-4.8</v>
      </c>
      <c r="AR59" s="329">
        <v>19.5</v>
      </c>
    </row>
    <row r="60" spans="1:44" ht="13.2" x14ac:dyDescent="0.2">
      <c r="A60" s="259"/>
      <c r="AK60" s="330"/>
      <c r="AL60" s="331" t="s">
        <v>523</v>
      </c>
      <c r="AM60" s="332">
        <v>170301</v>
      </c>
      <c r="AN60" s="333">
        <v>19825</v>
      </c>
      <c r="AO60" s="334">
        <v>6.6</v>
      </c>
      <c r="AP60" s="335">
        <v>105966</v>
      </c>
      <c r="AQ60" s="336">
        <v>-0.1</v>
      </c>
      <c r="AR60" s="337">
        <v>6.7</v>
      </c>
    </row>
    <row r="61" spans="1:44" ht="13.2" x14ac:dyDescent="0.2">
      <c r="A61" s="259"/>
      <c r="AK61" s="315" t="s">
        <v>528</v>
      </c>
      <c r="AL61" s="338"/>
      <c r="AM61" s="324">
        <v>1154450</v>
      </c>
      <c r="AN61" s="325">
        <v>127546</v>
      </c>
      <c r="AO61" s="326">
        <v>22.9</v>
      </c>
      <c r="AP61" s="327">
        <v>197422</v>
      </c>
      <c r="AQ61" s="339">
        <v>3.3</v>
      </c>
      <c r="AR61" s="329">
        <v>19.600000000000001</v>
      </c>
    </row>
    <row r="62" spans="1:44" ht="13.2" x14ac:dyDescent="0.2">
      <c r="A62" s="259"/>
      <c r="AK62" s="330"/>
      <c r="AL62" s="331" t="s">
        <v>523</v>
      </c>
      <c r="AM62" s="332">
        <v>235882</v>
      </c>
      <c r="AN62" s="333">
        <v>26195</v>
      </c>
      <c r="AO62" s="334">
        <v>-1.8</v>
      </c>
      <c r="AP62" s="335">
        <v>101202</v>
      </c>
      <c r="AQ62" s="336">
        <v>5.5</v>
      </c>
      <c r="AR62" s="337">
        <v>-7.3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sYVYCWlptHJdELTQ61PYBIjoBaQR6tNFIwi3USKh794O+lWgSdMsiAs0A6AGZ/e35T4XaZi5kYCmzcdMiutrw==" saltValue="Sx4ypqRvUH9fhI7ZEp+S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yoZyPPEAuXU7y/wic0aGRdP91yPstNPzZ9AfCFv555ec5pDTm4ebbAK6MIj0JXE9V6JKhck9mavDJHCO17TMmg==" saltValue="assymttwMG5jkJbeu93Ah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1YT27KhLtJGKTaV0Ln7g0foK6ya04SISd2iCG+24UxiGtHw2/JD+ji0BHu/oRwh90qPB7RpBqqGukjEkNrxakg==" saltValue="JAb3cW+cSeLJ6ivYnfvgS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25.19</v>
      </c>
      <c r="G47" s="12">
        <v>25.92</v>
      </c>
      <c r="H47" s="12">
        <v>32.25</v>
      </c>
      <c r="I47" s="12">
        <v>35.67</v>
      </c>
      <c r="J47" s="13">
        <v>35.299999999999997</v>
      </c>
    </row>
    <row r="48" spans="2:10" ht="57.75" customHeight="1" x14ac:dyDescent="0.2">
      <c r="B48" s="14"/>
      <c r="C48" s="1154" t="s">
        <v>4</v>
      </c>
      <c r="D48" s="1154"/>
      <c r="E48" s="1155"/>
      <c r="F48" s="15">
        <v>2.7</v>
      </c>
      <c r="G48" s="16">
        <v>2.66</v>
      </c>
      <c r="H48" s="16">
        <v>4.18</v>
      </c>
      <c r="I48" s="16">
        <v>2.48</v>
      </c>
      <c r="J48" s="17">
        <v>1.98</v>
      </c>
    </row>
    <row r="49" spans="2:10" ht="57.75" customHeight="1" thickBot="1" x14ac:dyDescent="0.25">
      <c r="B49" s="18"/>
      <c r="C49" s="1156" t="s">
        <v>5</v>
      </c>
      <c r="D49" s="1156"/>
      <c r="E49" s="1157"/>
      <c r="F49" s="19" t="s">
        <v>535</v>
      </c>
      <c r="G49" s="20">
        <v>0.85</v>
      </c>
      <c r="H49" s="20">
        <v>8.73</v>
      </c>
      <c r="I49" s="20" t="s">
        <v>536</v>
      </c>
      <c r="J49" s="21" t="s">
        <v>537</v>
      </c>
    </row>
    <row r="50" spans="2:10" ht="13.2" x14ac:dyDescent="0.2"/>
  </sheetData>
  <sheetProtection algorithmName="SHA-512" hashValue="L6luMALUJhu8tNsdHJfWhubIb7m8ZQc4UWFAyxDiHhb0/BCVnDgQpzpSMEBPU/gM1ropCVrnhvpMy0JWRsM00w==" saltValue="yXXfOz0jDAUAOH74zkon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2025-03-12T00:05:06Z</cp:lastPrinted>
  <dcterms:created xsi:type="dcterms:W3CDTF">2025-02-19T05:28:15Z</dcterms:created>
  <dcterms:modified xsi:type="dcterms:W3CDTF">2025-09-25T05:51:43Z</dcterms:modified>
  <cp:category/>
</cp:coreProperties>
</file>