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人口早わかり\2-5市町村別の年齢3区分別人口割合の推移●\UP用\R6\"/>
    </mc:Choice>
  </mc:AlternateContent>
  <xr:revisionPtr revIDLastSave="0" documentId="13_ncr:1_{E3F702D6-B846-4C3D-B2E7-B88D5BE35D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グラフ" sheetId="8" r:id="rId1"/>
    <sheet name="データ" sheetId="7" state="hidden" r:id="rId2"/>
  </sheets>
  <definedNames>
    <definedName name="_xlnm.Print_Area" localSheetId="0">グラフ!$A$1:$N$50</definedName>
    <definedName name="_xlnm.Print_Area" localSheetId="1">データ!$T$1:$AK$124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7" l="1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36" i="7"/>
  <c r="Q96" i="7"/>
  <c r="R96" i="7"/>
  <c r="Q97" i="7"/>
  <c r="R97" i="7"/>
  <c r="Q98" i="7"/>
  <c r="R98" i="7"/>
  <c r="Q99" i="7"/>
  <c r="R99" i="7"/>
  <c r="Q100" i="7"/>
  <c r="R100" i="7"/>
  <c r="Q101" i="7"/>
  <c r="R101" i="7"/>
  <c r="Q102" i="7"/>
  <c r="R102" i="7"/>
  <c r="Q103" i="7"/>
  <c r="R103" i="7"/>
  <c r="Q104" i="7"/>
  <c r="R104" i="7"/>
  <c r="Q105" i="7"/>
  <c r="R105" i="7"/>
  <c r="Q106" i="7"/>
  <c r="R106" i="7"/>
  <c r="Q107" i="7"/>
  <c r="R107" i="7"/>
  <c r="Q108" i="7"/>
  <c r="R108" i="7"/>
  <c r="Q109" i="7"/>
  <c r="R109" i="7"/>
  <c r="Q110" i="7"/>
  <c r="R110" i="7"/>
  <c r="Q111" i="7"/>
  <c r="R111" i="7"/>
  <c r="Q112" i="7"/>
  <c r="R112" i="7"/>
  <c r="Q113" i="7"/>
  <c r="R113" i="7"/>
  <c r="Q114" i="7"/>
  <c r="R114" i="7"/>
  <c r="Q115" i="7"/>
  <c r="R115" i="7"/>
  <c r="Q116" i="7"/>
  <c r="R116" i="7"/>
  <c r="Q117" i="7"/>
  <c r="R117" i="7"/>
  <c r="Q118" i="7"/>
  <c r="R118" i="7"/>
  <c r="Q119" i="7"/>
  <c r="R119" i="7"/>
  <c r="Q120" i="7"/>
  <c r="R120" i="7"/>
  <c r="Q121" i="7"/>
  <c r="R121" i="7"/>
  <c r="Q122" i="7"/>
  <c r="R122" i="7"/>
  <c r="Q66" i="7"/>
  <c r="R66" i="7"/>
  <c r="Q67" i="7"/>
  <c r="R67" i="7"/>
  <c r="Q68" i="7"/>
  <c r="R68" i="7"/>
  <c r="Q69" i="7"/>
  <c r="R69" i="7"/>
  <c r="Q70" i="7"/>
  <c r="R70" i="7"/>
  <c r="Q71" i="7"/>
  <c r="R71" i="7"/>
  <c r="Q72" i="7"/>
  <c r="R72" i="7"/>
  <c r="Q73" i="7"/>
  <c r="R73" i="7"/>
  <c r="Q74" i="7"/>
  <c r="R74" i="7"/>
  <c r="Q75" i="7"/>
  <c r="R75" i="7"/>
  <c r="Q76" i="7"/>
  <c r="R76" i="7"/>
  <c r="Q77" i="7"/>
  <c r="R77" i="7"/>
  <c r="Q78" i="7"/>
  <c r="R78" i="7"/>
  <c r="Q79" i="7"/>
  <c r="R79" i="7"/>
  <c r="Q80" i="7"/>
  <c r="R80" i="7"/>
  <c r="Q81" i="7"/>
  <c r="R81" i="7"/>
  <c r="Q82" i="7"/>
  <c r="R82" i="7"/>
  <c r="Q83" i="7"/>
  <c r="R83" i="7"/>
  <c r="Q84" i="7"/>
  <c r="R84" i="7"/>
  <c r="Q85" i="7"/>
  <c r="R85" i="7"/>
  <c r="Q86" i="7"/>
  <c r="R86" i="7"/>
  <c r="Q87" i="7"/>
  <c r="R87" i="7"/>
  <c r="Q88" i="7"/>
  <c r="R88" i="7"/>
  <c r="Q89" i="7"/>
  <c r="R89" i="7"/>
  <c r="Q90" i="7"/>
  <c r="R90" i="7"/>
  <c r="Q91" i="7"/>
  <c r="R91" i="7"/>
  <c r="Q92" i="7"/>
  <c r="R92" i="7"/>
  <c r="Q6" i="7"/>
  <c r="R6" i="7"/>
  <c r="Q7" i="7"/>
  <c r="R7" i="7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P36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6" i="7"/>
  <c r="L96" i="7"/>
  <c r="M96" i="7"/>
  <c r="N96" i="7"/>
  <c r="O96" i="7"/>
  <c r="L97" i="7"/>
  <c r="M97" i="7"/>
  <c r="N97" i="7"/>
  <c r="O97" i="7"/>
  <c r="L98" i="7"/>
  <c r="M98" i="7"/>
  <c r="N98" i="7"/>
  <c r="O98" i="7"/>
  <c r="L99" i="7"/>
  <c r="M99" i="7"/>
  <c r="N99" i="7"/>
  <c r="O99" i="7"/>
  <c r="L100" i="7"/>
  <c r="M100" i="7"/>
  <c r="N100" i="7"/>
  <c r="O100" i="7"/>
  <c r="L101" i="7"/>
  <c r="M101" i="7"/>
  <c r="N101" i="7"/>
  <c r="O101" i="7"/>
  <c r="L102" i="7"/>
  <c r="M102" i="7"/>
  <c r="N102" i="7"/>
  <c r="O102" i="7"/>
  <c r="L103" i="7"/>
  <c r="M103" i="7"/>
  <c r="N103" i="7"/>
  <c r="O103" i="7"/>
  <c r="L104" i="7"/>
  <c r="M104" i="7"/>
  <c r="N104" i="7"/>
  <c r="O104" i="7"/>
  <c r="L105" i="7"/>
  <c r="M105" i="7"/>
  <c r="N105" i="7"/>
  <c r="O105" i="7"/>
  <c r="L106" i="7"/>
  <c r="M106" i="7"/>
  <c r="N106" i="7"/>
  <c r="O106" i="7"/>
  <c r="L107" i="7"/>
  <c r="M107" i="7"/>
  <c r="N107" i="7"/>
  <c r="O107" i="7"/>
  <c r="L108" i="7"/>
  <c r="M108" i="7"/>
  <c r="N108" i="7"/>
  <c r="O108" i="7"/>
  <c r="L109" i="7"/>
  <c r="M109" i="7"/>
  <c r="N109" i="7"/>
  <c r="O109" i="7"/>
  <c r="L110" i="7"/>
  <c r="M110" i="7"/>
  <c r="N110" i="7"/>
  <c r="O110" i="7"/>
  <c r="L111" i="7"/>
  <c r="M111" i="7"/>
  <c r="N111" i="7"/>
  <c r="O111" i="7"/>
  <c r="L112" i="7"/>
  <c r="M112" i="7"/>
  <c r="N112" i="7"/>
  <c r="O112" i="7"/>
  <c r="L113" i="7"/>
  <c r="M113" i="7"/>
  <c r="N113" i="7"/>
  <c r="O113" i="7"/>
  <c r="L114" i="7"/>
  <c r="M114" i="7"/>
  <c r="N114" i="7"/>
  <c r="O114" i="7"/>
  <c r="L115" i="7"/>
  <c r="M115" i="7"/>
  <c r="N115" i="7"/>
  <c r="O115" i="7"/>
  <c r="L116" i="7"/>
  <c r="M116" i="7"/>
  <c r="N116" i="7"/>
  <c r="O116" i="7"/>
  <c r="L117" i="7"/>
  <c r="M117" i="7"/>
  <c r="N117" i="7"/>
  <c r="O117" i="7"/>
  <c r="L118" i="7"/>
  <c r="M118" i="7"/>
  <c r="N118" i="7"/>
  <c r="O118" i="7"/>
  <c r="L119" i="7"/>
  <c r="M119" i="7"/>
  <c r="N119" i="7"/>
  <c r="O119" i="7"/>
  <c r="L120" i="7"/>
  <c r="M120" i="7"/>
  <c r="N120" i="7"/>
  <c r="O120" i="7"/>
  <c r="L121" i="7"/>
  <c r="M121" i="7"/>
  <c r="N121" i="7"/>
  <c r="O121" i="7"/>
  <c r="L122" i="7"/>
  <c r="M122" i="7"/>
  <c r="N122" i="7"/>
  <c r="O122" i="7"/>
  <c r="L66" i="7"/>
  <c r="M66" i="7"/>
  <c r="N66" i="7"/>
  <c r="O66" i="7"/>
  <c r="L67" i="7"/>
  <c r="M67" i="7"/>
  <c r="N67" i="7"/>
  <c r="O67" i="7"/>
  <c r="L68" i="7"/>
  <c r="M68" i="7"/>
  <c r="N68" i="7"/>
  <c r="O68" i="7"/>
  <c r="L69" i="7"/>
  <c r="M69" i="7"/>
  <c r="N69" i="7"/>
  <c r="O69" i="7"/>
  <c r="L70" i="7"/>
  <c r="M70" i="7"/>
  <c r="N70" i="7"/>
  <c r="O70" i="7"/>
  <c r="L71" i="7"/>
  <c r="M71" i="7"/>
  <c r="N71" i="7"/>
  <c r="O71" i="7"/>
  <c r="L72" i="7"/>
  <c r="M72" i="7"/>
  <c r="N72" i="7"/>
  <c r="O72" i="7"/>
  <c r="L73" i="7"/>
  <c r="M73" i="7"/>
  <c r="N73" i="7"/>
  <c r="O73" i="7"/>
  <c r="L74" i="7"/>
  <c r="M74" i="7"/>
  <c r="N74" i="7"/>
  <c r="O74" i="7"/>
  <c r="L75" i="7"/>
  <c r="M75" i="7"/>
  <c r="N75" i="7"/>
  <c r="O75" i="7"/>
  <c r="L76" i="7"/>
  <c r="M76" i="7"/>
  <c r="N76" i="7"/>
  <c r="O76" i="7"/>
  <c r="L77" i="7"/>
  <c r="M77" i="7"/>
  <c r="N77" i="7"/>
  <c r="O77" i="7"/>
  <c r="L78" i="7"/>
  <c r="M78" i="7"/>
  <c r="N78" i="7"/>
  <c r="O78" i="7"/>
  <c r="L79" i="7"/>
  <c r="M79" i="7"/>
  <c r="N79" i="7"/>
  <c r="O79" i="7"/>
  <c r="L80" i="7"/>
  <c r="M80" i="7"/>
  <c r="N80" i="7"/>
  <c r="O80" i="7"/>
  <c r="L81" i="7"/>
  <c r="M81" i="7"/>
  <c r="N81" i="7"/>
  <c r="O81" i="7"/>
  <c r="L82" i="7"/>
  <c r="M82" i="7"/>
  <c r="N82" i="7"/>
  <c r="O82" i="7"/>
  <c r="L83" i="7"/>
  <c r="M83" i="7"/>
  <c r="N83" i="7"/>
  <c r="O83" i="7"/>
  <c r="L84" i="7"/>
  <c r="M84" i="7"/>
  <c r="N84" i="7"/>
  <c r="O84" i="7"/>
  <c r="L85" i="7"/>
  <c r="M85" i="7"/>
  <c r="N85" i="7"/>
  <c r="O85" i="7"/>
  <c r="L86" i="7"/>
  <c r="M86" i="7"/>
  <c r="N86" i="7"/>
  <c r="O86" i="7"/>
  <c r="L87" i="7"/>
  <c r="M87" i="7"/>
  <c r="N87" i="7"/>
  <c r="O87" i="7"/>
  <c r="L88" i="7"/>
  <c r="M88" i="7"/>
  <c r="N88" i="7"/>
  <c r="O88" i="7"/>
  <c r="L89" i="7"/>
  <c r="M89" i="7"/>
  <c r="N89" i="7"/>
  <c r="O89" i="7"/>
  <c r="L90" i="7"/>
  <c r="M90" i="7"/>
  <c r="N90" i="7"/>
  <c r="O90" i="7"/>
  <c r="L91" i="7"/>
  <c r="M91" i="7"/>
  <c r="N91" i="7"/>
  <c r="O91" i="7"/>
  <c r="L92" i="7"/>
  <c r="M92" i="7"/>
  <c r="N92" i="7"/>
  <c r="O92" i="7"/>
  <c r="L36" i="7"/>
  <c r="M36" i="7"/>
  <c r="N36" i="7"/>
  <c r="O36" i="7"/>
  <c r="R36" i="7"/>
  <c r="L37" i="7"/>
  <c r="M37" i="7"/>
  <c r="N37" i="7"/>
  <c r="O37" i="7"/>
  <c r="R37" i="7"/>
  <c r="L38" i="7"/>
  <c r="M38" i="7"/>
  <c r="N38" i="7"/>
  <c r="O38" i="7"/>
  <c r="R38" i="7"/>
  <c r="L39" i="7"/>
  <c r="M39" i="7"/>
  <c r="N39" i="7"/>
  <c r="O39" i="7"/>
  <c r="R39" i="7"/>
  <c r="L40" i="7"/>
  <c r="M40" i="7"/>
  <c r="N40" i="7"/>
  <c r="O40" i="7"/>
  <c r="R40" i="7"/>
  <c r="L41" i="7"/>
  <c r="M41" i="7"/>
  <c r="N41" i="7"/>
  <c r="O41" i="7"/>
  <c r="R41" i="7"/>
  <c r="L42" i="7"/>
  <c r="M42" i="7"/>
  <c r="N42" i="7"/>
  <c r="O42" i="7"/>
  <c r="R42" i="7"/>
  <c r="L43" i="7"/>
  <c r="M43" i="7"/>
  <c r="N43" i="7"/>
  <c r="O43" i="7"/>
  <c r="R43" i="7"/>
  <c r="L44" i="7"/>
  <c r="M44" i="7"/>
  <c r="N44" i="7"/>
  <c r="O44" i="7"/>
  <c r="R44" i="7"/>
  <c r="L45" i="7"/>
  <c r="M45" i="7"/>
  <c r="N45" i="7"/>
  <c r="O45" i="7"/>
  <c r="R45" i="7"/>
  <c r="L46" i="7"/>
  <c r="M46" i="7"/>
  <c r="N46" i="7"/>
  <c r="O46" i="7"/>
  <c r="R46" i="7"/>
  <c r="L47" i="7"/>
  <c r="M47" i="7"/>
  <c r="N47" i="7"/>
  <c r="O47" i="7"/>
  <c r="R47" i="7"/>
  <c r="L48" i="7"/>
  <c r="M48" i="7"/>
  <c r="N48" i="7"/>
  <c r="O48" i="7"/>
  <c r="R48" i="7"/>
  <c r="L49" i="7"/>
  <c r="M49" i="7"/>
  <c r="N49" i="7"/>
  <c r="O49" i="7"/>
  <c r="R49" i="7"/>
  <c r="L50" i="7"/>
  <c r="M50" i="7"/>
  <c r="N50" i="7"/>
  <c r="O50" i="7"/>
  <c r="R50" i="7"/>
  <c r="L51" i="7"/>
  <c r="M51" i="7"/>
  <c r="N51" i="7"/>
  <c r="O51" i="7"/>
  <c r="R51" i="7"/>
  <c r="L52" i="7"/>
  <c r="M52" i="7"/>
  <c r="N52" i="7"/>
  <c r="O52" i="7"/>
  <c r="R52" i="7"/>
  <c r="L53" i="7"/>
  <c r="M53" i="7"/>
  <c r="N53" i="7"/>
  <c r="O53" i="7"/>
  <c r="R53" i="7"/>
  <c r="L54" i="7"/>
  <c r="M54" i="7"/>
  <c r="N54" i="7"/>
  <c r="O54" i="7"/>
  <c r="R54" i="7"/>
  <c r="L55" i="7"/>
  <c r="M55" i="7"/>
  <c r="N55" i="7"/>
  <c r="O55" i="7"/>
  <c r="R55" i="7"/>
  <c r="L56" i="7"/>
  <c r="M56" i="7"/>
  <c r="N56" i="7"/>
  <c r="O56" i="7"/>
  <c r="R56" i="7"/>
  <c r="L57" i="7"/>
  <c r="M57" i="7"/>
  <c r="N57" i="7"/>
  <c r="O57" i="7"/>
  <c r="R57" i="7"/>
  <c r="L58" i="7"/>
  <c r="M58" i="7"/>
  <c r="N58" i="7"/>
  <c r="O58" i="7"/>
  <c r="R58" i="7"/>
  <c r="L59" i="7"/>
  <c r="M59" i="7"/>
  <c r="N59" i="7"/>
  <c r="O59" i="7"/>
  <c r="R59" i="7"/>
  <c r="L60" i="7"/>
  <c r="M60" i="7"/>
  <c r="N60" i="7"/>
  <c r="O60" i="7"/>
  <c r="R60" i="7"/>
  <c r="L61" i="7"/>
  <c r="M61" i="7"/>
  <c r="N61" i="7"/>
  <c r="O61" i="7"/>
  <c r="R61" i="7"/>
  <c r="L62" i="7"/>
  <c r="M62" i="7"/>
  <c r="N62" i="7"/>
  <c r="O62" i="7"/>
  <c r="R62" i="7"/>
  <c r="L6" i="7"/>
  <c r="M6" i="7"/>
  <c r="N6" i="7"/>
  <c r="O6" i="7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L18" i="7"/>
  <c r="M18" i="7"/>
  <c r="N18" i="7"/>
  <c r="O18" i="7"/>
  <c r="L19" i="7"/>
  <c r="M19" i="7"/>
  <c r="N19" i="7"/>
  <c r="O19" i="7"/>
  <c r="L20" i="7"/>
  <c r="M20" i="7"/>
  <c r="N20" i="7"/>
  <c r="O20" i="7"/>
  <c r="L21" i="7"/>
  <c r="M21" i="7"/>
  <c r="N21" i="7"/>
  <c r="O21" i="7"/>
  <c r="L22" i="7"/>
  <c r="M22" i="7"/>
  <c r="N22" i="7"/>
  <c r="O22" i="7"/>
  <c r="L23" i="7"/>
  <c r="M23" i="7"/>
  <c r="N23" i="7"/>
  <c r="O23" i="7"/>
  <c r="L24" i="7"/>
  <c r="M24" i="7"/>
  <c r="N24" i="7"/>
  <c r="O24" i="7"/>
  <c r="L25" i="7"/>
  <c r="M25" i="7"/>
  <c r="N25" i="7"/>
  <c r="O25" i="7"/>
  <c r="L26" i="7"/>
  <c r="M26" i="7"/>
  <c r="N26" i="7"/>
  <c r="O26" i="7"/>
  <c r="L27" i="7"/>
  <c r="M27" i="7"/>
  <c r="N27" i="7"/>
  <c r="O27" i="7"/>
  <c r="L28" i="7"/>
  <c r="M28" i="7"/>
  <c r="N28" i="7"/>
  <c r="O28" i="7"/>
  <c r="L29" i="7"/>
  <c r="M29" i="7"/>
  <c r="N29" i="7"/>
  <c r="O29" i="7"/>
  <c r="L30" i="7"/>
  <c r="M30" i="7"/>
  <c r="N30" i="7"/>
  <c r="O30" i="7"/>
  <c r="L31" i="7"/>
  <c r="M31" i="7"/>
  <c r="N31" i="7"/>
  <c r="O31" i="7"/>
  <c r="L32" i="7"/>
  <c r="M32" i="7"/>
  <c r="N32" i="7"/>
  <c r="O32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98" i="7"/>
  <c r="J97" i="7"/>
  <c r="J96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I96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I122" i="7"/>
  <c r="H122" i="7"/>
  <c r="G122" i="7"/>
  <c r="F122" i="7"/>
  <c r="E122" i="7"/>
  <c r="D122" i="7"/>
  <c r="I121" i="7"/>
  <c r="H121" i="7"/>
  <c r="G121" i="7"/>
  <c r="F121" i="7"/>
  <c r="E121" i="7"/>
  <c r="D121" i="7"/>
  <c r="I120" i="7"/>
  <c r="H120" i="7"/>
  <c r="G120" i="7"/>
  <c r="F120" i="7"/>
  <c r="E120" i="7"/>
  <c r="D120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4" i="7"/>
  <c r="H114" i="7"/>
  <c r="G114" i="7"/>
  <c r="F114" i="7"/>
  <c r="E114" i="7"/>
  <c r="D114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I108" i="7"/>
  <c r="H108" i="7"/>
  <c r="G108" i="7"/>
  <c r="F108" i="7"/>
  <c r="E108" i="7"/>
  <c r="D108" i="7"/>
  <c r="I107" i="7"/>
  <c r="H107" i="7"/>
  <c r="G107" i="7"/>
  <c r="F107" i="7"/>
  <c r="E107" i="7"/>
  <c r="D107" i="7"/>
  <c r="I106" i="7"/>
  <c r="H106" i="7"/>
  <c r="G106" i="7"/>
  <c r="F106" i="7"/>
  <c r="E106" i="7"/>
  <c r="D106" i="7"/>
  <c r="I105" i="7"/>
  <c r="H105" i="7"/>
  <c r="G105" i="7"/>
  <c r="F105" i="7"/>
  <c r="E105" i="7"/>
  <c r="D105" i="7"/>
  <c r="I104" i="7"/>
  <c r="H104" i="7"/>
  <c r="G104" i="7"/>
  <c r="F104" i="7"/>
  <c r="E104" i="7"/>
  <c r="D104" i="7"/>
  <c r="I103" i="7"/>
  <c r="H103" i="7"/>
  <c r="G103" i="7"/>
  <c r="F103" i="7"/>
  <c r="E103" i="7"/>
  <c r="D103" i="7"/>
  <c r="I102" i="7"/>
  <c r="H102" i="7"/>
  <c r="G102" i="7"/>
  <c r="F102" i="7"/>
  <c r="E102" i="7"/>
  <c r="D102" i="7"/>
  <c r="I101" i="7"/>
  <c r="H101" i="7"/>
  <c r="G101" i="7"/>
  <c r="F101" i="7"/>
  <c r="E101" i="7"/>
  <c r="D101" i="7"/>
  <c r="I100" i="7"/>
  <c r="H100" i="7"/>
  <c r="G100" i="7"/>
  <c r="F100" i="7"/>
  <c r="E100" i="7"/>
  <c r="D100" i="7"/>
  <c r="I99" i="7"/>
  <c r="H99" i="7"/>
  <c r="G99" i="7"/>
  <c r="F99" i="7"/>
  <c r="E99" i="7"/>
  <c r="D99" i="7"/>
  <c r="I98" i="7"/>
  <c r="H98" i="7"/>
  <c r="G98" i="7"/>
  <c r="F98" i="7"/>
  <c r="E98" i="7"/>
  <c r="D98" i="7"/>
  <c r="I97" i="7"/>
  <c r="H97" i="7"/>
  <c r="G97" i="7"/>
  <c r="F97" i="7"/>
  <c r="E97" i="7"/>
  <c r="D97" i="7"/>
  <c r="H96" i="7"/>
  <c r="G96" i="7"/>
  <c r="F96" i="7"/>
  <c r="E96" i="7"/>
  <c r="D96" i="7"/>
  <c r="K62" i="7"/>
  <c r="I62" i="7"/>
  <c r="H62" i="7"/>
  <c r="G62" i="7"/>
  <c r="F62" i="7"/>
  <c r="E62" i="7"/>
  <c r="D62" i="7"/>
  <c r="K61" i="7"/>
  <c r="I61" i="7"/>
  <c r="H61" i="7"/>
  <c r="G61" i="7"/>
  <c r="F61" i="7"/>
  <c r="E61" i="7"/>
  <c r="D61" i="7"/>
  <c r="K60" i="7"/>
  <c r="I60" i="7"/>
  <c r="H60" i="7"/>
  <c r="G60" i="7"/>
  <c r="F60" i="7"/>
  <c r="E60" i="7"/>
  <c r="D60" i="7"/>
  <c r="K59" i="7"/>
  <c r="I59" i="7"/>
  <c r="H59" i="7"/>
  <c r="G59" i="7"/>
  <c r="F59" i="7"/>
  <c r="E59" i="7"/>
  <c r="D59" i="7"/>
  <c r="K58" i="7"/>
  <c r="I58" i="7"/>
  <c r="H58" i="7"/>
  <c r="G58" i="7"/>
  <c r="F58" i="7"/>
  <c r="E58" i="7"/>
  <c r="D58" i="7"/>
  <c r="K57" i="7"/>
  <c r="I57" i="7"/>
  <c r="H57" i="7"/>
  <c r="G57" i="7"/>
  <c r="F57" i="7"/>
  <c r="E57" i="7"/>
  <c r="D57" i="7"/>
  <c r="K56" i="7"/>
  <c r="I56" i="7"/>
  <c r="H56" i="7"/>
  <c r="G56" i="7"/>
  <c r="F56" i="7"/>
  <c r="E56" i="7"/>
  <c r="D56" i="7"/>
  <c r="K55" i="7"/>
  <c r="I55" i="7"/>
  <c r="H55" i="7"/>
  <c r="G55" i="7"/>
  <c r="F55" i="7"/>
  <c r="E55" i="7"/>
  <c r="D55" i="7"/>
  <c r="K54" i="7"/>
  <c r="I54" i="7"/>
  <c r="H54" i="7"/>
  <c r="G54" i="7"/>
  <c r="F54" i="7"/>
  <c r="E54" i="7"/>
  <c r="D54" i="7"/>
  <c r="K53" i="7"/>
  <c r="I53" i="7"/>
  <c r="H53" i="7"/>
  <c r="G53" i="7"/>
  <c r="F53" i="7"/>
  <c r="E53" i="7"/>
  <c r="D53" i="7"/>
  <c r="K52" i="7"/>
  <c r="I52" i="7"/>
  <c r="H52" i="7"/>
  <c r="G52" i="7"/>
  <c r="F52" i="7"/>
  <c r="E52" i="7"/>
  <c r="D52" i="7"/>
  <c r="K51" i="7"/>
  <c r="I51" i="7"/>
  <c r="H51" i="7"/>
  <c r="G51" i="7"/>
  <c r="F51" i="7"/>
  <c r="E51" i="7"/>
  <c r="D51" i="7"/>
  <c r="K50" i="7"/>
  <c r="I50" i="7"/>
  <c r="H50" i="7"/>
  <c r="G50" i="7"/>
  <c r="F50" i="7"/>
  <c r="E50" i="7"/>
  <c r="D50" i="7"/>
  <c r="K49" i="7"/>
  <c r="I49" i="7"/>
  <c r="H49" i="7"/>
  <c r="G49" i="7"/>
  <c r="F49" i="7"/>
  <c r="E49" i="7"/>
  <c r="D49" i="7"/>
  <c r="K48" i="7"/>
  <c r="I48" i="7"/>
  <c r="H48" i="7"/>
  <c r="G48" i="7"/>
  <c r="F48" i="7"/>
  <c r="E48" i="7"/>
  <c r="D48" i="7"/>
  <c r="K47" i="7"/>
  <c r="I47" i="7"/>
  <c r="H47" i="7"/>
  <c r="G47" i="7"/>
  <c r="F47" i="7"/>
  <c r="E47" i="7"/>
  <c r="D47" i="7"/>
  <c r="K46" i="7"/>
  <c r="I46" i="7"/>
  <c r="H46" i="7"/>
  <c r="G46" i="7"/>
  <c r="F46" i="7"/>
  <c r="E46" i="7"/>
  <c r="D46" i="7"/>
  <c r="K45" i="7"/>
  <c r="I45" i="7"/>
  <c r="H45" i="7"/>
  <c r="G45" i="7"/>
  <c r="F45" i="7"/>
  <c r="E45" i="7"/>
  <c r="D45" i="7"/>
  <c r="K44" i="7"/>
  <c r="I44" i="7"/>
  <c r="H44" i="7"/>
  <c r="G44" i="7"/>
  <c r="F44" i="7"/>
  <c r="E44" i="7"/>
  <c r="D44" i="7"/>
  <c r="K43" i="7"/>
  <c r="I43" i="7"/>
  <c r="H43" i="7"/>
  <c r="G43" i="7"/>
  <c r="F43" i="7"/>
  <c r="E43" i="7"/>
  <c r="D43" i="7"/>
  <c r="K42" i="7"/>
  <c r="I42" i="7"/>
  <c r="H42" i="7"/>
  <c r="G42" i="7"/>
  <c r="F42" i="7"/>
  <c r="E42" i="7"/>
  <c r="D42" i="7"/>
  <c r="K41" i="7"/>
  <c r="I41" i="7"/>
  <c r="H41" i="7"/>
  <c r="G41" i="7"/>
  <c r="F41" i="7"/>
  <c r="E41" i="7"/>
  <c r="D41" i="7"/>
  <c r="K40" i="7"/>
  <c r="I40" i="7"/>
  <c r="H40" i="7"/>
  <c r="G40" i="7"/>
  <c r="F40" i="7"/>
  <c r="E40" i="7"/>
  <c r="D40" i="7"/>
  <c r="K39" i="7"/>
  <c r="I39" i="7"/>
  <c r="H39" i="7"/>
  <c r="G39" i="7"/>
  <c r="F39" i="7"/>
  <c r="E39" i="7"/>
  <c r="D39" i="7"/>
  <c r="K38" i="7"/>
  <c r="I38" i="7"/>
  <c r="H38" i="7"/>
  <c r="G38" i="7"/>
  <c r="F38" i="7"/>
  <c r="E38" i="7"/>
  <c r="D38" i="7"/>
  <c r="K37" i="7"/>
  <c r="I37" i="7"/>
  <c r="H37" i="7"/>
  <c r="G37" i="7"/>
  <c r="F37" i="7"/>
  <c r="E37" i="7"/>
  <c r="D37" i="7"/>
  <c r="K36" i="7"/>
  <c r="I36" i="7"/>
  <c r="H36" i="7"/>
  <c r="G36" i="7"/>
  <c r="F36" i="7"/>
  <c r="E36" i="7"/>
  <c r="D36" i="7"/>
  <c r="K32" i="7"/>
  <c r="H32" i="7"/>
  <c r="G32" i="7"/>
  <c r="F32" i="7"/>
  <c r="E32" i="7"/>
  <c r="D32" i="7"/>
  <c r="K31" i="7"/>
  <c r="H31" i="7"/>
  <c r="G31" i="7"/>
  <c r="F31" i="7"/>
  <c r="E31" i="7"/>
  <c r="D31" i="7"/>
  <c r="K30" i="7"/>
  <c r="H30" i="7"/>
  <c r="G30" i="7"/>
  <c r="F30" i="7"/>
  <c r="E30" i="7"/>
  <c r="D30" i="7"/>
  <c r="K29" i="7"/>
  <c r="H29" i="7"/>
  <c r="G29" i="7"/>
  <c r="F29" i="7"/>
  <c r="E29" i="7"/>
  <c r="D29" i="7"/>
  <c r="K28" i="7"/>
  <c r="H28" i="7"/>
  <c r="G28" i="7"/>
  <c r="F28" i="7"/>
  <c r="E28" i="7"/>
  <c r="D28" i="7"/>
  <c r="K27" i="7"/>
  <c r="H27" i="7"/>
  <c r="G27" i="7"/>
  <c r="F27" i="7"/>
  <c r="E27" i="7"/>
  <c r="D27" i="7"/>
  <c r="K26" i="7"/>
  <c r="H26" i="7"/>
  <c r="G26" i="7"/>
  <c r="F26" i="7"/>
  <c r="E26" i="7"/>
  <c r="D26" i="7"/>
  <c r="K25" i="7"/>
  <c r="H25" i="7"/>
  <c r="G25" i="7"/>
  <c r="F25" i="7"/>
  <c r="E25" i="7"/>
  <c r="D25" i="7"/>
  <c r="K24" i="7"/>
  <c r="H24" i="7"/>
  <c r="G24" i="7"/>
  <c r="F24" i="7"/>
  <c r="E24" i="7"/>
  <c r="D24" i="7"/>
  <c r="K23" i="7"/>
  <c r="H23" i="7"/>
  <c r="G23" i="7"/>
  <c r="F23" i="7"/>
  <c r="E23" i="7"/>
  <c r="D23" i="7"/>
  <c r="K22" i="7"/>
  <c r="H22" i="7"/>
  <c r="G22" i="7"/>
  <c r="F22" i="7"/>
  <c r="E22" i="7"/>
  <c r="D22" i="7"/>
  <c r="K21" i="7"/>
  <c r="H21" i="7"/>
  <c r="G21" i="7"/>
  <c r="F21" i="7"/>
  <c r="E21" i="7"/>
  <c r="D21" i="7"/>
  <c r="K20" i="7"/>
  <c r="H20" i="7"/>
  <c r="G20" i="7"/>
  <c r="F20" i="7"/>
  <c r="E20" i="7"/>
  <c r="D20" i="7"/>
  <c r="K19" i="7"/>
  <c r="H19" i="7"/>
  <c r="G19" i="7"/>
  <c r="F19" i="7"/>
  <c r="E19" i="7"/>
  <c r="D19" i="7"/>
  <c r="K18" i="7"/>
  <c r="H18" i="7"/>
  <c r="G18" i="7"/>
  <c r="F18" i="7"/>
  <c r="E18" i="7"/>
  <c r="D18" i="7"/>
  <c r="K17" i="7"/>
  <c r="H17" i="7"/>
  <c r="G17" i="7"/>
  <c r="F17" i="7"/>
  <c r="E17" i="7"/>
  <c r="D17" i="7"/>
  <c r="K16" i="7"/>
  <c r="H16" i="7"/>
  <c r="G16" i="7"/>
  <c r="F16" i="7"/>
  <c r="E16" i="7"/>
  <c r="D16" i="7"/>
  <c r="K15" i="7"/>
  <c r="H15" i="7"/>
  <c r="G15" i="7"/>
  <c r="F15" i="7"/>
  <c r="E15" i="7"/>
  <c r="D15" i="7"/>
  <c r="K14" i="7"/>
  <c r="H14" i="7"/>
  <c r="G14" i="7"/>
  <c r="F14" i="7"/>
  <c r="E14" i="7"/>
  <c r="D14" i="7"/>
  <c r="K13" i="7"/>
  <c r="H13" i="7"/>
  <c r="G13" i="7"/>
  <c r="F13" i="7"/>
  <c r="E13" i="7"/>
  <c r="D13" i="7"/>
  <c r="K12" i="7"/>
  <c r="H12" i="7"/>
  <c r="G12" i="7"/>
  <c r="F12" i="7"/>
  <c r="E12" i="7"/>
  <c r="D12" i="7"/>
  <c r="K11" i="7"/>
  <c r="H11" i="7"/>
  <c r="G11" i="7"/>
  <c r="F11" i="7"/>
  <c r="E11" i="7"/>
  <c r="D11" i="7"/>
  <c r="K10" i="7"/>
  <c r="H10" i="7"/>
  <c r="G10" i="7"/>
  <c r="F10" i="7"/>
  <c r="E10" i="7"/>
  <c r="D10" i="7"/>
  <c r="K9" i="7"/>
  <c r="H9" i="7"/>
  <c r="G9" i="7"/>
  <c r="F9" i="7"/>
  <c r="E9" i="7"/>
  <c r="D9" i="7"/>
  <c r="K8" i="7"/>
  <c r="H8" i="7"/>
  <c r="G8" i="7"/>
  <c r="F8" i="7"/>
  <c r="E8" i="7"/>
  <c r="D8" i="7"/>
  <c r="K7" i="7"/>
  <c r="H7" i="7"/>
  <c r="G7" i="7"/>
  <c r="F7" i="7"/>
  <c r="E7" i="7"/>
  <c r="D7" i="7"/>
  <c r="K6" i="7"/>
  <c r="H6" i="7"/>
  <c r="G6" i="7"/>
  <c r="F6" i="7"/>
  <c r="E6" i="7"/>
  <c r="D6" i="7"/>
  <c r="K66" i="7"/>
  <c r="I66" i="7"/>
  <c r="H66" i="7"/>
  <c r="G66" i="7"/>
  <c r="F66" i="7"/>
  <c r="E66" i="7"/>
  <c r="D66" i="7"/>
  <c r="K92" i="7"/>
  <c r="I92" i="7"/>
  <c r="H92" i="7"/>
  <c r="G92" i="7"/>
  <c r="F92" i="7"/>
  <c r="E92" i="7"/>
  <c r="D92" i="7"/>
  <c r="K91" i="7"/>
  <c r="I91" i="7"/>
  <c r="H91" i="7"/>
  <c r="G91" i="7"/>
  <c r="F91" i="7"/>
  <c r="E91" i="7"/>
  <c r="D91" i="7"/>
  <c r="K90" i="7"/>
  <c r="I90" i="7"/>
  <c r="H90" i="7"/>
  <c r="G90" i="7"/>
  <c r="F90" i="7"/>
  <c r="E90" i="7"/>
  <c r="D90" i="7"/>
  <c r="K89" i="7"/>
  <c r="I89" i="7"/>
  <c r="H89" i="7"/>
  <c r="G89" i="7"/>
  <c r="F89" i="7"/>
  <c r="E89" i="7"/>
  <c r="D89" i="7"/>
  <c r="K88" i="7"/>
  <c r="I88" i="7"/>
  <c r="H88" i="7"/>
  <c r="G88" i="7"/>
  <c r="F88" i="7"/>
  <c r="E88" i="7"/>
  <c r="D88" i="7"/>
  <c r="K87" i="7"/>
  <c r="I87" i="7"/>
  <c r="H87" i="7"/>
  <c r="G87" i="7"/>
  <c r="F87" i="7"/>
  <c r="E87" i="7"/>
  <c r="D87" i="7"/>
  <c r="K86" i="7"/>
  <c r="I86" i="7"/>
  <c r="H86" i="7"/>
  <c r="G86" i="7"/>
  <c r="F86" i="7"/>
  <c r="E86" i="7"/>
  <c r="D86" i="7"/>
  <c r="K85" i="7"/>
  <c r="I85" i="7"/>
  <c r="H85" i="7"/>
  <c r="G85" i="7"/>
  <c r="F85" i="7"/>
  <c r="E85" i="7"/>
  <c r="D85" i="7"/>
  <c r="K84" i="7"/>
  <c r="I84" i="7"/>
  <c r="H84" i="7"/>
  <c r="G84" i="7"/>
  <c r="F84" i="7"/>
  <c r="E84" i="7"/>
  <c r="D84" i="7"/>
  <c r="K83" i="7"/>
  <c r="I83" i="7"/>
  <c r="H83" i="7"/>
  <c r="G83" i="7"/>
  <c r="F83" i="7"/>
  <c r="E83" i="7"/>
  <c r="D83" i="7"/>
  <c r="K82" i="7"/>
  <c r="I82" i="7"/>
  <c r="H82" i="7"/>
  <c r="G82" i="7"/>
  <c r="F82" i="7"/>
  <c r="E82" i="7"/>
  <c r="D82" i="7"/>
  <c r="K81" i="7"/>
  <c r="I81" i="7"/>
  <c r="H81" i="7"/>
  <c r="G81" i="7"/>
  <c r="F81" i="7"/>
  <c r="E81" i="7"/>
  <c r="D81" i="7"/>
  <c r="K80" i="7"/>
  <c r="I80" i="7"/>
  <c r="H80" i="7"/>
  <c r="G80" i="7"/>
  <c r="F80" i="7"/>
  <c r="E80" i="7"/>
  <c r="D80" i="7"/>
  <c r="K79" i="7"/>
  <c r="I79" i="7"/>
  <c r="H79" i="7"/>
  <c r="G79" i="7"/>
  <c r="F79" i="7"/>
  <c r="E79" i="7"/>
  <c r="D79" i="7"/>
  <c r="K78" i="7"/>
  <c r="I78" i="7"/>
  <c r="H78" i="7"/>
  <c r="G78" i="7"/>
  <c r="F78" i="7"/>
  <c r="E78" i="7"/>
  <c r="D78" i="7"/>
  <c r="K77" i="7"/>
  <c r="I77" i="7"/>
  <c r="H77" i="7"/>
  <c r="G77" i="7"/>
  <c r="F77" i="7"/>
  <c r="E77" i="7"/>
  <c r="D77" i="7"/>
  <c r="K76" i="7"/>
  <c r="I76" i="7"/>
  <c r="H76" i="7"/>
  <c r="G76" i="7"/>
  <c r="F76" i="7"/>
  <c r="E76" i="7"/>
  <c r="D76" i="7"/>
  <c r="K75" i="7"/>
  <c r="I75" i="7"/>
  <c r="H75" i="7"/>
  <c r="G75" i="7"/>
  <c r="F75" i="7"/>
  <c r="E75" i="7"/>
  <c r="D75" i="7"/>
  <c r="K74" i="7"/>
  <c r="I74" i="7"/>
  <c r="H74" i="7"/>
  <c r="G74" i="7"/>
  <c r="F74" i="7"/>
  <c r="E74" i="7"/>
  <c r="D74" i="7"/>
  <c r="K73" i="7"/>
  <c r="I73" i="7"/>
  <c r="H73" i="7"/>
  <c r="G73" i="7"/>
  <c r="F73" i="7"/>
  <c r="E73" i="7"/>
  <c r="D73" i="7"/>
  <c r="K72" i="7"/>
  <c r="I72" i="7"/>
  <c r="H72" i="7"/>
  <c r="G72" i="7"/>
  <c r="F72" i="7"/>
  <c r="E72" i="7"/>
  <c r="D72" i="7"/>
  <c r="K71" i="7"/>
  <c r="I71" i="7"/>
  <c r="H71" i="7"/>
  <c r="G71" i="7"/>
  <c r="F71" i="7"/>
  <c r="E71" i="7"/>
  <c r="D71" i="7"/>
  <c r="K70" i="7"/>
  <c r="I70" i="7"/>
  <c r="H70" i="7"/>
  <c r="G70" i="7"/>
  <c r="F70" i="7"/>
  <c r="E70" i="7"/>
  <c r="D70" i="7"/>
  <c r="K69" i="7"/>
  <c r="I69" i="7"/>
  <c r="H69" i="7"/>
  <c r="G69" i="7"/>
  <c r="F69" i="7"/>
  <c r="E69" i="7"/>
  <c r="D69" i="7"/>
  <c r="K68" i="7"/>
  <c r="I68" i="7"/>
  <c r="H68" i="7"/>
  <c r="G68" i="7"/>
  <c r="F68" i="7"/>
  <c r="E68" i="7"/>
  <c r="D68" i="7"/>
  <c r="K67" i="7"/>
  <c r="I67" i="7"/>
  <c r="H67" i="7"/>
  <c r="G67" i="7"/>
  <c r="F67" i="7"/>
  <c r="E67" i="7"/>
  <c r="D67" i="7"/>
</calcChain>
</file>

<file path=xl/sharedStrings.xml><?xml version="1.0" encoding="utf-8"?>
<sst xmlns="http://schemas.openxmlformats.org/spreadsheetml/2006/main" count="248" uniqueCount="70">
  <si>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</si>
  <si>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</si>
  <si>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</si>
  <si>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</si>
  <si>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</si>
  <si>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</si>
  <si>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</si>
  <si>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</si>
  <si>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</si>
  <si>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</si>
  <si>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</si>
  <si>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</si>
  <si>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</si>
  <si>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</si>
  <si>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</si>
  <si>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</si>
  <si>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</si>
  <si>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</si>
  <si>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</si>
  <si>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</si>
  <si>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</si>
  <si>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</si>
  <si>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</si>
  <si>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</si>
  <si>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</si>
  <si>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</si>
  <si>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H2</t>
  </si>
  <si>
    <t>S55</t>
  </si>
  <si>
    <t>年少人口割合</t>
    <rPh sb="4" eb="6">
      <t>ワリアイ</t>
    </rPh>
    <phoneticPr fontId="2"/>
  </si>
  <si>
    <t>生産年齢人口割合</t>
    <rPh sb="6" eb="8">
      <t>ワリアイ</t>
    </rPh>
    <phoneticPr fontId="2"/>
  </si>
  <si>
    <t>老年人口割合</t>
    <rPh sb="4" eb="6">
      <t>ワリアイ</t>
    </rPh>
    <phoneticPr fontId="2"/>
  </si>
  <si>
    <t>後期老年人口割合</t>
    <rPh sb="0" eb="2">
      <t>コウキ</t>
    </rPh>
    <rPh sb="6" eb="8">
      <t>ワリアイ</t>
    </rPh>
    <phoneticPr fontId="2"/>
  </si>
  <si>
    <t>市町村別の年齢(３区分)別人口割合の推移</t>
    <rPh sb="0" eb="3">
      <t>シチョウソン</t>
    </rPh>
    <rPh sb="3" eb="4">
      <t>ベツ</t>
    </rPh>
    <rPh sb="5" eb="7">
      <t>ネンレイ</t>
    </rPh>
    <rPh sb="9" eb="11">
      <t>クブン</t>
    </rPh>
    <rPh sb="12" eb="13">
      <t>ベツ</t>
    </rPh>
    <rPh sb="13" eb="15">
      <t>ジンコウ</t>
    </rPh>
    <rPh sb="15" eb="17">
      <t>ワリアイ</t>
    </rPh>
    <rPh sb="18" eb="20">
      <t>スイイ</t>
    </rPh>
    <phoneticPr fontId="2"/>
  </si>
  <si>
    <t>県平均</t>
    <rPh sb="0" eb="1">
      <t>ケン</t>
    </rPh>
    <rPh sb="1" eb="3">
      <t>ヘイキン</t>
    </rPh>
    <phoneticPr fontId="2"/>
  </si>
  <si>
    <t>県平均(少)</t>
    <rPh sb="1" eb="3">
      <t>ヘイキン</t>
    </rPh>
    <phoneticPr fontId="2"/>
  </si>
  <si>
    <t>県平均(生)</t>
    <rPh sb="1" eb="3">
      <t>ヘイキン</t>
    </rPh>
    <phoneticPr fontId="2"/>
  </si>
  <si>
    <t>県平均(老)</t>
    <rPh sb="1" eb="3">
      <t>ヘイキン</t>
    </rPh>
    <phoneticPr fontId="2"/>
  </si>
  <si>
    <t>県平均(後)</t>
    <rPh sb="1" eb="3">
      <t>ヘイキン</t>
    </rPh>
    <phoneticPr fontId="2"/>
  </si>
  <si>
    <t>使用方法</t>
    <rPh sb="0" eb="2">
      <t>シヨウ</t>
    </rPh>
    <rPh sb="2" eb="4">
      <t>ホウホウ</t>
    </rPh>
    <phoneticPr fontId="8"/>
  </si>
  <si>
    <t>略称</t>
    <rPh sb="0" eb="2">
      <t>リャクショウ</t>
    </rPh>
    <phoneticPr fontId="2"/>
  </si>
  <si>
    <t>（少）</t>
    <rPh sb="1" eb="2">
      <t>ショウ</t>
    </rPh>
    <phoneticPr fontId="2"/>
  </si>
  <si>
    <t>（生）</t>
    <rPh sb="1" eb="2">
      <t>ナマ</t>
    </rPh>
    <phoneticPr fontId="2"/>
  </si>
  <si>
    <t>（老）</t>
    <rPh sb="1" eb="2">
      <t>ロウ</t>
    </rPh>
    <phoneticPr fontId="2"/>
  </si>
  <si>
    <t>（後）</t>
    <rPh sb="1" eb="2">
      <t>コウ</t>
    </rPh>
    <phoneticPr fontId="2"/>
  </si>
  <si>
    <t>市町村別の年齢３区分別人口割合の推移</t>
    <rPh sb="0" eb="3">
      <t>シチョウソン</t>
    </rPh>
    <rPh sb="3" eb="4">
      <t>ベツ</t>
    </rPh>
    <rPh sb="5" eb="7">
      <t>ネンレイ</t>
    </rPh>
    <rPh sb="8" eb="10">
      <t>クブン</t>
    </rPh>
    <rPh sb="10" eb="11">
      <t>ベツ</t>
    </rPh>
    <rPh sb="11" eb="13">
      <t>ジンコウ</t>
    </rPh>
    <rPh sb="13" eb="15">
      <t>ワリアイ</t>
    </rPh>
    <rPh sb="16" eb="18">
      <t>スイイ</t>
    </rPh>
    <phoneticPr fontId="2"/>
  </si>
  <si>
    <t>左のチェックボックスをクリックしてチェックを入れると、その市町村の区分ごとのデータがグラフ上で表示されます。</t>
    <rPh sb="0" eb="1">
      <t>ヒダリ</t>
    </rPh>
    <rPh sb="22" eb="23">
      <t>イ</t>
    </rPh>
    <rPh sb="29" eb="32">
      <t>シチョウソン</t>
    </rPh>
    <rPh sb="33" eb="35">
      <t>クブン</t>
    </rPh>
    <rPh sb="45" eb="46">
      <t>ウエ</t>
    </rPh>
    <rPh sb="47" eb="49">
      <t>ヒョウジ</t>
    </rPh>
    <phoneticPr fontId="8"/>
  </si>
  <si>
    <t>美郷町</t>
    <rPh sb="0" eb="1">
      <t>ビ</t>
    </rPh>
    <rPh sb="1" eb="2">
      <t>サト</t>
    </rPh>
    <rPh sb="2" eb="3">
      <t>マチ</t>
    </rPh>
    <phoneticPr fontId="3"/>
  </si>
  <si>
    <t>宮崎県</t>
    <phoneticPr fontId="2"/>
  </si>
  <si>
    <t>R2</t>
  </si>
  <si>
    <t>人口
区分</t>
    <rPh sb="0" eb="2">
      <t>ジンコウ</t>
    </rPh>
    <rPh sb="3" eb="5">
      <t>クブン</t>
    </rPh>
    <phoneticPr fontId="2"/>
  </si>
  <si>
    <t>年少
人口</t>
    <rPh sb="0" eb="2">
      <t>ネンショウ</t>
    </rPh>
    <rPh sb="3" eb="5">
      <t>ジンコウ</t>
    </rPh>
    <phoneticPr fontId="2"/>
  </si>
  <si>
    <t>老年
人口</t>
    <rPh sb="0" eb="2">
      <t>ロウネン</t>
    </rPh>
    <rPh sb="3" eb="5">
      <t>ジンコウ</t>
    </rPh>
    <phoneticPr fontId="2"/>
  </si>
  <si>
    <t>生産年
齢人口</t>
    <rPh sb="0" eb="2">
      <t>セイサン</t>
    </rPh>
    <rPh sb="2" eb="3">
      <t>ドシ</t>
    </rPh>
    <rPh sb="4" eb="5">
      <t>レイ</t>
    </rPh>
    <rPh sb="5" eb="7">
      <t>ジンコウ</t>
    </rPh>
    <phoneticPr fontId="2"/>
  </si>
  <si>
    <t>後期老
年人口</t>
    <rPh sb="0" eb="2">
      <t>コウキ</t>
    </rPh>
    <rPh sb="2" eb="3">
      <t>ロウ</t>
    </rPh>
    <rPh sb="4" eb="5">
      <t>ネン</t>
    </rPh>
    <rPh sb="5" eb="7">
      <t>ジンコウ</t>
    </rPh>
    <phoneticPr fontId="2"/>
  </si>
  <si>
    <t>(0～14歳)</t>
    <rPh sb="3" eb="4">
      <t>サイ</t>
    </rPh>
    <phoneticPr fontId="2"/>
  </si>
  <si>
    <t>(15～64歳)</t>
    <rPh sb="4" eb="5">
      <t>サイ</t>
    </rPh>
    <phoneticPr fontId="2"/>
  </si>
  <si>
    <t>(65歳以上)</t>
    <rPh sb="1" eb="2">
      <t>サイ</t>
    </rPh>
    <rPh sb="2" eb="4">
      <t>イジョウ</t>
    </rPh>
    <phoneticPr fontId="2"/>
  </si>
  <si>
    <t>(75歳以上)</t>
    <rPh sb="1" eb="2">
      <t>サイ</t>
    </rPh>
    <rPh sb="2" eb="4">
      <t>イジョウ</t>
    </rPh>
    <phoneticPr fontId="2"/>
  </si>
  <si>
    <t>宮崎市</t>
    <rPh sb="0" eb="3">
      <t>ミヤザキシ</t>
    </rPh>
    <phoneticPr fontId="2"/>
  </si>
  <si>
    <t>美郷町</t>
  </si>
  <si>
    <t>県平均</t>
    <rPh sb="0" eb="1">
      <t>ケン</t>
    </rPh>
    <rPh sb="1" eb="3">
      <t>ヘイキン</t>
    </rPh>
    <phoneticPr fontId="2"/>
  </si>
  <si>
    <t>♦</t>
    <phoneticPr fontId="2"/>
  </si>
  <si>
    <t>■</t>
    <phoneticPr fontId="2"/>
  </si>
  <si>
    <t>●</t>
    <phoneticPr fontId="2"/>
  </si>
  <si>
    <t>*</t>
    <phoneticPr fontId="2"/>
  </si>
  <si>
    <r>
      <t>資料：令和２</t>
    </r>
    <r>
      <rPr>
        <sz val="10"/>
        <rFont val="ＭＳ Ｐゴシック"/>
        <family val="3"/>
        <charset val="128"/>
      </rPr>
      <t>年までは総務省「国勢調査」</t>
    </r>
    <rPh sb="0" eb="2">
      <t>シリョウ</t>
    </rPh>
    <rPh sb="3" eb="5">
      <t>レイワ</t>
    </rPh>
    <phoneticPr fontId="2"/>
  </si>
  <si>
    <r>
      <t>　　　令和７</t>
    </r>
    <r>
      <rPr>
        <sz val="10"/>
        <rFont val="ＭＳ Ｐゴシック"/>
        <family val="3"/>
        <charset val="128"/>
      </rPr>
      <t>年以降は国立社会保障・人口問題研究所「日本の地域別将来推計人口（令和５年推計）」</t>
    </r>
    <rPh sb="3" eb="5">
      <t>レイワ</t>
    </rPh>
    <rPh sb="28" eb="30">
      <t>チイキ</t>
    </rPh>
    <rPh sb="30" eb="31">
      <t>ベツ</t>
    </rPh>
    <rPh sb="38" eb="40">
      <t>レイワ</t>
    </rPh>
    <rPh sb="41" eb="42">
      <t>ネン</t>
    </rPh>
    <phoneticPr fontId="2"/>
  </si>
  <si>
    <t>注　：令和２年10月１日現在の市町村の区域に合わせて組み替えた人口</t>
    <rPh sb="3" eb="5">
      <t>レイワ</t>
    </rPh>
    <phoneticPr fontId="2"/>
  </si>
  <si>
    <t>複数の市町村のグラフを同時に表示することができます。</t>
    <rPh sb="3" eb="6">
      <t>シチョウソン</t>
    </rPh>
    <phoneticPr fontId="2"/>
  </si>
  <si>
    <t>　なお、その際は、グラフ右欄外の市町村名及び項目名が重なる、一部欠けるなど適切に表示されない場合があります。</t>
    <rPh sb="16" eb="19">
      <t>シチョウソン</t>
    </rPh>
    <rPh sb="19" eb="20">
      <t>メイ</t>
    </rPh>
    <rPh sb="20" eb="21">
      <t>オヨ</t>
    </rPh>
    <rPh sb="22" eb="25">
      <t>コウモクメイ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</si>
</sst>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417F10"/>
      <name val="ＭＳ Ｐゴシック"/>
      <family val="3"/>
      <charset val="128"/>
    </font>
    <font>
      <sz val="11"/>
      <color rgb="FFEF1B1D"/>
      <name val="ＭＳ Ｐゴシック"/>
      <family val="3"/>
      <charset val="128"/>
    </font>
    <font>
      <sz val="11"/>
      <color rgb="FF04A561"/>
      <name val="ＭＳ Ｐゴシック"/>
      <family val="3"/>
      <charset val="128"/>
    </font>
    <font>
      <sz val="11"/>
      <color rgb="FF025BC5"/>
      <name val="ＭＳ Ｐゴシック"/>
      <family val="3"/>
      <charset val="128"/>
    </font>
    <font>
      <sz val="11"/>
      <color rgb="FF010101"/>
      <name val="ＭＳ Ｐゴシック"/>
      <family val="3"/>
      <charset val="128"/>
    </font>
    <font>
      <sz val="11"/>
      <color rgb="FF073B90"/>
      <name val="ＭＳ Ｐゴシック"/>
      <family val="3"/>
      <charset val="128"/>
    </font>
    <font>
      <sz val="11"/>
      <color rgb="FF1B2963"/>
      <name val="ＭＳ Ｐゴシック"/>
      <family val="3"/>
      <charset val="128"/>
    </font>
    <font>
      <sz val="11"/>
      <color rgb="FFF7B52D"/>
      <name val="ＭＳ Ｐゴシック"/>
      <family val="3"/>
      <charset val="128"/>
    </font>
    <font>
      <sz val="11"/>
      <color rgb="FF711B43"/>
      <name val="ＭＳ Ｐゴシック"/>
      <family val="3"/>
      <charset val="128"/>
    </font>
    <font>
      <sz val="11"/>
      <color rgb="FFF2E026"/>
      <name val="ＭＳ Ｐゴシック"/>
      <family val="3"/>
      <charset val="128"/>
    </font>
    <font>
      <sz val="12"/>
      <color rgb="FF7C1338"/>
      <name val="ＭＳ Ｐゴシック"/>
      <family val="3"/>
      <charset val="128"/>
    </font>
    <font>
      <sz val="12"/>
      <color rgb="FFD06B91"/>
      <name val="ＭＳ Ｐゴシック"/>
      <family val="3"/>
      <charset val="128"/>
    </font>
    <font>
      <sz val="12"/>
      <color rgb="FFEA5CE0"/>
      <name val="ＭＳ Ｐゴシック"/>
      <family val="3"/>
      <charset val="128"/>
    </font>
    <font>
      <sz val="12"/>
      <color rgb="FFC37028"/>
      <name val="ＭＳ Ｐゴシック"/>
      <family val="3"/>
      <charset val="128"/>
    </font>
    <font>
      <sz val="11"/>
      <color rgb="FF661784"/>
      <name val="ＭＳ Ｐゴシック"/>
      <family val="3"/>
      <charset val="128"/>
    </font>
    <font>
      <sz val="12"/>
      <color rgb="FFB60006"/>
      <name val="ＭＳ Ｐゴシック"/>
      <family val="3"/>
      <charset val="128"/>
    </font>
    <font>
      <sz val="12"/>
      <color rgb="FFF2CA1D"/>
      <name val="ＭＳ Ｐゴシック"/>
      <family val="3"/>
      <charset val="128"/>
    </font>
    <font>
      <sz val="12"/>
      <color rgb="FFF96808"/>
      <name val="ＭＳ Ｐゴシック"/>
      <family val="3"/>
      <charset val="128"/>
    </font>
    <font>
      <sz val="12"/>
      <color rgb="FF27985A"/>
      <name val="ＭＳ Ｐゴシック"/>
      <family val="3"/>
      <charset val="128"/>
    </font>
    <font>
      <sz val="12"/>
      <color rgb="FF00AAE7"/>
      <name val="ＭＳ Ｐゴシック"/>
      <family val="3"/>
      <charset val="128"/>
    </font>
    <font>
      <sz val="12"/>
      <color rgb="FF3C3C3C"/>
      <name val="ＭＳ Ｐゴシック"/>
      <family val="3"/>
      <charset val="128"/>
    </font>
    <font>
      <sz val="12"/>
      <color rgb="FF210680"/>
      <name val="ＭＳ Ｐゴシック"/>
      <family val="3"/>
      <charset val="128"/>
    </font>
    <font>
      <sz val="11"/>
      <color rgb="FF725234"/>
      <name val="ＭＳ Ｐゴシック"/>
      <family val="3"/>
      <charset val="128"/>
    </font>
    <font>
      <sz val="12"/>
      <color rgb="FF2286B4"/>
      <name val="ＭＳ Ｐゴシック"/>
      <family val="3"/>
      <charset val="128"/>
    </font>
    <font>
      <sz val="12"/>
      <color rgb="FF2DB945"/>
      <name val="ＭＳ Ｐゴシック"/>
      <family val="3"/>
      <charset val="128"/>
    </font>
    <font>
      <sz val="12"/>
      <color rgb="FFEA2626"/>
      <name val="ＭＳ Ｐゴシック"/>
      <family val="3"/>
      <charset val="128"/>
    </font>
    <font>
      <sz val="11"/>
      <color rgb="FFE1292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7" fontId="4" fillId="0" borderId="0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7" fontId="4" fillId="0" borderId="5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5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8" xfId="0" applyFont="1" applyBorder="1"/>
    <xf numFmtId="0" fontId="3" fillId="0" borderId="5" xfId="0" applyFont="1" applyBorder="1"/>
    <xf numFmtId="0" fontId="0" fillId="0" borderId="9" xfId="0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77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5" xfId="0" applyBorder="1"/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77" fontId="4" fillId="2" borderId="6" xfId="1" applyNumberFormat="1" applyFont="1" applyFill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7" fontId="4" fillId="2" borderId="5" xfId="1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177" fontId="4" fillId="2" borderId="7" xfId="1" applyNumberFormat="1" applyFont="1" applyFill="1" applyBorder="1" applyAlignment="1">
      <alignment vertical="center"/>
    </xf>
    <xf numFmtId="177" fontId="4" fillId="2" borderId="16" xfId="1" applyNumberFormat="1" applyFont="1" applyFill="1" applyBorder="1" applyAlignment="1">
      <alignment vertical="center"/>
    </xf>
    <xf numFmtId="177" fontId="4" fillId="2" borderId="11" xfId="1" applyNumberFormat="1" applyFont="1" applyFill="1" applyBorder="1" applyAlignment="1">
      <alignment vertical="center"/>
    </xf>
    <xf numFmtId="177" fontId="4" fillId="2" borderId="17" xfId="1" applyNumberFormat="1" applyFont="1" applyFill="1" applyBorder="1" applyAlignment="1">
      <alignment vertical="center"/>
    </xf>
    <xf numFmtId="177" fontId="4" fillId="0" borderId="18" xfId="1" applyNumberFormat="1" applyFont="1" applyBorder="1" applyAlignment="1">
      <alignment vertical="center"/>
    </xf>
    <xf numFmtId="176" fontId="11" fillId="0" borderId="18" xfId="0" applyNumberFormat="1" applyFont="1" applyBorder="1"/>
    <xf numFmtId="176" fontId="11" fillId="0" borderId="19" xfId="0" applyNumberFormat="1" applyFont="1" applyBorder="1"/>
    <xf numFmtId="176" fontId="11" fillId="0" borderId="0" xfId="0" applyNumberFormat="1" applyFont="1"/>
    <xf numFmtId="176" fontId="11" fillId="0" borderId="16" xfId="0" applyNumberFormat="1" applyFont="1" applyBorder="1"/>
    <xf numFmtId="176" fontId="11" fillId="0" borderId="11" xfId="0" applyNumberFormat="1" applyFont="1" applyBorder="1"/>
    <xf numFmtId="176" fontId="11" fillId="0" borderId="17" xfId="0" applyNumberFormat="1" applyFont="1" applyBorder="1"/>
    <xf numFmtId="0" fontId="3" fillId="0" borderId="20" xfId="0" applyFont="1" applyBorder="1"/>
    <xf numFmtId="0" fontId="3" fillId="0" borderId="13" xfId="0" applyFont="1" applyBorder="1"/>
    <xf numFmtId="0" fontId="3" fillId="0" borderId="21" xfId="0" applyFont="1" applyBorder="1"/>
    <xf numFmtId="176" fontId="11" fillId="2" borderId="18" xfId="0" applyNumberFormat="1" applyFont="1" applyFill="1" applyBorder="1"/>
    <xf numFmtId="176" fontId="11" fillId="2" borderId="0" xfId="0" applyNumberFormat="1" applyFont="1" applyFill="1"/>
    <xf numFmtId="176" fontId="11" fillId="2" borderId="11" xfId="0" applyNumberFormat="1" applyFont="1" applyFill="1" applyBorder="1"/>
    <xf numFmtId="0" fontId="6" fillId="0" borderId="3" xfId="0" applyFont="1" applyBorder="1" applyAlignment="1">
      <alignment horizontal="center"/>
    </xf>
    <xf numFmtId="177" fontId="4" fillId="0" borderId="2" xfId="1" applyNumberFormat="1" applyFont="1" applyBorder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left" indent="1"/>
    </xf>
    <xf numFmtId="0" fontId="15" fillId="0" borderId="0" xfId="0" applyFont="1"/>
    <xf numFmtId="0" fontId="10" fillId="0" borderId="0" xfId="0" applyFont="1"/>
    <xf numFmtId="0" fontId="11" fillId="0" borderId="12" xfId="0" applyFont="1" applyBorder="1" applyAlignment="1">
      <alignment horizontal="center" vertical="center" wrapText="1" shrinkToFit="1"/>
    </xf>
    <xf numFmtId="0" fontId="11" fillId="0" borderId="21" xfId="0" quotePrefix="1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distributed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26" xfId="0" applyFill="1" applyBorder="1"/>
    <xf numFmtId="0" fontId="11" fillId="0" borderId="2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8" fillId="3" borderId="0" xfId="0" applyFont="1" applyFill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10680"/>
      <color rgb="FF2DB945"/>
      <color rgb="FFEA2626"/>
      <color rgb="FF2286B4"/>
      <color rgb="FFE1292C"/>
      <color rgb="FFFCF529"/>
      <color rgb="FF725234"/>
      <color rgb="FF3C3C3C"/>
      <color rgb="FF07845B"/>
      <color rgb="FF661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市町村別の年齢３区分別人口割合の推移</a:t>
            </a:r>
          </a:p>
        </c:rich>
      </c:tx>
      <c:layout>
        <c:manualLayout>
          <c:xMode val="edge"/>
          <c:yMode val="edge"/>
          <c:x val="0.26130786982994186"/>
          <c:y val="9.91603356157512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77800682450039E-2"/>
          <c:y val="5.9247425756897412E-2"/>
          <c:w val="0.81837242546639144"/>
          <c:h val="0.9072780080057025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データ!$C$67</c:f>
              <c:strCache>
                <c:ptCount val="1"/>
                <c:pt idx="0">
                  <c:v>宮崎市(老)</c:v>
                </c:pt>
              </c:strCache>
            </c:strRef>
          </c:tx>
          <c:spPr>
            <a:ln w="12700">
              <a:solidFill>
                <a:srgbClr val="F2E02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E02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データ!$D$67:$R$67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6-4320-876E-3F8A561C0607}"/>
            </c:ext>
          </c:extLst>
        </c:ser>
        <c:ser>
          <c:idx val="2"/>
          <c:order val="1"/>
          <c:tx>
            <c:strRef>
              <c:f>データ!$C$68</c:f>
              <c:strCache>
                <c:ptCount val="1"/>
                <c:pt idx="0">
                  <c:v>都城市(老)</c:v>
                </c:pt>
              </c:strCache>
            </c:strRef>
          </c:tx>
          <c:spPr>
            <a:ln w="12700">
              <a:solidFill>
                <a:srgbClr val="01010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1010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tx>
                <c:rich>
                  <a:bodyPr/>
                  <a:lstStyle/>
                  <a:p>
                    <a:fld id="{0376878D-522C-4193-BCCF-06BA58FA500C}" type="SERIESNAME">
                      <a:rPr lang="en-US" altLang="ja-JP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データ!$D$68:$R$68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06-4320-876E-3F8A561C0607}"/>
            </c:ext>
          </c:extLst>
        </c:ser>
        <c:ser>
          <c:idx val="3"/>
          <c:order val="2"/>
          <c:tx>
            <c:strRef>
              <c:f>データ!$C$69</c:f>
              <c:strCache>
                <c:ptCount val="1"/>
                <c:pt idx="0">
                  <c:v>延岡市(老)</c:v>
                </c:pt>
              </c:strCache>
            </c:strRef>
          </c:tx>
          <c:spPr>
            <a:ln w="12700">
              <a:solidFill>
                <a:srgbClr val="025BC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25BC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データ!$D$69:$R$69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6-4320-876E-3F8A561C0607}"/>
            </c:ext>
          </c:extLst>
        </c:ser>
        <c:ser>
          <c:idx val="4"/>
          <c:order val="3"/>
          <c:tx>
            <c:strRef>
              <c:f>データ!$C$70</c:f>
              <c:strCache>
                <c:ptCount val="1"/>
                <c:pt idx="0">
                  <c:v>日南市(老)</c:v>
                </c:pt>
              </c:strCache>
            </c:strRef>
          </c:tx>
          <c:spPr>
            <a:ln w="12700">
              <a:solidFill>
                <a:srgbClr val="EF1B1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F1B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データ!$D$70:$R$70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06-4320-876E-3F8A561C0607}"/>
            </c:ext>
          </c:extLst>
        </c:ser>
        <c:ser>
          <c:idx val="5"/>
          <c:order val="4"/>
          <c:tx>
            <c:strRef>
              <c:f>データ!$C$71</c:f>
              <c:strCache>
                <c:ptCount val="1"/>
                <c:pt idx="0">
                  <c:v>小林市(老)</c:v>
                </c:pt>
              </c:strCache>
            </c:strRef>
          </c:tx>
          <c:spPr>
            <a:ln w="12700">
              <a:solidFill>
                <a:srgbClr val="04A56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4A56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データ!$D$71:$R$71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06-4320-876E-3F8A561C0607}"/>
            </c:ext>
          </c:extLst>
        </c:ser>
        <c:ser>
          <c:idx val="6"/>
          <c:order val="5"/>
          <c:tx>
            <c:strRef>
              <c:f>データ!$C$72</c:f>
              <c:strCache>
                <c:ptCount val="1"/>
                <c:pt idx="0">
                  <c:v>日向市(老)</c:v>
                </c:pt>
              </c:strCache>
            </c:strRef>
          </c:tx>
          <c:spPr>
            <a:ln w="12700">
              <a:solidFill>
                <a:srgbClr val="073B9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73B9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データ!$D$72:$R$72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06-4320-876E-3F8A561C0607}"/>
            </c:ext>
          </c:extLst>
        </c:ser>
        <c:ser>
          <c:idx val="7"/>
          <c:order val="6"/>
          <c:tx>
            <c:strRef>
              <c:f>データ!$C$73</c:f>
              <c:strCache>
                <c:ptCount val="1"/>
                <c:pt idx="0">
                  <c:v>串間市(老)</c:v>
                </c:pt>
              </c:strCache>
            </c:strRef>
          </c:tx>
          <c:spPr>
            <a:ln w="12700">
              <a:solidFill>
                <a:srgbClr val="1B296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B2963"/>
              </a:solidFill>
              <a:ln>
                <a:noFill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データ!$D$73:$R$73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06-4320-876E-3F8A561C0607}"/>
            </c:ext>
          </c:extLst>
        </c:ser>
        <c:ser>
          <c:idx val="8"/>
          <c:order val="7"/>
          <c:tx>
            <c:strRef>
              <c:f>データ!$C$74</c:f>
              <c:strCache>
                <c:ptCount val="1"/>
                <c:pt idx="0">
                  <c:v>西都市(老)</c:v>
                </c:pt>
              </c:strCache>
            </c:strRef>
          </c:tx>
          <c:spPr>
            <a:ln w="12700">
              <a:solidFill>
                <a:srgbClr val="F7B52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B52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データ!$D$74:$R$74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06-4320-876E-3F8A561C0607}"/>
            </c:ext>
          </c:extLst>
        </c:ser>
        <c:ser>
          <c:idx val="9"/>
          <c:order val="8"/>
          <c:tx>
            <c:strRef>
              <c:f>データ!$C$75</c:f>
              <c:strCache>
                <c:ptCount val="1"/>
                <c:pt idx="0">
                  <c:v>えびの市(老)</c:v>
                </c:pt>
              </c:strCache>
            </c:strRef>
          </c:tx>
          <c:spPr>
            <a:ln w="12700">
              <a:solidFill>
                <a:srgbClr val="711B4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711B4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データ!$D$75:$R$75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06-4320-876E-3F8A561C0607}"/>
            </c:ext>
          </c:extLst>
        </c:ser>
        <c:ser>
          <c:idx val="10"/>
          <c:order val="9"/>
          <c:tx>
            <c:strRef>
              <c:f>データ!$C$76</c:f>
              <c:strCache>
                <c:ptCount val="1"/>
                <c:pt idx="0">
                  <c:v>三股町(老)</c:v>
                </c:pt>
              </c:strCache>
            </c:strRef>
          </c:tx>
          <c:spPr>
            <a:ln w="12700">
              <a:solidFill>
                <a:srgbClr val="D06B9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D06B9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データ!$D$76:$R$76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06-4320-876E-3F8A561C0607}"/>
            </c:ext>
          </c:extLst>
        </c:ser>
        <c:ser>
          <c:idx val="11"/>
          <c:order val="10"/>
          <c:tx>
            <c:strRef>
              <c:f>データ!$C$77</c:f>
              <c:strCache>
                <c:ptCount val="1"/>
                <c:pt idx="0">
                  <c:v>高原町(老)</c:v>
                </c:pt>
              </c:strCache>
            </c:strRef>
          </c:tx>
          <c:spPr>
            <a:ln w="12700">
              <a:solidFill>
                <a:srgbClr val="27985A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7985A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データ!$D$77:$R$77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6-4320-876E-3F8A561C0607}"/>
            </c:ext>
          </c:extLst>
        </c:ser>
        <c:ser>
          <c:idx val="12"/>
          <c:order val="11"/>
          <c:tx>
            <c:strRef>
              <c:f>データ!$C$78</c:f>
              <c:strCache>
                <c:ptCount val="1"/>
                <c:pt idx="0">
                  <c:v>国富町(老)</c:v>
                </c:pt>
              </c:strCache>
            </c:strRef>
          </c:tx>
          <c:spPr>
            <a:ln w="12700">
              <a:solidFill>
                <a:srgbClr val="7C133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7C133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データ!$D$78:$R$78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06-4320-876E-3F8A561C0607}"/>
            </c:ext>
          </c:extLst>
        </c:ser>
        <c:ser>
          <c:idx val="13"/>
          <c:order val="12"/>
          <c:tx>
            <c:strRef>
              <c:f>データ!$C$79</c:f>
              <c:strCache>
                <c:ptCount val="1"/>
                <c:pt idx="0">
                  <c:v>綾町(老)</c:v>
                </c:pt>
              </c:strCache>
            </c:strRef>
          </c:tx>
          <c:spPr>
            <a:ln w="12700">
              <a:solidFill>
                <a:srgbClr val="EA5CE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5CE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データ!$D$79:$R$79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06-4320-876E-3F8A561C0607}"/>
            </c:ext>
          </c:extLst>
        </c:ser>
        <c:ser>
          <c:idx val="14"/>
          <c:order val="13"/>
          <c:tx>
            <c:strRef>
              <c:f>データ!$C$80</c:f>
              <c:strCache>
                <c:ptCount val="1"/>
                <c:pt idx="0">
                  <c:v>高鍋町(老)</c:v>
                </c:pt>
              </c:strCache>
            </c:strRef>
          </c:tx>
          <c:spPr>
            <a:ln w="12700">
              <a:solidFill>
                <a:srgbClr val="C3702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3702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データ!$D$80:$R$80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06-4320-876E-3F8A561C0607}"/>
            </c:ext>
          </c:extLst>
        </c:ser>
        <c:ser>
          <c:idx val="15"/>
          <c:order val="14"/>
          <c:tx>
            <c:strRef>
              <c:f>データ!$C$81</c:f>
              <c:strCache>
                <c:ptCount val="1"/>
                <c:pt idx="0">
                  <c:v>新富町(老)</c:v>
                </c:pt>
              </c:strCache>
            </c:strRef>
          </c:tx>
          <c:spPr>
            <a:ln w="12700">
              <a:solidFill>
                <a:srgbClr val="F9680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9680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データ!$D$81:$R$81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06-4320-876E-3F8A561C0607}"/>
            </c:ext>
          </c:extLst>
        </c:ser>
        <c:ser>
          <c:idx val="16"/>
          <c:order val="15"/>
          <c:tx>
            <c:strRef>
              <c:f>データ!$C$82</c:f>
              <c:strCache>
                <c:ptCount val="1"/>
                <c:pt idx="0">
                  <c:v>西米良村(老)</c:v>
                </c:pt>
              </c:strCache>
            </c:strRef>
          </c:tx>
          <c:spPr>
            <a:ln w="12700">
              <a:solidFill>
                <a:srgbClr val="6617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1784"/>
                </a:solidFill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データ!$D$82:$R$82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06-4320-876E-3F8A561C0607}"/>
            </c:ext>
          </c:extLst>
        </c:ser>
        <c:ser>
          <c:idx val="17"/>
          <c:order val="16"/>
          <c:tx>
            <c:strRef>
              <c:f>データ!$C$83</c:f>
              <c:strCache>
                <c:ptCount val="1"/>
                <c:pt idx="0">
                  <c:v>木城町(老)</c:v>
                </c:pt>
              </c:strCache>
            </c:strRef>
          </c:tx>
          <c:spPr>
            <a:ln w="12700">
              <a:solidFill>
                <a:srgbClr val="00AAE7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AAE7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データ!$D$83:$R$83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B06-4320-876E-3F8A561C0607}"/>
            </c:ext>
          </c:extLst>
        </c:ser>
        <c:ser>
          <c:idx val="18"/>
          <c:order val="17"/>
          <c:tx>
            <c:strRef>
              <c:f>データ!$C$84</c:f>
              <c:strCache>
                <c:ptCount val="1"/>
                <c:pt idx="0">
                  <c:v>川南町(老)</c:v>
                </c:pt>
              </c:strCache>
            </c:strRef>
          </c:tx>
          <c:spPr>
            <a:ln w="12700">
              <a:solidFill>
                <a:srgbClr val="B600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B6000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データ!$D$84:$R$84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06-4320-876E-3F8A561C0607}"/>
            </c:ext>
          </c:extLst>
        </c:ser>
        <c:ser>
          <c:idx val="19"/>
          <c:order val="18"/>
          <c:tx>
            <c:strRef>
              <c:f>データ!$C$85</c:f>
              <c:strCache>
                <c:ptCount val="1"/>
                <c:pt idx="0">
                  <c:v>都農町(老)</c:v>
                </c:pt>
              </c:strCache>
            </c:strRef>
          </c:tx>
          <c:spPr>
            <a:ln w="12700">
              <a:solidFill>
                <a:srgbClr val="F2CA1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CA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データ!$D$85:$R$85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B06-4320-876E-3F8A561C0607}"/>
            </c:ext>
          </c:extLst>
        </c:ser>
        <c:ser>
          <c:idx val="20"/>
          <c:order val="19"/>
          <c:tx>
            <c:strRef>
              <c:f>データ!$C$86</c:f>
              <c:strCache>
                <c:ptCount val="1"/>
                <c:pt idx="0">
                  <c:v>門川町(老)</c:v>
                </c:pt>
              </c:strCache>
            </c:strRef>
          </c:tx>
          <c:spPr>
            <a:ln w="12700">
              <a:solidFill>
                <a:srgbClr val="3C3C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C3C3C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データ!$D$86:$R$86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B06-4320-876E-3F8A561C0607}"/>
            </c:ext>
          </c:extLst>
        </c:ser>
        <c:ser>
          <c:idx val="21"/>
          <c:order val="20"/>
          <c:tx>
            <c:strRef>
              <c:f>データ!$C$87</c:f>
              <c:strCache>
                <c:ptCount val="1"/>
                <c:pt idx="0">
                  <c:v>諸塚村(老)</c:v>
                </c:pt>
              </c:strCache>
            </c:strRef>
          </c:tx>
          <c:spPr>
            <a:ln w="12700">
              <a:solidFill>
                <a:srgbClr val="72523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2523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データ!$D$87:$R$87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B06-4320-876E-3F8A561C0607}"/>
            </c:ext>
          </c:extLst>
        </c:ser>
        <c:ser>
          <c:idx val="22"/>
          <c:order val="21"/>
          <c:tx>
            <c:strRef>
              <c:f>データ!$C$88</c:f>
              <c:strCache>
                <c:ptCount val="1"/>
                <c:pt idx="0">
                  <c:v>椎葉村(老)</c:v>
                </c:pt>
              </c:strCache>
            </c:strRef>
          </c:tx>
          <c:spPr>
            <a:ln w="12700">
              <a:solidFill>
                <a:srgbClr val="E1292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E1292C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データ!$D$88:$R$88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B06-4320-876E-3F8A561C0607}"/>
            </c:ext>
          </c:extLst>
        </c:ser>
        <c:ser>
          <c:idx val="23"/>
          <c:order val="22"/>
          <c:tx>
            <c:strRef>
              <c:f>データ!$C$89</c:f>
              <c:strCache>
                <c:ptCount val="1"/>
                <c:pt idx="0">
                  <c:v>美郷町(老)</c:v>
                </c:pt>
              </c:strCache>
            </c:strRef>
          </c:tx>
          <c:spPr>
            <a:ln w="12700">
              <a:solidFill>
                <a:srgbClr val="2286B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286B4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データ!$D$89:$R$89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B06-4320-876E-3F8A561C0607}"/>
            </c:ext>
          </c:extLst>
        </c:ser>
        <c:ser>
          <c:idx val="24"/>
          <c:order val="23"/>
          <c:tx>
            <c:strRef>
              <c:f>データ!$C$90</c:f>
              <c:strCache>
                <c:ptCount val="1"/>
                <c:pt idx="0">
                  <c:v>高千穂町(老)</c:v>
                </c:pt>
              </c:strCache>
            </c:strRef>
          </c:tx>
          <c:spPr>
            <a:ln w="12700">
              <a:solidFill>
                <a:srgbClr val="EA262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262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データ!$D$90:$R$90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B06-4320-876E-3F8A561C0607}"/>
            </c:ext>
          </c:extLst>
        </c:ser>
        <c:ser>
          <c:idx val="25"/>
          <c:order val="24"/>
          <c:tx>
            <c:strRef>
              <c:f>データ!$C$91</c:f>
              <c:strCache>
                <c:ptCount val="1"/>
                <c:pt idx="0">
                  <c:v>日之影町(老)</c:v>
                </c:pt>
              </c:strCache>
            </c:strRef>
          </c:tx>
          <c:spPr>
            <a:ln w="12700">
              <a:solidFill>
                <a:srgbClr val="2DB94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DB94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データ!$D$91:$R$91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B06-4320-876E-3F8A561C0607}"/>
            </c:ext>
          </c:extLst>
        </c:ser>
        <c:ser>
          <c:idx val="26"/>
          <c:order val="25"/>
          <c:tx>
            <c:strRef>
              <c:f>データ!$C$92</c:f>
              <c:strCache>
                <c:ptCount val="1"/>
                <c:pt idx="0">
                  <c:v>五ヶ瀬町(老)</c:v>
                </c:pt>
              </c:strCache>
            </c:strRef>
          </c:tx>
          <c:spPr>
            <a:ln w="12700">
              <a:solidFill>
                <a:srgbClr val="2106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1068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データ!$D$65:$R$65</c:f>
              <c:strCache>
                <c:ptCount val="15"/>
                <c:pt idx="0">
                  <c:v>S55</c:v>
                </c:pt>
                <c:pt idx="1">
                  <c:v>60</c:v>
                </c:pt>
                <c:pt idx="2">
                  <c:v>H2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R2</c:v>
                </c:pt>
                <c:pt idx="9">
                  <c:v>7</c:v>
                </c:pt>
                <c:pt idx="10">
                  <c:v>12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32</c:v>
                </c:pt>
              </c:strCache>
            </c:strRef>
          </c:cat>
          <c:val>
            <c:numRef>
              <c:f>データ!$D$92:$R$92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DB06-4320-876E-3F8A561C0607}"/>
            </c:ext>
          </c:extLst>
        </c:ser>
        <c:ser>
          <c:idx val="0"/>
          <c:order val="26"/>
          <c:tx>
            <c:strRef>
              <c:f>データ!$C$66</c:f>
              <c:strCache>
                <c:ptCount val="1"/>
                <c:pt idx="0">
                  <c:v>県平均(老)</c:v>
                </c:pt>
              </c:strCache>
            </c:strRef>
          </c:tx>
          <c:spPr>
            <a:ln w="12700">
              <a:solidFill>
                <a:srgbClr val="417F1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417F10"/>
              </a:solidFill>
              <a:ln>
                <a:noFill/>
                <a:prstDash val="solid"/>
              </a:ln>
            </c:spPr>
          </c:marker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データ!$D$66:$R$66</c:f>
              <c:numCache>
                <c:formatCode>#,##0.0;[Red]\-#,##0.0</c:formatCode>
                <c:ptCount val="15"/>
                <c:pt idx="0">
                  <c:v>10.476795909257493</c:v>
                </c:pt>
                <c:pt idx="1">
                  <c:v>11.973902716240957</c:v>
                </c:pt>
                <c:pt idx="2">
                  <c:v>14.262811042739873</c:v>
                </c:pt>
                <c:pt idx="3">
                  <c:v>17.369080413921324</c:v>
                </c:pt>
                <c:pt idx="4">
                  <c:v>20.670049060094769</c:v>
                </c:pt>
                <c:pt idx="5">
                  <c:v>23.484535509829993</c:v>
                </c:pt>
                <c:pt idx="6">
                  <c:v>25.761910531393962</c:v>
                </c:pt>
                <c:pt idx="7">
                  <c:v>29.492013255100002</c:v>
                </c:pt>
                <c:pt idx="8">
                  <c:v>32.61788</c:v>
                </c:pt>
                <c:pt idx="9">
                  <c:v>34.665311351448466</c:v>
                </c:pt>
                <c:pt idx="10">
                  <c:v>35.903134316315828</c:v>
                </c:pt>
                <c:pt idx="11">
                  <c:v>36.703349420632364</c:v>
                </c:pt>
                <c:pt idx="12">
                  <c:v>38.451567313816085</c:v>
                </c:pt>
                <c:pt idx="13">
                  <c:v>39.88379821958457</c:v>
                </c:pt>
                <c:pt idx="14">
                  <c:v>40.819526229835397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B06-4320-876E-3F8A561C0607}"/>
            </c:ext>
          </c:extLst>
        </c:ser>
        <c:ser>
          <c:idx val="31"/>
          <c:order val="27"/>
          <c:tx>
            <c:strRef>
              <c:f>データ!$C$6</c:f>
              <c:strCache>
                <c:ptCount val="1"/>
                <c:pt idx="0">
                  <c:v>県平均(少)</c:v>
                </c:pt>
              </c:strCache>
            </c:strRef>
          </c:tx>
          <c:spPr>
            <a:ln w="12700">
              <a:solidFill>
                <a:srgbClr val="417F1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417F10"/>
              </a:solidFill>
              <a:ln>
                <a:noFill/>
                <a:prstDash val="solid"/>
              </a:ln>
            </c:spPr>
          </c:marker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データ!$D$6:$R$6</c:f>
              <c:numCache>
                <c:formatCode>#,##0.0;[Red]\-#,##0.0</c:formatCode>
                <c:ptCount val="15"/>
                <c:pt idx="0">
                  <c:v>23.77518285195201</c:v>
                </c:pt>
                <c:pt idx="1">
                  <c:v>22.977111705494416</c:v>
                </c:pt>
                <c:pt idx="2">
                  <c:v>20.531754086216271</c:v>
                </c:pt>
                <c:pt idx="3">
                  <c:v>17.929049591802539</c:v>
                </c:pt>
                <c:pt idx="4">
                  <c:v>16.025414120894059</c:v>
                </c:pt>
                <c:pt idx="5">
                  <c:v>14.674254548736837</c:v>
                </c:pt>
                <c:pt idx="6">
                  <c:v>14.025114460138157</c:v>
                </c:pt>
                <c:pt idx="7">
                  <c:v>13.6612465951</c:v>
                </c:pt>
                <c:pt idx="8">
                  <c:v>13.11651</c:v>
                </c:pt>
                <c:pt idx="9">
                  <c:v>12.24714778404009</c:v>
                </c:pt>
                <c:pt idx="10">
                  <c:v>11.355092127799299</c:v>
                </c:pt>
                <c:pt idx="11">
                  <c:v>10.952891377000695</c:v>
                </c:pt>
                <c:pt idx="12">
                  <c:v>10.991788171275928</c:v>
                </c:pt>
                <c:pt idx="13">
                  <c:v>11.138635014836796</c:v>
                </c:pt>
                <c:pt idx="14">
                  <c:v>11.160123068271258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B06-4320-876E-3F8A561C0607}"/>
            </c:ext>
          </c:extLst>
        </c:ser>
        <c:ser>
          <c:idx val="32"/>
          <c:order val="28"/>
          <c:tx>
            <c:strRef>
              <c:f>データ!$C$7</c:f>
              <c:strCache>
                <c:ptCount val="1"/>
                <c:pt idx="0">
                  <c:v>宮崎市(少)</c:v>
                </c:pt>
              </c:strCache>
            </c:strRef>
          </c:tx>
          <c:spPr>
            <a:ln w="12700">
              <a:solidFill>
                <a:srgbClr val="F2E02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E02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データ!$D$7:$R$7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B06-4320-876E-3F8A561C0607}"/>
            </c:ext>
          </c:extLst>
        </c:ser>
        <c:ser>
          <c:idx val="33"/>
          <c:order val="29"/>
          <c:tx>
            <c:strRef>
              <c:f>データ!$C$8</c:f>
              <c:strCache>
                <c:ptCount val="1"/>
                <c:pt idx="0">
                  <c:v>都城市(少)</c:v>
                </c:pt>
              </c:strCache>
            </c:strRef>
          </c:tx>
          <c:spPr>
            <a:ln w="12700">
              <a:solidFill>
                <a:srgbClr val="01010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1010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データ!$D$8:$R$8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DB06-4320-876E-3F8A561C0607}"/>
            </c:ext>
          </c:extLst>
        </c:ser>
        <c:ser>
          <c:idx val="34"/>
          <c:order val="30"/>
          <c:tx>
            <c:strRef>
              <c:f>データ!$C$9</c:f>
              <c:strCache>
                <c:ptCount val="1"/>
                <c:pt idx="0">
                  <c:v>延岡市(少)</c:v>
                </c:pt>
              </c:strCache>
            </c:strRef>
          </c:tx>
          <c:spPr>
            <a:ln w="12700">
              <a:solidFill>
                <a:srgbClr val="025BC5"/>
              </a:solidFill>
              <a:prstDash val="solid"/>
            </a:ln>
          </c:spPr>
          <c:marker>
            <c:symbol val="x"/>
            <c:size val="5"/>
            <c:spPr>
              <a:solidFill>
                <a:srgbClr val="025BC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データ!$D$9:$R$9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DB06-4320-876E-3F8A561C0607}"/>
            </c:ext>
          </c:extLst>
        </c:ser>
        <c:ser>
          <c:idx val="35"/>
          <c:order val="31"/>
          <c:tx>
            <c:strRef>
              <c:f>データ!$C$10</c:f>
              <c:strCache>
                <c:ptCount val="1"/>
                <c:pt idx="0">
                  <c:v>日南市(少)</c:v>
                </c:pt>
              </c:strCache>
            </c:strRef>
          </c:tx>
          <c:spPr>
            <a:ln w="12700">
              <a:solidFill>
                <a:srgbClr val="EF1B1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F1B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データ!$D$10:$R$10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DB06-4320-876E-3F8A561C0607}"/>
            </c:ext>
          </c:extLst>
        </c:ser>
        <c:ser>
          <c:idx val="36"/>
          <c:order val="32"/>
          <c:tx>
            <c:strRef>
              <c:f>データ!$C$11</c:f>
              <c:strCache>
                <c:ptCount val="1"/>
                <c:pt idx="0">
                  <c:v>小林市(少)</c:v>
                </c:pt>
              </c:strCache>
            </c:strRef>
          </c:tx>
          <c:spPr>
            <a:ln w="12700">
              <a:solidFill>
                <a:srgbClr val="04A56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4A56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データ!$D$11:$R$11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DB06-4320-876E-3F8A561C0607}"/>
            </c:ext>
          </c:extLst>
        </c:ser>
        <c:ser>
          <c:idx val="37"/>
          <c:order val="33"/>
          <c:tx>
            <c:strRef>
              <c:f>データ!$C$12</c:f>
              <c:strCache>
                <c:ptCount val="1"/>
                <c:pt idx="0">
                  <c:v>日向市(少)</c:v>
                </c:pt>
              </c:strCache>
            </c:strRef>
          </c:tx>
          <c:spPr>
            <a:ln w="12700">
              <a:solidFill>
                <a:srgbClr val="073B9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73B9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データ!$D$12:$R$12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B06-4320-876E-3F8A561C0607}"/>
            </c:ext>
          </c:extLst>
        </c:ser>
        <c:ser>
          <c:idx val="38"/>
          <c:order val="34"/>
          <c:tx>
            <c:strRef>
              <c:f>データ!$C$13</c:f>
              <c:strCache>
                <c:ptCount val="1"/>
                <c:pt idx="0">
                  <c:v>串間市(少)</c:v>
                </c:pt>
              </c:strCache>
            </c:strRef>
          </c:tx>
          <c:spPr>
            <a:ln w="12700">
              <a:solidFill>
                <a:srgbClr val="1B296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B296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データ!$D$13:$R$13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DB06-4320-876E-3F8A561C0607}"/>
            </c:ext>
          </c:extLst>
        </c:ser>
        <c:ser>
          <c:idx val="39"/>
          <c:order val="35"/>
          <c:tx>
            <c:strRef>
              <c:f>データ!$C$14</c:f>
              <c:strCache>
                <c:ptCount val="1"/>
                <c:pt idx="0">
                  <c:v>西都市(少)</c:v>
                </c:pt>
              </c:strCache>
            </c:strRef>
          </c:tx>
          <c:spPr>
            <a:ln w="12700">
              <a:solidFill>
                <a:srgbClr val="F7B52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B52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データ!$D$14:$R$14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DB06-4320-876E-3F8A561C0607}"/>
            </c:ext>
          </c:extLst>
        </c:ser>
        <c:ser>
          <c:idx val="40"/>
          <c:order val="36"/>
          <c:tx>
            <c:strRef>
              <c:f>データ!$C$15</c:f>
              <c:strCache>
                <c:ptCount val="1"/>
                <c:pt idx="0">
                  <c:v>えびの市(少)</c:v>
                </c:pt>
              </c:strCache>
            </c:strRef>
          </c:tx>
          <c:spPr>
            <a:ln w="12700">
              <a:solidFill>
                <a:srgbClr val="711B4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711B4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データ!$D$15:$R$15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DB06-4320-876E-3F8A561C0607}"/>
            </c:ext>
          </c:extLst>
        </c:ser>
        <c:ser>
          <c:idx val="41"/>
          <c:order val="37"/>
          <c:tx>
            <c:strRef>
              <c:f>データ!$C$16</c:f>
              <c:strCache>
                <c:ptCount val="1"/>
                <c:pt idx="0">
                  <c:v>三股町(少)</c:v>
                </c:pt>
              </c:strCache>
            </c:strRef>
          </c:tx>
          <c:spPr>
            <a:ln w="12700">
              <a:solidFill>
                <a:srgbClr val="D06B9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D06B9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データ!$D$16:$R$16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DB06-4320-876E-3F8A561C0607}"/>
            </c:ext>
          </c:extLst>
        </c:ser>
        <c:ser>
          <c:idx val="42"/>
          <c:order val="38"/>
          <c:tx>
            <c:strRef>
              <c:f>データ!$C$17</c:f>
              <c:strCache>
                <c:ptCount val="1"/>
                <c:pt idx="0">
                  <c:v>高原町(少)</c:v>
                </c:pt>
              </c:strCache>
            </c:strRef>
          </c:tx>
          <c:spPr>
            <a:ln w="12700">
              <a:solidFill>
                <a:srgbClr val="27985A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7985A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データ!$D$17:$R$17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DB06-4320-876E-3F8A561C0607}"/>
            </c:ext>
          </c:extLst>
        </c:ser>
        <c:ser>
          <c:idx val="43"/>
          <c:order val="39"/>
          <c:tx>
            <c:strRef>
              <c:f>データ!$C$18</c:f>
              <c:strCache>
                <c:ptCount val="1"/>
                <c:pt idx="0">
                  <c:v>国富町(少)</c:v>
                </c:pt>
              </c:strCache>
            </c:strRef>
          </c:tx>
          <c:spPr>
            <a:ln w="12700">
              <a:solidFill>
                <a:srgbClr val="7C133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7C133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データ!$D$18:$R$18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DB06-4320-876E-3F8A561C0607}"/>
            </c:ext>
          </c:extLst>
        </c:ser>
        <c:ser>
          <c:idx val="44"/>
          <c:order val="40"/>
          <c:tx>
            <c:strRef>
              <c:f>データ!$C$19</c:f>
              <c:strCache>
                <c:ptCount val="1"/>
                <c:pt idx="0">
                  <c:v>綾町(少)</c:v>
                </c:pt>
              </c:strCache>
            </c:strRef>
          </c:tx>
          <c:spPr>
            <a:ln w="12700">
              <a:solidFill>
                <a:srgbClr val="EA5CE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5CE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データ!$D$19:$R$19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DB06-4320-876E-3F8A561C0607}"/>
            </c:ext>
          </c:extLst>
        </c:ser>
        <c:ser>
          <c:idx val="45"/>
          <c:order val="41"/>
          <c:tx>
            <c:strRef>
              <c:f>データ!$C$20</c:f>
              <c:strCache>
                <c:ptCount val="1"/>
                <c:pt idx="0">
                  <c:v>高鍋町(少)</c:v>
                </c:pt>
              </c:strCache>
            </c:strRef>
          </c:tx>
          <c:spPr>
            <a:ln w="12700">
              <a:solidFill>
                <a:srgbClr val="C3702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3702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データ!$D$20:$R$20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DB06-4320-876E-3F8A561C0607}"/>
            </c:ext>
          </c:extLst>
        </c:ser>
        <c:ser>
          <c:idx val="46"/>
          <c:order val="42"/>
          <c:tx>
            <c:strRef>
              <c:f>データ!$C$21</c:f>
              <c:strCache>
                <c:ptCount val="1"/>
                <c:pt idx="0">
                  <c:v>新富町(少)</c:v>
                </c:pt>
              </c:strCache>
            </c:strRef>
          </c:tx>
          <c:spPr>
            <a:ln w="12700">
              <a:solidFill>
                <a:srgbClr val="F9680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9680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データ!$D$21:$R$21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DB06-4320-876E-3F8A561C0607}"/>
            </c:ext>
          </c:extLst>
        </c:ser>
        <c:ser>
          <c:idx val="47"/>
          <c:order val="43"/>
          <c:tx>
            <c:strRef>
              <c:f>データ!$C$22</c:f>
              <c:strCache>
                <c:ptCount val="1"/>
                <c:pt idx="0">
                  <c:v>西米良村(少)</c:v>
                </c:pt>
              </c:strCache>
            </c:strRef>
          </c:tx>
          <c:spPr>
            <a:ln w="12700">
              <a:solidFill>
                <a:srgbClr val="6617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178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データ!$D$22:$R$22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B06-4320-876E-3F8A561C0607}"/>
            </c:ext>
          </c:extLst>
        </c:ser>
        <c:ser>
          <c:idx val="48"/>
          <c:order val="44"/>
          <c:tx>
            <c:strRef>
              <c:f>データ!$C$23</c:f>
              <c:strCache>
                <c:ptCount val="1"/>
                <c:pt idx="0">
                  <c:v>木城町(少)</c:v>
                </c:pt>
              </c:strCache>
            </c:strRef>
          </c:tx>
          <c:spPr>
            <a:ln w="12700">
              <a:solidFill>
                <a:srgbClr val="00AAE7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AAE7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データ!$D$23:$R$23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B06-4320-876E-3F8A561C0607}"/>
            </c:ext>
          </c:extLst>
        </c:ser>
        <c:ser>
          <c:idx val="49"/>
          <c:order val="45"/>
          <c:tx>
            <c:strRef>
              <c:f>データ!$C$24</c:f>
              <c:strCache>
                <c:ptCount val="1"/>
                <c:pt idx="0">
                  <c:v>川南町(少)</c:v>
                </c:pt>
              </c:strCache>
            </c:strRef>
          </c:tx>
          <c:spPr>
            <a:ln w="12700">
              <a:solidFill>
                <a:srgbClr val="B600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B6000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データ!$D$24:$R$24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DB06-4320-876E-3F8A561C0607}"/>
            </c:ext>
          </c:extLst>
        </c:ser>
        <c:ser>
          <c:idx val="50"/>
          <c:order val="46"/>
          <c:tx>
            <c:strRef>
              <c:f>データ!$C$25</c:f>
              <c:strCache>
                <c:ptCount val="1"/>
                <c:pt idx="0">
                  <c:v>都農町(少)</c:v>
                </c:pt>
              </c:strCache>
            </c:strRef>
          </c:tx>
          <c:spPr>
            <a:ln w="12700">
              <a:solidFill>
                <a:srgbClr val="F2CA1D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2CA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データ!$D$25:$R$25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DB06-4320-876E-3F8A561C0607}"/>
            </c:ext>
          </c:extLst>
        </c:ser>
        <c:ser>
          <c:idx val="51"/>
          <c:order val="47"/>
          <c:tx>
            <c:strRef>
              <c:f>データ!$C$26</c:f>
              <c:strCache>
                <c:ptCount val="1"/>
                <c:pt idx="0">
                  <c:v>門川町(少)</c:v>
                </c:pt>
              </c:strCache>
            </c:strRef>
          </c:tx>
          <c:spPr>
            <a:ln w="12700">
              <a:solidFill>
                <a:srgbClr val="3C3C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C3C3C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データ!$D$26:$R$26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DB06-4320-876E-3F8A561C0607}"/>
            </c:ext>
          </c:extLst>
        </c:ser>
        <c:ser>
          <c:idx val="52"/>
          <c:order val="48"/>
          <c:tx>
            <c:strRef>
              <c:f>データ!$C$27</c:f>
              <c:strCache>
                <c:ptCount val="1"/>
                <c:pt idx="0">
                  <c:v>諸塚村(少)</c:v>
                </c:pt>
              </c:strCache>
            </c:strRef>
          </c:tx>
          <c:spPr>
            <a:ln w="12700">
              <a:solidFill>
                <a:srgbClr val="72523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2523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データ!$D$27:$R$27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DB06-4320-876E-3F8A561C0607}"/>
            </c:ext>
          </c:extLst>
        </c:ser>
        <c:ser>
          <c:idx val="53"/>
          <c:order val="49"/>
          <c:tx>
            <c:strRef>
              <c:f>データ!$C$28</c:f>
              <c:strCache>
                <c:ptCount val="1"/>
                <c:pt idx="0">
                  <c:v>椎葉村(少)</c:v>
                </c:pt>
              </c:strCache>
            </c:strRef>
          </c:tx>
          <c:spPr>
            <a:ln w="12700">
              <a:solidFill>
                <a:srgbClr val="E1292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E1292C"/>
                </a:solidFill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データ!$D$28:$R$28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DB06-4320-876E-3F8A561C0607}"/>
            </c:ext>
          </c:extLst>
        </c:ser>
        <c:ser>
          <c:idx val="54"/>
          <c:order val="50"/>
          <c:tx>
            <c:strRef>
              <c:f>データ!$C$29</c:f>
              <c:strCache>
                <c:ptCount val="1"/>
                <c:pt idx="0">
                  <c:v>美郷町(少)</c:v>
                </c:pt>
              </c:strCache>
            </c:strRef>
          </c:tx>
          <c:spPr>
            <a:ln w="12700">
              <a:solidFill>
                <a:srgbClr val="2286B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286B4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データ!$D$29:$R$29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DB06-4320-876E-3F8A561C0607}"/>
            </c:ext>
          </c:extLst>
        </c:ser>
        <c:ser>
          <c:idx val="55"/>
          <c:order val="51"/>
          <c:tx>
            <c:strRef>
              <c:f>データ!$C$30</c:f>
              <c:strCache>
                <c:ptCount val="1"/>
                <c:pt idx="0">
                  <c:v>高千穂町(少)</c:v>
                </c:pt>
              </c:strCache>
            </c:strRef>
          </c:tx>
          <c:spPr>
            <a:ln w="12700">
              <a:solidFill>
                <a:srgbClr val="EA262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262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データ!$D$30:$R$30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DB06-4320-876E-3F8A561C0607}"/>
            </c:ext>
          </c:extLst>
        </c:ser>
        <c:ser>
          <c:idx val="56"/>
          <c:order val="52"/>
          <c:tx>
            <c:strRef>
              <c:f>データ!$C$31</c:f>
              <c:strCache>
                <c:ptCount val="1"/>
                <c:pt idx="0">
                  <c:v>日之影町(少)</c:v>
                </c:pt>
              </c:strCache>
            </c:strRef>
          </c:tx>
          <c:spPr>
            <a:ln w="12700">
              <a:solidFill>
                <a:srgbClr val="2DB94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DB94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データ!$D$31:$R$31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DB06-4320-876E-3F8A561C0607}"/>
            </c:ext>
          </c:extLst>
        </c:ser>
        <c:ser>
          <c:idx val="57"/>
          <c:order val="53"/>
          <c:tx>
            <c:strRef>
              <c:f>データ!$C$32</c:f>
              <c:strCache>
                <c:ptCount val="1"/>
                <c:pt idx="0">
                  <c:v>五ヶ瀬町(少)</c:v>
                </c:pt>
              </c:strCache>
            </c:strRef>
          </c:tx>
          <c:spPr>
            <a:ln w="12700">
              <a:solidFill>
                <a:srgbClr val="2106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1068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データ!$D$32:$R$32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DB06-4320-876E-3F8A561C0607}"/>
            </c:ext>
          </c:extLst>
        </c:ser>
        <c:ser>
          <c:idx val="64"/>
          <c:order val="54"/>
          <c:tx>
            <c:strRef>
              <c:f>データ!$C$36</c:f>
              <c:strCache>
                <c:ptCount val="1"/>
                <c:pt idx="0">
                  <c:v>県平均(生)</c:v>
                </c:pt>
              </c:strCache>
            </c:strRef>
          </c:tx>
          <c:spPr>
            <a:ln w="12700">
              <a:solidFill>
                <a:srgbClr val="417F1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417F10"/>
              </a:solidFill>
              <a:ln>
                <a:noFill/>
                <a:prstDash val="solid"/>
              </a:ln>
            </c:spPr>
          </c:marker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データ!$D$36:$R$36</c:f>
              <c:numCache>
                <c:formatCode>#,##0.0;[Red]\-#,##0.0</c:formatCode>
                <c:ptCount val="15"/>
                <c:pt idx="0">
                  <c:v>65.748021238790486</c:v>
                </c:pt>
                <c:pt idx="1">
                  <c:v>65.048985578264634</c:v>
                </c:pt>
                <c:pt idx="2">
                  <c:v>65.205434871043849</c:v>
                </c:pt>
                <c:pt idx="3">
                  <c:v>64.701869994276137</c:v>
                </c:pt>
                <c:pt idx="4">
                  <c:v>63.304536819011169</c:v>
                </c:pt>
                <c:pt idx="5">
                  <c:v>61.841209941433171</c:v>
                </c:pt>
                <c:pt idx="6">
                  <c:v>60.212975008467886</c:v>
                </c:pt>
                <c:pt idx="7">
                  <c:v>56.846740149799999</c:v>
                </c:pt>
                <c:pt idx="8">
                  <c:v>54.265619999999998</c:v>
                </c:pt>
                <c:pt idx="9">
                  <c:v>53.087540864511439</c:v>
                </c:pt>
                <c:pt idx="10">
                  <c:v>52.741773555884876</c:v>
                </c:pt>
                <c:pt idx="11">
                  <c:v>52.343759202366947</c:v>
                </c:pt>
                <c:pt idx="12">
                  <c:v>50.556644514907987</c:v>
                </c:pt>
                <c:pt idx="13">
                  <c:v>48.977566765578636</c:v>
                </c:pt>
                <c:pt idx="14">
                  <c:v>48.020350701893349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DB06-4320-876E-3F8A561C0607}"/>
            </c:ext>
          </c:extLst>
        </c:ser>
        <c:ser>
          <c:idx val="65"/>
          <c:order val="55"/>
          <c:tx>
            <c:strRef>
              <c:f>データ!$C$37</c:f>
              <c:strCache>
                <c:ptCount val="1"/>
                <c:pt idx="0">
                  <c:v>宮崎市(生)</c:v>
                </c:pt>
              </c:strCache>
            </c:strRef>
          </c:tx>
          <c:spPr>
            <a:ln w="12700">
              <a:solidFill>
                <a:srgbClr val="F2E02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E02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データ!$D$37:$R$37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DB06-4320-876E-3F8A561C0607}"/>
            </c:ext>
          </c:extLst>
        </c:ser>
        <c:ser>
          <c:idx val="66"/>
          <c:order val="56"/>
          <c:tx>
            <c:strRef>
              <c:f>データ!$C$38</c:f>
              <c:strCache>
                <c:ptCount val="1"/>
                <c:pt idx="0">
                  <c:v>都城市(生)</c:v>
                </c:pt>
              </c:strCache>
            </c:strRef>
          </c:tx>
          <c:spPr>
            <a:ln w="12700">
              <a:solidFill>
                <a:srgbClr val="01010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10101"/>
              </a:solidFill>
              <a:ln>
                <a:noFill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データ!$D$38:$R$38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DB06-4320-876E-3F8A561C0607}"/>
            </c:ext>
          </c:extLst>
        </c:ser>
        <c:ser>
          <c:idx val="67"/>
          <c:order val="57"/>
          <c:tx>
            <c:strRef>
              <c:f>データ!$C$39</c:f>
              <c:strCache>
                <c:ptCount val="1"/>
                <c:pt idx="0">
                  <c:v>延岡市(生)</c:v>
                </c:pt>
              </c:strCache>
            </c:strRef>
          </c:tx>
          <c:spPr>
            <a:ln w="12700">
              <a:solidFill>
                <a:srgbClr val="025BC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25BC5"/>
              </a:solidFill>
              <a:ln>
                <a:noFill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データ!$D$39:$R$39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DB06-4320-876E-3F8A561C0607}"/>
            </c:ext>
          </c:extLst>
        </c:ser>
        <c:ser>
          <c:idx val="68"/>
          <c:order val="58"/>
          <c:tx>
            <c:strRef>
              <c:f>データ!$C$40</c:f>
              <c:strCache>
                <c:ptCount val="1"/>
                <c:pt idx="0">
                  <c:v>日南市(生)</c:v>
                </c:pt>
              </c:strCache>
            </c:strRef>
          </c:tx>
          <c:spPr>
            <a:ln w="12700">
              <a:solidFill>
                <a:srgbClr val="EF1B1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F1B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データ!$D$40:$R$40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DB06-4320-876E-3F8A561C0607}"/>
            </c:ext>
          </c:extLst>
        </c:ser>
        <c:ser>
          <c:idx val="69"/>
          <c:order val="59"/>
          <c:tx>
            <c:strRef>
              <c:f>データ!$C$41</c:f>
              <c:strCache>
                <c:ptCount val="1"/>
                <c:pt idx="0">
                  <c:v>小林市(生)</c:v>
                </c:pt>
              </c:strCache>
            </c:strRef>
          </c:tx>
          <c:spPr>
            <a:ln w="12700">
              <a:solidFill>
                <a:srgbClr val="04A56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4A56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データ!$D$41:$R$41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DB06-4320-876E-3F8A561C0607}"/>
            </c:ext>
          </c:extLst>
        </c:ser>
        <c:ser>
          <c:idx val="70"/>
          <c:order val="60"/>
          <c:tx>
            <c:strRef>
              <c:f>データ!$C$42</c:f>
              <c:strCache>
                <c:ptCount val="1"/>
                <c:pt idx="0">
                  <c:v>日向市(生)</c:v>
                </c:pt>
              </c:strCache>
            </c:strRef>
          </c:tx>
          <c:spPr>
            <a:ln w="12700">
              <a:solidFill>
                <a:srgbClr val="073B9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73B9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データ!$D$42:$R$42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DB06-4320-876E-3F8A561C0607}"/>
            </c:ext>
          </c:extLst>
        </c:ser>
        <c:ser>
          <c:idx val="71"/>
          <c:order val="61"/>
          <c:tx>
            <c:strRef>
              <c:f>データ!$C$43</c:f>
              <c:strCache>
                <c:ptCount val="1"/>
                <c:pt idx="0">
                  <c:v>串間市(生)</c:v>
                </c:pt>
              </c:strCache>
            </c:strRef>
          </c:tx>
          <c:spPr>
            <a:ln w="12700">
              <a:solidFill>
                <a:srgbClr val="1B296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B296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データ!$D$43:$R$43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DB06-4320-876E-3F8A561C0607}"/>
            </c:ext>
          </c:extLst>
        </c:ser>
        <c:ser>
          <c:idx val="72"/>
          <c:order val="62"/>
          <c:tx>
            <c:strRef>
              <c:f>データ!$C$44</c:f>
              <c:strCache>
                <c:ptCount val="1"/>
                <c:pt idx="0">
                  <c:v>西都市(生)</c:v>
                </c:pt>
              </c:strCache>
            </c:strRef>
          </c:tx>
          <c:spPr>
            <a:ln w="12700">
              <a:solidFill>
                <a:srgbClr val="F7B52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B52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データ!$D$44:$R$44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DB06-4320-876E-3F8A561C0607}"/>
            </c:ext>
          </c:extLst>
        </c:ser>
        <c:ser>
          <c:idx val="73"/>
          <c:order val="63"/>
          <c:tx>
            <c:strRef>
              <c:f>データ!$C$45</c:f>
              <c:strCache>
                <c:ptCount val="1"/>
                <c:pt idx="0">
                  <c:v>えびの市(生)</c:v>
                </c:pt>
              </c:strCache>
            </c:strRef>
          </c:tx>
          <c:spPr>
            <a:ln w="12700">
              <a:solidFill>
                <a:srgbClr val="711B4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711B4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データ!$D$45:$R$45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DB06-4320-876E-3F8A561C0607}"/>
            </c:ext>
          </c:extLst>
        </c:ser>
        <c:ser>
          <c:idx val="74"/>
          <c:order val="64"/>
          <c:tx>
            <c:strRef>
              <c:f>データ!$C$46</c:f>
              <c:strCache>
                <c:ptCount val="1"/>
                <c:pt idx="0">
                  <c:v>三股町(生)</c:v>
                </c:pt>
              </c:strCache>
            </c:strRef>
          </c:tx>
          <c:spPr>
            <a:ln w="12700">
              <a:solidFill>
                <a:srgbClr val="D06B9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D06B9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データ!$D$46:$R$46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DB06-4320-876E-3F8A561C0607}"/>
            </c:ext>
          </c:extLst>
        </c:ser>
        <c:ser>
          <c:idx val="75"/>
          <c:order val="65"/>
          <c:tx>
            <c:strRef>
              <c:f>データ!$C$47</c:f>
              <c:strCache>
                <c:ptCount val="1"/>
                <c:pt idx="0">
                  <c:v>高原町(生)</c:v>
                </c:pt>
              </c:strCache>
            </c:strRef>
          </c:tx>
          <c:spPr>
            <a:ln w="12700">
              <a:solidFill>
                <a:srgbClr val="27985A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7985A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データ!$D$47:$R$47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DB06-4320-876E-3F8A561C0607}"/>
            </c:ext>
          </c:extLst>
        </c:ser>
        <c:ser>
          <c:idx val="76"/>
          <c:order val="66"/>
          <c:tx>
            <c:strRef>
              <c:f>データ!$C$48</c:f>
              <c:strCache>
                <c:ptCount val="1"/>
                <c:pt idx="0">
                  <c:v>国富町(生)</c:v>
                </c:pt>
              </c:strCache>
            </c:strRef>
          </c:tx>
          <c:spPr>
            <a:ln w="12700">
              <a:solidFill>
                <a:srgbClr val="7C133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7C133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データ!$D$48:$R$48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DB06-4320-876E-3F8A561C0607}"/>
            </c:ext>
          </c:extLst>
        </c:ser>
        <c:ser>
          <c:idx val="77"/>
          <c:order val="67"/>
          <c:tx>
            <c:strRef>
              <c:f>データ!$C$49</c:f>
              <c:strCache>
                <c:ptCount val="1"/>
                <c:pt idx="0">
                  <c:v>綾町(生)</c:v>
                </c:pt>
              </c:strCache>
            </c:strRef>
          </c:tx>
          <c:spPr>
            <a:ln w="12700">
              <a:solidFill>
                <a:srgbClr val="EA5CE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5CE0"/>
              </a:solidFill>
              <a:ln>
                <a:solidFill>
                  <a:srgbClr val="EA5CE0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データ!$D$49:$R$49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DB06-4320-876E-3F8A561C0607}"/>
            </c:ext>
          </c:extLst>
        </c:ser>
        <c:ser>
          <c:idx val="78"/>
          <c:order val="68"/>
          <c:tx>
            <c:strRef>
              <c:f>データ!$C$50</c:f>
              <c:strCache>
                <c:ptCount val="1"/>
                <c:pt idx="0">
                  <c:v>高鍋町(生)</c:v>
                </c:pt>
              </c:strCache>
            </c:strRef>
          </c:tx>
          <c:spPr>
            <a:ln w="12700">
              <a:solidFill>
                <a:srgbClr val="C3702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3702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データ!$D$50:$R$50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DB06-4320-876E-3F8A561C0607}"/>
            </c:ext>
          </c:extLst>
        </c:ser>
        <c:ser>
          <c:idx val="79"/>
          <c:order val="69"/>
          <c:tx>
            <c:strRef>
              <c:f>データ!$C$51</c:f>
              <c:strCache>
                <c:ptCount val="1"/>
                <c:pt idx="0">
                  <c:v>新富町(生)</c:v>
                </c:pt>
              </c:strCache>
            </c:strRef>
          </c:tx>
          <c:spPr>
            <a:ln w="12700">
              <a:solidFill>
                <a:srgbClr val="F9680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96808"/>
              </a:solidFill>
              <a:ln w="6350"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データ!$D$51:$R$51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DB06-4320-876E-3F8A561C0607}"/>
            </c:ext>
          </c:extLst>
        </c:ser>
        <c:ser>
          <c:idx val="80"/>
          <c:order val="70"/>
          <c:tx>
            <c:strRef>
              <c:f>データ!$C$52</c:f>
              <c:strCache>
                <c:ptCount val="1"/>
                <c:pt idx="0">
                  <c:v>西米良村(生)</c:v>
                </c:pt>
              </c:strCache>
            </c:strRef>
          </c:tx>
          <c:spPr>
            <a:ln w="12700">
              <a:solidFill>
                <a:srgbClr val="6617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1784"/>
                </a:solidFill>
                <a:prstDash val="solid"/>
              </a:ln>
            </c:spPr>
          </c:marker>
          <c:dPt>
            <c:idx val="0"/>
            <c:marker>
              <c:spPr>
                <a:ln>
                  <a:solidFill>
                    <a:srgbClr val="661784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CA-4E69-8442-B848AE678271}"/>
              </c:ext>
            </c:extLst>
          </c:dPt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データ!$D$52:$R$52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DB06-4320-876E-3F8A561C0607}"/>
            </c:ext>
          </c:extLst>
        </c:ser>
        <c:ser>
          <c:idx val="81"/>
          <c:order val="71"/>
          <c:tx>
            <c:strRef>
              <c:f>データ!$C$53</c:f>
              <c:strCache>
                <c:ptCount val="1"/>
                <c:pt idx="0">
                  <c:v>木城町(生)</c:v>
                </c:pt>
              </c:strCache>
            </c:strRef>
          </c:tx>
          <c:spPr>
            <a:ln w="12700">
              <a:solidFill>
                <a:srgbClr val="00AAE7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AAE7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データ!$D$53:$R$53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DB06-4320-876E-3F8A561C0607}"/>
            </c:ext>
          </c:extLst>
        </c:ser>
        <c:ser>
          <c:idx val="82"/>
          <c:order val="72"/>
          <c:tx>
            <c:strRef>
              <c:f>データ!$C$54</c:f>
              <c:strCache>
                <c:ptCount val="1"/>
                <c:pt idx="0">
                  <c:v>川南町(生)</c:v>
                </c:pt>
              </c:strCache>
            </c:strRef>
          </c:tx>
          <c:spPr>
            <a:ln w="12700">
              <a:solidFill>
                <a:srgbClr val="B600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B6000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データ!$D$54:$R$54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DB06-4320-876E-3F8A561C0607}"/>
            </c:ext>
          </c:extLst>
        </c:ser>
        <c:ser>
          <c:idx val="83"/>
          <c:order val="73"/>
          <c:tx>
            <c:strRef>
              <c:f>データ!$C$55</c:f>
              <c:strCache>
                <c:ptCount val="1"/>
                <c:pt idx="0">
                  <c:v>都農町(生)</c:v>
                </c:pt>
              </c:strCache>
            </c:strRef>
          </c:tx>
          <c:spPr>
            <a:ln w="12700">
              <a:solidFill>
                <a:srgbClr val="F2CA1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CA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データ!$D$55:$R$55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DB06-4320-876E-3F8A561C0607}"/>
            </c:ext>
          </c:extLst>
        </c:ser>
        <c:ser>
          <c:idx val="84"/>
          <c:order val="74"/>
          <c:tx>
            <c:strRef>
              <c:f>データ!$C$56</c:f>
              <c:strCache>
                <c:ptCount val="1"/>
                <c:pt idx="0">
                  <c:v>門川町(生)</c:v>
                </c:pt>
              </c:strCache>
            </c:strRef>
          </c:tx>
          <c:spPr>
            <a:ln w="12700">
              <a:solidFill>
                <a:srgbClr val="3C3C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C3C3C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データ!$D$56:$R$56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DB06-4320-876E-3F8A561C0607}"/>
            </c:ext>
          </c:extLst>
        </c:ser>
        <c:ser>
          <c:idx val="85"/>
          <c:order val="75"/>
          <c:tx>
            <c:strRef>
              <c:f>データ!$C$57</c:f>
              <c:strCache>
                <c:ptCount val="1"/>
                <c:pt idx="0">
                  <c:v>諸塚村(生)</c:v>
                </c:pt>
              </c:strCache>
            </c:strRef>
          </c:tx>
          <c:spPr>
            <a:ln w="12700">
              <a:solidFill>
                <a:srgbClr val="72523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2523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データ!$D$57:$R$57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DB06-4320-876E-3F8A561C0607}"/>
            </c:ext>
          </c:extLst>
        </c:ser>
        <c:ser>
          <c:idx val="86"/>
          <c:order val="76"/>
          <c:tx>
            <c:strRef>
              <c:f>データ!$C$58</c:f>
              <c:strCache>
                <c:ptCount val="1"/>
                <c:pt idx="0">
                  <c:v>椎葉村(生)</c:v>
                </c:pt>
              </c:strCache>
            </c:strRef>
          </c:tx>
          <c:spPr>
            <a:ln w="12700">
              <a:solidFill>
                <a:srgbClr val="E1292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E1292C"/>
                </a:solidFill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データ!$D$58:$R$58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DB06-4320-876E-3F8A561C0607}"/>
            </c:ext>
          </c:extLst>
        </c:ser>
        <c:ser>
          <c:idx val="87"/>
          <c:order val="77"/>
          <c:tx>
            <c:strRef>
              <c:f>データ!$C$59</c:f>
              <c:strCache>
                <c:ptCount val="1"/>
                <c:pt idx="0">
                  <c:v>美郷町(生)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286B4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データ!$D$59:$R$59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DB06-4320-876E-3F8A561C0607}"/>
            </c:ext>
          </c:extLst>
        </c:ser>
        <c:ser>
          <c:idx val="88"/>
          <c:order val="78"/>
          <c:tx>
            <c:strRef>
              <c:f>データ!$C$60</c:f>
              <c:strCache>
                <c:ptCount val="1"/>
                <c:pt idx="0">
                  <c:v>高千穂町(生)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262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データ!$D$60:$R$60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DB06-4320-876E-3F8A561C0607}"/>
            </c:ext>
          </c:extLst>
        </c:ser>
        <c:ser>
          <c:idx val="89"/>
          <c:order val="79"/>
          <c:tx>
            <c:strRef>
              <c:f>データ!$C$61</c:f>
              <c:strCache>
                <c:ptCount val="1"/>
                <c:pt idx="0">
                  <c:v>日之影町(生)</c:v>
                </c:pt>
              </c:strCache>
            </c:strRef>
          </c:tx>
          <c:spPr>
            <a:ln w="12700">
              <a:solidFill>
                <a:srgbClr val="2DB94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DB94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データ!$D$61:$R$61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DB06-4320-876E-3F8A561C0607}"/>
            </c:ext>
          </c:extLst>
        </c:ser>
        <c:ser>
          <c:idx val="90"/>
          <c:order val="80"/>
          <c:tx>
            <c:strRef>
              <c:f>データ!$C$62</c:f>
              <c:strCache>
                <c:ptCount val="1"/>
                <c:pt idx="0">
                  <c:v>五ヶ瀬町(生)</c:v>
                </c:pt>
              </c:strCache>
            </c:strRef>
          </c:tx>
          <c:spPr>
            <a:ln w="12700">
              <a:solidFill>
                <a:srgbClr val="2106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1068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データ!$D$62:$R$62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DB06-4320-876E-3F8A561C0607}"/>
            </c:ext>
          </c:extLst>
        </c:ser>
        <c:ser>
          <c:idx val="62"/>
          <c:order val="81"/>
          <c:tx>
            <c:strRef>
              <c:f>データ!$C$96</c:f>
              <c:strCache>
                <c:ptCount val="1"/>
                <c:pt idx="0">
                  <c:v>県平均(後)</c:v>
                </c:pt>
              </c:strCache>
            </c:strRef>
          </c:tx>
          <c:spPr>
            <a:ln w="12700">
              <a:solidFill>
                <a:srgbClr val="417F1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417F10"/>
              </a:solidFill>
              <a:ln>
                <a:noFill/>
                <a:prstDash val="solid"/>
              </a:ln>
            </c:spPr>
          </c:marker>
          <c:dLbls>
            <c:dLbl>
              <c:idx val="1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データ!$D$96:$R$96</c:f>
              <c:numCache>
                <c:formatCode>#,##0.0;[Red]\-#,##0.0</c:formatCode>
                <c:ptCount val="15"/>
                <c:pt idx="0">
                  <c:v>3.8356790142755655</c:v>
                </c:pt>
                <c:pt idx="1">
                  <c:v>4.6253853849766218</c:v>
                </c:pt>
                <c:pt idx="2">
                  <c:v>5.7437834273259423</c:v>
                </c:pt>
                <c:pt idx="3">
                  <c:v>6.9250258764614783</c:v>
                </c:pt>
                <c:pt idx="4">
                  <c:v>8.6679389117174797</c:v>
                </c:pt>
                <c:pt idx="5">
                  <c:v>11.334868962356838</c:v>
                </c:pt>
                <c:pt idx="6">
                  <c:v>13.850185232188039</c:v>
                </c:pt>
                <c:pt idx="7">
                  <c:v>15.45921158</c:v>
                </c:pt>
                <c:pt idx="8">
                  <c:v>16.77534</c:v>
                </c:pt>
                <c:pt idx="9">
                  <c:v>19.738974881751677</c:v>
                </c:pt>
                <c:pt idx="10">
                  <c:v>22.301555770485809</c:v>
                </c:pt>
                <c:pt idx="11">
                  <c:v>23.749736310358159</c:v>
                </c:pt>
                <c:pt idx="12">
                  <c:v>24.26225191793122</c:v>
                </c:pt>
                <c:pt idx="13">
                  <c:v>24.284629080118695</c:v>
                </c:pt>
                <c:pt idx="14">
                  <c:v>25.588384082467293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DB06-4320-876E-3F8A561C0607}"/>
            </c:ext>
          </c:extLst>
        </c:ser>
        <c:ser>
          <c:idx val="108"/>
          <c:order val="82"/>
          <c:tx>
            <c:strRef>
              <c:f>データ!$C$97</c:f>
              <c:strCache>
                <c:ptCount val="1"/>
                <c:pt idx="0">
                  <c:v>宮崎市(後)</c:v>
                </c:pt>
              </c:strCache>
            </c:strRef>
          </c:tx>
          <c:spPr>
            <a:ln w="12700">
              <a:solidFill>
                <a:srgbClr val="F2E02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E02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データ!$D$97:$R$97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DB06-4320-876E-3F8A561C0607}"/>
            </c:ext>
          </c:extLst>
        </c:ser>
        <c:ser>
          <c:idx val="109"/>
          <c:order val="83"/>
          <c:tx>
            <c:strRef>
              <c:f>データ!$C$98</c:f>
              <c:strCache>
                <c:ptCount val="1"/>
                <c:pt idx="0">
                  <c:v>都城市(後)</c:v>
                </c:pt>
              </c:strCache>
            </c:strRef>
          </c:tx>
          <c:spPr>
            <a:ln w="12700">
              <a:solidFill>
                <a:srgbClr val="01010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1010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データ!$D$98:$R$98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DB06-4320-876E-3F8A561C0607}"/>
            </c:ext>
          </c:extLst>
        </c:ser>
        <c:ser>
          <c:idx val="110"/>
          <c:order val="84"/>
          <c:tx>
            <c:strRef>
              <c:f>データ!$C$113</c:f>
              <c:strCache>
                <c:ptCount val="1"/>
                <c:pt idx="0">
                  <c:v>木城町(後)</c:v>
                </c:pt>
              </c:strCache>
            </c:strRef>
          </c:tx>
          <c:spPr>
            <a:ln w="12700">
              <a:solidFill>
                <a:srgbClr val="00AAE7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AAE7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データ!$D$113:$R$113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DB06-4320-876E-3F8A561C0607}"/>
            </c:ext>
          </c:extLst>
        </c:ser>
        <c:ser>
          <c:idx val="111"/>
          <c:order val="85"/>
          <c:tx>
            <c:strRef>
              <c:f>データ!$C$114</c:f>
              <c:strCache>
                <c:ptCount val="1"/>
                <c:pt idx="0">
                  <c:v>川南町(後)</c:v>
                </c:pt>
              </c:strCache>
            </c:strRef>
          </c:tx>
          <c:spPr>
            <a:ln w="12700">
              <a:solidFill>
                <a:srgbClr val="B600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B6000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データ!$D$114:$R$114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DB06-4320-876E-3F8A561C0607}"/>
            </c:ext>
          </c:extLst>
        </c:ser>
        <c:ser>
          <c:idx val="112"/>
          <c:order val="86"/>
          <c:tx>
            <c:strRef>
              <c:f>データ!$C$115</c:f>
              <c:strCache>
                <c:ptCount val="1"/>
                <c:pt idx="0">
                  <c:v>都農町(後)</c:v>
                </c:pt>
              </c:strCache>
            </c:strRef>
          </c:tx>
          <c:spPr>
            <a:ln w="12700">
              <a:solidFill>
                <a:srgbClr val="F2CA1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CA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データ!$D$115:$R$115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DB06-4320-876E-3F8A561C0607}"/>
            </c:ext>
          </c:extLst>
        </c:ser>
        <c:ser>
          <c:idx val="113"/>
          <c:order val="87"/>
          <c:tx>
            <c:strRef>
              <c:f>データ!$C$116</c:f>
              <c:strCache>
                <c:ptCount val="1"/>
                <c:pt idx="0">
                  <c:v>門川町(後)</c:v>
                </c:pt>
              </c:strCache>
            </c:strRef>
          </c:tx>
          <c:spPr>
            <a:ln w="12700">
              <a:solidFill>
                <a:srgbClr val="3C3C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C3C3C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データ!$D$116:$R$116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DB06-4320-876E-3F8A561C0607}"/>
            </c:ext>
          </c:extLst>
        </c:ser>
        <c:ser>
          <c:idx val="114"/>
          <c:order val="88"/>
          <c:tx>
            <c:strRef>
              <c:f>データ!$C$117</c:f>
              <c:strCache>
                <c:ptCount val="1"/>
                <c:pt idx="0">
                  <c:v>諸塚村(後)</c:v>
                </c:pt>
              </c:strCache>
            </c:strRef>
          </c:tx>
          <c:spPr>
            <a:ln w="12700">
              <a:solidFill>
                <a:srgbClr val="72523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2523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データ!$D$117:$R$117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DB06-4320-876E-3F8A561C0607}"/>
            </c:ext>
          </c:extLst>
        </c:ser>
        <c:ser>
          <c:idx val="115"/>
          <c:order val="89"/>
          <c:tx>
            <c:strRef>
              <c:f>データ!$C$118</c:f>
              <c:strCache>
                <c:ptCount val="1"/>
                <c:pt idx="0">
                  <c:v>椎葉村(後)</c:v>
                </c:pt>
              </c:strCache>
            </c:strRef>
          </c:tx>
          <c:spPr>
            <a:ln w="12700">
              <a:solidFill>
                <a:srgbClr val="E1292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E1292C"/>
                </a:solidFill>
                <a:prstDash val="solid"/>
              </a:ln>
            </c:spPr>
          </c:marker>
          <c:dLbls>
            <c:dLbl>
              <c:idx val="14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データ!$D$118:$R$118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DB06-4320-876E-3F8A561C0607}"/>
            </c:ext>
          </c:extLst>
        </c:ser>
        <c:ser>
          <c:idx val="116"/>
          <c:order val="90"/>
          <c:tx>
            <c:strRef>
              <c:f>データ!$C$119</c:f>
              <c:strCache>
                <c:ptCount val="1"/>
                <c:pt idx="0">
                  <c:v>美郷町(後)</c:v>
                </c:pt>
              </c:strCache>
            </c:strRef>
          </c:tx>
          <c:spPr>
            <a:ln w="12700">
              <a:solidFill>
                <a:srgbClr val="2286B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286B4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データ!$D$119:$R$119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DB06-4320-876E-3F8A561C0607}"/>
            </c:ext>
          </c:extLst>
        </c:ser>
        <c:ser>
          <c:idx val="117"/>
          <c:order val="91"/>
          <c:tx>
            <c:strRef>
              <c:f>データ!$C$120</c:f>
              <c:strCache>
                <c:ptCount val="1"/>
                <c:pt idx="0">
                  <c:v>高千穂町(後)</c:v>
                </c:pt>
              </c:strCache>
            </c:strRef>
          </c:tx>
          <c:spPr>
            <a:ln w="12700">
              <a:solidFill>
                <a:srgbClr val="EA262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2626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データ!$D$120:$R$120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DB06-4320-876E-3F8A561C0607}"/>
            </c:ext>
          </c:extLst>
        </c:ser>
        <c:ser>
          <c:idx val="118"/>
          <c:order val="92"/>
          <c:tx>
            <c:strRef>
              <c:f>データ!$C$121</c:f>
              <c:strCache>
                <c:ptCount val="1"/>
                <c:pt idx="0">
                  <c:v>日之影町(後)</c:v>
                </c:pt>
              </c:strCache>
            </c:strRef>
          </c:tx>
          <c:spPr>
            <a:ln w="12700">
              <a:solidFill>
                <a:srgbClr val="2DB94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DB94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データ!$D$121:$R$121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DB06-4320-876E-3F8A561C0607}"/>
            </c:ext>
          </c:extLst>
        </c:ser>
        <c:ser>
          <c:idx val="119"/>
          <c:order val="93"/>
          <c:tx>
            <c:strRef>
              <c:f>データ!$C$122</c:f>
              <c:strCache>
                <c:ptCount val="1"/>
                <c:pt idx="0">
                  <c:v>五ヶ瀬町(後)</c:v>
                </c:pt>
              </c:strCache>
            </c:strRef>
          </c:tx>
          <c:spPr>
            <a:ln w="12700">
              <a:solidFill>
                <a:srgbClr val="2106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1068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データ!$D$122:$R$122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DB06-4320-876E-3F8A561C0607}"/>
            </c:ext>
          </c:extLst>
        </c:ser>
        <c:ser>
          <c:idx val="104"/>
          <c:order val="94"/>
          <c:tx>
            <c:strRef>
              <c:f>データ!$C$100</c:f>
              <c:strCache>
                <c:ptCount val="1"/>
                <c:pt idx="0">
                  <c:v>日南市(後)</c:v>
                </c:pt>
              </c:strCache>
            </c:strRef>
          </c:tx>
          <c:spPr>
            <a:ln w="12700">
              <a:solidFill>
                <a:srgbClr val="EF1B1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F1B1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データ!$D$100:$R$100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DB06-4320-876E-3F8A561C0607}"/>
            </c:ext>
          </c:extLst>
        </c:ser>
        <c:ser>
          <c:idx val="63"/>
          <c:order val="95"/>
          <c:tx>
            <c:strRef>
              <c:f>データ!$C$99</c:f>
              <c:strCache>
                <c:ptCount val="1"/>
                <c:pt idx="0">
                  <c:v>延岡市(後)</c:v>
                </c:pt>
              </c:strCache>
            </c:strRef>
          </c:tx>
          <c:spPr>
            <a:ln w="12700">
              <a:solidFill>
                <a:srgbClr val="025BC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25BC5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データ!$D$99:$R$99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DB06-4320-876E-3F8A561C0607}"/>
            </c:ext>
          </c:extLst>
        </c:ser>
        <c:ser>
          <c:idx val="95"/>
          <c:order val="96"/>
          <c:tx>
            <c:strRef>
              <c:f>データ!$C$101</c:f>
              <c:strCache>
                <c:ptCount val="1"/>
                <c:pt idx="0">
                  <c:v>小林市(後)</c:v>
                </c:pt>
              </c:strCache>
            </c:strRef>
          </c:tx>
          <c:spPr>
            <a:ln w="12700">
              <a:solidFill>
                <a:srgbClr val="04A56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4A56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データ!$D$101:$R$101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DB06-4320-876E-3F8A561C0607}"/>
            </c:ext>
          </c:extLst>
        </c:ser>
        <c:ser>
          <c:idx val="96"/>
          <c:order val="97"/>
          <c:tx>
            <c:strRef>
              <c:f>データ!$C$102</c:f>
              <c:strCache>
                <c:ptCount val="1"/>
                <c:pt idx="0">
                  <c:v>日向市(後)</c:v>
                </c:pt>
              </c:strCache>
            </c:strRef>
          </c:tx>
          <c:spPr>
            <a:ln w="12700">
              <a:solidFill>
                <a:srgbClr val="073B9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73B9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データ!$D$102:$R$102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DB06-4320-876E-3F8A561C0607}"/>
            </c:ext>
          </c:extLst>
        </c:ser>
        <c:ser>
          <c:idx val="97"/>
          <c:order val="98"/>
          <c:tx>
            <c:strRef>
              <c:f>データ!$C$103</c:f>
              <c:strCache>
                <c:ptCount val="1"/>
                <c:pt idx="0">
                  <c:v>串間市(後)</c:v>
                </c:pt>
              </c:strCache>
            </c:strRef>
          </c:tx>
          <c:spPr>
            <a:ln w="12700">
              <a:solidFill>
                <a:srgbClr val="1B296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B296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データ!$D$103:$R$103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DB06-4320-876E-3F8A561C0607}"/>
            </c:ext>
          </c:extLst>
        </c:ser>
        <c:ser>
          <c:idx val="98"/>
          <c:order val="99"/>
          <c:tx>
            <c:strRef>
              <c:f>データ!$C$104</c:f>
              <c:strCache>
                <c:ptCount val="1"/>
                <c:pt idx="0">
                  <c:v>西都市(後)</c:v>
                </c:pt>
              </c:strCache>
            </c:strRef>
          </c:tx>
          <c:spPr>
            <a:ln w="12700">
              <a:solidFill>
                <a:srgbClr val="F7B52D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B52D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CA-4E69-8442-B848AE6782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データ!$D$104:$R$104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DB06-4320-876E-3F8A561C0607}"/>
            </c:ext>
          </c:extLst>
        </c:ser>
        <c:ser>
          <c:idx val="99"/>
          <c:order val="100"/>
          <c:tx>
            <c:strRef>
              <c:f>データ!$C$105</c:f>
              <c:strCache>
                <c:ptCount val="1"/>
                <c:pt idx="0">
                  <c:v>えびの市(後)</c:v>
                </c:pt>
              </c:strCache>
            </c:strRef>
          </c:tx>
          <c:spPr>
            <a:ln w="12700">
              <a:solidFill>
                <a:srgbClr val="711B4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711B43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CCD-9005-79E37A8DAA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データ!$D$105:$R$105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DB06-4320-876E-3F8A561C0607}"/>
            </c:ext>
          </c:extLst>
        </c:ser>
        <c:ser>
          <c:idx val="100"/>
          <c:order val="101"/>
          <c:tx>
            <c:strRef>
              <c:f>データ!$C$106</c:f>
              <c:strCache>
                <c:ptCount val="1"/>
                <c:pt idx="0">
                  <c:v>三股町(後)</c:v>
                </c:pt>
              </c:strCache>
            </c:strRef>
          </c:tx>
          <c:spPr>
            <a:ln w="12700">
              <a:solidFill>
                <a:srgbClr val="D06B9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D06B91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データ!$D$106:$R$106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DB06-4320-876E-3F8A561C0607}"/>
            </c:ext>
          </c:extLst>
        </c:ser>
        <c:ser>
          <c:idx val="101"/>
          <c:order val="102"/>
          <c:tx>
            <c:strRef>
              <c:f>データ!$C$107</c:f>
              <c:strCache>
                <c:ptCount val="1"/>
                <c:pt idx="0">
                  <c:v>高原町(後)</c:v>
                </c:pt>
              </c:strCache>
            </c:strRef>
          </c:tx>
          <c:spPr>
            <a:ln w="12700">
              <a:solidFill>
                <a:srgbClr val="27985A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27985A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データ!$D$107:$R$107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DB06-4320-876E-3F8A561C0607}"/>
            </c:ext>
          </c:extLst>
        </c:ser>
        <c:ser>
          <c:idx val="102"/>
          <c:order val="103"/>
          <c:tx>
            <c:strRef>
              <c:f>データ!$C$108</c:f>
              <c:strCache>
                <c:ptCount val="1"/>
                <c:pt idx="0">
                  <c:v>国富町(後)</c:v>
                </c:pt>
              </c:strCache>
            </c:strRef>
          </c:tx>
          <c:spPr>
            <a:ln w="12700">
              <a:solidFill>
                <a:srgbClr val="7C133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7C133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データ!$D$108:$R$108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DB06-4320-876E-3F8A561C0607}"/>
            </c:ext>
          </c:extLst>
        </c:ser>
        <c:ser>
          <c:idx val="103"/>
          <c:order val="104"/>
          <c:tx>
            <c:strRef>
              <c:f>データ!$C$109</c:f>
              <c:strCache>
                <c:ptCount val="1"/>
                <c:pt idx="0">
                  <c:v>綾町(後)</c:v>
                </c:pt>
              </c:strCache>
            </c:strRef>
          </c:tx>
          <c:spPr>
            <a:ln w="12700">
              <a:solidFill>
                <a:srgbClr val="EA5CE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EA5CE0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データ!$D$109:$R$109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DB06-4320-876E-3F8A561C0607}"/>
            </c:ext>
          </c:extLst>
        </c:ser>
        <c:ser>
          <c:idx val="105"/>
          <c:order val="105"/>
          <c:tx>
            <c:strRef>
              <c:f>データ!$C$110</c:f>
              <c:strCache>
                <c:ptCount val="1"/>
                <c:pt idx="0">
                  <c:v>高鍋町(後)</c:v>
                </c:pt>
              </c:strCache>
            </c:strRef>
          </c:tx>
          <c:spPr>
            <a:ln w="12700">
              <a:solidFill>
                <a:srgbClr val="C37028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3702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データ!$D$110:$R$110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DB06-4320-876E-3F8A561C0607}"/>
            </c:ext>
          </c:extLst>
        </c:ser>
        <c:ser>
          <c:idx val="106"/>
          <c:order val="106"/>
          <c:tx>
            <c:strRef>
              <c:f>データ!$C$111</c:f>
              <c:strCache>
                <c:ptCount val="1"/>
                <c:pt idx="0">
                  <c:v>新富町(後)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96808"/>
              </a:solidFill>
              <a:ln>
                <a:noFill/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データ!$D$111:$R$111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DB06-4320-876E-3F8A561C0607}"/>
            </c:ext>
          </c:extLst>
        </c:ser>
        <c:ser>
          <c:idx val="107"/>
          <c:order val="107"/>
          <c:tx>
            <c:strRef>
              <c:f>データ!$C$112</c:f>
              <c:strCache>
                <c:ptCount val="1"/>
                <c:pt idx="0">
                  <c:v>西米良村(後)</c:v>
                </c:pt>
              </c:strCache>
            </c:strRef>
          </c:tx>
          <c:spPr>
            <a:ln w="12700">
              <a:solidFill>
                <a:srgbClr val="6617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1784"/>
                </a:solidFill>
                <a:prstDash val="solid"/>
              </a:ln>
            </c:spPr>
          </c:marker>
          <c:dLbls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DB06-4320-876E-3F8A561C06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データ!$D$112:$R$112</c:f>
              <c:numCache>
                <c:formatCode>#,##0.0;[Red]\-#,##0.0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DB06-4320-876E-3F8A561C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52256"/>
        <c:axId val="1"/>
      </c:lineChart>
      <c:catAx>
        <c:axId val="4130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altLang="ja-JP" sz="800"/>
                  <a:t>(</a:t>
                </a:r>
                <a:r>
                  <a:rPr lang="ja-JP" altLang="en-US" sz="800"/>
                  <a:t>年）</a:t>
                </a:r>
              </a:p>
            </c:rich>
          </c:tx>
          <c:layout>
            <c:manualLayout>
              <c:xMode val="edge"/>
              <c:yMode val="edge"/>
              <c:x val="0.8870168320104681"/>
              <c:y val="0.972237127756756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7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/>
                </a:pPr>
                <a:r>
                  <a:rPr lang="en-US" altLang="ja-JP" sz="800"/>
                  <a:t>(</a:t>
                </a:r>
                <a:r>
                  <a:rPr lang="ja-JP" sz="800"/>
                  <a:t>％</a:t>
                </a:r>
                <a:r>
                  <a:rPr lang="en-US" altLang="ja-JP" sz="800"/>
                  <a:t>)</a:t>
                </a:r>
              </a:p>
            </c:rich>
          </c:tx>
          <c:layout>
            <c:manualLayout>
              <c:xMode val="edge"/>
              <c:yMode val="edge"/>
              <c:x val="2.4482288830794034E-4"/>
              <c:y val="2.14094261538158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3052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ctrlProps/ctrlProp1.xml><?xml version="1.0" encoding="utf-8"?>
<formControlPr xmlns="http://schemas.microsoft.com/office/spreadsheetml/2009/9/main" objectType="CheckBox" fmlaLink="データ!$A$67" lockText="1"/>
</file>

<file path=xl/ctrlProps/ctrlProp2.xml><?xml version="1.0" encoding="utf-8"?>
<formControlPr xmlns="http://schemas.microsoft.com/office/spreadsheetml/2009/9/main" objectType="CheckBox" fmlaLink="データ!$A$69" lockText="1"/>
</file>

<file path=xl/ctrlProps/ctrlProp3.xml><?xml version="1.0" encoding="utf-8"?>
<formControlPr xmlns="http://schemas.microsoft.com/office/spreadsheetml/2009/9/main" objectType="CheckBox" fmlaLink="データ!$A$68" lockText="1"/>
</file>

<file path=xl/ctrlProps/ctrlProp4.xml><?xml version="1.0" encoding="utf-8"?>
<formControlPr xmlns="http://schemas.microsoft.com/office/spreadsheetml/2009/9/main" objectType="CheckBox" fmlaLink="データ!$A$70" lockText="1"/>
</file>

<file path=xl/ctrlProps/ctrlProp5.xml><?xml version="1.0" encoding="utf-8"?>
<formControlPr xmlns="http://schemas.microsoft.com/office/spreadsheetml/2009/9/main" objectType="CheckBox" fmlaLink="データ!$A$71" lockText="1"/>
</file>

<file path=xl/ctrlProps/ctrlProp6.xml><?xml version="1.0" encoding="utf-8"?>
<formControlPr xmlns="http://schemas.microsoft.com/office/spreadsheetml/2009/9/main" objectType="CheckBox" fmlaLink="データ!$A$72" lockText="1"/>
</file>

<file path=xl/ctrlProps/ctrlProp7.xml><?xml version="1.0" encoding="utf-8"?>
<formControlPr xmlns="http://schemas.microsoft.com/office/spreadsheetml/2009/9/main" objectType="CheckBox" fmlaLink="データ!$A$73" lockText="1"/>
</file>

<file path=xl/ctrlProps/ctrlProp8.xml><?xml version="1.0" encoding="utf-8"?>
<formControlPr xmlns="http://schemas.microsoft.com/office/spreadsheetml/2009/9/main" objectType="CheckBox" fmlaLink="データ!$A$74" lockText="1"/>
</file>

<file path=xl/ctrlProps/ctrlProp9.xml><?xml version="1.0" encoding="utf-8"?>
<formControlPr xmlns="http://schemas.microsoft.com/office/spreadsheetml/2009/9/main" objectType="CheckBox" fmlaLink="データ!$A$75" lockText="1"/>
</file>

<file path=xl/ctrlProps/ctrlProp10.xml><?xml version="1.0" encoding="utf-8"?>
<formControlPr xmlns="http://schemas.microsoft.com/office/spreadsheetml/2009/9/main" objectType="CheckBox" fmlaLink="データ!$A$76" lockText="1"/>
</file>

<file path=xl/ctrlProps/ctrlProp11.xml><?xml version="1.0" encoding="utf-8"?>
<formControlPr xmlns="http://schemas.microsoft.com/office/spreadsheetml/2009/9/main" objectType="CheckBox" fmlaLink="データ!$A$77" lockText="1"/>
</file>

<file path=xl/ctrlProps/ctrlProp12.xml><?xml version="1.0" encoding="utf-8"?>
<formControlPr xmlns="http://schemas.microsoft.com/office/spreadsheetml/2009/9/main" objectType="CheckBox" fmlaLink="データ!$A$78" lockText="1"/>
</file>

<file path=xl/ctrlProps/ctrlProp13.xml><?xml version="1.0" encoding="utf-8"?>
<formControlPr xmlns="http://schemas.microsoft.com/office/spreadsheetml/2009/9/main" objectType="CheckBox" fmlaLink="データ!$A$79" lockText="1"/>
</file>

<file path=xl/ctrlProps/ctrlProp14.xml><?xml version="1.0" encoding="utf-8"?>
<formControlPr xmlns="http://schemas.microsoft.com/office/spreadsheetml/2009/9/main" objectType="CheckBox" fmlaLink="データ!$A$80" lockText="1"/>
</file>

<file path=xl/ctrlProps/ctrlProp15.xml><?xml version="1.0" encoding="utf-8"?>
<formControlPr xmlns="http://schemas.microsoft.com/office/spreadsheetml/2009/9/main" objectType="CheckBox" fmlaLink="データ!$A$81" lockText="1"/>
</file>

<file path=xl/ctrlProps/ctrlProp16.xml><?xml version="1.0" encoding="utf-8"?>
<formControlPr xmlns="http://schemas.microsoft.com/office/spreadsheetml/2009/9/main" objectType="CheckBox" fmlaLink="データ!$A$82" lockText="1"/>
</file>

<file path=xl/ctrlProps/ctrlProp17.xml><?xml version="1.0" encoding="utf-8"?>
<formControlPr xmlns="http://schemas.microsoft.com/office/spreadsheetml/2009/9/main" objectType="CheckBox" fmlaLink="データ!$A$83" lockText="1"/>
</file>

<file path=xl/ctrlProps/ctrlProp18.xml><?xml version="1.0" encoding="utf-8"?>
<formControlPr xmlns="http://schemas.microsoft.com/office/spreadsheetml/2009/9/main" objectType="CheckBox" fmlaLink="データ!$A$84" lockText="1"/>
</file>

<file path=xl/ctrlProps/ctrlProp19.xml><?xml version="1.0" encoding="utf-8"?>
<formControlPr xmlns="http://schemas.microsoft.com/office/spreadsheetml/2009/9/main" objectType="CheckBox" fmlaLink="データ!$A$85" lockText="1"/>
</file>

<file path=xl/ctrlProps/ctrlProp20.xml><?xml version="1.0" encoding="utf-8"?>
<formControlPr xmlns="http://schemas.microsoft.com/office/spreadsheetml/2009/9/main" objectType="CheckBox" fmlaLink="データ!$A$86" lockText="1"/>
</file>

<file path=xl/ctrlProps/ctrlProp21.xml><?xml version="1.0" encoding="utf-8"?>
<formControlPr xmlns="http://schemas.microsoft.com/office/spreadsheetml/2009/9/main" objectType="CheckBox" fmlaLink="データ!$A$87" lockText="1"/>
</file>

<file path=xl/ctrlProps/ctrlProp22.xml><?xml version="1.0" encoding="utf-8"?>
<formControlPr xmlns="http://schemas.microsoft.com/office/spreadsheetml/2009/9/main" objectType="CheckBox" fmlaLink="データ!$A$88" lockText="1"/>
</file>

<file path=xl/ctrlProps/ctrlProp23.xml><?xml version="1.0" encoding="utf-8"?>
<formControlPr xmlns="http://schemas.microsoft.com/office/spreadsheetml/2009/9/main" objectType="CheckBox" fmlaLink="データ!$A$89" lockText="1"/>
</file>

<file path=xl/ctrlProps/ctrlProp24.xml><?xml version="1.0" encoding="utf-8"?>
<formControlPr xmlns="http://schemas.microsoft.com/office/spreadsheetml/2009/9/main" objectType="CheckBox" fmlaLink="データ!$A$90" lockText="1"/>
</file>

<file path=xl/ctrlProps/ctrlProp25.xml><?xml version="1.0" encoding="utf-8"?>
<formControlPr xmlns="http://schemas.microsoft.com/office/spreadsheetml/2009/9/main" objectType="CheckBox" fmlaLink="データ!$A$91" lockText="1"/>
</file>

<file path=xl/ctrlProps/ctrlProp26.xml><?xml version="1.0" encoding="utf-8"?>
<formControlPr xmlns="http://schemas.microsoft.com/office/spreadsheetml/2009/9/main" objectType="CheckBox" fmlaLink="データ!$A$92" lockText="1"/>
</file>

<file path=xl/ctrlProps/ctrlProp27.xml><?xml version="1.0" encoding="utf-8"?>
<formControlPr xmlns="http://schemas.microsoft.com/office/spreadsheetml/2009/9/main" objectType="CheckBox" checked="Checked" fmlaLink="データ!$A$66" lockText="1"/>
</file>

<file path=xl/ctrlProps/ctrlProp28.xml><?xml version="1.0" encoding="utf-8"?>
<formControlPr xmlns="http://schemas.microsoft.com/office/spreadsheetml/2009/9/main" objectType="CheckBox" checked="Checked" fmlaLink="データ!$A$6" lockText="1"/>
</file>

<file path=xl/ctrlProps/ctrlProp29.xml><?xml version="1.0" encoding="utf-8"?>
<formControlPr xmlns="http://schemas.microsoft.com/office/spreadsheetml/2009/9/main" objectType="CheckBox" fmlaLink="データ!$A$7" lockText="1"/>
</file>

<file path=xl/ctrlProps/ctrlProp30.xml><?xml version="1.0" encoding="utf-8"?>
<formControlPr xmlns="http://schemas.microsoft.com/office/spreadsheetml/2009/9/main" objectType="CheckBox" fmlaLink="データ!$A$8" lockText="1"/>
</file>

<file path=xl/ctrlProps/ctrlProp31.xml><?xml version="1.0" encoding="utf-8"?>
<formControlPr xmlns="http://schemas.microsoft.com/office/spreadsheetml/2009/9/main" objectType="CheckBox" fmlaLink="データ!$A$9" lockText="1"/>
</file>

<file path=xl/ctrlProps/ctrlProp32.xml><?xml version="1.0" encoding="utf-8"?>
<formControlPr xmlns="http://schemas.microsoft.com/office/spreadsheetml/2009/9/main" objectType="CheckBox" fmlaLink="データ!$A$10" lockText="1"/>
</file>

<file path=xl/ctrlProps/ctrlProp33.xml><?xml version="1.0" encoding="utf-8"?>
<formControlPr xmlns="http://schemas.microsoft.com/office/spreadsheetml/2009/9/main" objectType="CheckBox" fmlaLink="データ!$A$11" lockText="1"/>
</file>

<file path=xl/ctrlProps/ctrlProp34.xml><?xml version="1.0" encoding="utf-8"?>
<formControlPr xmlns="http://schemas.microsoft.com/office/spreadsheetml/2009/9/main" objectType="CheckBox" fmlaLink="データ!$A$12" lockText="1"/>
</file>

<file path=xl/ctrlProps/ctrlProp35.xml><?xml version="1.0" encoding="utf-8"?>
<formControlPr xmlns="http://schemas.microsoft.com/office/spreadsheetml/2009/9/main" objectType="CheckBox" fmlaLink="データ!$A$13" lockText="1"/>
</file>

<file path=xl/ctrlProps/ctrlProp36.xml><?xml version="1.0" encoding="utf-8"?>
<formControlPr xmlns="http://schemas.microsoft.com/office/spreadsheetml/2009/9/main" objectType="CheckBox" fmlaLink="データ!$A$14" lockText="1"/>
</file>

<file path=xl/ctrlProps/ctrlProp37.xml><?xml version="1.0" encoding="utf-8"?>
<formControlPr xmlns="http://schemas.microsoft.com/office/spreadsheetml/2009/9/main" objectType="CheckBox" fmlaLink="データ!$A$15" lockText="1"/>
</file>

<file path=xl/ctrlProps/ctrlProp38.xml><?xml version="1.0" encoding="utf-8"?>
<formControlPr xmlns="http://schemas.microsoft.com/office/spreadsheetml/2009/9/main" objectType="CheckBox" fmlaLink="データ!$A$16" lockText="1"/>
</file>

<file path=xl/ctrlProps/ctrlProp39.xml><?xml version="1.0" encoding="utf-8"?>
<formControlPr xmlns="http://schemas.microsoft.com/office/spreadsheetml/2009/9/main" objectType="CheckBox" fmlaLink="データ!$A$17" lockText="1"/>
</file>

<file path=xl/ctrlProps/ctrlProp40.xml><?xml version="1.0" encoding="utf-8"?>
<formControlPr xmlns="http://schemas.microsoft.com/office/spreadsheetml/2009/9/main" objectType="CheckBox" fmlaLink="データ!$A$18" lockText="1"/>
</file>

<file path=xl/ctrlProps/ctrlProp41.xml><?xml version="1.0" encoding="utf-8"?>
<formControlPr xmlns="http://schemas.microsoft.com/office/spreadsheetml/2009/9/main" objectType="CheckBox" fmlaLink="データ!$A$19" lockText="1"/>
</file>

<file path=xl/ctrlProps/ctrlProp42.xml><?xml version="1.0" encoding="utf-8"?>
<formControlPr xmlns="http://schemas.microsoft.com/office/spreadsheetml/2009/9/main" objectType="CheckBox" fmlaLink="データ!$A$20" lockText="1"/>
</file>

<file path=xl/ctrlProps/ctrlProp43.xml><?xml version="1.0" encoding="utf-8"?>
<formControlPr xmlns="http://schemas.microsoft.com/office/spreadsheetml/2009/9/main" objectType="CheckBox" fmlaLink="データ!$A$21" lockText="1"/>
</file>

<file path=xl/ctrlProps/ctrlProp44.xml><?xml version="1.0" encoding="utf-8"?>
<formControlPr xmlns="http://schemas.microsoft.com/office/spreadsheetml/2009/9/main" objectType="CheckBox" fmlaLink="データ!$A$22" lockText="1"/>
</file>

<file path=xl/ctrlProps/ctrlProp45.xml><?xml version="1.0" encoding="utf-8"?>
<formControlPr xmlns="http://schemas.microsoft.com/office/spreadsheetml/2009/9/main" objectType="CheckBox" fmlaLink="データ!$A$23" lockText="1"/>
</file>

<file path=xl/ctrlProps/ctrlProp46.xml><?xml version="1.0" encoding="utf-8"?>
<formControlPr xmlns="http://schemas.microsoft.com/office/spreadsheetml/2009/9/main" objectType="CheckBox" fmlaLink="データ!$A$24" lockText="1"/>
</file>

<file path=xl/ctrlProps/ctrlProp47.xml><?xml version="1.0" encoding="utf-8"?>
<formControlPr xmlns="http://schemas.microsoft.com/office/spreadsheetml/2009/9/main" objectType="CheckBox" fmlaLink="データ!$A$25" lockText="1"/>
</file>

<file path=xl/ctrlProps/ctrlProp48.xml><?xml version="1.0" encoding="utf-8"?>
<formControlPr xmlns="http://schemas.microsoft.com/office/spreadsheetml/2009/9/main" objectType="CheckBox" fmlaLink="データ!$A$26" lockText="1"/>
</file>

<file path=xl/ctrlProps/ctrlProp49.xml><?xml version="1.0" encoding="utf-8"?>
<formControlPr xmlns="http://schemas.microsoft.com/office/spreadsheetml/2009/9/main" objectType="CheckBox" fmlaLink="データ!$A$27" lockText="1"/>
</file>

<file path=xl/ctrlProps/ctrlProp50.xml><?xml version="1.0" encoding="utf-8"?>
<formControlPr xmlns="http://schemas.microsoft.com/office/spreadsheetml/2009/9/main" objectType="CheckBox" fmlaLink="データ!$A$28" lockText="1"/>
</file>

<file path=xl/ctrlProps/ctrlProp51.xml><?xml version="1.0" encoding="utf-8"?>
<formControlPr xmlns="http://schemas.microsoft.com/office/spreadsheetml/2009/9/main" objectType="CheckBox" fmlaLink="データ!$A$29" lockText="1"/>
</file>

<file path=xl/ctrlProps/ctrlProp52.xml><?xml version="1.0" encoding="utf-8"?>
<formControlPr xmlns="http://schemas.microsoft.com/office/spreadsheetml/2009/9/main" objectType="CheckBox" fmlaLink="データ!$A$30" lockText="1"/>
</file>

<file path=xl/ctrlProps/ctrlProp53.xml><?xml version="1.0" encoding="utf-8"?>
<formControlPr xmlns="http://schemas.microsoft.com/office/spreadsheetml/2009/9/main" objectType="CheckBox" fmlaLink="データ!$A$31" lockText="1"/>
</file>

<file path=xl/ctrlProps/ctrlProp54.xml><?xml version="1.0" encoding="utf-8"?>
<formControlPr xmlns="http://schemas.microsoft.com/office/spreadsheetml/2009/9/main" objectType="CheckBox" checked="Checked" fmlaLink="データ!$A$36" lockText="1"/>
</file>

<file path=xl/ctrlProps/ctrlProp55.xml><?xml version="1.0" encoding="utf-8"?>
<formControlPr xmlns="http://schemas.microsoft.com/office/spreadsheetml/2009/9/main" objectType="CheckBox" fmlaLink="データ!$A$38" lockText="1"/>
</file>

<file path=xl/ctrlProps/ctrlProp56.xml><?xml version="1.0" encoding="utf-8"?>
<formControlPr xmlns="http://schemas.microsoft.com/office/spreadsheetml/2009/9/main" objectType="CheckBox" fmlaLink="データ!$A$39" lockText="1"/>
</file>

<file path=xl/ctrlProps/ctrlProp57.xml><?xml version="1.0" encoding="utf-8"?>
<formControlPr xmlns="http://schemas.microsoft.com/office/spreadsheetml/2009/9/main" objectType="CheckBox" fmlaLink="データ!$A$40" lockText="1"/>
</file>

<file path=xl/ctrlProps/ctrlProp58.xml><?xml version="1.0" encoding="utf-8"?>
<formControlPr xmlns="http://schemas.microsoft.com/office/spreadsheetml/2009/9/main" objectType="CheckBox" fmlaLink="データ!$A$41" lockText="1"/>
</file>

<file path=xl/ctrlProps/ctrlProp59.xml><?xml version="1.0" encoding="utf-8"?>
<formControlPr xmlns="http://schemas.microsoft.com/office/spreadsheetml/2009/9/main" objectType="CheckBox" fmlaLink="データ!$A$42" lockText="1"/>
</file>

<file path=xl/ctrlProps/ctrlProp60.xml><?xml version="1.0" encoding="utf-8"?>
<formControlPr xmlns="http://schemas.microsoft.com/office/spreadsheetml/2009/9/main" objectType="CheckBox" fmlaLink="データ!$A$43" lockText="1"/>
</file>

<file path=xl/ctrlProps/ctrlProp61.xml><?xml version="1.0" encoding="utf-8"?>
<formControlPr xmlns="http://schemas.microsoft.com/office/spreadsheetml/2009/9/main" objectType="CheckBox" fmlaLink="データ!$A$44" lockText="1"/>
</file>

<file path=xl/ctrlProps/ctrlProp62.xml><?xml version="1.0" encoding="utf-8"?>
<formControlPr xmlns="http://schemas.microsoft.com/office/spreadsheetml/2009/9/main" objectType="CheckBox" fmlaLink="データ!$A$45" lockText="1"/>
</file>

<file path=xl/ctrlProps/ctrlProp63.xml><?xml version="1.0" encoding="utf-8"?>
<formControlPr xmlns="http://schemas.microsoft.com/office/spreadsheetml/2009/9/main" objectType="CheckBox" fmlaLink="データ!$A$46" lockText="1"/>
</file>

<file path=xl/ctrlProps/ctrlProp64.xml><?xml version="1.0" encoding="utf-8"?>
<formControlPr xmlns="http://schemas.microsoft.com/office/spreadsheetml/2009/9/main" objectType="CheckBox" fmlaLink="データ!$A$47" lockText="1"/>
</file>

<file path=xl/ctrlProps/ctrlProp65.xml><?xml version="1.0" encoding="utf-8"?>
<formControlPr xmlns="http://schemas.microsoft.com/office/spreadsheetml/2009/9/main" objectType="CheckBox" fmlaLink="データ!$A$48" lockText="1"/>
</file>

<file path=xl/ctrlProps/ctrlProp66.xml><?xml version="1.0" encoding="utf-8"?>
<formControlPr xmlns="http://schemas.microsoft.com/office/spreadsheetml/2009/9/main" objectType="CheckBox" fmlaLink="データ!$A$49" lockText="1"/>
</file>

<file path=xl/ctrlProps/ctrlProp67.xml><?xml version="1.0" encoding="utf-8"?>
<formControlPr xmlns="http://schemas.microsoft.com/office/spreadsheetml/2009/9/main" objectType="CheckBox" fmlaLink="データ!$A$50" lockText="1"/>
</file>

<file path=xl/ctrlProps/ctrlProp68.xml><?xml version="1.0" encoding="utf-8"?>
<formControlPr xmlns="http://schemas.microsoft.com/office/spreadsheetml/2009/9/main" objectType="CheckBox" fmlaLink="データ!$A$51" lockText="1"/>
</file>

<file path=xl/ctrlProps/ctrlProp69.xml><?xml version="1.0" encoding="utf-8"?>
<formControlPr xmlns="http://schemas.microsoft.com/office/spreadsheetml/2009/9/main" objectType="CheckBox" fmlaLink="データ!$A$52" lockText="1"/>
</file>

<file path=xl/ctrlProps/ctrlProp70.xml><?xml version="1.0" encoding="utf-8"?>
<formControlPr xmlns="http://schemas.microsoft.com/office/spreadsheetml/2009/9/main" objectType="CheckBox" fmlaLink="データ!$A$53" lockText="1"/>
</file>

<file path=xl/ctrlProps/ctrlProp71.xml><?xml version="1.0" encoding="utf-8"?>
<formControlPr xmlns="http://schemas.microsoft.com/office/spreadsheetml/2009/9/main" objectType="CheckBox" fmlaLink="データ!$A$54" lockText="1"/>
</file>

<file path=xl/ctrlProps/ctrlProp72.xml><?xml version="1.0" encoding="utf-8"?>
<formControlPr xmlns="http://schemas.microsoft.com/office/spreadsheetml/2009/9/main" objectType="CheckBox" fmlaLink="データ!$A$55" lockText="1"/>
</file>

<file path=xl/ctrlProps/ctrlProp73.xml><?xml version="1.0" encoding="utf-8"?>
<formControlPr xmlns="http://schemas.microsoft.com/office/spreadsheetml/2009/9/main" objectType="CheckBox" fmlaLink="データ!$A$56" lockText="1"/>
</file>

<file path=xl/ctrlProps/ctrlProp74.xml><?xml version="1.0" encoding="utf-8"?>
<formControlPr xmlns="http://schemas.microsoft.com/office/spreadsheetml/2009/9/main" objectType="CheckBox" checked="Checked" fmlaLink="データ!$A$6" lockText="1"/>
</file>

<file path=xl/ctrlProps/ctrlProp75.xml><?xml version="1.0" encoding="utf-8"?>
<formControlPr xmlns="http://schemas.microsoft.com/office/spreadsheetml/2009/9/main" objectType="CheckBox" fmlaLink="データ!$A$57" lockText="1"/>
</file>

<file path=xl/ctrlProps/ctrlProp76.xml><?xml version="1.0" encoding="utf-8"?>
<formControlPr xmlns="http://schemas.microsoft.com/office/spreadsheetml/2009/9/main" objectType="CheckBox" checked="Checked" fmlaLink="データ!$A$6" lockText="1"/>
</file>

<file path=xl/ctrlProps/ctrlProp77.xml><?xml version="1.0" encoding="utf-8"?>
<formControlPr xmlns="http://schemas.microsoft.com/office/spreadsheetml/2009/9/main" objectType="CheckBox" fmlaLink="データ!$A$58" lockText="1"/>
</file>

<file path=xl/ctrlProps/ctrlProp78.xml><?xml version="1.0" encoding="utf-8"?>
<formControlPr xmlns="http://schemas.microsoft.com/office/spreadsheetml/2009/9/main" objectType="CheckBox" fmlaLink="データ!$A$59" lockText="1"/>
</file>

<file path=xl/ctrlProps/ctrlProp79.xml><?xml version="1.0" encoding="utf-8"?>
<formControlPr xmlns="http://schemas.microsoft.com/office/spreadsheetml/2009/9/main" objectType="CheckBox" fmlaLink="データ!$A$60" lockText="1"/>
</file>

<file path=xl/ctrlProps/ctrlProp80.xml><?xml version="1.0" encoding="utf-8"?>
<formControlPr xmlns="http://schemas.microsoft.com/office/spreadsheetml/2009/9/main" objectType="CheckBox" fmlaLink="データ!$A$61" lockText="1"/>
</file>

<file path=xl/ctrlProps/ctrlProp81.xml><?xml version="1.0" encoding="utf-8"?>
<formControlPr xmlns="http://schemas.microsoft.com/office/spreadsheetml/2009/9/main" objectType="CheckBox" fmlaLink="データ!$A$62" lockText="1"/>
</file>

<file path=xl/ctrlProps/ctrlProp82.xml><?xml version="1.0" encoding="utf-8"?>
<formControlPr xmlns="http://schemas.microsoft.com/office/spreadsheetml/2009/9/main" objectType="CheckBox" fmlaLink="データ!$A$37" lockText="1"/>
</file>

<file path=xl/ctrlProps/ctrlProp83.xml><?xml version="1.0" encoding="utf-8"?>
<formControlPr xmlns="http://schemas.microsoft.com/office/spreadsheetml/2009/9/main" objectType="CheckBox" fmlaLink="データ!$A$26" lockText="1"/>
</file>

<file path=xl/ctrlProps/ctrlProp84.xml><?xml version="1.0" encoding="utf-8"?>
<formControlPr xmlns="http://schemas.microsoft.com/office/spreadsheetml/2009/9/main" objectType="CheckBox" fmlaLink="データ!$A$27" lockText="1"/>
</file>

<file path=xl/ctrlProps/ctrlProp85.xml><?xml version="1.0" encoding="utf-8"?>
<formControlPr xmlns="http://schemas.microsoft.com/office/spreadsheetml/2009/9/main" objectType="CheckBox" fmlaLink="データ!$A$32" lockText="1"/>
</file>

<file path=xl/ctrlProps/ctrlProp86.xml><?xml version="1.0" encoding="utf-8"?>
<formControlPr xmlns="http://schemas.microsoft.com/office/spreadsheetml/2009/9/main" objectType="CheckBox" checked="Checked" fmlaLink="データ!$A$96" lockText="1"/>
</file>

<file path=xl/ctrlProps/ctrlProp87.xml><?xml version="1.0" encoding="utf-8"?>
<formControlPr xmlns="http://schemas.microsoft.com/office/spreadsheetml/2009/9/main" objectType="CheckBox" fmlaLink="データ!$A$97" lockText="1"/>
</file>

<file path=xl/ctrlProps/ctrlProp88.xml><?xml version="1.0" encoding="utf-8"?>
<formControlPr xmlns="http://schemas.microsoft.com/office/spreadsheetml/2009/9/main" objectType="CheckBox" fmlaLink="データ!$A$98" lockText="1"/>
</file>

<file path=xl/ctrlProps/ctrlProp89.xml><?xml version="1.0" encoding="utf-8"?>
<formControlPr xmlns="http://schemas.microsoft.com/office/spreadsheetml/2009/9/main" objectType="CheckBox" fmlaLink="データ!$A$99" lockText="1"/>
</file>

<file path=xl/ctrlProps/ctrlProp90.xml><?xml version="1.0" encoding="utf-8"?>
<formControlPr xmlns="http://schemas.microsoft.com/office/spreadsheetml/2009/9/main" objectType="CheckBox" fmlaLink="データ!$A$100" lockText="1"/>
</file>

<file path=xl/ctrlProps/ctrlProp91.xml><?xml version="1.0" encoding="utf-8"?>
<formControlPr xmlns="http://schemas.microsoft.com/office/spreadsheetml/2009/9/main" objectType="CheckBox" fmlaLink="データ!$A$102" lockText="1"/>
</file>

<file path=xl/ctrlProps/ctrlProp92.xml><?xml version="1.0" encoding="utf-8"?>
<formControlPr xmlns="http://schemas.microsoft.com/office/spreadsheetml/2009/9/main" objectType="CheckBox" fmlaLink="データ!$A$104" lockText="1"/>
</file>

<file path=xl/ctrlProps/ctrlProp93.xml><?xml version="1.0" encoding="utf-8"?>
<formControlPr xmlns="http://schemas.microsoft.com/office/spreadsheetml/2009/9/main" objectType="CheckBox" fmlaLink="データ!$A$106" lockText="1"/>
</file>

<file path=xl/ctrlProps/ctrlProp94.xml><?xml version="1.0" encoding="utf-8"?>
<formControlPr xmlns="http://schemas.microsoft.com/office/spreadsheetml/2009/9/main" objectType="CheckBox" fmlaLink="データ!$A$108" lockText="1"/>
</file>

<file path=xl/ctrlProps/ctrlProp95.xml><?xml version="1.0" encoding="utf-8"?>
<formControlPr xmlns="http://schemas.microsoft.com/office/spreadsheetml/2009/9/main" objectType="CheckBox" fmlaLink="データ!$A$110" lockText="1"/>
</file>

<file path=xl/ctrlProps/ctrlProp96.xml><?xml version="1.0" encoding="utf-8"?>
<formControlPr xmlns="http://schemas.microsoft.com/office/spreadsheetml/2009/9/main" objectType="CheckBox" fmlaLink="データ!$A$113" lockText="1"/>
</file>

<file path=xl/ctrlProps/ctrlProp97.xml><?xml version="1.0" encoding="utf-8"?>
<formControlPr xmlns="http://schemas.microsoft.com/office/spreadsheetml/2009/9/main" objectType="CheckBox" fmlaLink="データ!$A$115" lockText="1"/>
</file>

<file path=xl/ctrlProps/ctrlProp98.xml><?xml version="1.0" encoding="utf-8"?>
<formControlPr xmlns="http://schemas.microsoft.com/office/spreadsheetml/2009/9/main" objectType="CheckBox" fmlaLink="データ!$A$117" lockText="1"/>
</file>

<file path=xl/ctrlProps/ctrlProp99.xml><?xml version="1.0" encoding="utf-8"?>
<formControlPr xmlns="http://schemas.microsoft.com/office/spreadsheetml/2009/9/main" objectType="CheckBox" fmlaLink="データ!$A$119" lockText="1"/>
</file>

<file path=xl/ctrlProps/ctrlProp100.xml><?xml version="1.0" encoding="utf-8"?>
<formControlPr xmlns="http://schemas.microsoft.com/office/spreadsheetml/2009/9/main" objectType="CheckBox" fmlaLink="データ!$A$101" lockText="1"/>
</file>

<file path=xl/ctrlProps/ctrlProp101.xml><?xml version="1.0" encoding="utf-8"?>
<formControlPr xmlns="http://schemas.microsoft.com/office/spreadsheetml/2009/9/main" objectType="CheckBox" fmlaLink="データ!$A$103" lockText="1"/>
</file>

<file path=xl/ctrlProps/ctrlProp102.xml><?xml version="1.0" encoding="utf-8"?>
<formControlPr xmlns="http://schemas.microsoft.com/office/spreadsheetml/2009/9/main" objectType="CheckBox" fmlaLink="データ!$A$105" lockText="1"/>
</file>

<file path=xl/ctrlProps/ctrlProp103.xml><?xml version="1.0" encoding="utf-8"?>
<formControlPr xmlns="http://schemas.microsoft.com/office/spreadsheetml/2009/9/main" objectType="CheckBox" fmlaLink="データ!$A$107" lockText="1"/>
</file>

<file path=xl/ctrlProps/ctrlProp104.xml><?xml version="1.0" encoding="utf-8"?>
<formControlPr xmlns="http://schemas.microsoft.com/office/spreadsheetml/2009/9/main" objectType="CheckBox" fmlaLink="データ!$A$109" lockText="1"/>
</file>

<file path=xl/ctrlProps/ctrlProp105.xml><?xml version="1.0" encoding="utf-8"?>
<formControlPr xmlns="http://schemas.microsoft.com/office/spreadsheetml/2009/9/main" objectType="CheckBox" fmlaLink="データ!$A$111" lockText="1"/>
</file>

<file path=xl/ctrlProps/ctrlProp106.xml><?xml version="1.0" encoding="utf-8"?>
<formControlPr xmlns="http://schemas.microsoft.com/office/spreadsheetml/2009/9/main" objectType="CheckBox" fmlaLink="データ!$A$114" lockText="1"/>
</file>

<file path=xl/ctrlProps/ctrlProp107.xml><?xml version="1.0" encoding="utf-8"?>
<formControlPr xmlns="http://schemas.microsoft.com/office/spreadsheetml/2009/9/main" objectType="CheckBox" fmlaLink="データ!$A$116" lockText="1"/>
</file>

<file path=xl/ctrlProps/ctrlProp108.xml><?xml version="1.0" encoding="utf-8"?>
<formControlPr xmlns="http://schemas.microsoft.com/office/spreadsheetml/2009/9/main" objectType="CheckBox" fmlaLink="データ!$A$118" lockText="1"/>
</file>

<file path=xl/ctrlProps/ctrlProp109.xml><?xml version="1.0" encoding="utf-8"?>
<formControlPr xmlns="http://schemas.microsoft.com/office/spreadsheetml/2009/9/main" objectType="CheckBox" fmlaLink="データ!$A$121" lockText="1"/>
</file>

<file path=xl/ctrlProps/ctrlProp110.xml><?xml version="1.0" encoding="utf-8"?>
<formControlPr xmlns="http://schemas.microsoft.com/office/spreadsheetml/2009/9/main" objectType="CheckBox" fmlaLink="データ!$A$112" lockText="1"/>
</file>

<file path=xl/ctrlProps/ctrlProp111.xml><?xml version="1.0" encoding="utf-8"?>
<formControlPr xmlns="http://schemas.microsoft.com/office/spreadsheetml/2009/9/main" objectType="CheckBox" fmlaLink="データ!$A$120" lockText="1"/>
</file>

<file path=xl/ctrlProps/ctrlProp112.xml><?xml version="1.0" encoding="utf-8"?>
<formControlPr xmlns="http://schemas.microsoft.com/office/spreadsheetml/2009/9/main" objectType="CheckBox" fmlaLink="データ!$A$12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136579</xdr:colOff>
      <xdr:row>8</xdr:row>
      <xdr:rowOff>55670</xdr:rowOff>
    </xdr:from>
    <xdr:to>
      <xdr:col>13</xdr:col>
      <xdr:colOff>625146</xdr:colOff>
      <xdr:row>44</xdr:row>
      <xdr:rowOff>96465</xdr:rowOff>
    </xdr:to>
    <xdr:graphicFrame macro="">
      <xdr:nvGraphicFramePr>
        <xdr:cNvPr id="8614" name="グラフ 1">
          <a:extLst>
            <a:ext uri="{FF2B5EF4-FFF2-40B4-BE49-F238E27FC236}">
              <a16:creationId xmlns:a16="http://schemas.microsoft.com/office/drawing/2014/main" id="{460D1D49-5331-9DDE-FC7A-657D58D96D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587872</xdr:colOff>
      <xdr:row>42</xdr:row>
      <xdr:rowOff>93345</xdr:rowOff>
    </xdr:from>
    <xdr:to>
      <xdr:col>13</xdr:col>
      <xdr:colOff>626270</xdr:colOff>
      <xdr:row>43</xdr:row>
      <xdr:rowOff>137046</xdr:rowOff>
    </xdr:to>
    <xdr:sp macro="" textlink="">
      <xdr:nvSpPr>
        <xdr:cNvPr id="8617" name="Rectangle 193">
          <a:extLst>
            <a:ext uri="{FF2B5EF4-FFF2-40B4-BE49-F238E27FC236}">
              <a16:creationId xmlns:a16="http://schemas.microsoft.com/office/drawing/2014/main" id="{91CF0B6B-2CD7-6117-D954-5B7407B51C4D}"/>
            </a:ext>
          </a:extLst>
        </xdr:cNvPr>
        <xdr:cNvSpPr>
          <a:spLocks noChangeArrowheads="1"/>
        </xdr:cNvSpPr>
      </xdr:nvSpPr>
      <xdr:spPr bwMode="auto">
        <a:xfrm>
          <a:off x="7064872" y="7475220"/>
          <a:ext cx="705148" cy="2151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167640</xdr:rowOff>
        </xdr:from>
        <xdr:to>
          <xdr:col>3</xdr:col>
          <xdr:colOff>320040</xdr:colOff>
          <xdr:row>15</xdr:row>
          <xdr:rowOff>15240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160020</xdr:rowOff>
        </xdr:from>
        <xdr:to>
          <xdr:col>3</xdr:col>
          <xdr:colOff>320040</xdr:colOff>
          <xdr:row>17</xdr:row>
          <xdr:rowOff>15240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160020</xdr:rowOff>
        </xdr:from>
        <xdr:to>
          <xdr:col>3</xdr:col>
          <xdr:colOff>320040</xdr:colOff>
          <xdr:row>16</xdr:row>
          <xdr:rowOff>15240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160020</xdr:rowOff>
        </xdr:from>
        <xdr:to>
          <xdr:col>3</xdr:col>
          <xdr:colOff>320040</xdr:colOff>
          <xdr:row>18</xdr:row>
          <xdr:rowOff>15240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160020</xdr:rowOff>
        </xdr:from>
        <xdr:to>
          <xdr:col>3</xdr:col>
          <xdr:colOff>320040</xdr:colOff>
          <xdr:row>19</xdr:row>
          <xdr:rowOff>15240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18</xdr:row>
          <xdr:rowOff>167640</xdr:rowOff>
        </xdr:from>
        <xdr:to>
          <xdr:col>3</xdr:col>
          <xdr:colOff>320040</xdr:colOff>
          <xdr:row>20</xdr:row>
          <xdr:rowOff>15240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167640</xdr:rowOff>
        </xdr:from>
        <xdr:to>
          <xdr:col>3</xdr:col>
          <xdr:colOff>320040</xdr:colOff>
          <xdr:row>21</xdr:row>
          <xdr:rowOff>20955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167640</xdr:rowOff>
        </xdr:from>
        <xdr:to>
          <xdr:col>3</xdr:col>
          <xdr:colOff>320040</xdr:colOff>
          <xdr:row>22</xdr:row>
          <xdr:rowOff>15240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160020</xdr:rowOff>
        </xdr:from>
        <xdr:to>
          <xdr:col>3</xdr:col>
          <xdr:colOff>320040</xdr:colOff>
          <xdr:row>23</xdr:row>
          <xdr:rowOff>15240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22</xdr:row>
          <xdr:rowOff>167640</xdr:rowOff>
        </xdr:from>
        <xdr:to>
          <xdr:col>3</xdr:col>
          <xdr:colOff>320040</xdr:colOff>
          <xdr:row>24</xdr:row>
          <xdr:rowOff>15240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167640</xdr:rowOff>
        </xdr:from>
        <xdr:to>
          <xdr:col>3</xdr:col>
          <xdr:colOff>320040</xdr:colOff>
          <xdr:row>25</xdr:row>
          <xdr:rowOff>15240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160020</xdr:rowOff>
        </xdr:from>
        <xdr:to>
          <xdr:col>3</xdr:col>
          <xdr:colOff>320040</xdr:colOff>
          <xdr:row>26</xdr:row>
          <xdr:rowOff>15240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167640</xdr:rowOff>
        </xdr:from>
        <xdr:to>
          <xdr:col>3</xdr:col>
          <xdr:colOff>320040</xdr:colOff>
          <xdr:row>27</xdr:row>
          <xdr:rowOff>15240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167640</xdr:rowOff>
        </xdr:from>
        <xdr:to>
          <xdr:col>3</xdr:col>
          <xdr:colOff>320040</xdr:colOff>
          <xdr:row>28</xdr:row>
          <xdr:rowOff>15240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160020</xdr:rowOff>
        </xdr:from>
        <xdr:to>
          <xdr:col>3</xdr:col>
          <xdr:colOff>320040</xdr:colOff>
          <xdr:row>29</xdr:row>
          <xdr:rowOff>15240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160020</xdr:rowOff>
        </xdr:from>
        <xdr:to>
          <xdr:col>3</xdr:col>
          <xdr:colOff>320040</xdr:colOff>
          <xdr:row>30</xdr:row>
          <xdr:rowOff>15240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160020</xdr:rowOff>
        </xdr:from>
        <xdr:to>
          <xdr:col>3</xdr:col>
          <xdr:colOff>320040</xdr:colOff>
          <xdr:row>31</xdr:row>
          <xdr:rowOff>15240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160020</xdr:rowOff>
        </xdr:from>
        <xdr:to>
          <xdr:col>3</xdr:col>
          <xdr:colOff>320040</xdr:colOff>
          <xdr:row>32</xdr:row>
          <xdr:rowOff>15240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160020</xdr:rowOff>
        </xdr:from>
        <xdr:to>
          <xdr:col>3</xdr:col>
          <xdr:colOff>320040</xdr:colOff>
          <xdr:row>33</xdr:row>
          <xdr:rowOff>15240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160020</xdr:rowOff>
        </xdr:from>
        <xdr:to>
          <xdr:col>3</xdr:col>
          <xdr:colOff>320040</xdr:colOff>
          <xdr:row>34</xdr:row>
          <xdr:rowOff>15240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160020</xdr:rowOff>
        </xdr:from>
        <xdr:to>
          <xdr:col>3</xdr:col>
          <xdr:colOff>320040</xdr:colOff>
          <xdr:row>35</xdr:row>
          <xdr:rowOff>15240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160020</xdr:rowOff>
        </xdr:from>
        <xdr:to>
          <xdr:col>3</xdr:col>
          <xdr:colOff>320040</xdr:colOff>
          <xdr:row>36</xdr:row>
          <xdr:rowOff>15240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160020</xdr:rowOff>
        </xdr:from>
        <xdr:to>
          <xdr:col>3</xdr:col>
          <xdr:colOff>320040</xdr:colOff>
          <xdr:row>37</xdr:row>
          <xdr:rowOff>15240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160020</xdr:rowOff>
        </xdr:from>
        <xdr:to>
          <xdr:col>3</xdr:col>
          <xdr:colOff>320040</xdr:colOff>
          <xdr:row>38</xdr:row>
          <xdr:rowOff>15240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160020</xdr:rowOff>
        </xdr:from>
        <xdr:to>
          <xdr:col>3</xdr:col>
          <xdr:colOff>320040</xdr:colOff>
          <xdr:row>39</xdr:row>
          <xdr:rowOff>15240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160020</xdr:rowOff>
        </xdr:from>
        <xdr:to>
          <xdr:col>3</xdr:col>
          <xdr:colOff>320040</xdr:colOff>
          <xdr:row>40</xdr:row>
          <xdr:rowOff>15240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13</xdr:row>
          <xdr:rowOff>7620</xdr:rowOff>
        </xdr:from>
        <xdr:to>
          <xdr:col>3</xdr:col>
          <xdr:colOff>325755</xdr:colOff>
          <xdr:row>14</xdr:row>
          <xdr:rowOff>19050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12</xdr:row>
          <xdr:rowOff>167640</xdr:rowOff>
        </xdr:from>
        <xdr:to>
          <xdr:col>1</xdr:col>
          <xdr:colOff>320040</xdr:colOff>
          <xdr:row>14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14</xdr:row>
          <xdr:rowOff>0</xdr:rowOff>
        </xdr:from>
        <xdr:to>
          <xdr:col>1</xdr:col>
          <xdr:colOff>320040</xdr:colOff>
          <xdr:row>15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15</xdr:row>
          <xdr:rowOff>0</xdr:rowOff>
        </xdr:from>
        <xdr:to>
          <xdr:col>1</xdr:col>
          <xdr:colOff>320040</xdr:colOff>
          <xdr:row>16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16</xdr:row>
          <xdr:rowOff>0</xdr:rowOff>
        </xdr:from>
        <xdr:to>
          <xdr:col>1</xdr:col>
          <xdr:colOff>320040</xdr:colOff>
          <xdr:row>17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17</xdr:row>
          <xdr:rowOff>0</xdr:rowOff>
        </xdr:from>
        <xdr:to>
          <xdr:col>1</xdr:col>
          <xdr:colOff>320040</xdr:colOff>
          <xdr:row>18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18</xdr:row>
          <xdr:rowOff>0</xdr:rowOff>
        </xdr:from>
        <xdr:to>
          <xdr:col>1</xdr:col>
          <xdr:colOff>320040</xdr:colOff>
          <xdr:row>19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19</xdr:row>
          <xdr:rowOff>0</xdr:rowOff>
        </xdr:from>
        <xdr:to>
          <xdr:col>1</xdr:col>
          <xdr:colOff>320040</xdr:colOff>
          <xdr:row>20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20</xdr:row>
          <xdr:rowOff>0</xdr:rowOff>
        </xdr:from>
        <xdr:to>
          <xdr:col>1</xdr:col>
          <xdr:colOff>320040</xdr:colOff>
          <xdr:row>21</xdr:row>
          <xdr:rowOff>15240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21</xdr:row>
          <xdr:rowOff>0</xdr:rowOff>
        </xdr:from>
        <xdr:to>
          <xdr:col>1</xdr:col>
          <xdr:colOff>320040</xdr:colOff>
          <xdr:row>22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22</xdr:row>
          <xdr:rowOff>0</xdr:rowOff>
        </xdr:from>
        <xdr:to>
          <xdr:col>1</xdr:col>
          <xdr:colOff>320040</xdr:colOff>
          <xdr:row>23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23</xdr:row>
          <xdr:rowOff>0</xdr:rowOff>
        </xdr:from>
        <xdr:to>
          <xdr:col>1</xdr:col>
          <xdr:colOff>320040</xdr:colOff>
          <xdr:row>24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24</xdr:row>
          <xdr:rowOff>0</xdr:rowOff>
        </xdr:from>
        <xdr:to>
          <xdr:col>1</xdr:col>
          <xdr:colOff>320040</xdr:colOff>
          <xdr:row>25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25</xdr:row>
          <xdr:rowOff>0</xdr:rowOff>
        </xdr:from>
        <xdr:to>
          <xdr:col>1</xdr:col>
          <xdr:colOff>320040</xdr:colOff>
          <xdr:row>26</xdr:row>
          <xdr:rowOff>15240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26</xdr:row>
          <xdr:rowOff>22860</xdr:rowOff>
        </xdr:from>
        <xdr:to>
          <xdr:col>1</xdr:col>
          <xdr:colOff>320040</xdr:colOff>
          <xdr:row>27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27</xdr:row>
          <xdr:rowOff>0</xdr:rowOff>
        </xdr:from>
        <xdr:to>
          <xdr:col>1</xdr:col>
          <xdr:colOff>320040</xdr:colOff>
          <xdr:row>28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28</xdr:row>
          <xdr:rowOff>0</xdr:rowOff>
        </xdr:from>
        <xdr:to>
          <xdr:col>1</xdr:col>
          <xdr:colOff>320040</xdr:colOff>
          <xdr:row>29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29</xdr:row>
          <xdr:rowOff>0</xdr:rowOff>
        </xdr:from>
        <xdr:to>
          <xdr:col>1</xdr:col>
          <xdr:colOff>320040</xdr:colOff>
          <xdr:row>30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30</xdr:row>
          <xdr:rowOff>0</xdr:rowOff>
        </xdr:from>
        <xdr:to>
          <xdr:col>1</xdr:col>
          <xdr:colOff>320040</xdr:colOff>
          <xdr:row>31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31</xdr:row>
          <xdr:rowOff>0</xdr:rowOff>
        </xdr:from>
        <xdr:to>
          <xdr:col>1</xdr:col>
          <xdr:colOff>320040</xdr:colOff>
          <xdr:row>32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0</xdr:rowOff>
        </xdr:from>
        <xdr:to>
          <xdr:col>1</xdr:col>
          <xdr:colOff>320040</xdr:colOff>
          <xdr:row>33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33</xdr:row>
          <xdr:rowOff>0</xdr:rowOff>
        </xdr:from>
        <xdr:to>
          <xdr:col>1</xdr:col>
          <xdr:colOff>320040</xdr:colOff>
          <xdr:row>34</xdr:row>
          <xdr:rowOff>15240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0</xdr:rowOff>
        </xdr:from>
        <xdr:to>
          <xdr:col>1</xdr:col>
          <xdr:colOff>320040</xdr:colOff>
          <xdr:row>35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35</xdr:row>
          <xdr:rowOff>0</xdr:rowOff>
        </xdr:from>
        <xdr:to>
          <xdr:col>1</xdr:col>
          <xdr:colOff>320040</xdr:colOff>
          <xdr:row>36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36</xdr:row>
          <xdr:rowOff>0</xdr:rowOff>
        </xdr:from>
        <xdr:to>
          <xdr:col>1</xdr:col>
          <xdr:colOff>320040</xdr:colOff>
          <xdr:row>37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37</xdr:row>
          <xdr:rowOff>0</xdr:rowOff>
        </xdr:from>
        <xdr:to>
          <xdr:col>1</xdr:col>
          <xdr:colOff>320040</xdr:colOff>
          <xdr:row>38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38</xdr:row>
          <xdr:rowOff>0</xdr:rowOff>
        </xdr:from>
        <xdr:to>
          <xdr:col>1</xdr:col>
          <xdr:colOff>320040</xdr:colOff>
          <xdr:row>39</xdr:row>
          <xdr:rowOff>15240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12</xdr:row>
          <xdr:rowOff>167640</xdr:rowOff>
        </xdr:from>
        <xdr:to>
          <xdr:col>2</xdr:col>
          <xdr:colOff>320040</xdr:colOff>
          <xdr:row>14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14</xdr:row>
          <xdr:rowOff>167640</xdr:rowOff>
        </xdr:from>
        <xdr:to>
          <xdr:col>2</xdr:col>
          <xdr:colOff>320040</xdr:colOff>
          <xdr:row>16</xdr:row>
          <xdr:rowOff>15240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</xdr:row>
          <xdr:rowOff>167640</xdr:rowOff>
        </xdr:from>
        <xdr:to>
          <xdr:col>2</xdr:col>
          <xdr:colOff>320040</xdr:colOff>
          <xdr:row>17</xdr:row>
          <xdr:rowOff>19050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</xdr:row>
          <xdr:rowOff>160020</xdr:rowOff>
        </xdr:from>
        <xdr:to>
          <xdr:col>2</xdr:col>
          <xdr:colOff>320040</xdr:colOff>
          <xdr:row>18</xdr:row>
          <xdr:rowOff>15240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17</xdr:row>
          <xdr:rowOff>160020</xdr:rowOff>
        </xdr:from>
        <xdr:to>
          <xdr:col>2</xdr:col>
          <xdr:colOff>320040</xdr:colOff>
          <xdr:row>19</xdr:row>
          <xdr:rowOff>19050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</xdr:row>
          <xdr:rowOff>167640</xdr:rowOff>
        </xdr:from>
        <xdr:to>
          <xdr:col>2</xdr:col>
          <xdr:colOff>320040</xdr:colOff>
          <xdr:row>20</xdr:row>
          <xdr:rowOff>15240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19</xdr:row>
          <xdr:rowOff>167640</xdr:rowOff>
        </xdr:from>
        <xdr:to>
          <xdr:col>2</xdr:col>
          <xdr:colOff>320040</xdr:colOff>
          <xdr:row>21</xdr:row>
          <xdr:rowOff>15240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20</xdr:row>
          <xdr:rowOff>160020</xdr:rowOff>
        </xdr:from>
        <xdr:to>
          <xdr:col>2</xdr:col>
          <xdr:colOff>320040</xdr:colOff>
          <xdr:row>22</xdr:row>
          <xdr:rowOff>15240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</xdr:row>
          <xdr:rowOff>167640</xdr:rowOff>
        </xdr:from>
        <xdr:to>
          <xdr:col>2</xdr:col>
          <xdr:colOff>320040</xdr:colOff>
          <xdr:row>23</xdr:row>
          <xdr:rowOff>15240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167640</xdr:rowOff>
        </xdr:from>
        <xdr:to>
          <xdr:col>2</xdr:col>
          <xdr:colOff>320040</xdr:colOff>
          <xdr:row>24</xdr:row>
          <xdr:rowOff>15240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23</xdr:row>
          <xdr:rowOff>167640</xdr:rowOff>
        </xdr:from>
        <xdr:to>
          <xdr:col>2</xdr:col>
          <xdr:colOff>320040</xdr:colOff>
          <xdr:row>25</xdr:row>
          <xdr:rowOff>15240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24</xdr:row>
          <xdr:rowOff>152400</xdr:rowOff>
        </xdr:from>
        <xdr:to>
          <xdr:col>2</xdr:col>
          <xdr:colOff>320040</xdr:colOff>
          <xdr:row>26</xdr:row>
          <xdr:rowOff>15240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0</xdr:rowOff>
        </xdr:from>
        <xdr:to>
          <xdr:col>2</xdr:col>
          <xdr:colOff>320040</xdr:colOff>
          <xdr:row>27</xdr:row>
          <xdr:rowOff>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26</xdr:row>
          <xdr:rowOff>167640</xdr:rowOff>
        </xdr:from>
        <xdr:to>
          <xdr:col>2</xdr:col>
          <xdr:colOff>320040</xdr:colOff>
          <xdr:row>28</xdr:row>
          <xdr:rowOff>15240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27</xdr:row>
          <xdr:rowOff>160020</xdr:rowOff>
        </xdr:from>
        <xdr:to>
          <xdr:col>2</xdr:col>
          <xdr:colOff>320040</xdr:colOff>
          <xdr:row>29</xdr:row>
          <xdr:rowOff>19050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28</xdr:row>
          <xdr:rowOff>160020</xdr:rowOff>
        </xdr:from>
        <xdr:to>
          <xdr:col>2</xdr:col>
          <xdr:colOff>320040</xdr:colOff>
          <xdr:row>30</xdr:row>
          <xdr:rowOff>19050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29</xdr:row>
          <xdr:rowOff>152400</xdr:rowOff>
        </xdr:from>
        <xdr:to>
          <xdr:col>2</xdr:col>
          <xdr:colOff>320040</xdr:colOff>
          <xdr:row>31</xdr:row>
          <xdr:rowOff>15240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30</xdr:row>
          <xdr:rowOff>160020</xdr:rowOff>
        </xdr:from>
        <xdr:to>
          <xdr:col>2</xdr:col>
          <xdr:colOff>320040</xdr:colOff>
          <xdr:row>32</xdr:row>
          <xdr:rowOff>19050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31</xdr:row>
          <xdr:rowOff>167640</xdr:rowOff>
        </xdr:from>
        <xdr:to>
          <xdr:col>2</xdr:col>
          <xdr:colOff>320040</xdr:colOff>
          <xdr:row>33</xdr:row>
          <xdr:rowOff>15240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160020</xdr:rowOff>
        </xdr:from>
        <xdr:to>
          <xdr:col>2</xdr:col>
          <xdr:colOff>320040</xdr:colOff>
          <xdr:row>34</xdr:row>
          <xdr:rowOff>15240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33</xdr:row>
          <xdr:rowOff>0</xdr:rowOff>
        </xdr:from>
        <xdr:to>
          <xdr:col>1</xdr:col>
          <xdr:colOff>320040</xdr:colOff>
          <xdr:row>34</xdr:row>
          <xdr:rowOff>15240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33</xdr:row>
          <xdr:rowOff>152400</xdr:rowOff>
        </xdr:from>
        <xdr:to>
          <xdr:col>2</xdr:col>
          <xdr:colOff>320040</xdr:colOff>
          <xdr:row>35</xdr:row>
          <xdr:rowOff>15240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0</xdr:rowOff>
        </xdr:from>
        <xdr:to>
          <xdr:col>1</xdr:col>
          <xdr:colOff>320040</xdr:colOff>
          <xdr:row>35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34</xdr:row>
          <xdr:rowOff>160020</xdr:rowOff>
        </xdr:from>
        <xdr:to>
          <xdr:col>2</xdr:col>
          <xdr:colOff>320040</xdr:colOff>
          <xdr:row>36</xdr:row>
          <xdr:rowOff>19050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35</xdr:row>
          <xdr:rowOff>167640</xdr:rowOff>
        </xdr:from>
        <xdr:to>
          <xdr:col>2</xdr:col>
          <xdr:colOff>320040</xdr:colOff>
          <xdr:row>37</xdr:row>
          <xdr:rowOff>15240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36</xdr:row>
          <xdr:rowOff>160020</xdr:rowOff>
        </xdr:from>
        <xdr:to>
          <xdr:col>2</xdr:col>
          <xdr:colOff>320040</xdr:colOff>
          <xdr:row>38</xdr:row>
          <xdr:rowOff>19050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37</xdr:row>
          <xdr:rowOff>160020</xdr:rowOff>
        </xdr:from>
        <xdr:to>
          <xdr:col>2</xdr:col>
          <xdr:colOff>320040</xdr:colOff>
          <xdr:row>39</xdr:row>
          <xdr:rowOff>15240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39</xdr:row>
          <xdr:rowOff>0</xdr:rowOff>
        </xdr:from>
        <xdr:to>
          <xdr:col>2</xdr:col>
          <xdr:colOff>320040</xdr:colOff>
          <xdr:row>40</xdr:row>
          <xdr:rowOff>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</xdr:row>
          <xdr:rowOff>167640</xdr:rowOff>
        </xdr:from>
        <xdr:to>
          <xdr:col>2</xdr:col>
          <xdr:colOff>320040</xdr:colOff>
          <xdr:row>15</xdr:row>
          <xdr:rowOff>15240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33</xdr:row>
          <xdr:rowOff>0</xdr:rowOff>
        </xdr:from>
        <xdr:to>
          <xdr:col>1</xdr:col>
          <xdr:colOff>320040</xdr:colOff>
          <xdr:row>34</xdr:row>
          <xdr:rowOff>15240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0</xdr:rowOff>
        </xdr:from>
        <xdr:to>
          <xdr:col>1</xdr:col>
          <xdr:colOff>320040</xdr:colOff>
          <xdr:row>35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39</xdr:row>
          <xdr:rowOff>0</xdr:rowOff>
        </xdr:from>
        <xdr:to>
          <xdr:col>1</xdr:col>
          <xdr:colOff>320040</xdr:colOff>
          <xdr:row>40</xdr:row>
          <xdr:rowOff>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0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13</xdr:row>
          <xdr:rowOff>0</xdr:rowOff>
        </xdr:from>
        <xdr:to>
          <xdr:col>4</xdr:col>
          <xdr:colOff>361950</xdr:colOff>
          <xdr:row>14</xdr:row>
          <xdr:rowOff>15240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0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13</xdr:row>
          <xdr:rowOff>160020</xdr:rowOff>
        </xdr:from>
        <xdr:to>
          <xdr:col>4</xdr:col>
          <xdr:colOff>358140</xdr:colOff>
          <xdr:row>15</xdr:row>
          <xdr:rowOff>19050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0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14</xdr:row>
          <xdr:rowOff>167640</xdr:rowOff>
        </xdr:from>
        <xdr:to>
          <xdr:col>4</xdr:col>
          <xdr:colOff>358140</xdr:colOff>
          <xdr:row>16</xdr:row>
          <xdr:rowOff>20955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0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15</xdr:row>
          <xdr:rowOff>167640</xdr:rowOff>
        </xdr:from>
        <xdr:to>
          <xdr:col>4</xdr:col>
          <xdr:colOff>358140</xdr:colOff>
          <xdr:row>17</xdr:row>
          <xdr:rowOff>20955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0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16</xdr:row>
          <xdr:rowOff>167640</xdr:rowOff>
        </xdr:from>
        <xdr:to>
          <xdr:col>4</xdr:col>
          <xdr:colOff>358140</xdr:colOff>
          <xdr:row>18</xdr:row>
          <xdr:rowOff>20955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0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18</xdr:row>
          <xdr:rowOff>167640</xdr:rowOff>
        </xdr:from>
        <xdr:to>
          <xdr:col>4</xdr:col>
          <xdr:colOff>358140</xdr:colOff>
          <xdr:row>20</xdr:row>
          <xdr:rowOff>20955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0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20</xdr:row>
          <xdr:rowOff>167640</xdr:rowOff>
        </xdr:from>
        <xdr:to>
          <xdr:col>4</xdr:col>
          <xdr:colOff>358140</xdr:colOff>
          <xdr:row>22</xdr:row>
          <xdr:rowOff>20955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0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22</xdr:row>
          <xdr:rowOff>167640</xdr:rowOff>
        </xdr:from>
        <xdr:to>
          <xdr:col>4</xdr:col>
          <xdr:colOff>358140</xdr:colOff>
          <xdr:row>24</xdr:row>
          <xdr:rowOff>20955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0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24</xdr:row>
          <xdr:rowOff>167640</xdr:rowOff>
        </xdr:from>
        <xdr:to>
          <xdr:col>4</xdr:col>
          <xdr:colOff>358140</xdr:colOff>
          <xdr:row>26</xdr:row>
          <xdr:rowOff>20955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0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26</xdr:row>
          <xdr:rowOff>167640</xdr:rowOff>
        </xdr:from>
        <xdr:to>
          <xdr:col>4</xdr:col>
          <xdr:colOff>358140</xdr:colOff>
          <xdr:row>28</xdr:row>
          <xdr:rowOff>20955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0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29</xdr:row>
          <xdr:rowOff>167640</xdr:rowOff>
        </xdr:from>
        <xdr:to>
          <xdr:col>4</xdr:col>
          <xdr:colOff>358140</xdr:colOff>
          <xdr:row>31</xdr:row>
          <xdr:rowOff>15240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0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31</xdr:row>
          <xdr:rowOff>167640</xdr:rowOff>
        </xdr:from>
        <xdr:to>
          <xdr:col>4</xdr:col>
          <xdr:colOff>358140</xdr:colOff>
          <xdr:row>33</xdr:row>
          <xdr:rowOff>15240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0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33</xdr:row>
          <xdr:rowOff>167640</xdr:rowOff>
        </xdr:from>
        <xdr:to>
          <xdr:col>4</xdr:col>
          <xdr:colOff>358140</xdr:colOff>
          <xdr:row>35</xdr:row>
          <xdr:rowOff>15240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0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35</xdr:row>
          <xdr:rowOff>167640</xdr:rowOff>
        </xdr:from>
        <xdr:to>
          <xdr:col>4</xdr:col>
          <xdr:colOff>358140</xdr:colOff>
          <xdr:row>37</xdr:row>
          <xdr:rowOff>15240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0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17</xdr:row>
          <xdr:rowOff>167640</xdr:rowOff>
        </xdr:from>
        <xdr:to>
          <xdr:col>4</xdr:col>
          <xdr:colOff>358140</xdr:colOff>
          <xdr:row>19</xdr:row>
          <xdr:rowOff>20955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0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19</xdr:row>
          <xdr:rowOff>167640</xdr:rowOff>
        </xdr:from>
        <xdr:to>
          <xdr:col>4</xdr:col>
          <xdr:colOff>358140</xdr:colOff>
          <xdr:row>21</xdr:row>
          <xdr:rowOff>20955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0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21</xdr:row>
          <xdr:rowOff>167640</xdr:rowOff>
        </xdr:from>
        <xdr:to>
          <xdr:col>4</xdr:col>
          <xdr:colOff>358140</xdr:colOff>
          <xdr:row>23</xdr:row>
          <xdr:rowOff>20955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0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23</xdr:row>
          <xdr:rowOff>167640</xdr:rowOff>
        </xdr:from>
        <xdr:to>
          <xdr:col>4</xdr:col>
          <xdr:colOff>358140</xdr:colOff>
          <xdr:row>25</xdr:row>
          <xdr:rowOff>20955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0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25</xdr:row>
          <xdr:rowOff>167640</xdr:rowOff>
        </xdr:from>
        <xdr:to>
          <xdr:col>4</xdr:col>
          <xdr:colOff>358140</xdr:colOff>
          <xdr:row>27</xdr:row>
          <xdr:rowOff>20955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0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27</xdr:row>
          <xdr:rowOff>167640</xdr:rowOff>
        </xdr:from>
        <xdr:to>
          <xdr:col>4</xdr:col>
          <xdr:colOff>358140</xdr:colOff>
          <xdr:row>29</xdr:row>
          <xdr:rowOff>20955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0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30</xdr:row>
          <xdr:rowOff>167640</xdr:rowOff>
        </xdr:from>
        <xdr:to>
          <xdr:col>4</xdr:col>
          <xdr:colOff>358140</xdr:colOff>
          <xdr:row>32</xdr:row>
          <xdr:rowOff>15240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0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32</xdr:row>
          <xdr:rowOff>167640</xdr:rowOff>
        </xdr:from>
        <xdr:to>
          <xdr:col>4</xdr:col>
          <xdr:colOff>358140</xdr:colOff>
          <xdr:row>34</xdr:row>
          <xdr:rowOff>15240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0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34</xdr:row>
          <xdr:rowOff>167640</xdr:rowOff>
        </xdr:from>
        <xdr:to>
          <xdr:col>4</xdr:col>
          <xdr:colOff>358140</xdr:colOff>
          <xdr:row>36</xdr:row>
          <xdr:rowOff>15240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0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37</xdr:row>
          <xdr:rowOff>167640</xdr:rowOff>
        </xdr:from>
        <xdr:to>
          <xdr:col>4</xdr:col>
          <xdr:colOff>358140</xdr:colOff>
          <xdr:row>39</xdr:row>
          <xdr:rowOff>15240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0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28</xdr:row>
          <xdr:rowOff>167640</xdr:rowOff>
        </xdr:from>
        <xdr:to>
          <xdr:col>4</xdr:col>
          <xdr:colOff>358140</xdr:colOff>
          <xdr:row>30</xdr:row>
          <xdr:rowOff>20955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0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36</xdr:row>
          <xdr:rowOff>167640</xdr:rowOff>
        </xdr:from>
        <xdr:to>
          <xdr:col>4</xdr:col>
          <xdr:colOff>358140</xdr:colOff>
          <xdr:row>38</xdr:row>
          <xdr:rowOff>15240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0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38</xdr:row>
          <xdr:rowOff>167640</xdr:rowOff>
        </xdr:from>
        <xdr:to>
          <xdr:col>4</xdr:col>
          <xdr:colOff>358140</xdr:colOff>
          <xdr:row>40</xdr:row>
          <xdr:rowOff>15240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0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0.41674</cdr:x>
      <cdr:y>0.05965</cdr:y>
    </cdr:from>
    <cdr:to>
      <cdr:x>0.73009</cdr:x>
      <cdr:y>0.96612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9B00063-A030-57FA-DA5D-38078A3A8829}"/>
            </a:ext>
          </a:extLst>
        </cdr:cNvPr>
        <cdr:cNvGrpSpPr/>
      </cdr:nvGrpSpPr>
      <cdr:grpSpPr>
        <a:xfrm xmlns:a="http://schemas.openxmlformats.org/drawingml/2006/main">
          <a:off x="2298680" y="380378"/>
          <a:ext cx="1728396" cy="5780400"/>
          <a:chOff x="9525" y="16981"/>
          <a:chExt cx="1728353" cy="5251098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534D666E-AE2D-226C-FFBB-F251AA0DE06B}"/>
              </a:ext>
            </a:extLst>
          </cdr:cNvPr>
          <cdr:cNvCxnSpPr/>
        </cdr:nvCxnSpPr>
        <cdr:spPr>
          <a:xfrm xmlns:a="http://schemas.openxmlformats.org/drawingml/2006/main" flipV="1">
            <a:off x="707409" y="16981"/>
            <a:ext cx="0" cy="5251098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 Box 2">
            <a:extLst xmlns:a="http://schemas.openxmlformats.org/drawingml/2006/main">
              <a:ext uri="{FF2B5EF4-FFF2-40B4-BE49-F238E27FC236}">
                <a16:creationId xmlns:a16="http://schemas.microsoft.com/office/drawing/2014/main" id="{0B75A2A8-B34C-1E75-BC85-2093F328A0D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525" y="183146"/>
            <a:ext cx="1728353" cy="1592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algn="ctr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確定値           将来推計人口</a:t>
            </a:r>
          </a:p>
        </cdr:txBody>
      </cdr:sp>
      <cdr:sp macro="" textlink="">
        <cdr:nvSpPr>
          <cdr:cNvPr id="5" name="Line 3">
            <a:extLst xmlns:a="http://schemas.openxmlformats.org/drawingml/2006/main">
              <a:ext uri="{FF2B5EF4-FFF2-40B4-BE49-F238E27FC236}">
                <a16:creationId xmlns:a16="http://schemas.microsoft.com/office/drawing/2014/main" id="{2682EC89-04BC-DA4B-4429-9AB9B905965C}"/>
              </a:ext>
            </a:extLst>
          </cdr:cNvPr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547294" y="269601"/>
            <a:ext cx="310449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wrap="square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7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7.6640625" customWidth="1"/>
    <col min="2" max="5" width="5.77734375" customWidth="1"/>
    <col min="6" max="6" width="5.109375" customWidth="1"/>
    <col min="7" max="14" width="9.6640625" customWidth="1"/>
    <col min="16" max="16" width="8.88671875" style="73" hidden="1" customWidth="1"/>
    <col min="17" max="17" width="8.88671875" hidden="1" customWidth="1"/>
  </cols>
  <sheetData>
    <row r="1" spans="1:17" ht="14.4" x14ac:dyDescent="0.2">
      <c r="A1" s="62" t="s">
        <v>44</v>
      </c>
    </row>
    <row r="2" spans="1:17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x14ac:dyDescent="0.2">
      <c r="A3" s="20" t="s">
        <v>38</v>
      </c>
      <c r="B3" s="20"/>
    </row>
    <row r="4" spans="1:17" x14ac:dyDescent="0.2">
      <c r="A4" s="63" t="s">
        <v>45</v>
      </c>
    </row>
    <row r="5" spans="1:17" x14ac:dyDescent="0.2">
      <c r="A5" s="63" t="s">
        <v>68</v>
      </c>
    </row>
    <row r="6" spans="1:17" x14ac:dyDescent="0.2">
      <c r="A6" s="63" t="s">
        <v>69</v>
      </c>
    </row>
    <row r="7" spans="1:17" x14ac:dyDescent="0.2">
      <c r="A7" s="21"/>
      <c r="B7" s="21"/>
    </row>
    <row r="9" spans="1:17" ht="16.2" x14ac:dyDescent="0.2">
      <c r="G9" s="64"/>
      <c r="H9" s="65"/>
      <c r="I9" s="65"/>
      <c r="J9" s="65"/>
      <c r="K9" s="65"/>
      <c r="L9" s="65"/>
      <c r="M9" s="65"/>
      <c r="N9" s="18"/>
      <c r="O9" s="18"/>
      <c r="P9" s="74"/>
    </row>
    <row r="11" spans="1:17" ht="21.6" customHeight="1" x14ac:dyDescent="0.2">
      <c r="A11" s="102" t="s">
        <v>49</v>
      </c>
      <c r="B11" s="66" t="s">
        <v>50</v>
      </c>
      <c r="C11" s="66" t="s">
        <v>52</v>
      </c>
      <c r="D11" s="66" t="s">
        <v>51</v>
      </c>
      <c r="E11" s="66" t="s">
        <v>53</v>
      </c>
    </row>
    <row r="12" spans="1:17" ht="15.9" customHeight="1" x14ac:dyDescent="0.2">
      <c r="A12" s="103"/>
      <c r="B12" s="67" t="s">
        <v>54</v>
      </c>
      <c r="C12" s="67" t="s">
        <v>55</v>
      </c>
      <c r="D12" s="67" t="s">
        <v>56</v>
      </c>
      <c r="E12" s="67" t="s">
        <v>57</v>
      </c>
    </row>
    <row r="13" spans="1:17" ht="14.1" customHeight="1" x14ac:dyDescent="0.2">
      <c r="A13" s="72" t="s">
        <v>39</v>
      </c>
      <c r="B13" s="68" t="s">
        <v>40</v>
      </c>
      <c r="C13" s="68" t="s">
        <v>41</v>
      </c>
      <c r="D13" s="68" t="s">
        <v>42</v>
      </c>
      <c r="E13" s="68" t="s">
        <v>43</v>
      </c>
      <c r="P13" s="75" t="s">
        <v>63</v>
      </c>
      <c r="Q13" t="s">
        <v>60</v>
      </c>
    </row>
    <row r="14" spans="1:17" ht="14.1" customHeight="1" x14ac:dyDescent="0.2">
      <c r="A14" s="69" t="s">
        <v>33</v>
      </c>
      <c r="B14" s="70"/>
      <c r="C14" s="70"/>
      <c r="D14" s="71"/>
      <c r="E14" s="71"/>
      <c r="P14" s="84" t="s">
        <v>62</v>
      </c>
      <c r="Q14" t="s">
        <v>58</v>
      </c>
    </row>
    <row r="15" spans="1:17" ht="14.1" customHeight="1" x14ac:dyDescent="0.2">
      <c r="A15" s="69" t="s">
        <v>1</v>
      </c>
      <c r="B15" s="70"/>
      <c r="C15" s="70"/>
      <c r="D15" s="71"/>
      <c r="E15" s="71"/>
      <c r="P15" s="79" t="s">
        <v>62</v>
      </c>
      <c r="Q15" t="s">
        <v>2</v>
      </c>
    </row>
    <row r="16" spans="1:17" ht="14.1" customHeight="1" x14ac:dyDescent="0.2">
      <c r="A16" s="69" t="s">
        <v>2</v>
      </c>
      <c r="B16" s="70"/>
      <c r="C16" s="70"/>
      <c r="D16" s="71"/>
      <c r="E16" s="71"/>
      <c r="P16" s="78" t="s">
        <v>62</v>
      </c>
      <c r="Q16" t="s">
        <v>3</v>
      </c>
    </row>
    <row r="17" spans="1:17" ht="14.1" customHeight="1" x14ac:dyDescent="0.2">
      <c r="A17" s="69" t="s">
        <v>3</v>
      </c>
      <c r="B17" s="70"/>
      <c r="C17" s="70"/>
      <c r="D17" s="71"/>
      <c r="E17" s="71"/>
      <c r="P17" s="76" t="s">
        <v>62</v>
      </c>
      <c r="Q17" t="s">
        <v>4</v>
      </c>
    </row>
    <row r="18" spans="1:17" ht="14.1" customHeight="1" x14ac:dyDescent="0.2">
      <c r="A18" s="69" t="s">
        <v>4</v>
      </c>
      <c r="B18" s="70"/>
      <c r="C18" s="70"/>
      <c r="D18" s="71"/>
      <c r="E18" s="71"/>
      <c r="P18" s="77" t="s">
        <v>62</v>
      </c>
      <c r="Q18" t="s">
        <v>5</v>
      </c>
    </row>
    <row r="19" spans="1:17" ht="14.1" customHeight="1" x14ac:dyDescent="0.2">
      <c r="A19" s="69" t="s">
        <v>5</v>
      </c>
      <c r="B19" s="70"/>
      <c r="C19" s="70"/>
      <c r="D19" s="71"/>
      <c r="E19" s="71"/>
      <c r="P19" s="80" t="s">
        <v>62</v>
      </c>
      <c r="Q19" t="s">
        <v>6</v>
      </c>
    </row>
    <row r="20" spans="1:17" ht="14.1" customHeight="1" x14ac:dyDescent="0.2">
      <c r="A20" s="69" t="s">
        <v>6</v>
      </c>
      <c r="B20" s="70"/>
      <c r="C20" s="70"/>
      <c r="D20" s="71"/>
      <c r="E20" s="71"/>
      <c r="P20" s="81" t="s">
        <v>62</v>
      </c>
      <c r="Q20" t="s">
        <v>7</v>
      </c>
    </row>
    <row r="21" spans="1:17" ht="14.1" customHeight="1" x14ac:dyDescent="0.2">
      <c r="A21" s="69" t="s">
        <v>7</v>
      </c>
      <c r="B21" s="70"/>
      <c r="C21" s="70"/>
      <c r="D21" s="71"/>
      <c r="E21" s="71"/>
      <c r="P21" s="82" t="s">
        <v>62</v>
      </c>
      <c r="Q21" t="s">
        <v>8</v>
      </c>
    </row>
    <row r="22" spans="1:17" ht="14.1" customHeight="1" x14ac:dyDescent="0.2">
      <c r="A22" s="69" t="s">
        <v>8</v>
      </c>
      <c r="B22" s="70"/>
      <c r="C22" s="70"/>
      <c r="D22" s="71"/>
      <c r="E22" s="71"/>
      <c r="P22" s="83" t="s">
        <v>62</v>
      </c>
      <c r="Q22" t="s">
        <v>9</v>
      </c>
    </row>
    <row r="23" spans="1:17" ht="14.1" customHeight="1" x14ac:dyDescent="0.2">
      <c r="A23" s="69" t="s">
        <v>9</v>
      </c>
      <c r="B23" s="70"/>
      <c r="C23" s="70"/>
      <c r="D23" s="71"/>
      <c r="E23" s="71"/>
      <c r="P23" s="86" t="s">
        <v>61</v>
      </c>
      <c r="Q23" t="s">
        <v>10</v>
      </c>
    </row>
    <row r="24" spans="1:17" ht="14.1" customHeight="1" x14ac:dyDescent="0.2">
      <c r="A24" s="69" t="s">
        <v>10</v>
      </c>
      <c r="B24" s="70"/>
      <c r="C24" s="70"/>
      <c r="D24" s="71"/>
      <c r="E24" s="71"/>
      <c r="P24" s="93" t="s">
        <v>61</v>
      </c>
      <c r="Q24" t="s">
        <v>11</v>
      </c>
    </row>
    <row r="25" spans="1:17" ht="14.1" customHeight="1" x14ac:dyDescent="0.2">
      <c r="A25" s="69" t="s">
        <v>11</v>
      </c>
      <c r="B25" s="70"/>
      <c r="C25" s="70"/>
      <c r="D25" s="71"/>
      <c r="E25" s="71"/>
      <c r="P25" s="85" t="s">
        <v>61</v>
      </c>
      <c r="Q25" t="s">
        <v>12</v>
      </c>
    </row>
    <row r="26" spans="1:17" ht="14.1" customHeight="1" x14ac:dyDescent="0.2">
      <c r="A26" s="69" t="s">
        <v>12</v>
      </c>
      <c r="B26" s="70"/>
      <c r="C26" s="70"/>
      <c r="D26" s="71"/>
      <c r="E26" s="71"/>
      <c r="P26" s="87" t="s">
        <v>61</v>
      </c>
      <c r="Q26" t="s">
        <v>13</v>
      </c>
    </row>
    <row r="27" spans="1:17" ht="14.1" customHeight="1" x14ac:dyDescent="0.2">
      <c r="A27" s="69" t="s">
        <v>13</v>
      </c>
      <c r="B27" s="70"/>
      <c r="C27" s="70"/>
      <c r="D27" s="71"/>
      <c r="E27" s="71"/>
      <c r="P27" s="88" t="s">
        <v>61</v>
      </c>
      <c r="Q27" t="s">
        <v>14</v>
      </c>
    </row>
    <row r="28" spans="1:17" ht="14.1" customHeight="1" x14ac:dyDescent="0.2">
      <c r="A28" s="69" t="s">
        <v>14</v>
      </c>
      <c r="B28" s="70"/>
      <c r="C28" s="70"/>
      <c r="D28" s="71"/>
      <c r="E28" s="71"/>
      <c r="P28" s="92" t="s">
        <v>61</v>
      </c>
      <c r="Q28" t="s">
        <v>15</v>
      </c>
    </row>
    <row r="29" spans="1:17" ht="14.1" customHeight="1" x14ac:dyDescent="0.2">
      <c r="A29" s="69" t="s">
        <v>15</v>
      </c>
      <c r="B29" s="70"/>
      <c r="C29" s="70"/>
      <c r="D29" s="71"/>
      <c r="E29" s="71"/>
      <c r="P29" s="89" t="s">
        <v>64</v>
      </c>
      <c r="Q29" t="s">
        <v>16</v>
      </c>
    </row>
    <row r="30" spans="1:17" ht="14.1" customHeight="1" x14ac:dyDescent="0.2">
      <c r="A30" s="69" t="s">
        <v>16</v>
      </c>
      <c r="B30" s="70"/>
      <c r="C30" s="70"/>
      <c r="D30" s="71"/>
      <c r="E30" s="71"/>
      <c r="P30" s="94" t="s">
        <v>61</v>
      </c>
      <c r="Q30" t="s">
        <v>17</v>
      </c>
    </row>
    <row r="31" spans="1:17" ht="14.1" customHeight="1" x14ac:dyDescent="0.2">
      <c r="A31" s="69" t="s">
        <v>17</v>
      </c>
      <c r="B31" s="70"/>
      <c r="C31" s="70"/>
      <c r="D31" s="71"/>
      <c r="E31" s="71"/>
      <c r="P31" s="90" t="s">
        <v>61</v>
      </c>
      <c r="Q31" t="s">
        <v>18</v>
      </c>
    </row>
    <row r="32" spans="1:17" ht="14.1" customHeight="1" x14ac:dyDescent="0.2">
      <c r="A32" s="69" t="s">
        <v>18</v>
      </c>
      <c r="B32" s="70"/>
      <c r="C32" s="70"/>
      <c r="D32" s="71"/>
      <c r="E32" s="71"/>
      <c r="P32" s="91" t="s">
        <v>61</v>
      </c>
      <c r="Q32" t="s">
        <v>19</v>
      </c>
    </row>
    <row r="33" spans="1:17" ht="14.1" customHeight="1" x14ac:dyDescent="0.2">
      <c r="A33" s="69" t="s">
        <v>19</v>
      </c>
      <c r="B33" s="70"/>
      <c r="C33" s="70"/>
      <c r="D33" s="71"/>
      <c r="E33" s="71"/>
      <c r="P33" s="95" t="s">
        <v>61</v>
      </c>
      <c r="Q33" t="s">
        <v>20</v>
      </c>
    </row>
    <row r="34" spans="1:17" ht="14.1" customHeight="1" x14ac:dyDescent="0.2">
      <c r="A34" s="69" t="s">
        <v>20</v>
      </c>
      <c r="B34" s="70"/>
      <c r="C34" s="70"/>
      <c r="D34" s="71"/>
      <c r="E34" s="71"/>
      <c r="P34" s="97" t="s">
        <v>64</v>
      </c>
      <c r="Q34" t="s">
        <v>21</v>
      </c>
    </row>
    <row r="35" spans="1:17" ht="14.1" customHeight="1" x14ac:dyDescent="0.2">
      <c r="A35" s="69" t="s">
        <v>21</v>
      </c>
      <c r="B35" s="70"/>
      <c r="C35" s="70"/>
      <c r="D35" s="71"/>
      <c r="E35" s="71"/>
      <c r="P35" s="101" t="s">
        <v>64</v>
      </c>
      <c r="Q35" t="s">
        <v>22</v>
      </c>
    </row>
    <row r="36" spans="1:17" ht="14.1" customHeight="1" x14ac:dyDescent="0.2">
      <c r="A36" s="69" t="s">
        <v>22</v>
      </c>
      <c r="B36" s="70"/>
      <c r="C36" s="70"/>
      <c r="D36" s="71"/>
      <c r="E36" s="71"/>
      <c r="P36" s="98" t="s">
        <v>61</v>
      </c>
      <c r="Q36" t="s">
        <v>59</v>
      </c>
    </row>
    <row r="37" spans="1:17" ht="14.1" customHeight="1" x14ac:dyDescent="0.2">
      <c r="A37" s="69" t="s">
        <v>46</v>
      </c>
      <c r="B37" s="70"/>
      <c r="C37" s="70"/>
      <c r="D37" s="71"/>
      <c r="E37" s="71"/>
      <c r="P37" s="100" t="s">
        <v>61</v>
      </c>
      <c r="Q37" t="s">
        <v>23</v>
      </c>
    </row>
    <row r="38" spans="1:17" ht="14.1" customHeight="1" x14ac:dyDescent="0.2">
      <c r="A38" s="69" t="s">
        <v>23</v>
      </c>
      <c r="B38" s="70"/>
      <c r="C38" s="70"/>
      <c r="D38" s="71"/>
      <c r="E38" s="71"/>
      <c r="P38" s="99" t="s">
        <v>61</v>
      </c>
      <c r="Q38" t="s">
        <v>24</v>
      </c>
    </row>
    <row r="39" spans="1:17" ht="14.1" customHeight="1" x14ac:dyDescent="0.2">
      <c r="A39" s="69" t="s">
        <v>24</v>
      </c>
      <c r="B39" s="70"/>
      <c r="C39" s="70"/>
      <c r="D39" s="71"/>
      <c r="E39" s="71"/>
      <c r="P39" s="96" t="s">
        <v>61</v>
      </c>
      <c r="Q39" t="s">
        <v>25</v>
      </c>
    </row>
    <row r="40" spans="1:17" ht="14.1" customHeight="1" x14ac:dyDescent="0.2">
      <c r="A40" s="69" t="s">
        <v>25</v>
      </c>
      <c r="B40" s="70"/>
      <c r="C40" s="70"/>
      <c r="D40" s="71"/>
      <c r="E40" s="71"/>
    </row>
    <row r="41" spans="1:17" ht="14.1" customHeight="1" x14ac:dyDescent="0.2">
      <c r="C41" s="19"/>
    </row>
    <row r="42" spans="1:17" ht="14.1" customHeight="1" x14ac:dyDescent="0.2"/>
    <row r="43" spans="1:17" ht="14.1" customHeight="1" x14ac:dyDescent="0.2"/>
    <row r="46" spans="1:17" x14ac:dyDescent="0.2">
      <c r="F46" s="23" t="s">
        <v>67</v>
      </c>
    </row>
    <row r="47" spans="1:17" x14ac:dyDescent="0.2">
      <c r="F47" s="23" t="s">
        <v>65</v>
      </c>
    </row>
    <row r="48" spans="1:17" x14ac:dyDescent="0.2">
      <c r="F48" s="23" t="s">
        <v>66</v>
      </c>
    </row>
    <row r="52" spans="8:9" x14ac:dyDescent="0.2">
      <c r="I52" s="24"/>
    </row>
    <row r="53" spans="8:9" x14ac:dyDescent="0.2">
      <c r="H53" s="23"/>
      <c r="I53" s="22"/>
    </row>
    <row r="67" spans="8:8" x14ac:dyDescent="0.2">
      <c r="H67" s="11"/>
    </row>
  </sheetData>
  <mergeCells count="1">
    <mergeCell ref="A11:A12"/>
  </mergeCells>
  <phoneticPr fontId="2"/>
  <pageMargins left="0.78740157480314965" right="0.39370078740157483" top="0.78740157480314965" bottom="0.39370078740157483" header="0.19685039370078741" footer="0.39370078740157483"/>
  <pageSetup paperSize="9" scale="81" fitToHeight="0" orientation="portrait" horizontalDpi="300" r:id="rId1"/>
  <headerFooter scaleWithDoc="0" alignWithMargins="0">
    <oddHeader xml:space="preserve">&amp;L&amp;10みやざきの人口早わかり 2-(5) グラフ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167640</xdr:rowOff>
                  </from>
                  <to>
                    <xdr:col>3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160020</xdr:rowOff>
                  </from>
                  <to>
                    <xdr:col>3</xdr:col>
                    <xdr:colOff>327660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160020</xdr:rowOff>
                  </from>
                  <to>
                    <xdr:col>3</xdr:col>
                    <xdr:colOff>327660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160020</xdr:rowOff>
                  </from>
                  <to>
                    <xdr:col>3</xdr:col>
                    <xdr:colOff>327660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160020</xdr:rowOff>
                  </from>
                  <to>
                    <xdr:col>3</xdr:col>
                    <xdr:colOff>327660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3</xdr:col>
                    <xdr:colOff>91440</xdr:colOff>
                    <xdr:row>18</xdr:row>
                    <xdr:rowOff>167640</xdr:rowOff>
                  </from>
                  <to>
                    <xdr:col>3</xdr:col>
                    <xdr:colOff>327660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167640</xdr:rowOff>
                  </from>
                  <to>
                    <xdr:col>3</xdr:col>
                    <xdr:colOff>327660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167640</xdr:rowOff>
                  </from>
                  <to>
                    <xdr:col>3</xdr:col>
                    <xdr:colOff>327660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160020</xdr:rowOff>
                  </from>
                  <to>
                    <xdr:col>3</xdr:col>
                    <xdr:colOff>327660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3</xdr:col>
                    <xdr:colOff>91440</xdr:colOff>
                    <xdr:row>22</xdr:row>
                    <xdr:rowOff>167640</xdr:rowOff>
                  </from>
                  <to>
                    <xdr:col>3</xdr:col>
                    <xdr:colOff>327660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167640</xdr:rowOff>
                  </from>
                  <to>
                    <xdr:col>3</xdr:col>
                    <xdr:colOff>327660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160020</xdr:rowOff>
                  </from>
                  <to>
                    <xdr:col>3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167640</xdr:rowOff>
                  </from>
                  <to>
                    <xdr:col>3</xdr:col>
                    <xdr:colOff>327660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167640</xdr:rowOff>
                  </from>
                  <to>
                    <xdr:col>3</xdr:col>
                    <xdr:colOff>327660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160020</xdr:rowOff>
                  </from>
                  <to>
                    <xdr:col>3</xdr:col>
                    <xdr:colOff>327660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160020</xdr:rowOff>
                  </from>
                  <to>
                    <xdr:col>3</xdr:col>
                    <xdr:colOff>327660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160020</xdr:rowOff>
                  </from>
                  <to>
                    <xdr:col>3</xdr:col>
                    <xdr:colOff>327660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160020</xdr:rowOff>
                  </from>
                  <to>
                    <xdr:col>3</xdr:col>
                    <xdr:colOff>327660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160020</xdr:rowOff>
                  </from>
                  <to>
                    <xdr:col>3</xdr:col>
                    <xdr:colOff>327660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160020</xdr:rowOff>
                  </from>
                  <to>
                    <xdr:col>3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160020</xdr:rowOff>
                  </from>
                  <to>
                    <xdr:col>3</xdr:col>
                    <xdr:colOff>327660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160020</xdr:rowOff>
                  </from>
                  <to>
                    <xdr:col>3</xdr:col>
                    <xdr:colOff>327660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160020</xdr:rowOff>
                  </from>
                  <to>
                    <xdr:col>3</xdr:col>
                    <xdr:colOff>327660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7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160020</xdr:rowOff>
                  </from>
                  <to>
                    <xdr:col>3</xdr:col>
                    <xdr:colOff>327660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8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160020</xdr:rowOff>
                  </from>
                  <to>
                    <xdr:col>3</xdr:col>
                    <xdr:colOff>327660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9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160020</xdr:rowOff>
                  </from>
                  <to>
                    <xdr:col>3</xdr:col>
                    <xdr:colOff>327660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0" name="Check Box 36">
              <controlPr defaultSize="0" autoFill="0" autoLine="0" autoPict="0">
                <anchor moveWithCells="1">
                  <from>
                    <xdr:col>3</xdr:col>
                    <xdr:colOff>91440</xdr:colOff>
                    <xdr:row>13</xdr:row>
                    <xdr:rowOff>7620</xdr:rowOff>
                  </from>
                  <to>
                    <xdr:col>3</xdr:col>
                    <xdr:colOff>335280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1" name="Check Box 37">
              <controlPr defaultSize="0" autoFill="0" autoLine="0" autoPict="0">
                <anchor moveWithCells="1">
                  <from>
                    <xdr:col>1</xdr:col>
                    <xdr:colOff>99060</xdr:colOff>
                    <xdr:row>12</xdr:row>
                    <xdr:rowOff>167640</xdr:rowOff>
                  </from>
                  <to>
                    <xdr:col>1</xdr:col>
                    <xdr:colOff>327660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2" name="Check Box 38">
              <controlPr defaultSize="0" autoFill="0" autoLine="0" autoPict="0">
                <anchor moveWithCells="1">
                  <from>
                    <xdr:col>1</xdr:col>
                    <xdr:colOff>91440</xdr:colOff>
                    <xdr:row>14</xdr:row>
                    <xdr:rowOff>0</xdr:rowOff>
                  </from>
                  <to>
                    <xdr:col>1</xdr:col>
                    <xdr:colOff>327660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3" name="Check Box 39">
              <controlPr defaultSize="0" autoFill="0" autoLine="0" autoPict="0">
                <anchor moveWithCells="1">
                  <from>
                    <xdr:col>1</xdr:col>
                    <xdr:colOff>91440</xdr:colOff>
                    <xdr:row>15</xdr:row>
                    <xdr:rowOff>0</xdr:rowOff>
                  </from>
                  <to>
                    <xdr:col>1</xdr:col>
                    <xdr:colOff>327660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4" name="Check Box 40">
              <controlPr defaultSize="0" autoFill="0" autoLine="0" autoPict="0">
                <anchor moveWithCells="1">
                  <from>
                    <xdr:col>1</xdr:col>
                    <xdr:colOff>91440</xdr:colOff>
                    <xdr:row>16</xdr:row>
                    <xdr:rowOff>0</xdr:rowOff>
                  </from>
                  <to>
                    <xdr:col>1</xdr:col>
                    <xdr:colOff>327660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5" name="Check Box 41">
              <controlPr defaultSize="0" autoFill="0" autoLine="0" autoPict="0">
                <anchor moveWithCells="1">
                  <from>
                    <xdr:col>1</xdr:col>
                    <xdr:colOff>91440</xdr:colOff>
                    <xdr:row>17</xdr:row>
                    <xdr:rowOff>0</xdr:rowOff>
                  </from>
                  <to>
                    <xdr:col>1</xdr:col>
                    <xdr:colOff>327660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6" name="Check Box 42">
              <controlPr defaultSize="0" autoFill="0" autoLine="0" autoPict="0">
                <anchor moveWithCells="1">
                  <from>
                    <xdr:col>1</xdr:col>
                    <xdr:colOff>91440</xdr:colOff>
                    <xdr:row>18</xdr:row>
                    <xdr:rowOff>0</xdr:rowOff>
                  </from>
                  <to>
                    <xdr:col>1</xdr:col>
                    <xdr:colOff>327660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7" name="Check Box 43">
              <controlPr defaultSize="0" autoFill="0" autoLine="0" autoPict="0">
                <anchor moveWithCells="1">
                  <from>
                    <xdr:col>1</xdr:col>
                    <xdr:colOff>91440</xdr:colOff>
                    <xdr:row>19</xdr:row>
                    <xdr:rowOff>0</xdr:rowOff>
                  </from>
                  <to>
                    <xdr:col>1</xdr:col>
                    <xdr:colOff>327660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8" name="Check Box 44">
              <controlPr defaultSize="0" autoFill="0" autoLine="0" autoPict="0">
                <anchor moveWithCells="1">
                  <from>
                    <xdr:col>1</xdr:col>
                    <xdr:colOff>91440</xdr:colOff>
                    <xdr:row>20</xdr:row>
                    <xdr:rowOff>0</xdr:rowOff>
                  </from>
                  <to>
                    <xdr:col>1</xdr:col>
                    <xdr:colOff>327660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9" name="Check Box 45">
              <controlPr defaultSize="0" autoFill="0" autoLine="0" autoPict="0">
                <anchor moveWithCells="1">
                  <from>
                    <xdr:col>1</xdr:col>
                    <xdr:colOff>91440</xdr:colOff>
                    <xdr:row>21</xdr:row>
                    <xdr:rowOff>0</xdr:rowOff>
                  </from>
                  <to>
                    <xdr:col>1</xdr:col>
                    <xdr:colOff>327660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0" name="Check Box 46">
              <controlPr defaultSize="0" autoFill="0" autoLine="0" autoPict="0">
                <anchor moveWithCells="1">
                  <from>
                    <xdr:col>1</xdr:col>
                    <xdr:colOff>91440</xdr:colOff>
                    <xdr:row>22</xdr:row>
                    <xdr:rowOff>0</xdr:rowOff>
                  </from>
                  <to>
                    <xdr:col>1</xdr:col>
                    <xdr:colOff>327660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1" name="Check Box 47">
              <controlPr defaultSize="0" autoFill="0" autoLine="0" autoPict="0">
                <anchor moveWithCells="1">
                  <from>
                    <xdr:col>1</xdr:col>
                    <xdr:colOff>91440</xdr:colOff>
                    <xdr:row>23</xdr:row>
                    <xdr:rowOff>0</xdr:rowOff>
                  </from>
                  <to>
                    <xdr:col>1</xdr:col>
                    <xdr:colOff>327660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2" name="Check Box 48">
              <controlPr defaultSize="0" autoFill="0" autoLine="0" autoPict="0">
                <anchor moveWithCells="1">
                  <from>
                    <xdr:col>1</xdr:col>
                    <xdr:colOff>91440</xdr:colOff>
                    <xdr:row>24</xdr:row>
                    <xdr:rowOff>0</xdr:rowOff>
                  </from>
                  <to>
                    <xdr:col>1</xdr:col>
                    <xdr:colOff>327660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3" name="Check Box 49">
              <controlPr defaultSize="0" autoFill="0" autoLine="0" autoPict="0">
                <anchor moveWithCells="1">
                  <from>
                    <xdr:col>1</xdr:col>
                    <xdr:colOff>91440</xdr:colOff>
                    <xdr:row>25</xdr:row>
                    <xdr:rowOff>0</xdr:rowOff>
                  </from>
                  <to>
                    <xdr:col>1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4" name="Check Box 50">
              <controlPr defaultSize="0" autoFill="0" autoLine="0" autoPict="0">
                <anchor moveWithCells="1">
                  <from>
                    <xdr:col>1</xdr:col>
                    <xdr:colOff>91440</xdr:colOff>
                    <xdr:row>26</xdr:row>
                    <xdr:rowOff>22860</xdr:rowOff>
                  </from>
                  <to>
                    <xdr:col>1</xdr:col>
                    <xdr:colOff>327660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5" name="Check Box 51">
              <controlPr defaultSize="0" autoFill="0" autoLine="0" autoPict="0">
                <anchor moveWithCells="1">
                  <from>
                    <xdr:col>1</xdr:col>
                    <xdr:colOff>91440</xdr:colOff>
                    <xdr:row>27</xdr:row>
                    <xdr:rowOff>0</xdr:rowOff>
                  </from>
                  <to>
                    <xdr:col>1</xdr:col>
                    <xdr:colOff>327660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6" name="Check Box 52">
              <controlPr defaultSize="0" autoFill="0" autoLine="0" autoPict="0">
                <anchor moveWithCells="1">
                  <from>
                    <xdr:col>1</xdr:col>
                    <xdr:colOff>91440</xdr:colOff>
                    <xdr:row>28</xdr:row>
                    <xdr:rowOff>0</xdr:rowOff>
                  </from>
                  <to>
                    <xdr:col>1</xdr:col>
                    <xdr:colOff>327660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7" name="Check Box 53">
              <controlPr defaultSize="0" autoFill="0" autoLine="0" autoPict="0">
                <anchor moveWithCells="1">
                  <from>
                    <xdr:col>1</xdr:col>
                    <xdr:colOff>91440</xdr:colOff>
                    <xdr:row>29</xdr:row>
                    <xdr:rowOff>0</xdr:rowOff>
                  </from>
                  <to>
                    <xdr:col>1</xdr:col>
                    <xdr:colOff>327660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8" name="Check Box 54">
              <controlPr defaultSize="0" autoFill="0" autoLine="0" autoPict="0">
                <anchor moveWithCells="1">
                  <from>
                    <xdr:col>1</xdr:col>
                    <xdr:colOff>91440</xdr:colOff>
                    <xdr:row>30</xdr:row>
                    <xdr:rowOff>0</xdr:rowOff>
                  </from>
                  <to>
                    <xdr:col>1</xdr:col>
                    <xdr:colOff>327660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9" name="Check Box 55">
              <controlPr defaultSize="0" autoFill="0" autoLine="0" autoPict="0">
                <anchor moveWithCells="1">
                  <from>
                    <xdr:col>1</xdr:col>
                    <xdr:colOff>91440</xdr:colOff>
                    <xdr:row>31</xdr:row>
                    <xdr:rowOff>0</xdr:rowOff>
                  </from>
                  <to>
                    <xdr:col>1</xdr:col>
                    <xdr:colOff>327660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0" name="Check Box 56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0</xdr:rowOff>
                  </from>
                  <to>
                    <xdr:col>1</xdr:col>
                    <xdr:colOff>327660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1" name="Check Box 57">
              <controlPr defaultSize="0" autoFill="0" autoLine="0" autoPict="0">
                <anchor moveWithCells="1">
                  <from>
                    <xdr:col>1</xdr:col>
                    <xdr:colOff>91440</xdr:colOff>
                    <xdr:row>33</xdr:row>
                    <xdr:rowOff>0</xdr:rowOff>
                  </from>
                  <to>
                    <xdr:col>1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2" name="Check Box 58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53" name="Check Box 59">
              <controlPr defaultSize="0" autoFill="0" autoLine="0" autoPict="0">
                <anchor moveWithCells="1">
                  <from>
                    <xdr:col>1</xdr:col>
                    <xdr:colOff>91440</xdr:colOff>
                    <xdr:row>35</xdr:row>
                    <xdr:rowOff>0</xdr:rowOff>
                  </from>
                  <to>
                    <xdr:col>1</xdr:col>
                    <xdr:colOff>327660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54" name="Check Box 60">
              <controlPr defaultSize="0" autoFill="0" autoLine="0" autoPict="0">
                <anchor moveWithCells="1">
                  <from>
                    <xdr:col>1</xdr:col>
                    <xdr:colOff>91440</xdr:colOff>
                    <xdr:row>36</xdr:row>
                    <xdr:rowOff>0</xdr:rowOff>
                  </from>
                  <to>
                    <xdr:col>1</xdr:col>
                    <xdr:colOff>327660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5" name="Check Box 61">
              <controlPr defaultSize="0" autoFill="0" autoLine="0" autoPict="0">
                <anchor moveWithCells="1">
                  <from>
                    <xdr:col>1</xdr:col>
                    <xdr:colOff>91440</xdr:colOff>
                    <xdr:row>37</xdr:row>
                    <xdr:rowOff>0</xdr:rowOff>
                  </from>
                  <to>
                    <xdr:col>1</xdr:col>
                    <xdr:colOff>327660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6" name="Check Box 62">
              <controlPr defaultSize="0" autoFill="0" autoLine="0" autoPict="0">
                <anchor moveWithCells="1">
                  <from>
                    <xdr:col>1</xdr:col>
                    <xdr:colOff>91440</xdr:colOff>
                    <xdr:row>38</xdr:row>
                    <xdr:rowOff>0</xdr:rowOff>
                  </from>
                  <to>
                    <xdr:col>1</xdr:col>
                    <xdr:colOff>327660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>
                  <from>
                    <xdr:col>2</xdr:col>
                    <xdr:colOff>91440</xdr:colOff>
                    <xdr:row>12</xdr:row>
                    <xdr:rowOff>167640</xdr:rowOff>
                  </from>
                  <to>
                    <xdr:col>2</xdr:col>
                    <xdr:colOff>327660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8" name="Check Box 70">
              <controlPr defaultSize="0" autoFill="0" autoLine="0" autoPict="0">
                <anchor moveWithCells="1">
                  <from>
                    <xdr:col>2</xdr:col>
                    <xdr:colOff>91440</xdr:colOff>
                    <xdr:row>14</xdr:row>
                    <xdr:rowOff>167640</xdr:rowOff>
                  </from>
                  <to>
                    <xdr:col>2</xdr:col>
                    <xdr:colOff>327660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59" name="Check Box 72">
              <controlPr defaultSize="0" autoFill="0" autoLine="0" autoPict="0">
                <anchor moveWithCells="1">
                  <from>
                    <xdr:col>2</xdr:col>
                    <xdr:colOff>99060</xdr:colOff>
                    <xdr:row>15</xdr:row>
                    <xdr:rowOff>167640</xdr:rowOff>
                  </from>
                  <to>
                    <xdr:col>2</xdr:col>
                    <xdr:colOff>327660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0" name="Check Box 74">
              <controlPr defaultSize="0" autoFill="0" autoLine="0" autoPict="0">
                <anchor moveWithCells="1">
                  <from>
                    <xdr:col>2</xdr:col>
                    <xdr:colOff>99060</xdr:colOff>
                    <xdr:row>16</xdr:row>
                    <xdr:rowOff>160020</xdr:rowOff>
                  </from>
                  <to>
                    <xdr:col>2</xdr:col>
                    <xdr:colOff>327660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1" name="Check Box 76">
              <controlPr defaultSize="0" autoFill="0" autoLine="0" autoPict="0">
                <anchor moveWithCells="1">
                  <from>
                    <xdr:col>2</xdr:col>
                    <xdr:colOff>91440</xdr:colOff>
                    <xdr:row>17</xdr:row>
                    <xdr:rowOff>160020</xdr:rowOff>
                  </from>
                  <to>
                    <xdr:col>2</xdr:col>
                    <xdr:colOff>327660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2" name="Check Box 78">
              <controlPr defaultSize="0" autoFill="0" autoLine="0" autoPict="0">
                <anchor moveWithCells="1">
                  <from>
                    <xdr:col>2</xdr:col>
                    <xdr:colOff>99060</xdr:colOff>
                    <xdr:row>18</xdr:row>
                    <xdr:rowOff>167640</xdr:rowOff>
                  </from>
                  <to>
                    <xdr:col>2</xdr:col>
                    <xdr:colOff>327660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3" name="Check Box 80">
              <controlPr defaultSize="0" autoFill="0" autoLine="0" autoPict="0">
                <anchor moveWithCells="1">
                  <from>
                    <xdr:col>2</xdr:col>
                    <xdr:colOff>91440</xdr:colOff>
                    <xdr:row>19</xdr:row>
                    <xdr:rowOff>167640</xdr:rowOff>
                  </from>
                  <to>
                    <xdr:col>2</xdr:col>
                    <xdr:colOff>327660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64" name="Check Box 82">
              <controlPr defaultSize="0" autoFill="0" autoLine="0" autoPict="0">
                <anchor moveWithCells="1">
                  <from>
                    <xdr:col>2</xdr:col>
                    <xdr:colOff>99060</xdr:colOff>
                    <xdr:row>20</xdr:row>
                    <xdr:rowOff>160020</xdr:rowOff>
                  </from>
                  <to>
                    <xdr:col>2</xdr:col>
                    <xdr:colOff>327660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65" name="Check Box 84">
              <controlPr defaultSize="0" autoFill="0" autoLine="0" autoPict="0">
                <anchor moveWithCells="1">
                  <from>
                    <xdr:col>2</xdr:col>
                    <xdr:colOff>99060</xdr:colOff>
                    <xdr:row>21</xdr:row>
                    <xdr:rowOff>167640</xdr:rowOff>
                  </from>
                  <to>
                    <xdr:col>2</xdr:col>
                    <xdr:colOff>327660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66" name="Check Box 86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167640</xdr:rowOff>
                  </from>
                  <to>
                    <xdr:col>2</xdr:col>
                    <xdr:colOff>327660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67" name="Check Box 88">
              <controlPr defaultSize="0" autoFill="0" autoLine="0" autoPict="0">
                <anchor moveWithCells="1">
                  <from>
                    <xdr:col>2</xdr:col>
                    <xdr:colOff>91440</xdr:colOff>
                    <xdr:row>23</xdr:row>
                    <xdr:rowOff>167640</xdr:rowOff>
                  </from>
                  <to>
                    <xdr:col>2</xdr:col>
                    <xdr:colOff>327660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8" name="Check Box 90">
              <controlPr defaultSize="0" autoFill="0" autoLine="0" autoPict="0">
                <anchor moveWithCells="1">
                  <from>
                    <xdr:col>2</xdr:col>
                    <xdr:colOff>91440</xdr:colOff>
                    <xdr:row>24</xdr:row>
                    <xdr:rowOff>152400</xdr:rowOff>
                  </from>
                  <to>
                    <xdr:col>2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9" name="Check Box 92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0</xdr:rowOff>
                  </from>
                  <to>
                    <xdr:col>2</xdr:col>
                    <xdr:colOff>327660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0" name="Check Box 94">
              <controlPr defaultSize="0" autoFill="0" autoLine="0" autoPict="0">
                <anchor moveWithCells="1">
                  <from>
                    <xdr:col>2</xdr:col>
                    <xdr:colOff>91440</xdr:colOff>
                    <xdr:row>26</xdr:row>
                    <xdr:rowOff>167640</xdr:rowOff>
                  </from>
                  <to>
                    <xdr:col>2</xdr:col>
                    <xdr:colOff>327660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71" name="Check Box 96">
              <controlPr defaultSize="0" autoFill="0" autoLine="0" autoPict="0">
                <anchor moveWithCells="1">
                  <from>
                    <xdr:col>2</xdr:col>
                    <xdr:colOff>91440</xdr:colOff>
                    <xdr:row>27</xdr:row>
                    <xdr:rowOff>160020</xdr:rowOff>
                  </from>
                  <to>
                    <xdr:col>2</xdr:col>
                    <xdr:colOff>327660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2" name="Check Box 98">
              <controlPr defaultSize="0" autoFill="0" autoLine="0" autoPict="0">
                <anchor moveWithCells="1">
                  <from>
                    <xdr:col>2</xdr:col>
                    <xdr:colOff>91440</xdr:colOff>
                    <xdr:row>28</xdr:row>
                    <xdr:rowOff>160020</xdr:rowOff>
                  </from>
                  <to>
                    <xdr:col>2</xdr:col>
                    <xdr:colOff>327660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3" name="Check Box 100">
              <controlPr defaultSize="0" autoFill="0" autoLine="0" autoPict="0">
                <anchor moveWithCells="1">
                  <from>
                    <xdr:col>2</xdr:col>
                    <xdr:colOff>91440</xdr:colOff>
                    <xdr:row>29</xdr:row>
                    <xdr:rowOff>152400</xdr:rowOff>
                  </from>
                  <to>
                    <xdr:col>2</xdr:col>
                    <xdr:colOff>327660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defaultSize="0" autoFill="0" autoLine="0" autoPict="0">
                <anchor moveWithCells="1">
                  <from>
                    <xdr:col>2</xdr:col>
                    <xdr:colOff>91440</xdr:colOff>
                    <xdr:row>30</xdr:row>
                    <xdr:rowOff>160020</xdr:rowOff>
                  </from>
                  <to>
                    <xdr:col>2</xdr:col>
                    <xdr:colOff>327660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defaultSize="0" autoFill="0" autoLine="0" autoPict="0">
                <anchor moveWithCells="1">
                  <from>
                    <xdr:col>2</xdr:col>
                    <xdr:colOff>91440</xdr:colOff>
                    <xdr:row>31</xdr:row>
                    <xdr:rowOff>167640</xdr:rowOff>
                  </from>
                  <to>
                    <xdr:col>2</xdr:col>
                    <xdr:colOff>327660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6" name="Check Box 106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160020</xdr:rowOff>
                  </from>
                  <to>
                    <xdr:col>2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7" name="Check Box 107">
              <controlPr defaultSize="0" autoFill="0" autoLine="0" autoPict="0">
                <anchor moveWithCells="1">
                  <from>
                    <xdr:col>1</xdr:col>
                    <xdr:colOff>91440</xdr:colOff>
                    <xdr:row>33</xdr:row>
                    <xdr:rowOff>0</xdr:rowOff>
                  </from>
                  <to>
                    <xdr:col>1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8" name="Check Box 108">
              <controlPr defaultSize="0" autoFill="0" autoLine="0" autoPict="0">
                <anchor moveWithCells="1">
                  <from>
                    <xdr:col>2</xdr:col>
                    <xdr:colOff>91440</xdr:colOff>
                    <xdr:row>33</xdr:row>
                    <xdr:rowOff>152400</xdr:rowOff>
                  </from>
                  <to>
                    <xdr:col>2</xdr:col>
                    <xdr:colOff>327660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79" name="Check Box 109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0" name="Check Box 110">
              <controlPr defaultSize="0" autoFill="0" autoLine="0" autoPict="0">
                <anchor moveWithCells="1">
                  <from>
                    <xdr:col>2</xdr:col>
                    <xdr:colOff>91440</xdr:colOff>
                    <xdr:row>34</xdr:row>
                    <xdr:rowOff>160020</xdr:rowOff>
                  </from>
                  <to>
                    <xdr:col>2</xdr:col>
                    <xdr:colOff>327660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1" name="Check Box 112">
              <controlPr defaultSize="0" autoFill="0" autoLine="0" autoPict="0">
                <anchor moveWithCells="1">
                  <from>
                    <xdr:col>2</xdr:col>
                    <xdr:colOff>91440</xdr:colOff>
                    <xdr:row>35</xdr:row>
                    <xdr:rowOff>167640</xdr:rowOff>
                  </from>
                  <to>
                    <xdr:col>2</xdr:col>
                    <xdr:colOff>327660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82" name="Check Box 114">
              <controlPr defaultSize="0" autoFill="0" autoLine="0" autoPict="0">
                <anchor moveWithCells="1">
                  <from>
                    <xdr:col>2</xdr:col>
                    <xdr:colOff>91440</xdr:colOff>
                    <xdr:row>36</xdr:row>
                    <xdr:rowOff>160020</xdr:rowOff>
                  </from>
                  <to>
                    <xdr:col>2</xdr:col>
                    <xdr:colOff>327660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3" name="Check Box 116">
              <controlPr defaultSize="0" autoFill="0" autoLine="0" autoPict="0">
                <anchor moveWithCells="1">
                  <from>
                    <xdr:col>2</xdr:col>
                    <xdr:colOff>99060</xdr:colOff>
                    <xdr:row>37</xdr:row>
                    <xdr:rowOff>160020</xdr:rowOff>
                  </from>
                  <to>
                    <xdr:col>2</xdr:col>
                    <xdr:colOff>327660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84" name="Check Box 118">
              <controlPr defaultSize="0" autoFill="0" autoLine="0" autoPict="0">
                <anchor moveWithCells="1">
                  <from>
                    <xdr:col>2</xdr:col>
                    <xdr:colOff>99060</xdr:colOff>
                    <xdr:row>39</xdr:row>
                    <xdr:rowOff>0</xdr:rowOff>
                  </from>
                  <to>
                    <xdr:col>2</xdr:col>
                    <xdr:colOff>327660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85" name="Check Box 130">
              <controlPr defaultSize="0" autoFill="0" autoLine="0" autoPict="0">
                <anchor moveWithCells="1">
                  <from>
                    <xdr:col>2</xdr:col>
                    <xdr:colOff>99060</xdr:colOff>
                    <xdr:row>13</xdr:row>
                    <xdr:rowOff>167640</xdr:rowOff>
                  </from>
                  <to>
                    <xdr:col>2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86" name="Check Box 150">
              <controlPr defaultSize="0" autoFill="0" autoLine="0" autoPict="0">
                <anchor moveWithCells="1">
                  <from>
                    <xdr:col>1</xdr:col>
                    <xdr:colOff>91440</xdr:colOff>
                    <xdr:row>33</xdr:row>
                    <xdr:rowOff>0</xdr:rowOff>
                  </from>
                  <to>
                    <xdr:col>1</xdr:col>
                    <xdr:colOff>327660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87" name="Check Box 151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88" name="Check Box 156">
              <controlPr defaultSize="0" autoFill="0" autoLine="0" autoPict="0">
                <anchor moveWithCells="1">
                  <from>
                    <xdr:col>1</xdr:col>
                    <xdr:colOff>91440</xdr:colOff>
                    <xdr:row>39</xdr:row>
                    <xdr:rowOff>0</xdr:rowOff>
                  </from>
                  <to>
                    <xdr:col>1</xdr:col>
                    <xdr:colOff>327660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89" name="Check Box 161">
              <controlPr defaultSize="0" autoFill="0" autoLine="0" autoPict="0">
                <anchor moveWithCells="1">
                  <from>
                    <xdr:col>4</xdr:col>
                    <xdr:colOff>99060</xdr:colOff>
                    <xdr:row>13</xdr:row>
                    <xdr:rowOff>0</xdr:rowOff>
                  </from>
                  <to>
                    <xdr:col>4</xdr:col>
                    <xdr:colOff>350520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90" name="Check Box 162">
              <controlPr defaultSize="0" autoFill="0" autoLine="0" autoPict="0">
                <anchor moveWithCells="1">
                  <from>
                    <xdr:col>4</xdr:col>
                    <xdr:colOff>99060</xdr:colOff>
                    <xdr:row>13</xdr:row>
                    <xdr:rowOff>160020</xdr:rowOff>
                  </from>
                  <to>
                    <xdr:col>4</xdr:col>
                    <xdr:colOff>365760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91" name="Check Box 163">
              <controlPr defaultSize="0" autoFill="0" autoLine="0" autoPict="0">
                <anchor moveWithCells="1">
                  <from>
                    <xdr:col>4</xdr:col>
                    <xdr:colOff>91440</xdr:colOff>
                    <xdr:row>14</xdr:row>
                    <xdr:rowOff>167640</xdr:rowOff>
                  </from>
                  <to>
                    <xdr:col>4</xdr:col>
                    <xdr:colOff>365760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92" name="Check Box 164">
              <controlPr defaultSize="0" autoFill="0" autoLine="0" autoPict="0">
                <anchor moveWithCells="1">
                  <from>
                    <xdr:col>4</xdr:col>
                    <xdr:colOff>91440</xdr:colOff>
                    <xdr:row>15</xdr:row>
                    <xdr:rowOff>167640</xdr:rowOff>
                  </from>
                  <to>
                    <xdr:col>4</xdr:col>
                    <xdr:colOff>365760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93" name="Check Box 165">
              <controlPr defaultSize="0" autoFill="0" autoLine="0" autoPict="0">
                <anchor moveWithCells="1">
                  <from>
                    <xdr:col>4</xdr:col>
                    <xdr:colOff>91440</xdr:colOff>
                    <xdr:row>16</xdr:row>
                    <xdr:rowOff>167640</xdr:rowOff>
                  </from>
                  <to>
                    <xdr:col>4</xdr:col>
                    <xdr:colOff>365760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94" name="Check Box 166">
              <controlPr defaultSize="0" autoFill="0" autoLine="0" autoPict="0">
                <anchor moveWithCells="1">
                  <from>
                    <xdr:col>4</xdr:col>
                    <xdr:colOff>91440</xdr:colOff>
                    <xdr:row>18</xdr:row>
                    <xdr:rowOff>167640</xdr:rowOff>
                  </from>
                  <to>
                    <xdr:col>4</xdr:col>
                    <xdr:colOff>365760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95" name="Check Box 167">
              <controlPr defaultSize="0" autoFill="0" autoLine="0" autoPict="0">
                <anchor moveWithCells="1">
                  <from>
                    <xdr:col>4</xdr:col>
                    <xdr:colOff>91440</xdr:colOff>
                    <xdr:row>20</xdr:row>
                    <xdr:rowOff>167640</xdr:rowOff>
                  </from>
                  <to>
                    <xdr:col>4</xdr:col>
                    <xdr:colOff>365760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96" name="Check Box 168">
              <controlPr defaultSize="0" autoFill="0" autoLine="0" autoPict="0">
                <anchor moveWithCells="1">
                  <from>
                    <xdr:col>4</xdr:col>
                    <xdr:colOff>91440</xdr:colOff>
                    <xdr:row>22</xdr:row>
                    <xdr:rowOff>167640</xdr:rowOff>
                  </from>
                  <to>
                    <xdr:col>4</xdr:col>
                    <xdr:colOff>365760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97" name="Check Box 169">
              <controlPr defaultSize="0" autoFill="0" autoLine="0" autoPict="0">
                <anchor moveWithCells="1">
                  <from>
                    <xdr:col>4</xdr:col>
                    <xdr:colOff>91440</xdr:colOff>
                    <xdr:row>24</xdr:row>
                    <xdr:rowOff>167640</xdr:rowOff>
                  </from>
                  <to>
                    <xdr:col>4</xdr:col>
                    <xdr:colOff>365760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98" name="Check Box 170">
              <controlPr defaultSize="0" autoFill="0" autoLine="0" autoPict="0">
                <anchor moveWithCells="1">
                  <from>
                    <xdr:col>4</xdr:col>
                    <xdr:colOff>91440</xdr:colOff>
                    <xdr:row>26</xdr:row>
                    <xdr:rowOff>167640</xdr:rowOff>
                  </from>
                  <to>
                    <xdr:col>4</xdr:col>
                    <xdr:colOff>365760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99" name="Check Box 171">
              <controlPr defaultSize="0" autoFill="0" autoLine="0" autoPict="0">
                <anchor moveWithCells="1">
                  <from>
                    <xdr:col>4</xdr:col>
                    <xdr:colOff>99060</xdr:colOff>
                    <xdr:row>29</xdr:row>
                    <xdr:rowOff>167640</xdr:rowOff>
                  </from>
                  <to>
                    <xdr:col>4</xdr:col>
                    <xdr:colOff>365760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00" name="Check Box 172">
              <controlPr defaultSize="0" autoFill="0" autoLine="0" autoPict="0">
                <anchor moveWithCells="1">
                  <from>
                    <xdr:col>4</xdr:col>
                    <xdr:colOff>99060</xdr:colOff>
                    <xdr:row>31</xdr:row>
                    <xdr:rowOff>167640</xdr:rowOff>
                  </from>
                  <to>
                    <xdr:col>4</xdr:col>
                    <xdr:colOff>365760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01" name="Check Box 173">
              <controlPr defaultSize="0" autoFill="0" autoLine="0" autoPict="0">
                <anchor moveWithCells="1">
                  <from>
                    <xdr:col>4</xdr:col>
                    <xdr:colOff>99060</xdr:colOff>
                    <xdr:row>33</xdr:row>
                    <xdr:rowOff>167640</xdr:rowOff>
                  </from>
                  <to>
                    <xdr:col>4</xdr:col>
                    <xdr:colOff>365760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02" name="Check Box 174">
              <controlPr defaultSize="0" autoFill="0" autoLine="0" autoPict="0">
                <anchor moveWithCells="1">
                  <from>
                    <xdr:col>4</xdr:col>
                    <xdr:colOff>99060</xdr:colOff>
                    <xdr:row>35</xdr:row>
                    <xdr:rowOff>167640</xdr:rowOff>
                  </from>
                  <to>
                    <xdr:col>4</xdr:col>
                    <xdr:colOff>365760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03" name="Check Box 175">
              <controlPr defaultSize="0" autoFill="0" autoLine="0" autoPict="0">
                <anchor moveWithCells="1">
                  <from>
                    <xdr:col>4</xdr:col>
                    <xdr:colOff>91440</xdr:colOff>
                    <xdr:row>17</xdr:row>
                    <xdr:rowOff>167640</xdr:rowOff>
                  </from>
                  <to>
                    <xdr:col>4</xdr:col>
                    <xdr:colOff>365760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04" name="Check Box 176">
              <controlPr defaultSize="0" autoFill="0" autoLine="0" autoPict="0">
                <anchor moveWithCells="1">
                  <from>
                    <xdr:col>4</xdr:col>
                    <xdr:colOff>91440</xdr:colOff>
                    <xdr:row>19</xdr:row>
                    <xdr:rowOff>167640</xdr:rowOff>
                  </from>
                  <to>
                    <xdr:col>4</xdr:col>
                    <xdr:colOff>365760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05" name="Check Box 177">
              <controlPr defaultSize="0" autoFill="0" autoLine="0" autoPict="0">
                <anchor moveWithCells="1">
                  <from>
                    <xdr:col>4</xdr:col>
                    <xdr:colOff>91440</xdr:colOff>
                    <xdr:row>21</xdr:row>
                    <xdr:rowOff>167640</xdr:rowOff>
                  </from>
                  <to>
                    <xdr:col>4</xdr:col>
                    <xdr:colOff>365760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06" name="Check Box 178">
              <controlPr defaultSize="0" autoFill="0" autoLine="0" autoPict="0">
                <anchor moveWithCells="1">
                  <from>
                    <xdr:col>4</xdr:col>
                    <xdr:colOff>91440</xdr:colOff>
                    <xdr:row>23</xdr:row>
                    <xdr:rowOff>167640</xdr:rowOff>
                  </from>
                  <to>
                    <xdr:col>4</xdr:col>
                    <xdr:colOff>365760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07" name="Check Box 179">
              <controlPr defaultSize="0" autoFill="0" autoLine="0" autoPict="0">
                <anchor moveWithCells="1">
                  <from>
                    <xdr:col>4</xdr:col>
                    <xdr:colOff>91440</xdr:colOff>
                    <xdr:row>25</xdr:row>
                    <xdr:rowOff>167640</xdr:rowOff>
                  </from>
                  <to>
                    <xdr:col>4</xdr:col>
                    <xdr:colOff>365760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08" name="Check Box 180">
              <controlPr defaultSize="0" autoFill="0" autoLine="0" autoPict="0">
                <anchor moveWithCells="1">
                  <from>
                    <xdr:col>4</xdr:col>
                    <xdr:colOff>91440</xdr:colOff>
                    <xdr:row>27</xdr:row>
                    <xdr:rowOff>167640</xdr:rowOff>
                  </from>
                  <to>
                    <xdr:col>4</xdr:col>
                    <xdr:colOff>365760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09" name="Check Box 181">
              <controlPr defaultSize="0" autoFill="0" autoLine="0" autoPict="0">
                <anchor moveWithCells="1">
                  <from>
                    <xdr:col>4</xdr:col>
                    <xdr:colOff>99060</xdr:colOff>
                    <xdr:row>30</xdr:row>
                    <xdr:rowOff>167640</xdr:rowOff>
                  </from>
                  <to>
                    <xdr:col>4</xdr:col>
                    <xdr:colOff>365760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10" name="Check Box 182">
              <controlPr defaultSize="0" autoFill="0" autoLine="0" autoPict="0">
                <anchor moveWithCells="1">
                  <from>
                    <xdr:col>4</xdr:col>
                    <xdr:colOff>99060</xdr:colOff>
                    <xdr:row>32</xdr:row>
                    <xdr:rowOff>167640</xdr:rowOff>
                  </from>
                  <to>
                    <xdr:col>4</xdr:col>
                    <xdr:colOff>365760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11" name="Check Box 183">
              <controlPr defaultSize="0" autoFill="0" autoLine="0" autoPict="0">
                <anchor moveWithCells="1">
                  <from>
                    <xdr:col>4</xdr:col>
                    <xdr:colOff>99060</xdr:colOff>
                    <xdr:row>34</xdr:row>
                    <xdr:rowOff>167640</xdr:rowOff>
                  </from>
                  <to>
                    <xdr:col>4</xdr:col>
                    <xdr:colOff>365760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12" name="Check Box 184">
              <controlPr defaultSize="0" autoFill="0" autoLine="0" autoPict="0">
                <anchor moveWithCells="1">
                  <from>
                    <xdr:col>4</xdr:col>
                    <xdr:colOff>99060</xdr:colOff>
                    <xdr:row>37</xdr:row>
                    <xdr:rowOff>167640</xdr:rowOff>
                  </from>
                  <to>
                    <xdr:col>4</xdr:col>
                    <xdr:colOff>365760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13" name="Check Box 187">
              <controlPr defaultSize="0" autoFill="0" autoLine="0" autoPict="0">
                <anchor moveWithCells="1">
                  <from>
                    <xdr:col>4</xdr:col>
                    <xdr:colOff>91440</xdr:colOff>
                    <xdr:row>28</xdr:row>
                    <xdr:rowOff>167640</xdr:rowOff>
                  </from>
                  <to>
                    <xdr:col>4</xdr:col>
                    <xdr:colOff>365760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14" name="Check Box 188">
              <controlPr defaultSize="0" autoFill="0" autoLine="0" autoPict="0">
                <anchor moveWithCells="1">
                  <from>
                    <xdr:col>4</xdr:col>
                    <xdr:colOff>99060</xdr:colOff>
                    <xdr:row>36</xdr:row>
                    <xdr:rowOff>167640</xdr:rowOff>
                  </from>
                  <to>
                    <xdr:col>4</xdr:col>
                    <xdr:colOff>365760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15" name="Check Box 189">
              <controlPr defaultSize="0" autoFill="0" autoLine="0" autoPict="0">
                <anchor moveWithCells="1">
                  <from>
                    <xdr:col>4</xdr:col>
                    <xdr:colOff>99060</xdr:colOff>
                    <xdr:row>38</xdr:row>
                    <xdr:rowOff>167640</xdr:rowOff>
                  </from>
                  <to>
                    <xdr:col>4</xdr:col>
                    <xdr:colOff>365760</xdr:colOff>
                    <xdr:row>40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139"/>
  <sheetViews>
    <sheetView showGridLines="0" view="pageBreakPreview" topLeftCell="A34" zoomScale="70" zoomScaleNormal="90" zoomScaleSheetLayoutView="70" workbookViewId="0">
      <selection activeCell="R54" sqref="R54"/>
    </sheetView>
  </sheetViews>
  <sheetFormatPr defaultRowHeight="13.2" x14ac:dyDescent="0.2"/>
  <cols>
    <col min="2" max="2" width="5.21875" customWidth="1"/>
    <col min="3" max="3" width="11" customWidth="1"/>
    <col min="4" max="11" width="6.88671875" customWidth="1"/>
    <col min="12" max="15" width="5.44140625" bestFit="1" customWidth="1"/>
    <col min="16" max="17" width="5.44140625" customWidth="1"/>
    <col min="18" max="24" width="6.88671875" customWidth="1"/>
    <col min="25" max="25" width="6.77734375" customWidth="1"/>
    <col min="26" max="26" width="6.88671875" customWidth="1"/>
    <col min="27" max="27" width="7" customWidth="1"/>
    <col min="28" max="29" width="6.88671875" customWidth="1"/>
    <col min="30" max="31" width="7.44140625" bestFit="1" customWidth="1"/>
    <col min="32" max="35" width="5.44140625" customWidth="1"/>
    <col min="36" max="37" width="6.88671875" customWidth="1"/>
  </cols>
  <sheetData>
    <row r="1" spans="1:36" ht="15.75" customHeight="1" x14ac:dyDescent="0.2">
      <c r="C1" s="10" t="s">
        <v>32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36" ht="15.75" customHeight="1" x14ac:dyDescent="0.2">
      <c r="C2" s="1"/>
    </row>
    <row r="3" spans="1:36" ht="15.75" customHeight="1" x14ac:dyDescent="0.2">
      <c r="C3" s="25"/>
      <c r="D3" s="107" t="s">
        <v>28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8"/>
      <c r="U3" s="25"/>
      <c r="V3" s="107" t="s">
        <v>28</v>
      </c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8"/>
    </row>
    <row r="4" spans="1:36" ht="15.75" customHeight="1" x14ac:dyDescent="0.2">
      <c r="C4" s="26"/>
      <c r="D4" s="12">
        <v>1980</v>
      </c>
      <c r="E4" s="3">
        <v>1985</v>
      </c>
      <c r="F4" s="3">
        <v>1990</v>
      </c>
      <c r="G4" s="3">
        <v>1995</v>
      </c>
      <c r="H4" s="3">
        <v>2000</v>
      </c>
      <c r="I4" s="3">
        <v>2005</v>
      </c>
      <c r="J4" s="3">
        <v>2010</v>
      </c>
      <c r="K4" s="60">
        <v>2015</v>
      </c>
      <c r="L4" s="3">
        <v>2020</v>
      </c>
      <c r="M4" s="3">
        <v>2025</v>
      </c>
      <c r="N4" s="60">
        <v>2030</v>
      </c>
      <c r="O4" s="3">
        <v>2035</v>
      </c>
      <c r="P4" s="8">
        <v>2040</v>
      </c>
      <c r="Q4" s="60">
        <v>2045</v>
      </c>
      <c r="R4" s="37">
        <v>2050</v>
      </c>
      <c r="U4" s="26"/>
      <c r="V4" s="12">
        <v>1980</v>
      </c>
      <c r="W4" s="3">
        <v>1985</v>
      </c>
      <c r="X4" s="3">
        <v>1990</v>
      </c>
      <c r="Y4" s="3">
        <v>1995</v>
      </c>
      <c r="Z4" s="3">
        <v>2000</v>
      </c>
      <c r="AA4" s="3">
        <v>2005</v>
      </c>
      <c r="AB4" s="3">
        <v>2010</v>
      </c>
      <c r="AC4" s="60">
        <v>2015</v>
      </c>
      <c r="AD4" s="3">
        <v>2020</v>
      </c>
      <c r="AE4" s="3">
        <v>2025</v>
      </c>
      <c r="AF4" s="60">
        <v>2030</v>
      </c>
      <c r="AG4" s="3">
        <v>2035</v>
      </c>
      <c r="AH4" s="8">
        <v>2040</v>
      </c>
      <c r="AI4" s="60">
        <v>2045</v>
      </c>
      <c r="AJ4" s="37">
        <v>2050</v>
      </c>
    </row>
    <row r="5" spans="1:36" s="2" customFormat="1" ht="15.75" customHeight="1" x14ac:dyDescent="0.2">
      <c r="C5" s="27"/>
      <c r="D5" s="13" t="s">
        <v>27</v>
      </c>
      <c r="E5" s="4">
        <v>60</v>
      </c>
      <c r="F5" s="4" t="s">
        <v>26</v>
      </c>
      <c r="G5" s="9">
        <v>7</v>
      </c>
      <c r="H5" s="4">
        <v>12</v>
      </c>
      <c r="I5" s="4">
        <v>17</v>
      </c>
      <c r="J5" s="4">
        <v>22</v>
      </c>
      <c r="K5" s="6">
        <v>27</v>
      </c>
      <c r="L5" s="4" t="s">
        <v>48</v>
      </c>
      <c r="M5" s="4">
        <v>7</v>
      </c>
      <c r="N5" s="6">
        <v>12</v>
      </c>
      <c r="O5" s="4">
        <v>17</v>
      </c>
      <c r="P5" s="5">
        <v>22</v>
      </c>
      <c r="Q5" s="6">
        <v>27</v>
      </c>
      <c r="R5" s="38">
        <v>32</v>
      </c>
      <c r="U5" s="27"/>
      <c r="V5" s="13" t="s">
        <v>27</v>
      </c>
      <c r="W5" s="4">
        <v>60</v>
      </c>
      <c r="X5" s="4" t="s">
        <v>26</v>
      </c>
      <c r="Y5" s="9">
        <v>7</v>
      </c>
      <c r="Z5" s="4">
        <v>12</v>
      </c>
      <c r="AA5" s="4">
        <v>17</v>
      </c>
      <c r="AB5" s="4">
        <v>22</v>
      </c>
      <c r="AC5" s="6">
        <v>27</v>
      </c>
      <c r="AD5" s="4" t="s">
        <v>48</v>
      </c>
      <c r="AE5" s="4">
        <v>7</v>
      </c>
      <c r="AF5" s="6">
        <v>12</v>
      </c>
      <c r="AG5" s="4">
        <v>17</v>
      </c>
      <c r="AH5" s="5">
        <v>22</v>
      </c>
      <c r="AI5" s="6">
        <v>27</v>
      </c>
      <c r="AJ5" s="38">
        <v>32</v>
      </c>
    </row>
    <row r="6" spans="1:36" ht="15.75" customHeight="1" x14ac:dyDescent="0.2">
      <c r="A6" t="b">
        <v>1</v>
      </c>
      <c r="C6" s="28" t="s">
        <v>34</v>
      </c>
      <c r="D6" s="15">
        <f>IF($A6=TRUE,V6,"")</f>
        <v>23.77518285195201</v>
      </c>
      <c r="E6" s="16">
        <f t="shared" ref="E6:E32" si="0">IF($A6=TRUE,W6,"")</f>
        <v>22.977111705494416</v>
      </c>
      <c r="F6" s="16">
        <f t="shared" ref="F6:F32" si="1">IF($A6=TRUE,X6,"")</f>
        <v>20.531754086216271</v>
      </c>
      <c r="G6" s="16">
        <f t="shared" ref="G6:G32" si="2">IF($A6=TRUE,Y6,"")</f>
        <v>17.929049591802539</v>
      </c>
      <c r="H6" s="16">
        <f t="shared" ref="H6:H32" si="3">IF($A6=TRUE,Z6,"")</f>
        <v>16.025414120894059</v>
      </c>
      <c r="I6" s="16">
        <f t="shared" ref="I6:I32" si="4">IF($A6=TRUE,AA6,"")</f>
        <v>14.674254548736837</v>
      </c>
      <c r="J6" s="16">
        <f t="shared" ref="J6:J32" si="5">IF($A6=TRUE,AB6,"")</f>
        <v>14.025114460138157</v>
      </c>
      <c r="K6" s="16">
        <f t="shared" ref="K6:K32" si="6">IF($A6=TRUE,AC6,"")</f>
        <v>13.6612465951</v>
      </c>
      <c r="L6" s="16">
        <f t="shared" ref="L6:L32" si="7">IF($A6=TRUE,AD6,"")</f>
        <v>13.11651</v>
      </c>
      <c r="M6" s="16">
        <f t="shared" ref="M6:M32" si="8">IF($A6=TRUE,AE6,"")</f>
        <v>12.24714778404009</v>
      </c>
      <c r="N6" s="16">
        <f t="shared" ref="N6:N32" si="9">IF($A6=TRUE,AF6,"")</f>
        <v>11.355092127799299</v>
      </c>
      <c r="O6" s="16">
        <f t="shared" ref="O6:O32" si="10">IF($A6=TRUE,AG6,"")</f>
        <v>10.952891377000695</v>
      </c>
      <c r="P6" s="61">
        <f t="shared" ref="P6:P32" si="11">IF($A6=TRUE,AH6,"")</f>
        <v>10.991788171275928</v>
      </c>
      <c r="Q6" s="61">
        <f t="shared" ref="Q6:R21" si="12">IF($A6=TRUE,AI6,"")</f>
        <v>11.138635014836796</v>
      </c>
      <c r="R6" s="61">
        <f t="shared" si="12"/>
        <v>11.160123068271258</v>
      </c>
      <c r="U6" s="28" t="s">
        <v>0</v>
      </c>
      <c r="V6" s="39">
        <v>23.77518285195201</v>
      </c>
      <c r="W6" s="40">
        <v>22.977111705494416</v>
      </c>
      <c r="X6" s="40">
        <v>20.531754086216271</v>
      </c>
      <c r="Y6" s="40">
        <v>17.929049591802539</v>
      </c>
      <c r="Z6" s="40">
        <v>16.025414120894059</v>
      </c>
      <c r="AA6" s="40">
        <v>14.674254548736837</v>
      </c>
      <c r="AB6" s="40">
        <v>14.025114460138157</v>
      </c>
      <c r="AC6" s="40">
        <v>13.6612465951</v>
      </c>
      <c r="AD6" s="43">
        <v>13.11651</v>
      </c>
      <c r="AE6" s="40">
        <v>12.24714778404009</v>
      </c>
      <c r="AF6" s="40">
        <v>11.355092127799299</v>
      </c>
      <c r="AG6" s="40">
        <v>10.952891377000695</v>
      </c>
      <c r="AH6" s="40">
        <v>10.991788171275928</v>
      </c>
      <c r="AI6" s="40">
        <v>11.138635014836796</v>
      </c>
      <c r="AJ6" s="43">
        <v>11.160123068271258</v>
      </c>
    </row>
    <row r="7" spans="1:36" ht="15.75" customHeight="1" x14ac:dyDescent="0.2">
      <c r="A7" t="b">
        <v>0</v>
      </c>
      <c r="B7">
        <v>1</v>
      </c>
      <c r="C7" s="26" t="str">
        <f>+U7&amp;"(少)"</f>
        <v>宮崎市(少)</v>
      </c>
      <c r="D7" s="14" t="str">
        <f>IF($A7=TRUE,V7,"")</f>
        <v/>
      </c>
      <c r="E7" s="7" t="str">
        <f t="shared" si="0"/>
        <v/>
      </c>
      <c r="F7" s="7" t="str">
        <f t="shared" si="1"/>
        <v/>
      </c>
      <c r="G7" s="7" t="str">
        <f t="shared" si="2"/>
        <v/>
      </c>
      <c r="H7" s="7" t="str">
        <f t="shared" si="3"/>
        <v/>
      </c>
      <c r="I7" s="7" t="str">
        <f t="shared" si="4"/>
        <v/>
      </c>
      <c r="J7" s="7" t="str">
        <f t="shared" si="5"/>
        <v/>
      </c>
      <c r="K7" s="7" t="str">
        <f t="shared" si="6"/>
        <v/>
      </c>
      <c r="L7" s="7" t="str">
        <f t="shared" si="7"/>
        <v/>
      </c>
      <c r="M7" s="7" t="str">
        <f t="shared" si="8"/>
        <v/>
      </c>
      <c r="N7" s="7" t="str">
        <f t="shared" si="9"/>
        <v/>
      </c>
      <c r="O7" s="7" t="str">
        <f t="shared" si="10"/>
        <v/>
      </c>
      <c r="P7" s="7" t="str">
        <f t="shared" si="11"/>
        <v/>
      </c>
      <c r="Q7" s="7" t="str">
        <f t="shared" si="12"/>
        <v/>
      </c>
      <c r="R7" s="7" t="str">
        <f t="shared" si="12"/>
        <v/>
      </c>
      <c r="T7">
        <v>1</v>
      </c>
      <c r="U7" s="26" t="s">
        <v>1</v>
      </c>
      <c r="V7" s="41">
        <v>24.693155688223122</v>
      </c>
      <c r="W7" s="42">
        <v>23.712682829092365</v>
      </c>
      <c r="X7" s="42">
        <v>20.803592271672411</v>
      </c>
      <c r="Y7" s="42">
        <v>17.968691055070337</v>
      </c>
      <c r="Z7" s="42">
        <v>16.377085710347576</v>
      </c>
      <c r="AA7" s="42">
        <v>15.193324018952739</v>
      </c>
      <c r="AB7" s="42">
        <v>14.671029960332932</v>
      </c>
      <c r="AC7" s="42">
        <v>14.2527879723</v>
      </c>
      <c r="AD7" s="44">
        <v>13.49682</v>
      </c>
      <c r="AE7" s="42">
        <v>12.614015853212859</v>
      </c>
      <c r="AF7" s="42">
        <v>11.784292398620916</v>
      </c>
      <c r="AG7" s="42">
        <v>11.436384276774081</v>
      </c>
      <c r="AH7" s="42">
        <v>11.470919799073933</v>
      </c>
      <c r="AI7" s="42">
        <v>11.533073498203809</v>
      </c>
      <c r="AJ7" s="44">
        <v>11.432456701542593</v>
      </c>
    </row>
    <row r="8" spans="1:36" ht="15.75" customHeight="1" x14ac:dyDescent="0.2">
      <c r="A8" t="b">
        <v>0</v>
      </c>
      <c r="B8">
        <v>2</v>
      </c>
      <c r="C8" s="26" t="str">
        <f t="shared" ref="C8:C32" si="13">+U8&amp;"(少)"</f>
        <v>都城市(少)</v>
      </c>
      <c r="D8" s="14" t="str">
        <f t="shared" ref="D8:D32" si="14">IF($A8=TRUE,V8,"")</f>
        <v/>
      </c>
      <c r="E8" s="7" t="str">
        <f t="shared" si="0"/>
        <v/>
      </c>
      <c r="F8" s="7" t="str">
        <f t="shared" si="1"/>
        <v/>
      </c>
      <c r="G8" s="7" t="str">
        <f t="shared" si="2"/>
        <v/>
      </c>
      <c r="H8" s="7" t="str">
        <f t="shared" si="3"/>
        <v/>
      </c>
      <c r="I8" s="7" t="str">
        <f t="shared" si="4"/>
        <v/>
      </c>
      <c r="J8" s="7" t="str">
        <f t="shared" si="5"/>
        <v/>
      </c>
      <c r="K8" s="7" t="str">
        <f t="shared" si="6"/>
        <v/>
      </c>
      <c r="L8" s="7" t="str">
        <f t="shared" si="7"/>
        <v/>
      </c>
      <c r="M8" s="7" t="str">
        <f t="shared" si="8"/>
        <v/>
      </c>
      <c r="N8" s="7" t="str">
        <f t="shared" si="9"/>
        <v/>
      </c>
      <c r="O8" s="7" t="str">
        <f t="shared" si="10"/>
        <v/>
      </c>
      <c r="P8" s="7" t="str">
        <f t="shared" si="11"/>
        <v/>
      </c>
      <c r="Q8" s="7" t="str">
        <f t="shared" si="12"/>
        <v/>
      </c>
      <c r="R8" s="7" t="str">
        <f t="shared" si="12"/>
        <v/>
      </c>
      <c r="T8">
        <v>2</v>
      </c>
      <c r="U8" s="26" t="s">
        <v>2</v>
      </c>
      <c r="V8" s="41">
        <v>23.080398255460373</v>
      </c>
      <c r="W8" s="42">
        <v>22.567832104160974</v>
      </c>
      <c r="X8" s="42">
        <v>20.311160041719784</v>
      </c>
      <c r="Y8" s="42">
        <v>17.991542854516414</v>
      </c>
      <c r="Z8" s="42">
        <v>15.995390310339207</v>
      </c>
      <c r="AA8" s="42">
        <v>14.692206788316039</v>
      </c>
      <c r="AB8" s="42">
        <v>14.19492277649565</v>
      </c>
      <c r="AC8" s="42">
        <v>14.136995302900001</v>
      </c>
      <c r="AD8" s="44">
        <v>13.83342</v>
      </c>
      <c r="AE8" s="42">
        <v>13.026644382352373</v>
      </c>
      <c r="AF8" s="42">
        <v>12.311063020437789</v>
      </c>
      <c r="AG8" s="42">
        <v>12.02443415457685</v>
      </c>
      <c r="AH8" s="42">
        <v>12.082066869300911</v>
      </c>
      <c r="AI8" s="42">
        <v>12.225769982889268</v>
      </c>
      <c r="AJ8" s="44">
        <v>12.230048827343312</v>
      </c>
    </row>
    <row r="9" spans="1:36" ht="15.75" customHeight="1" x14ac:dyDescent="0.2">
      <c r="A9" t="b">
        <v>0</v>
      </c>
      <c r="B9">
        <v>3</v>
      </c>
      <c r="C9" s="26" t="str">
        <f t="shared" si="13"/>
        <v>延岡市(少)</v>
      </c>
      <c r="D9" s="14" t="str">
        <f t="shared" si="14"/>
        <v/>
      </c>
      <c r="E9" s="7" t="str">
        <f t="shared" si="0"/>
        <v/>
      </c>
      <c r="F9" s="7" t="str">
        <f t="shared" si="1"/>
        <v/>
      </c>
      <c r="G9" s="7" t="str">
        <f t="shared" si="2"/>
        <v/>
      </c>
      <c r="H9" s="7" t="str">
        <f t="shared" si="3"/>
        <v/>
      </c>
      <c r="I9" s="7" t="str">
        <f t="shared" si="4"/>
        <v/>
      </c>
      <c r="J9" s="7" t="str">
        <f t="shared" si="5"/>
        <v/>
      </c>
      <c r="K9" s="7" t="str">
        <f t="shared" si="6"/>
        <v/>
      </c>
      <c r="L9" s="7" t="str">
        <f t="shared" si="7"/>
        <v/>
      </c>
      <c r="M9" s="7" t="str">
        <f t="shared" si="8"/>
        <v/>
      </c>
      <c r="N9" s="7" t="str">
        <f t="shared" si="9"/>
        <v/>
      </c>
      <c r="O9" s="7" t="str">
        <f t="shared" si="10"/>
        <v/>
      </c>
      <c r="P9" s="7" t="str">
        <f t="shared" si="11"/>
        <v/>
      </c>
      <c r="Q9" s="7" t="str">
        <f t="shared" si="12"/>
        <v/>
      </c>
      <c r="R9" s="7" t="str">
        <f t="shared" si="12"/>
        <v/>
      </c>
      <c r="T9">
        <v>3</v>
      </c>
      <c r="U9" s="26" t="s">
        <v>3</v>
      </c>
      <c r="V9" s="41">
        <v>25.117348157617787</v>
      </c>
      <c r="W9" s="42">
        <v>23.689667500893815</v>
      </c>
      <c r="X9" s="42">
        <v>20.670098179391861</v>
      </c>
      <c r="Y9" s="42">
        <v>17.915343915343914</v>
      </c>
      <c r="Z9" s="42">
        <v>15.98833031531143</v>
      </c>
      <c r="AA9" s="42">
        <v>14.741180300698472</v>
      </c>
      <c r="AB9" s="42">
        <v>13.965205310045267</v>
      </c>
      <c r="AC9" s="42">
        <v>13.230226781000001</v>
      </c>
      <c r="AD9" s="44">
        <v>12.273429999999999</v>
      </c>
      <c r="AE9" s="42">
        <v>11.133685862259753</v>
      </c>
      <c r="AF9" s="42">
        <v>10.091698607539664</v>
      </c>
      <c r="AG9" s="42">
        <v>9.4900392597915175</v>
      </c>
      <c r="AH9" s="42">
        <v>9.5249834713522112</v>
      </c>
      <c r="AI9" s="42">
        <v>9.6572605062371331</v>
      </c>
      <c r="AJ9" s="44">
        <v>9.709490163116282</v>
      </c>
    </row>
    <row r="10" spans="1:36" ht="15.75" customHeight="1" x14ac:dyDescent="0.2">
      <c r="A10" t="b">
        <v>0</v>
      </c>
      <c r="B10">
        <v>4</v>
      </c>
      <c r="C10" s="26" t="str">
        <f t="shared" si="13"/>
        <v>日南市(少)</v>
      </c>
      <c r="D10" s="14" t="str">
        <f t="shared" si="14"/>
        <v/>
      </c>
      <c r="E10" s="7" t="str">
        <f t="shared" si="0"/>
        <v/>
      </c>
      <c r="F10" s="7" t="str">
        <f t="shared" si="1"/>
        <v/>
      </c>
      <c r="G10" s="7" t="str">
        <f t="shared" si="2"/>
        <v/>
      </c>
      <c r="H10" s="7" t="str">
        <f t="shared" si="3"/>
        <v/>
      </c>
      <c r="I10" s="7" t="str">
        <f t="shared" si="4"/>
        <v/>
      </c>
      <c r="J10" s="7" t="str">
        <f t="shared" si="5"/>
        <v/>
      </c>
      <c r="K10" s="7" t="str">
        <f t="shared" si="6"/>
        <v/>
      </c>
      <c r="L10" s="7" t="str">
        <f t="shared" si="7"/>
        <v/>
      </c>
      <c r="M10" s="7" t="str">
        <f t="shared" si="8"/>
        <v/>
      </c>
      <c r="N10" s="7" t="str">
        <f t="shared" si="9"/>
        <v/>
      </c>
      <c r="O10" s="7" t="str">
        <f t="shared" si="10"/>
        <v/>
      </c>
      <c r="P10" s="7" t="str">
        <f t="shared" si="11"/>
        <v/>
      </c>
      <c r="Q10" s="7" t="str">
        <f t="shared" si="12"/>
        <v/>
      </c>
      <c r="R10" s="7" t="str">
        <f t="shared" si="12"/>
        <v/>
      </c>
      <c r="T10">
        <v>4</v>
      </c>
      <c r="U10" s="26" t="s">
        <v>4</v>
      </c>
      <c r="V10" s="41">
        <v>22.463419660644362</v>
      </c>
      <c r="W10" s="42">
        <v>21.824281820088068</v>
      </c>
      <c r="X10" s="42">
        <v>19.70319701729149</v>
      </c>
      <c r="Y10" s="42">
        <v>17.338054065553344</v>
      </c>
      <c r="Z10" s="42">
        <v>14.845708699285703</v>
      </c>
      <c r="AA10" s="42">
        <v>13.063107433674809</v>
      </c>
      <c r="AB10" s="42">
        <v>12.093095853349752</v>
      </c>
      <c r="AC10" s="42">
        <v>11.8017250953</v>
      </c>
      <c r="AD10" s="44">
        <v>11.75267</v>
      </c>
      <c r="AE10" s="42">
        <v>10.980434315201032</v>
      </c>
      <c r="AF10" s="42">
        <v>10.06479077491638</v>
      </c>
      <c r="AG10" s="42">
        <v>9.4171434409481005</v>
      </c>
      <c r="AH10" s="42">
        <v>9.2874926567264389</v>
      </c>
      <c r="AI10" s="42">
        <v>9.4731665334726749</v>
      </c>
      <c r="AJ10" s="44">
        <v>9.6837543170583054</v>
      </c>
    </row>
    <row r="11" spans="1:36" ht="15.75" customHeight="1" x14ac:dyDescent="0.2">
      <c r="A11" t="b">
        <v>0</v>
      </c>
      <c r="B11">
        <v>5</v>
      </c>
      <c r="C11" s="26" t="str">
        <f t="shared" si="13"/>
        <v>小林市(少)</v>
      </c>
      <c r="D11" s="14" t="str">
        <f t="shared" si="14"/>
        <v/>
      </c>
      <c r="E11" s="7" t="str">
        <f t="shared" si="0"/>
        <v/>
      </c>
      <c r="F11" s="7" t="str">
        <f t="shared" si="1"/>
        <v/>
      </c>
      <c r="G11" s="7" t="str">
        <f t="shared" si="2"/>
        <v/>
      </c>
      <c r="H11" s="7" t="str">
        <f t="shared" si="3"/>
        <v/>
      </c>
      <c r="I11" s="7" t="str">
        <f t="shared" si="4"/>
        <v/>
      </c>
      <c r="J11" s="7" t="str">
        <f t="shared" si="5"/>
        <v/>
      </c>
      <c r="K11" s="7" t="str">
        <f t="shared" si="6"/>
        <v/>
      </c>
      <c r="L11" s="7" t="str">
        <f t="shared" si="7"/>
        <v/>
      </c>
      <c r="M11" s="7" t="str">
        <f t="shared" si="8"/>
        <v/>
      </c>
      <c r="N11" s="7" t="str">
        <f t="shared" si="9"/>
        <v/>
      </c>
      <c r="O11" s="7" t="str">
        <f t="shared" si="10"/>
        <v/>
      </c>
      <c r="P11" s="7" t="str">
        <f t="shared" si="11"/>
        <v/>
      </c>
      <c r="Q11" s="7" t="str">
        <f t="shared" si="12"/>
        <v/>
      </c>
      <c r="R11" s="7" t="str">
        <f t="shared" si="12"/>
        <v/>
      </c>
      <c r="T11">
        <v>5</v>
      </c>
      <c r="U11" s="26" t="s">
        <v>5</v>
      </c>
      <c r="V11" s="41">
        <v>22.618979928356172</v>
      </c>
      <c r="W11" s="42">
        <v>22.372704779268133</v>
      </c>
      <c r="X11" s="42">
        <v>20.847283269428598</v>
      </c>
      <c r="Y11" s="42">
        <v>18.607556598773378</v>
      </c>
      <c r="Z11" s="42">
        <v>16.043484148016326</v>
      </c>
      <c r="AA11" s="42">
        <v>14.154957848253712</v>
      </c>
      <c r="AB11" s="42">
        <v>13.05648461682282</v>
      </c>
      <c r="AC11" s="42">
        <v>12.8188415244</v>
      </c>
      <c r="AD11" s="44">
        <v>12.39753</v>
      </c>
      <c r="AE11" s="42">
        <v>11.591455857694831</v>
      </c>
      <c r="AF11" s="42">
        <v>10.728088605296604</v>
      </c>
      <c r="AG11" s="42">
        <v>10.292037607122056</v>
      </c>
      <c r="AH11" s="42">
        <v>10.30677030795704</v>
      </c>
      <c r="AI11" s="42">
        <v>10.406156204099878</v>
      </c>
      <c r="AJ11" s="44">
        <v>10.384814495254529</v>
      </c>
    </row>
    <row r="12" spans="1:36" ht="15.75" customHeight="1" x14ac:dyDescent="0.2">
      <c r="A12" t="b">
        <v>0</v>
      </c>
      <c r="B12">
        <v>6</v>
      </c>
      <c r="C12" s="26" t="str">
        <f t="shared" si="13"/>
        <v>日向市(少)</v>
      </c>
      <c r="D12" s="14" t="str">
        <f t="shared" si="14"/>
        <v/>
      </c>
      <c r="E12" s="7" t="str">
        <f t="shared" si="0"/>
        <v/>
      </c>
      <c r="F12" s="7" t="str">
        <f t="shared" si="1"/>
        <v/>
      </c>
      <c r="G12" s="7" t="str">
        <f t="shared" si="2"/>
        <v/>
      </c>
      <c r="H12" s="7" t="str">
        <f t="shared" si="3"/>
        <v/>
      </c>
      <c r="I12" s="7" t="str">
        <f t="shared" si="4"/>
        <v/>
      </c>
      <c r="J12" s="7" t="str">
        <f t="shared" si="5"/>
        <v/>
      </c>
      <c r="K12" s="7" t="str">
        <f t="shared" si="6"/>
        <v/>
      </c>
      <c r="L12" s="7" t="str">
        <f t="shared" si="7"/>
        <v/>
      </c>
      <c r="M12" s="7" t="str">
        <f t="shared" si="8"/>
        <v/>
      </c>
      <c r="N12" s="7" t="str">
        <f t="shared" si="9"/>
        <v/>
      </c>
      <c r="O12" s="7" t="str">
        <f t="shared" si="10"/>
        <v/>
      </c>
      <c r="P12" s="7" t="str">
        <f t="shared" si="11"/>
        <v/>
      </c>
      <c r="Q12" s="7" t="str">
        <f t="shared" si="12"/>
        <v/>
      </c>
      <c r="R12" s="7" t="str">
        <f t="shared" si="12"/>
        <v/>
      </c>
      <c r="T12">
        <v>6</v>
      </c>
      <c r="U12" s="26" t="s">
        <v>6</v>
      </c>
      <c r="V12" s="41">
        <v>26.135156358261352</v>
      </c>
      <c r="W12" s="42">
        <v>24.638808793690021</v>
      </c>
      <c r="X12" s="42">
        <v>21.713531148050333</v>
      </c>
      <c r="Y12" s="42">
        <v>18.716968227320773</v>
      </c>
      <c r="Z12" s="42">
        <v>16.68743962857944</v>
      </c>
      <c r="AA12" s="42">
        <v>15.534148683319954</v>
      </c>
      <c r="AB12" s="42">
        <v>14.685559067876033</v>
      </c>
      <c r="AC12" s="42">
        <v>14.122962409199999</v>
      </c>
      <c r="AD12" s="44">
        <v>13.535360000000001</v>
      </c>
      <c r="AE12" s="42">
        <v>12.372018225676761</v>
      </c>
      <c r="AF12" s="42">
        <v>11.015613271280589</v>
      </c>
      <c r="AG12" s="42">
        <v>10.381443910541615</v>
      </c>
      <c r="AH12" s="42">
        <v>10.404177545691907</v>
      </c>
      <c r="AI12" s="42">
        <v>10.634241503912744</v>
      </c>
      <c r="AJ12" s="44">
        <v>10.70078442491258</v>
      </c>
    </row>
    <row r="13" spans="1:36" ht="15.75" customHeight="1" x14ac:dyDescent="0.2">
      <c r="A13" t="b">
        <v>0</v>
      </c>
      <c r="B13">
        <v>7</v>
      </c>
      <c r="C13" s="26" t="str">
        <f t="shared" si="13"/>
        <v>串間市(少)</v>
      </c>
      <c r="D13" s="14" t="str">
        <f t="shared" si="14"/>
        <v/>
      </c>
      <c r="E13" s="7" t="str">
        <f t="shared" si="0"/>
        <v/>
      </c>
      <c r="F13" s="7" t="str">
        <f t="shared" si="1"/>
        <v/>
      </c>
      <c r="G13" s="7" t="str">
        <f t="shared" si="2"/>
        <v/>
      </c>
      <c r="H13" s="7" t="str">
        <f t="shared" si="3"/>
        <v/>
      </c>
      <c r="I13" s="7" t="str">
        <f t="shared" si="4"/>
        <v/>
      </c>
      <c r="J13" s="7" t="str">
        <f t="shared" si="5"/>
        <v/>
      </c>
      <c r="K13" s="7" t="str">
        <f t="shared" si="6"/>
        <v/>
      </c>
      <c r="L13" s="7" t="str">
        <f t="shared" si="7"/>
        <v/>
      </c>
      <c r="M13" s="7" t="str">
        <f t="shared" si="8"/>
        <v/>
      </c>
      <c r="N13" s="7" t="str">
        <f t="shared" si="9"/>
        <v/>
      </c>
      <c r="O13" s="7" t="str">
        <f t="shared" si="10"/>
        <v/>
      </c>
      <c r="P13" s="7" t="str">
        <f t="shared" si="11"/>
        <v/>
      </c>
      <c r="Q13" s="7" t="str">
        <f t="shared" si="12"/>
        <v/>
      </c>
      <c r="R13" s="7" t="str">
        <f t="shared" si="12"/>
        <v/>
      </c>
      <c r="T13">
        <v>7</v>
      </c>
      <c r="U13" s="26" t="s">
        <v>7</v>
      </c>
      <c r="V13" s="41">
        <v>21.284840244731477</v>
      </c>
      <c r="W13" s="42">
        <v>21.282829709121717</v>
      </c>
      <c r="X13" s="42">
        <v>19.854866462182986</v>
      </c>
      <c r="Y13" s="42">
        <v>17.715802400665531</v>
      </c>
      <c r="Z13" s="42">
        <v>14.792574110880874</v>
      </c>
      <c r="AA13" s="42">
        <v>12.636766434578172</v>
      </c>
      <c r="AB13" s="42">
        <v>11.546755538129778</v>
      </c>
      <c r="AC13" s="42">
        <v>11.3717435953</v>
      </c>
      <c r="AD13" s="44">
        <v>11.520630000000001</v>
      </c>
      <c r="AE13" s="42">
        <v>11.088641725648804</v>
      </c>
      <c r="AF13" s="42">
        <v>9.5267036389880726</v>
      </c>
      <c r="AG13" s="42">
        <v>8.95892048851311</v>
      </c>
      <c r="AH13" s="42">
        <v>8.9275473140890842</v>
      </c>
      <c r="AI13" s="42">
        <v>9.420133649493426</v>
      </c>
      <c r="AJ13" s="44">
        <v>9.9230111206159108</v>
      </c>
    </row>
    <row r="14" spans="1:36" ht="15.75" customHeight="1" x14ac:dyDescent="0.2">
      <c r="A14" t="b">
        <v>0</v>
      </c>
      <c r="B14">
        <v>8</v>
      </c>
      <c r="C14" s="26" t="str">
        <f t="shared" si="13"/>
        <v>西都市(少)</v>
      </c>
      <c r="D14" s="14" t="str">
        <f t="shared" si="14"/>
        <v/>
      </c>
      <c r="E14" s="7" t="str">
        <f t="shared" si="0"/>
        <v/>
      </c>
      <c r="F14" s="7" t="str">
        <f t="shared" si="1"/>
        <v/>
      </c>
      <c r="G14" s="7" t="str">
        <f t="shared" si="2"/>
        <v/>
      </c>
      <c r="H14" s="7" t="str">
        <f t="shared" si="3"/>
        <v/>
      </c>
      <c r="I14" s="7" t="str">
        <f t="shared" si="4"/>
        <v/>
      </c>
      <c r="J14" s="7" t="str">
        <f t="shared" si="5"/>
        <v/>
      </c>
      <c r="K14" s="7" t="str">
        <f t="shared" si="6"/>
        <v/>
      </c>
      <c r="L14" s="7" t="str">
        <f t="shared" si="7"/>
        <v/>
      </c>
      <c r="M14" s="7" t="str">
        <f t="shared" si="8"/>
        <v/>
      </c>
      <c r="N14" s="7" t="str">
        <f t="shared" si="9"/>
        <v/>
      </c>
      <c r="O14" s="7" t="str">
        <f t="shared" si="10"/>
        <v/>
      </c>
      <c r="P14" s="7" t="str">
        <f t="shared" si="11"/>
        <v/>
      </c>
      <c r="Q14" s="7" t="str">
        <f t="shared" si="12"/>
        <v/>
      </c>
      <c r="R14" s="7" t="str">
        <f t="shared" si="12"/>
        <v/>
      </c>
      <c r="T14">
        <v>8</v>
      </c>
      <c r="U14" s="26" t="s">
        <v>8</v>
      </c>
      <c r="V14" s="41">
        <v>21.992282482291998</v>
      </c>
      <c r="W14" s="42">
        <v>21.347406828251238</v>
      </c>
      <c r="X14" s="42">
        <v>19.441382832871852</v>
      </c>
      <c r="Y14" s="42">
        <v>16.966694192127719</v>
      </c>
      <c r="Z14" s="42">
        <v>15.263291783261257</v>
      </c>
      <c r="AA14" s="42">
        <v>13.940798544899815</v>
      </c>
      <c r="AB14" s="42">
        <v>13.382398037411836</v>
      </c>
      <c r="AC14" s="42">
        <v>12.495920631800001</v>
      </c>
      <c r="AD14" s="44">
        <v>11.54491</v>
      </c>
      <c r="AE14" s="42">
        <v>10.479674183573422</v>
      </c>
      <c r="AF14" s="42">
        <v>9.8035219305397039</v>
      </c>
      <c r="AG14" s="42">
        <v>9.2265462434143526</v>
      </c>
      <c r="AH14" s="42">
        <v>9.1392907252406985</v>
      </c>
      <c r="AI14" s="42">
        <v>9.1717709720372831</v>
      </c>
      <c r="AJ14" s="44">
        <v>9.188902632974024</v>
      </c>
    </row>
    <row r="15" spans="1:36" ht="15.75" customHeight="1" x14ac:dyDescent="0.2">
      <c r="A15" t="b">
        <v>0</v>
      </c>
      <c r="B15">
        <v>9</v>
      </c>
      <c r="C15" s="26" t="str">
        <f t="shared" si="13"/>
        <v>えびの市(少)</v>
      </c>
      <c r="D15" s="14" t="str">
        <f t="shared" si="14"/>
        <v/>
      </c>
      <c r="E15" s="7" t="str">
        <f t="shared" si="0"/>
        <v/>
      </c>
      <c r="F15" s="7" t="str">
        <f t="shared" si="1"/>
        <v/>
      </c>
      <c r="G15" s="7" t="str">
        <f t="shared" si="2"/>
        <v/>
      </c>
      <c r="H15" s="7" t="str">
        <f t="shared" si="3"/>
        <v/>
      </c>
      <c r="I15" s="7" t="str">
        <f t="shared" si="4"/>
        <v/>
      </c>
      <c r="J15" s="7" t="str">
        <f t="shared" si="5"/>
        <v/>
      </c>
      <c r="K15" s="7" t="str">
        <f t="shared" si="6"/>
        <v/>
      </c>
      <c r="L15" s="7" t="str">
        <f t="shared" si="7"/>
        <v/>
      </c>
      <c r="M15" s="7" t="str">
        <f t="shared" si="8"/>
        <v/>
      </c>
      <c r="N15" s="7" t="str">
        <f t="shared" si="9"/>
        <v/>
      </c>
      <c r="O15" s="7" t="str">
        <f t="shared" si="10"/>
        <v/>
      </c>
      <c r="P15" s="7" t="str">
        <f t="shared" si="11"/>
        <v/>
      </c>
      <c r="Q15" s="7" t="str">
        <f t="shared" si="12"/>
        <v/>
      </c>
      <c r="R15" s="7" t="str">
        <f t="shared" si="12"/>
        <v/>
      </c>
      <c r="T15">
        <v>9</v>
      </c>
      <c r="U15" s="26" t="s">
        <v>9</v>
      </c>
      <c r="V15" s="41">
        <v>19.441385891507011</v>
      </c>
      <c r="W15" s="42">
        <v>19.915103089106083</v>
      </c>
      <c r="X15" s="42">
        <v>18.795899347623486</v>
      </c>
      <c r="Y15" s="42">
        <v>16.56617192331478</v>
      </c>
      <c r="Z15" s="42">
        <v>14.121095318397172</v>
      </c>
      <c r="AA15" s="42">
        <v>12.184236752025651</v>
      </c>
      <c r="AB15" s="42">
        <v>11.564341732795025</v>
      </c>
      <c r="AC15" s="42">
        <v>11.357831639300001</v>
      </c>
      <c r="AD15" s="44">
        <v>10.94228</v>
      </c>
      <c r="AE15" s="42">
        <v>9.9648449984020449</v>
      </c>
      <c r="AF15" s="42">
        <v>8.5769148709195644</v>
      </c>
      <c r="AG15" s="42">
        <v>7.9682539682539684</v>
      </c>
      <c r="AH15" s="42">
        <v>7.9723011363636367</v>
      </c>
      <c r="AI15" s="42">
        <v>8.2551407466560178</v>
      </c>
      <c r="AJ15" s="44">
        <v>8.6412798557908967</v>
      </c>
    </row>
    <row r="16" spans="1:36" ht="15.75" customHeight="1" x14ac:dyDescent="0.2">
      <c r="A16" t="b">
        <v>0</v>
      </c>
      <c r="B16">
        <v>10</v>
      </c>
      <c r="C16" s="26" t="str">
        <f t="shared" si="13"/>
        <v>三股町(少)</v>
      </c>
      <c r="D16" s="14" t="str">
        <f t="shared" si="14"/>
        <v/>
      </c>
      <c r="E16" s="7" t="str">
        <f t="shared" si="0"/>
        <v/>
      </c>
      <c r="F16" s="7" t="str">
        <f t="shared" si="1"/>
        <v/>
      </c>
      <c r="G16" s="7" t="str">
        <f t="shared" si="2"/>
        <v/>
      </c>
      <c r="H16" s="7" t="str">
        <f t="shared" si="3"/>
        <v/>
      </c>
      <c r="I16" s="7" t="str">
        <f t="shared" si="4"/>
        <v/>
      </c>
      <c r="J16" s="7" t="str">
        <f t="shared" si="5"/>
        <v/>
      </c>
      <c r="K16" s="7" t="str">
        <f t="shared" si="6"/>
        <v/>
      </c>
      <c r="L16" s="7" t="str">
        <f t="shared" si="7"/>
        <v/>
      </c>
      <c r="M16" s="7" t="str">
        <f t="shared" si="8"/>
        <v/>
      </c>
      <c r="N16" s="7" t="str">
        <f t="shared" si="9"/>
        <v/>
      </c>
      <c r="O16" s="7" t="str">
        <f t="shared" si="10"/>
        <v/>
      </c>
      <c r="P16" s="7" t="str">
        <f t="shared" si="11"/>
        <v/>
      </c>
      <c r="Q16" s="7" t="str">
        <f t="shared" si="12"/>
        <v/>
      </c>
      <c r="R16" s="7" t="str">
        <f t="shared" si="12"/>
        <v/>
      </c>
      <c r="T16">
        <v>10</v>
      </c>
      <c r="U16" s="26" t="s">
        <v>10</v>
      </c>
      <c r="V16" s="41">
        <v>24.179980805058431</v>
      </c>
      <c r="W16" s="42">
        <v>23.799915038232793</v>
      </c>
      <c r="X16" s="42">
        <v>22.683553947243119</v>
      </c>
      <c r="Y16" s="42">
        <v>20.523103748910202</v>
      </c>
      <c r="Z16" s="42">
        <v>18.976554705686731</v>
      </c>
      <c r="AA16" s="42">
        <v>17.00142595233245</v>
      </c>
      <c r="AB16" s="42">
        <v>16.210653753026634</v>
      </c>
      <c r="AC16" s="42">
        <v>16.9487485101</v>
      </c>
      <c r="AD16" s="44">
        <v>17.232620000000001</v>
      </c>
      <c r="AE16" s="42">
        <v>17.032252983105582</v>
      </c>
      <c r="AF16" s="42">
        <v>16.093292119947012</v>
      </c>
      <c r="AG16" s="42">
        <v>15.857219229345725</v>
      </c>
      <c r="AH16" s="42">
        <v>15.763047972659381</v>
      </c>
      <c r="AI16" s="42">
        <v>15.969234780341546</v>
      </c>
      <c r="AJ16" s="44">
        <v>16.019046763397871</v>
      </c>
    </row>
    <row r="17" spans="1:36" ht="15.75" customHeight="1" x14ac:dyDescent="0.2">
      <c r="A17" t="b">
        <v>0</v>
      </c>
      <c r="B17">
        <v>11</v>
      </c>
      <c r="C17" s="26" t="str">
        <f t="shared" si="13"/>
        <v>高原町(少)</v>
      </c>
      <c r="D17" s="14" t="str">
        <f t="shared" si="14"/>
        <v/>
      </c>
      <c r="E17" s="7" t="str">
        <f t="shared" si="0"/>
        <v/>
      </c>
      <c r="F17" s="7" t="str">
        <f t="shared" si="1"/>
        <v/>
      </c>
      <c r="G17" s="7" t="str">
        <f t="shared" si="2"/>
        <v/>
      </c>
      <c r="H17" s="7" t="str">
        <f t="shared" si="3"/>
        <v/>
      </c>
      <c r="I17" s="7" t="str">
        <f t="shared" si="4"/>
        <v/>
      </c>
      <c r="J17" s="7" t="str">
        <f t="shared" si="5"/>
        <v/>
      </c>
      <c r="K17" s="7" t="str">
        <f t="shared" si="6"/>
        <v/>
      </c>
      <c r="L17" s="7" t="str">
        <f t="shared" si="7"/>
        <v/>
      </c>
      <c r="M17" s="7" t="str">
        <f t="shared" si="8"/>
        <v/>
      </c>
      <c r="N17" s="7" t="str">
        <f t="shared" si="9"/>
        <v/>
      </c>
      <c r="O17" s="7" t="str">
        <f t="shared" si="10"/>
        <v/>
      </c>
      <c r="P17" s="7" t="str">
        <f t="shared" si="11"/>
        <v/>
      </c>
      <c r="Q17" s="7" t="str">
        <f t="shared" si="12"/>
        <v/>
      </c>
      <c r="R17" s="7" t="str">
        <f t="shared" si="12"/>
        <v/>
      </c>
      <c r="T17">
        <v>11</v>
      </c>
      <c r="U17" s="26" t="s">
        <v>11</v>
      </c>
      <c r="V17" s="41">
        <v>21.925431274346131</v>
      </c>
      <c r="W17" s="42">
        <v>21.613809714973904</v>
      </c>
      <c r="X17" s="42">
        <v>19.778018860051741</v>
      </c>
      <c r="Y17" s="42">
        <v>16.843101815991048</v>
      </c>
      <c r="Z17" s="42">
        <v>14.963568508974587</v>
      </c>
      <c r="AA17" s="42">
        <v>12.616514452499764</v>
      </c>
      <c r="AB17" s="42">
        <v>11.522304460892178</v>
      </c>
      <c r="AC17" s="42">
        <v>10.7204301075</v>
      </c>
      <c r="AD17" s="44">
        <v>10.78829</v>
      </c>
      <c r="AE17" s="42">
        <v>10.482654600301659</v>
      </c>
      <c r="AF17" s="42">
        <v>9.6889622901183596</v>
      </c>
      <c r="AG17" s="42">
        <v>9.2447129909365557</v>
      </c>
      <c r="AH17" s="42">
        <v>8.9544772386193099</v>
      </c>
      <c r="AI17" s="42">
        <v>9.0638930163447249</v>
      </c>
      <c r="AJ17" s="44">
        <v>9.2557848655409636</v>
      </c>
    </row>
    <row r="18" spans="1:36" ht="15.75" customHeight="1" x14ac:dyDescent="0.2">
      <c r="A18" t="b">
        <v>0</v>
      </c>
      <c r="B18">
        <v>12</v>
      </c>
      <c r="C18" s="26" t="str">
        <f t="shared" si="13"/>
        <v>国富町(少)</v>
      </c>
      <c r="D18" s="14" t="str">
        <f t="shared" si="14"/>
        <v/>
      </c>
      <c r="E18" s="7" t="str">
        <f t="shared" si="0"/>
        <v/>
      </c>
      <c r="F18" s="7" t="str">
        <f t="shared" si="1"/>
        <v/>
      </c>
      <c r="G18" s="7" t="str">
        <f t="shared" si="2"/>
        <v/>
      </c>
      <c r="H18" s="7" t="str">
        <f t="shared" si="3"/>
        <v/>
      </c>
      <c r="I18" s="7" t="str">
        <f t="shared" si="4"/>
        <v/>
      </c>
      <c r="J18" s="7" t="str">
        <f t="shared" si="5"/>
        <v/>
      </c>
      <c r="K18" s="7" t="str">
        <f t="shared" si="6"/>
        <v/>
      </c>
      <c r="L18" s="7" t="str">
        <f t="shared" si="7"/>
        <v/>
      </c>
      <c r="M18" s="7" t="str">
        <f t="shared" si="8"/>
        <v/>
      </c>
      <c r="N18" s="7" t="str">
        <f t="shared" si="9"/>
        <v/>
      </c>
      <c r="O18" s="7" t="str">
        <f t="shared" si="10"/>
        <v/>
      </c>
      <c r="P18" s="7" t="str">
        <f t="shared" si="11"/>
        <v/>
      </c>
      <c r="Q18" s="7" t="str">
        <f t="shared" si="12"/>
        <v/>
      </c>
      <c r="R18" s="7" t="str">
        <f t="shared" si="12"/>
        <v/>
      </c>
      <c r="T18">
        <v>12</v>
      </c>
      <c r="U18" s="26" t="s">
        <v>12</v>
      </c>
      <c r="V18" s="41">
        <v>20.957511075312123</v>
      </c>
      <c r="W18" s="42">
        <v>21.24663295685459</v>
      </c>
      <c r="X18" s="42">
        <v>19.672899386100568</v>
      </c>
      <c r="Y18" s="42">
        <v>18.300948938093086</v>
      </c>
      <c r="Z18" s="42">
        <v>15.983368355166091</v>
      </c>
      <c r="AA18" s="42">
        <v>13.834593398487922</v>
      </c>
      <c r="AB18" s="42">
        <v>12.657864523536166</v>
      </c>
      <c r="AC18" s="42">
        <v>11.535714285699999</v>
      </c>
      <c r="AD18" s="44">
        <v>11.463200000000001</v>
      </c>
      <c r="AE18" s="42">
        <v>10.646939367565999</v>
      </c>
      <c r="AF18" s="42">
        <v>9.65</v>
      </c>
      <c r="AG18" s="42">
        <v>8.8786315503665492</v>
      </c>
      <c r="AH18" s="42">
        <v>8.5567852633142696</v>
      </c>
      <c r="AI18" s="42">
        <v>8.5536036775570512</v>
      </c>
      <c r="AJ18" s="44">
        <v>8.6837294332723953</v>
      </c>
    </row>
    <row r="19" spans="1:36" ht="15.75" customHeight="1" x14ac:dyDescent="0.2">
      <c r="A19" t="b">
        <v>0</v>
      </c>
      <c r="B19">
        <v>13</v>
      </c>
      <c r="C19" s="26" t="str">
        <f t="shared" si="13"/>
        <v>綾町(少)</v>
      </c>
      <c r="D19" s="14" t="str">
        <f t="shared" si="14"/>
        <v/>
      </c>
      <c r="E19" s="7" t="str">
        <f t="shared" si="0"/>
        <v/>
      </c>
      <c r="F19" s="7" t="str">
        <f t="shared" si="1"/>
        <v/>
      </c>
      <c r="G19" s="7" t="str">
        <f t="shared" si="2"/>
        <v/>
      </c>
      <c r="H19" s="7" t="str">
        <f t="shared" si="3"/>
        <v/>
      </c>
      <c r="I19" s="7" t="str">
        <f t="shared" si="4"/>
        <v/>
      </c>
      <c r="J19" s="7" t="str">
        <f t="shared" si="5"/>
        <v/>
      </c>
      <c r="K19" s="7" t="str">
        <f t="shared" si="6"/>
        <v/>
      </c>
      <c r="L19" s="7" t="str">
        <f t="shared" si="7"/>
        <v/>
      </c>
      <c r="M19" s="7" t="str">
        <f t="shared" si="8"/>
        <v/>
      </c>
      <c r="N19" s="7" t="str">
        <f t="shared" si="9"/>
        <v/>
      </c>
      <c r="O19" s="7" t="str">
        <f t="shared" si="10"/>
        <v/>
      </c>
      <c r="P19" s="7" t="str">
        <f t="shared" si="11"/>
        <v/>
      </c>
      <c r="Q19" s="7" t="str">
        <f t="shared" si="12"/>
        <v/>
      </c>
      <c r="R19" s="7" t="str">
        <f t="shared" si="12"/>
        <v/>
      </c>
      <c r="T19">
        <v>13</v>
      </c>
      <c r="U19" s="26" t="s">
        <v>13</v>
      </c>
      <c r="V19" s="41">
        <v>21.787632557498966</v>
      </c>
      <c r="W19" s="42">
        <v>20.974141469421262</v>
      </c>
      <c r="X19" s="42">
        <v>19.268788083953961</v>
      </c>
      <c r="Y19" s="42">
        <v>16.740800646987463</v>
      </c>
      <c r="Z19" s="42">
        <v>15.165876777251185</v>
      </c>
      <c r="AA19" s="42">
        <v>13.292324150842472</v>
      </c>
      <c r="AB19" s="42">
        <v>13.427464008859358</v>
      </c>
      <c r="AC19" s="42">
        <v>14.8400272294</v>
      </c>
      <c r="AD19" s="44">
        <v>14.04673</v>
      </c>
      <c r="AE19" s="42">
        <v>13.272069900572461</v>
      </c>
      <c r="AF19" s="42">
        <v>12.236421725239618</v>
      </c>
      <c r="AG19" s="42">
        <v>12.294386976428692</v>
      </c>
      <c r="AH19" s="42">
        <v>12.288896873877112</v>
      </c>
      <c r="AI19" s="42">
        <v>12.595565749235474</v>
      </c>
      <c r="AJ19" s="44">
        <v>12.914378686190767</v>
      </c>
    </row>
    <row r="20" spans="1:36" ht="15.75" customHeight="1" x14ac:dyDescent="0.2">
      <c r="A20" t="b">
        <v>0</v>
      </c>
      <c r="B20">
        <v>14</v>
      </c>
      <c r="C20" s="26" t="str">
        <f t="shared" si="13"/>
        <v>高鍋町(少)</v>
      </c>
      <c r="D20" s="14" t="str">
        <f t="shared" si="14"/>
        <v/>
      </c>
      <c r="E20" s="7" t="str">
        <f t="shared" si="0"/>
        <v/>
      </c>
      <c r="F20" s="7" t="str">
        <f t="shared" si="1"/>
        <v/>
      </c>
      <c r="G20" s="7" t="str">
        <f t="shared" si="2"/>
        <v/>
      </c>
      <c r="H20" s="7" t="str">
        <f t="shared" si="3"/>
        <v/>
      </c>
      <c r="I20" s="7" t="str">
        <f t="shared" si="4"/>
        <v/>
      </c>
      <c r="J20" s="7" t="str">
        <f t="shared" si="5"/>
        <v/>
      </c>
      <c r="K20" s="7" t="str">
        <f t="shared" si="6"/>
        <v/>
      </c>
      <c r="L20" s="7" t="str">
        <f t="shared" si="7"/>
        <v/>
      </c>
      <c r="M20" s="7" t="str">
        <f t="shared" si="8"/>
        <v/>
      </c>
      <c r="N20" s="7" t="str">
        <f t="shared" si="9"/>
        <v/>
      </c>
      <c r="O20" s="7" t="str">
        <f t="shared" si="10"/>
        <v/>
      </c>
      <c r="P20" s="7" t="str">
        <f t="shared" si="11"/>
        <v/>
      </c>
      <c r="Q20" s="7" t="str">
        <f t="shared" si="12"/>
        <v/>
      </c>
      <c r="R20" s="7" t="str">
        <f t="shared" si="12"/>
        <v/>
      </c>
      <c r="T20">
        <v>14</v>
      </c>
      <c r="U20" s="26" t="s">
        <v>14</v>
      </c>
      <c r="V20" s="41">
        <v>23.320261437908496</v>
      </c>
      <c r="W20" s="42">
        <v>22.724729979775375</v>
      </c>
      <c r="X20" s="42">
        <v>19.308633375419042</v>
      </c>
      <c r="Y20" s="42">
        <v>16.525386699292145</v>
      </c>
      <c r="Z20" s="42">
        <v>14.937576929839985</v>
      </c>
      <c r="AA20" s="42">
        <v>13.838908880892086</v>
      </c>
      <c r="AB20" s="42">
        <v>13.638253638253639</v>
      </c>
      <c r="AC20" s="42">
        <v>13.4535367545</v>
      </c>
      <c r="AD20" s="44">
        <v>13.121169999999999</v>
      </c>
      <c r="AE20" s="42">
        <v>11.772765598650928</v>
      </c>
      <c r="AF20" s="42">
        <v>10.651217202384268</v>
      </c>
      <c r="AG20" s="42">
        <v>10.297334042678962</v>
      </c>
      <c r="AH20" s="42">
        <v>10.422428966557707</v>
      </c>
      <c r="AI20" s="42">
        <v>10.57614826752619</v>
      </c>
      <c r="AJ20" s="44">
        <v>10.55918455243701</v>
      </c>
    </row>
    <row r="21" spans="1:36" ht="15.75" customHeight="1" x14ac:dyDescent="0.2">
      <c r="A21" t="b">
        <v>0</v>
      </c>
      <c r="B21">
        <v>15</v>
      </c>
      <c r="C21" s="26" t="str">
        <f t="shared" si="13"/>
        <v>新富町(少)</v>
      </c>
      <c r="D21" s="14" t="str">
        <f t="shared" si="14"/>
        <v/>
      </c>
      <c r="E21" s="7" t="str">
        <f t="shared" si="0"/>
        <v/>
      </c>
      <c r="F21" s="7" t="str">
        <f t="shared" si="1"/>
        <v/>
      </c>
      <c r="G21" s="7" t="str">
        <f t="shared" si="2"/>
        <v/>
      </c>
      <c r="H21" s="7" t="str">
        <f t="shared" si="3"/>
        <v/>
      </c>
      <c r="I21" s="7" t="str">
        <f t="shared" si="4"/>
        <v/>
      </c>
      <c r="J21" s="7" t="str">
        <f t="shared" si="5"/>
        <v/>
      </c>
      <c r="K21" s="7" t="str">
        <f t="shared" si="6"/>
        <v/>
      </c>
      <c r="L21" s="7" t="str">
        <f t="shared" si="7"/>
        <v/>
      </c>
      <c r="M21" s="7" t="str">
        <f t="shared" si="8"/>
        <v/>
      </c>
      <c r="N21" s="7" t="str">
        <f t="shared" si="9"/>
        <v/>
      </c>
      <c r="O21" s="7" t="str">
        <f t="shared" si="10"/>
        <v/>
      </c>
      <c r="P21" s="7" t="str">
        <f t="shared" si="11"/>
        <v/>
      </c>
      <c r="Q21" s="7" t="str">
        <f t="shared" si="12"/>
        <v/>
      </c>
      <c r="R21" s="7" t="str">
        <f t="shared" si="12"/>
        <v/>
      </c>
      <c r="T21">
        <v>15</v>
      </c>
      <c r="U21" s="26" t="s">
        <v>15</v>
      </c>
      <c r="V21" s="41">
        <v>24.819976771196284</v>
      </c>
      <c r="W21" s="42">
        <v>23.951697778762533</v>
      </c>
      <c r="X21" s="42">
        <v>21.421067182748132</v>
      </c>
      <c r="Y21" s="42">
        <v>18.911127127571103</v>
      </c>
      <c r="Z21" s="42">
        <v>17.9242312939448</v>
      </c>
      <c r="AA21" s="42">
        <v>16.10597592433362</v>
      </c>
      <c r="AB21" s="42">
        <v>15.06190581472474</v>
      </c>
      <c r="AC21" s="42">
        <v>14.3459184852</v>
      </c>
      <c r="AD21" s="44">
        <v>13.35426</v>
      </c>
      <c r="AE21" s="42">
        <v>12.42220246411787</v>
      </c>
      <c r="AF21" s="42">
        <v>11.154467168998924</v>
      </c>
      <c r="AG21" s="42">
        <v>10.908440629470672</v>
      </c>
      <c r="AH21" s="42">
        <v>10.923535253227408</v>
      </c>
      <c r="AI21" s="42">
        <v>11.016183356608888</v>
      </c>
      <c r="AJ21" s="44">
        <v>10.844870429534966</v>
      </c>
    </row>
    <row r="22" spans="1:36" ht="15.75" customHeight="1" x14ac:dyDescent="0.2">
      <c r="A22" t="b">
        <v>0</v>
      </c>
      <c r="B22">
        <v>16</v>
      </c>
      <c r="C22" s="26" t="str">
        <f t="shared" si="13"/>
        <v>西米良村(少)</v>
      </c>
      <c r="D22" s="14" t="str">
        <f t="shared" si="14"/>
        <v/>
      </c>
      <c r="E22" s="7" t="str">
        <f t="shared" si="0"/>
        <v/>
      </c>
      <c r="F22" s="7" t="str">
        <f t="shared" si="1"/>
        <v/>
      </c>
      <c r="G22" s="7" t="str">
        <f t="shared" si="2"/>
        <v/>
      </c>
      <c r="H22" s="7" t="str">
        <f t="shared" si="3"/>
        <v/>
      </c>
      <c r="I22" s="7" t="str">
        <f t="shared" si="4"/>
        <v/>
      </c>
      <c r="J22" s="7" t="str">
        <f t="shared" si="5"/>
        <v/>
      </c>
      <c r="K22" s="7" t="str">
        <f t="shared" si="6"/>
        <v/>
      </c>
      <c r="L22" s="7" t="str">
        <f t="shared" si="7"/>
        <v/>
      </c>
      <c r="M22" s="7" t="str">
        <f t="shared" si="8"/>
        <v/>
      </c>
      <c r="N22" s="7" t="str">
        <f t="shared" si="9"/>
        <v/>
      </c>
      <c r="O22" s="7" t="str">
        <f t="shared" si="10"/>
        <v/>
      </c>
      <c r="P22" s="7" t="str">
        <f t="shared" si="11"/>
        <v/>
      </c>
      <c r="Q22" s="7" t="str">
        <f t="shared" ref="Q22:R32" si="15">IF($A22=TRUE,AI22,"")</f>
        <v/>
      </c>
      <c r="R22" s="7" t="str">
        <f t="shared" si="15"/>
        <v/>
      </c>
      <c r="T22">
        <v>16</v>
      </c>
      <c r="U22" s="26" t="s">
        <v>16</v>
      </c>
      <c r="V22" s="41">
        <v>21.040408732001858</v>
      </c>
      <c r="W22" s="42">
        <v>19.356460532931123</v>
      </c>
      <c r="X22" s="42">
        <v>16.942148760330578</v>
      </c>
      <c r="Y22" s="42">
        <v>13.091380427738173</v>
      </c>
      <c r="Z22" s="42">
        <v>12.027027027027028</v>
      </c>
      <c r="AA22" s="42">
        <v>10.864575363427697</v>
      </c>
      <c r="AB22" s="42">
        <v>11.039484286865431</v>
      </c>
      <c r="AC22" s="42">
        <v>13.9577594123</v>
      </c>
      <c r="AD22" s="44">
        <v>13.6</v>
      </c>
      <c r="AE22" s="42">
        <v>12.528216704288939</v>
      </c>
      <c r="AF22" s="42">
        <v>11.209068010075567</v>
      </c>
      <c r="AG22" s="42">
        <v>10.431154381084839</v>
      </c>
      <c r="AH22" s="42">
        <v>10.50228310502283</v>
      </c>
      <c r="AI22" s="42">
        <v>10.430463576158941</v>
      </c>
      <c r="AJ22" s="44">
        <v>10.73943661971831</v>
      </c>
    </row>
    <row r="23" spans="1:36" ht="15.75" customHeight="1" x14ac:dyDescent="0.2">
      <c r="A23" t="b">
        <v>0</v>
      </c>
      <c r="B23">
        <v>17</v>
      </c>
      <c r="C23" s="26" t="str">
        <f t="shared" si="13"/>
        <v>木城町(少)</v>
      </c>
      <c r="D23" s="14" t="str">
        <f t="shared" si="14"/>
        <v/>
      </c>
      <c r="E23" s="7" t="str">
        <f t="shared" si="0"/>
        <v/>
      </c>
      <c r="F23" s="7" t="str">
        <f t="shared" si="1"/>
        <v/>
      </c>
      <c r="G23" s="7" t="str">
        <f t="shared" si="2"/>
        <v/>
      </c>
      <c r="H23" s="7" t="str">
        <f t="shared" si="3"/>
        <v/>
      </c>
      <c r="I23" s="7" t="str">
        <f t="shared" si="4"/>
        <v/>
      </c>
      <c r="J23" s="7" t="str">
        <f t="shared" si="5"/>
        <v/>
      </c>
      <c r="K23" s="7" t="str">
        <f t="shared" si="6"/>
        <v/>
      </c>
      <c r="L23" s="7" t="str">
        <f t="shared" si="7"/>
        <v/>
      </c>
      <c r="M23" s="7" t="str">
        <f t="shared" si="8"/>
        <v/>
      </c>
      <c r="N23" s="7" t="str">
        <f t="shared" si="9"/>
        <v/>
      </c>
      <c r="O23" s="7" t="str">
        <f t="shared" si="10"/>
        <v/>
      </c>
      <c r="P23" s="7" t="str">
        <f t="shared" si="11"/>
        <v/>
      </c>
      <c r="Q23" s="7" t="str">
        <f t="shared" si="15"/>
        <v/>
      </c>
      <c r="R23" s="7" t="str">
        <f t="shared" si="15"/>
        <v/>
      </c>
      <c r="T23">
        <v>17</v>
      </c>
      <c r="U23" s="26" t="s">
        <v>17</v>
      </c>
      <c r="V23" s="41">
        <v>22.383472767628479</v>
      </c>
      <c r="W23" s="42">
        <v>21.684969677102114</v>
      </c>
      <c r="X23" s="42">
        <v>19.911429058082099</v>
      </c>
      <c r="Y23" s="42">
        <v>17.181770560502883</v>
      </c>
      <c r="Z23" s="42">
        <v>14.429588470220525</v>
      </c>
      <c r="AA23" s="42">
        <v>13.288736214066171</v>
      </c>
      <c r="AB23" s="42">
        <v>13.270233726096196</v>
      </c>
      <c r="AC23" s="42">
        <v>14.7772892372</v>
      </c>
      <c r="AD23" s="44">
        <v>15.546480000000001</v>
      </c>
      <c r="AE23" s="42">
        <v>15.491731940818102</v>
      </c>
      <c r="AF23" s="42">
        <v>14.312529328953543</v>
      </c>
      <c r="AG23" s="42">
        <v>14.017743979721168</v>
      </c>
      <c r="AH23" s="42">
        <v>13.860032804811373</v>
      </c>
      <c r="AI23" s="42">
        <v>14.647804302976716</v>
      </c>
      <c r="AJ23" s="44">
        <v>15.423675023801966</v>
      </c>
    </row>
    <row r="24" spans="1:36" ht="15.75" customHeight="1" x14ac:dyDescent="0.2">
      <c r="A24" t="b">
        <v>0</v>
      </c>
      <c r="B24">
        <v>18</v>
      </c>
      <c r="C24" s="26" t="str">
        <f t="shared" si="13"/>
        <v>川南町(少)</v>
      </c>
      <c r="D24" s="14" t="str">
        <f t="shared" si="14"/>
        <v/>
      </c>
      <c r="E24" s="7" t="str">
        <f t="shared" si="0"/>
        <v/>
      </c>
      <c r="F24" s="7" t="str">
        <f t="shared" si="1"/>
        <v/>
      </c>
      <c r="G24" s="7" t="str">
        <f t="shared" si="2"/>
        <v/>
      </c>
      <c r="H24" s="7" t="str">
        <f t="shared" si="3"/>
        <v/>
      </c>
      <c r="I24" s="7" t="str">
        <f t="shared" si="4"/>
        <v/>
      </c>
      <c r="J24" s="7" t="str">
        <f t="shared" si="5"/>
        <v/>
      </c>
      <c r="K24" s="7" t="str">
        <f t="shared" si="6"/>
        <v/>
      </c>
      <c r="L24" s="7" t="str">
        <f t="shared" si="7"/>
        <v/>
      </c>
      <c r="M24" s="7" t="str">
        <f t="shared" si="8"/>
        <v/>
      </c>
      <c r="N24" s="7" t="str">
        <f t="shared" si="9"/>
        <v/>
      </c>
      <c r="O24" s="7" t="str">
        <f t="shared" si="10"/>
        <v/>
      </c>
      <c r="P24" s="7" t="str">
        <f t="shared" si="11"/>
        <v/>
      </c>
      <c r="Q24" s="7" t="str">
        <f t="shared" si="15"/>
        <v/>
      </c>
      <c r="R24" s="7" t="str">
        <f t="shared" si="15"/>
        <v/>
      </c>
      <c r="T24">
        <v>18</v>
      </c>
      <c r="U24" s="26" t="s">
        <v>18</v>
      </c>
      <c r="V24" s="41">
        <v>25.380006657050924</v>
      </c>
      <c r="W24" s="42">
        <v>24.783549783549784</v>
      </c>
      <c r="X24" s="42">
        <v>22.118787086939953</v>
      </c>
      <c r="Y24" s="42">
        <v>18.634022046197309</v>
      </c>
      <c r="Z24" s="42">
        <v>16.488939307997729</v>
      </c>
      <c r="AA24" s="42">
        <v>15.534260809328638</v>
      </c>
      <c r="AB24" s="42">
        <v>14.922651608728899</v>
      </c>
      <c r="AC24" s="42">
        <v>13.8652592363</v>
      </c>
      <c r="AD24" s="44">
        <v>12.82743</v>
      </c>
      <c r="AE24" s="42">
        <v>11.186941532399915</v>
      </c>
      <c r="AF24" s="42">
        <v>10.02338034542575</v>
      </c>
      <c r="AG24" s="42">
        <v>9.624413145539906</v>
      </c>
      <c r="AH24" s="42">
        <v>9.7426951591801139</v>
      </c>
      <c r="AI24" s="42">
        <v>9.6994405992225285</v>
      </c>
      <c r="AJ24" s="44">
        <v>9.4709543568464731</v>
      </c>
    </row>
    <row r="25" spans="1:36" ht="15.75" customHeight="1" x14ac:dyDescent="0.2">
      <c r="A25" t="b">
        <v>0</v>
      </c>
      <c r="B25">
        <v>19</v>
      </c>
      <c r="C25" s="26" t="str">
        <f t="shared" si="13"/>
        <v>都農町(少)</v>
      </c>
      <c r="D25" s="14" t="str">
        <f t="shared" si="14"/>
        <v/>
      </c>
      <c r="E25" s="7" t="str">
        <f t="shared" si="0"/>
        <v/>
      </c>
      <c r="F25" s="7" t="str">
        <f t="shared" si="1"/>
        <v/>
      </c>
      <c r="G25" s="7" t="str">
        <f t="shared" si="2"/>
        <v/>
      </c>
      <c r="H25" s="7" t="str">
        <f t="shared" si="3"/>
        <v/>
      </c>
      <c r="I25" s="7" t="str">
        <f t="shared" si="4"/>
        <v/>
      </c>
      <c r="J25" s="7" t="str">
        <f t="shared" si="5"/>
        <v/>
      </c>
      <c r="K25" s="7" t="str">
        <f t="shared" si="6"/>
        <v/>
      </c>
      <c r="L25" s="7" t="str">
        <f t="shared" si="7"/>
        <v/>
      </c>
      <c r="M25" s="7" t="str">
        <f t="shared" si="8"/>
        <v/>
      </c>
      <c r="N25" s="7" t="str">
        <f t="shared" si="9"/>
        <v/>
      </c>
      <c r="O25" s="7" t="str">
        <f t="shared" si="10"/>
        <v/>
      </c>
      <c r="P25" s="7" t="str">
        <f t="shared" si="11"/>
        <v/>
      </c>
      <c r="Q25" s="7" t="str">
        <f t="shared" si="15"/>
        <v/>
      </c>
      <c r="R25" s="7" t="str">
        <f t="shared" si="15"/>
        <v/>
      </c>
      <c r="T25">
        <v>19</v>
      </c>
      <c r="U25" s="26" t="s">
        <v>19</v>
      </c>
      <c r="V25" s="41">
        <v>24.366009194720451</v>
      </c>
      <c r="W25" s="42">
        <v>23.868966014863986</v>
      </c>
      <c r="X25" s="42">
        <v>21.013232514177695</v>
      </c>
      <c r="Y25" s="42">
        <v>17.792043113013158</v>
      </c>
      <c r="Z25" s="42">
        <v>15.10429348267186</v>
      </c>
      <c r="AA25" s="42">
        <v>14.2106601135497</v>
      </c>
      <c r="AB25" s="42">
        <v>13.208224836131812</v>
      </c>
      <c r="AC25" s="42">
        <v>12.8777670837</v>
      </c>
      <c r="AD25" s="44">
        <v>12.578239999999999</v>
      </c>
      <c r="AE25" s="42">
        <v>12.177960597531934</v>
      </c>
      <c r="AF25" s="42">
        <v>11.34189031505251</v>
      </c>
      <c r="AG25" s="42">
        <v>10.685381891755185</v>
      </c>
      <c r="AH25" s="42">
        <v>10.603971318257033</v>
      </c>
      <c r="AI25" s="42">
        <v>10.809996988858778</v>
      </c>
      <c r="AJ25" s="44">
        <v>10.772022434839986</v>
      </c>
    </row>
    <row r="26" spans="1:36" ht="15.75" customHeight="1" x14ac:dyDescent="0.2">
      <c r="A26" t="b">
        <v>0</v>
      </c>
      <c r="B26">
        <v>20</v>
      </c>
      <c r="C26" s="26" t="str">
        <f t="shared" si="13"/>
        <v>門川町(少)</v>
      </c>
      <c r="D26" s="14" t="str">
        <f t="shared" si="14"/>
        <v/>
      </c>
      <c r="E26" s="7" t="str">
        <f t="shared" si="0"/>
        <v/>
      </c>
      <c r="F26" s="7" t="str">
        <f t="shared" si="1"/>
        <v/>
      </c>
      <c r="G26" s="7" t="str">
        <f t="shared" si="2"/>
        <v/>
      </c>
      <c r="H26" s="7" t="str">
        <f t="shared" si="3"/>
        <v/>
      </c>
      <c r="I26" s="7" t="str">
        <f t="shared" si="4"/>
        <v/>
      </c>
      <c r="J26" s="7" t="str">
        <f t="shared" si="5"/>
        <v/>
      </c>
      <c r="K26" s="7" t="str">
        <f t="shared" si="6"/>
        <v/>
      </c>
      <c r="L26" s="7" t="str">
        <f t="shared" si="7"/>
        <v/>
      </c>
      <c r="M26" s="7" t="str">
        <f t="shared" si="8"/>
        <v/>
      </c>
      <c r="N26" s="7" t="str">
        <f t="shared" si="9"/>
        <v/>
      </c>
      <c r="O26" s="7" t="str">
        <f t="shared" si="10"/>
        <v/>
      </c>
      <c r="P26" s="7" t="str">
        <f t="shared" si="11"/>
        <v/>
      </c>
      <c r="Q26" s="7" t="str">
        <f t="shared" si="15"/>
        <v/>
      </c>
      <c r="R26" s="7" t="str">
        <f t="shared" si="15"/>
        <v/>
      </c>
      <c r="T26">
        <v>20</v>
      </c>
      <c r="U26" s="26" t="s">
        <v>20</v>
      </c>
      <c r="V26" s="41">
        <v>25.122754006367021</v>
      </c>
      <c r="W26" s="42">
        <v>23.636555620083417</v>
      </c>
      <c r="X26" s="42">
        <v>21.152929966650785</v>
      </c>
      <c r="Y26" s="42">
        <v>18.533020099190811</v>
      </c>
      <c r="Z26" s="42">
        <v>16.674443925960492</v>
      </c>
      <c r="AA26" s="42">
        <v>15.656037637219027</v>
      </c>
      <c r="AB26" s="42">
        <v>14.919910894239949</v>
      </c>
      <c r="AC26" s="42">
        <v>14.227552816899999</v>
      </c>
      <c r="AD26" s="44">
        <v>13.61989</v>
      </c>
      <c r="AE26" s="42">
        <v>12.628028212204844</v>
      </c>
      <c r="AF26" s="42">
        <v>11.235589135673809</v>
      </c>
      <c r="AG26" s="42">
        <v>10.386086956521739</v>
      </c>
      <c r="AH26" s="42">
        <v>10.442187033164027</v>
      </c>
      <c r="AI26" s="42">
        <v>10.742203239584173</v>
      </c>
      <c r="AJ26" s="44">
        <v>10.909886264216972</v>
      </c>
    </row>
    <row r="27" spans="1:36" ht="15.75" customHeight="1" x14ac:dyDescent="0.2">
      <c r="A27" t="b">
        <v>0</v>
      </c>
      <c r="B27">
        <v>21</v>
      </c>
      <c r="C27" s="26" t="str">
        <f t="shared" si="13"/>
        <v>諸塚村(少)</v>
      </c>
      <c r="D27" s="14" t="str">
        <f t="shared" si="14"/>
        <v/>
      </c>
      <c r="E27" s="7" t="str">
        <f t="shared" si="0"/>
        <v/>
      </c>
      <c r="F27" s="7" t="str">
        <f t="shared" si="1"/>
        <v/>
      </c>
      <c r="G27" s="7" t="str">
        <f t="shared" si="2"/>
        <v/>
      </c>
      <c r="H27" s="7" t="str">
        <f t="shared" si="3"/>
        <v/>
      </c>
      <c r="I27" s="7" t="str">
        <f t="shared" si="4"/>
        <v/>
      </c>
      <c r="J27" s="7" t="str">
        <f t="shared" si="5"/>
        <v/>
      </c>
      <c r="K27" s="7" t="str">
        <f t="shared" si="6"/>
        <v/>
      </c>
      <c r="L27" s="7" t="str">
        <f t="shared" si="7"/>
        <v/>
      </c>
      <c r="M27" s="7" t="str">
        <f t="shared" si="8"/>
        <v/>
      </c>
      <c r="N27" s="7" t="str">
        <f t="shared" si="9"/>
        <v/>
      </c>
      <c r="O27" s="7" t="str">
        <f t="shared" si="10"/>
        <v/>
      </c>
      <c r="P27" s="7" t="str">
        <f t="shared" si="11"/>
        <v/>
      </c>
      <c r="Q27" s="7" t="str">
        <f t="shared" si="15"/>
        <v/>
      </c>
      <c r="R27" s="7" t="str">
        <f t="shared" si="15"/>
        <v/>
      </c>
      <c r="T27">
        <v>21</v>
      </c>
      <c r="U27" s="26" t="s">
        <v>21</v>
      </c>
      <c r="V27" s="41">
        <v>21.902017291066283</v>
      </c>
      <c r="W27" s="42">
        <v>20.641344956413448</v>
      </c>
      <c r="X27" s="42">
        <v>19.883441892355158</v>
      </c>
      <c r="Y27" s="42">
        <v>19.761816151842204</v>
      </c>
      <c r="Z27" s="42">
        <v>16.52789342214821</v>
      </c>
      <c r="AA27" s="42">
        <v>15.431807456347332</v>
      </c>
      <c r="AB27" s="42">
        <v>12.592986184909671</v>
      </c>
      <c r="AC27" s="42">
        <v>12.4209315699</v>
      </c>
      <c r="AD27" s="44">
        <v>10.09421</v>
      </c>
      <c r="AE27" s="42">
        <v>9.6036585365853657</v>
      </c>
      <c r="AF27" s="42">
        <v>9.0121317157712308</v>
      </c>
      <c r="AG27" s="42">
        <v>8.2922013820335643</v>
      </c>
      <c r="AH27" s="42">
        <v>7.6662908680947011</v>
      </c>
      <c r="AI27" s="42">
        <v>7.0785070785070792</v>
      </c>
      <c r="AJ27" s="44">
        <v>6.3609467455621305</v>
      </c>
    </row>
    <row r="28" spans="1:36" ht="15.75" customHeight="1" x14ac:dyDescent="0.2">
      <c r="A28" t="b">
        <v>0</v>
      </c>
      <c r="B28">
        <v>22</v>
      </c>
      <c r="C28" s="26" t="str">
        <f t="shared" si="13"/>
        <v>椎葉村(少)</v>
      </c>
      <c r="D28" s="14" t="str">
        <f t="shared" si="14"/>
        <v/>
      </c>
      <c r="E28" s="7" t="str">
        <f t="shared" si="0"/>
        <v/>
      </c>
      <c r="F28" s="7" t="str">
        <f t="shared" si="1"/>
        <v/>
      </c>
      <c r="G28" s="7" t="str">
        <f t="shared" si="2"/>
        <v/>
      </c>
      <c r="H28" s="7" t="str">
        <f t="shared" si="3"/>
        <v/>
      </c>
      <c r="I28" s="7" t="str">
        <f t="shared" si="4"/>
        <v/>
      </c>
      <c r="J28" s="7" t="str">
        <f t="shared" si="5"/>
        <v/>
      </c>
      <c r="K28" s="7" t="str">
        <f t="shared" si="6"/>
        <v/>
      </c>
      <c r="L28" s="7" t="str">
        <f t="shared" si="7"/>
        <v/>
      </c>
      <c r="M28" s="7" t="str">
        <f t="shared" si="8"/>
        <v/>
      </c>
      <c r="N28" s="7" t="str">
        <f t="shared" si="9"/>
        <v/>
      </c>
      <c r="O28" s="7" t="str">
        <f t="shared" si="10"/>
        <v/>
      </c>
      <c r="P28" s="7" t="str">
        <f t="shared" si="11"/>
        <v/>
      </c>
      <c r="Q28" s="7" t="str">
        <f t="shared" si="15"/>
        <v/>
      </c>
      <c r="R28" s="7" t="str">
        <f t="shared" si="15"/>
        <v/>
      </c>
      <c r="T28">
        <v>22</v>
      </c>
      <c r="U28" s="26" t="s">
        <v>22</v>
      </c>
      <c r="V28" s="41">
        <v>23.43921139101862</v>
      </c>
      <c r="W28" s="42">
        <v>21.477294874293509</v>
      </c>
      <c r="X28" s="42">
        <v>20.342658859249621</v>
      </c>
      <c r="Y28" s="42">
        <v>18.461538461538463</v>
      </c>
      <c r="Z28" s="42">
        <v>14.778455823825947</v>
      </c>
      <c r="AA28" s="42">
        <v>13.168487636572742</v>
      </c>
      <c r="AB28" s="42">
        <v>12.192755498059508</v>
      </c>
      <c r="AC28" s="42">
        <v>12.1438746439</v>
      </c>
      <c r="AD28" s="44">
        <v>11.905709999999999</v>
      </c>
      <c r="AE28" s="42">
        <v>10.626450116009281</v>
      </c>
      <c r="AF28" s="42">
        <v>9.6081588835212024</v>
      </c>
      <c r="AG28" s="42">
        <v>9.2467850581751367</v>
      </c>
      <c r="AH28" s="42">
        <v>8.9761570827489479</v>
      </c>
      <c r="AI28" s="42">
        <v>9.4507269789983841</v>
      </c>
      <c r="AJ28" s="44">
        <v>10.06585136406397</v>
      </c>
    </row>
    <row r="29" spans="1:36" ht="15.75" customHeight="1" x14ac:dyDescent="0.2">
      <c r="A29" t="b">
        <v>0</v>
      </c>
      <c r="B29">
        <v>23</v>
      </c>
      <c r="C29" s="26" t="str">
        <f t="shared" si="13"/>
        <v>美郷町(少)</v>
      </c>
      <c r="D29" s="14" t="str">
        <f t="shared" si="14"/>
        <v/>
      </c>
      <c r="E29" s="7" t="str">
        <f t="shared" si="0"/>
        <v/>
      </c>
      <c r="F29" s="7" t="str">
        <f t="shared" si="1"/>
        <v/>
      </c>
      <c r="G29" s="7" t="str">
        <f t="shared" si="2"/>
        <v/>
      </c>
      <c r="H29" s="7" t="str">
        <f t="shared" si="3"/>
        <v/>
      </c>
      <c r="I29" s="7" t="str">
        <f t="shared" si="4"/>
        <v/>
      </c>
      <c r="J29" s="7" t="str">
        <f t="shared" si="5"/>
        <v/>
      </c>
      <c r="K29" s="7" t="str">
        <f t="shared" si="6"/>
        <v/>
      </c>
      <c r="L29" s="7" t="str">
        <f t="shared" si="7"/>
        <v/>
      </c>
      <c r="M29" s="7" t="str">
        <f t="shared" si="8"/>
        <v/>
      </c>
      <c r="N29" s="7" t="str">
        <f t="shared" si="9"/>
        <v/>
      </c>
      <c r="O29" s="7" t="str">
        <f t="shared" si="10"/>
        <v/>
      </c>
      <c r="P29" s="7" t="str">
        <f t="shared" si="11"/>
        <v/>
      </c>
      <c r="Q29" s="7" t="str">
        <f t="shared" si="15"/>
        <v/>
      </c>
      <c r="R29" s="7" t="str">
        <f t="shared" si="15"/>
        <v/>
      </c>
      <c r="T29">
        <v>23</v>
      </c>
      <c r="U29" s="26" t="s">
        <v>46</v>
      </c>
      <c r="V29" s="41">
        <v>21.421234475674666</v>
      </c>
      <c r="W29" s="42">
        <v>19.786910197869101</v>
      </c>
      <c r="X29" s="42">
        <v>17.876224398931434</v>
      </c>
      <c r="Y29" s="42">
        <v>14.992122167010061</v>
      </c>
      <c r="Z29" s="42">
        <v>13.450526035424156</v>
      </c>
      <c r="AA29" s="42">
        <v>11.623508874018039</v>
      </c>
      <c r="AB29" s="42">
        <v>10.147247119078106</v>
      </c>
      <c r="AC29" s="42">
        <v>8.9598540145999994</v>
      </c>
      <c r="AD29" s="44">
        <v>8.7443000000000008</v>
      </c>
      <c r="AE29" s="42">
        <v>8.2447436806047705</v>
      </c>
      <c r="AF29" s="42">
        <v>7.6840408382590004</v>
      </c>
      <c r="AG29" s="42">
        <v>7.2632546736132397</v>
      </c>
      <c r="AH29" s="42">
        <v>7.2005619950825421</v>
      </c>
      <c r="AI29" s="42">
        <v>7.0175438596491224</v>
      </c>
      <c r="AJ29" s="44">
        <v>6.7522586780789347</v>
      </c>
    </row>
    <row r="30" spans="1:36" ht="15.75" customHeight="1" x14ac:dyDescent="0.2">
      <c r="A30" t="b">
        <v>0</v>
      </c>
      <c r="B30">
        <v>24</v>
      </c>
      <c r="C30" s="26" t="str">
        <f t="shared" si="13"/>
        <v>高千穂町(少)</v>
      </c>
      <c r="D30" s="14" t="str">
        <f t="shared" si="14"/>
        <v/>
      </c>
      <c r="E30" s="7" t="str">
        <f t="shared" si="0"/>
        <v/>
      </c>
      <c r="F30" s="7" t="str">
        <f t="shared" si="1"/>
        <v/>
      </c>
      <c r="G30" s="7" t="str">
        <f t="shared" si="2"/>
        <v/>
      </c>
      <c r="H30" s="7" t="str">
        <f t="shared" si="3"/>
        <v/>
      </c>
      <c r="I30" s="7" t="str">
        <f t="shared" si="4"/>
        <v/>
      </c>
      <c r="J30" s="7" t="str">
        <f t="shared" si="5"/>
        <v/>
      </c>
      <c r="K30" s="7" t="str">
        <f t="shared" si="6"/>
        <v/>
      </c>
      <c r="L30" s="7" t="str">
        <f t="shared" si="7"/>
        <v/>
      </c>
      <c r="M30" s="7" t="str">
        <f t="shared" si="8"/>
        <v/>
      </c>
      <c r="N30" s="7" t="str">
        <f t="shared" si="9"/>
        <v/>
      </c>
      <c r="O30" s="7" t="str">
        <f t="shared" si="10"/>
        <v/>
      </c>
      <c r="P30" s="7" t="str">
        <f t="shared" si="11"/>
        <v/>
      </c>
      <c r="Q30" s="7" t="str">
        <f t="shared" si="15"/>
        <v/>
      </c>
      <c r="R30" s="7" t="str">
        <f t="shared" si="15"/>
        <v/>
      </c>
      <c r="T30">
        <v>24</v>
      </c>
      <c r="U30" s="26" t="s">
        <v>23</v>
      </c>
      <c r="V30" s="41">
        <v>22.358069850177884</v>
      </c>
      <c r="W30" s="42">
        <v>22.29525299947835</v>
      </c>
      <c r="X30" s="42">
        <v>20.582545735919968</v>
      </c>
      <c r="Y30" s="42">
        <v>17.443384982121575</v>
      </c>
      <c r="Z30" s="42">
        <v>14.71312251467525</v>
      </c>
      <c r="AA30" s="42">
        <v>13.026119907971308</v>
      </c>
      <c r="AB30" s="42">
        <v>12.674003352525325</v>
      </c>
      <c r="AC30" s="42">
        <v>11.896173149299999</v>
      </c>
      <c r="AD30" s="44">
        <v>11.389799999999999</v>
      </c>
      <c r="AE30" s="42">
        <v>10.260143661424966</v>
      </c>
      <c r="AF30" s="42">
        <v>9.2406023182753767</v>
      </c>
      <c r="AG30" s="42">
        <v>8.3102158967555191</v>
      </c>
      <c r="AH30" s="42">
        <v>7.9881656804733732</v>
      </c>
      <c r="AI30" s="42">
        <v>8.1240544629349465</v>
      </c>
      <c r="AJ30" s="44">
        <v>8.5376307217555301</v>
      </c>
    </row>
    <row r="31" spans="1:36" ht="15.75" customHeight="1" x14ac:dyDescent="0.2">
      <c r="A31" t="b">
        <v>0</v>
      </c>
      <c r="B31">
        <v>25</v>
      </c>
      <c r="C31" s="26" t="str">
        <f t="shared" si="13"/>
        <v>日之影町(少)</v>
      </c>
      <c r="D31" s="14" t="str">
        <f t="shared" si="14"/>
        <v/>
      </c>
      <c r="E31" s="7" t="str">
        <f t="shared" si="0"/>
        <v/>
      </c>
      <c r="F31" s="7" t="str">
        <f t="shared" si="1"/>
        <v/>
      </c>
      <c r="G31" s="7" t="str">
        <f t="shared" si="2"/>
        <v/>
      </c>
      <c r="H31" s="7" t="str">
        <f t="shared" si="3"/>
        <v/>
      </c>
      <c r="I31" s="7" t="str">
        <f t="shared" si="4"/>
        <v/>
      </c>
      <c r="J31" s="7" t="str">
        <f t="shared" si="5"/>
        <v/>
      </c>
      <c r="K31" s="7" t="str">
        <f t="shared" si="6"/>
        <v/>
      </c>
      <c r="L31" s="7" t="str">
        <f t="shared" si="7"/>
        <v/>
      </c>
      <c r="M31" s="7" t="str">
        <f t="shared" si="8"/>
        <v/>
      </c>
      <c r="N31" s="7" t="str">
        <f t="shared" si="9"/>
        <v/>
      </c>
      <c r="O31" s="7" t="str">
        <f t="shared" si="10"/>
        <v/>
      </c>
      <c r="P31" s="7" t="str">
        <f t="shared" si="11"/>
        <v/>
      </c>
      <c r="Q31" s="7" t="str">
        <f t="shared" si="15"/>
        <v/>
      </c>
      <c r="R31" s="7" t="str">
        <f t="shared" si="15"/>
        <v/>
      </c>
      <c r="T31">
        <v>25</v>
      </c>
      <c r="U31" s="26" t="s">
        <v>24</v>
      </c>
      <c r="V31" s="41">
        <v>20.753775115437413</v>
      </c>
      <c r="W31" s="42">
        <v>19.189446484428125</v>
      </c>
      <c r="X31" s="42">
        <v>17.770992366412212</v>
      </c>
      <c r="Y31" s="42">
        <v>15.08097165991903</v>
      </c>
      <c r="Z31" s="42">
        <v>13.351698806244261</v>
      </c>
      <c r="AA31" s="42">
        <v>12.502484595507852</v>
      </c>
      <c r="AB31" s="42">
        <v>11.248039435357384</v>
      </c>
      <c r="AC31" s="42">
        <v>10.3675538657</v>
      </c>
      <c r="AD31" s="44">
        <v>10.398899999999999</v>
      </c>
      <c r="AE31" s="42">
        <v>10.170015455950541</v>
      </c>
      <c r="AF31" s="42">
        <v>10.093328724507431</v>
      </c>
      <c r="AG31" s="42">
        <v>9.5922330097087372</v>
      </c>
      <c r="AH31" s="42">
        <v>9.5279720279720266</v>
      </c>
      <c r="AI31" s="42">
        <v>9.8271604938271615</v>
      </c>
      <c r="AJ31" s="44">
        <v>10.381593714927048</v>
      </c>
    </row>
    <row r="32" spans="1:36" ht="15.75" customHeight="1" x14ac:dyDescent="0.2">
      <c r="A32" t="b">
        <v>0</v>
      </c>
      <c r="B32">
        <v>26</v>
      </c>
      <c r="C32" s="26" t="str">
        <f t="shared" si="13"/>
        <v>五ヶ瀬町(少)</v>
      </c>
      <c r="D32" s="14" t="str">
        <f t="shared" si="14"/>
        <v/>
      </c>
      <c r="E32" s="7" t="str">
        <f t="shared" si="0"/>
        <v/>
      </c>
      <c r="F32" s="7" t="str">
        <f t="shared" si="1"/>
        <v/>
      </c>
      <c r="G32" s="7" t="str">
        <f t="shared" si="2"/>
        <v/>
      </c>
      <c r="H32" s="7" t="str">
        <f t="shared" si="3"/>
        <v/>
      </c>
      <c r="I32" s="7" t="str">
        <f t="shared" si="4"/>
        <v/>
      </c>
      <c r="J32" s="7" t="str">
        <f t="shared" si="5"/>
        <v/>
      </c>
      <c r="K32" s="7" t="str">
        <f t="shared" si="6"/>
        <v/>
      </c>
      <c r="L32" s="7" t="str">
        <f t="shared" si="7"/>
        <v/>
      </c>
      <c r="M32" s="7" t="str">
        <f t="shared" si="8"/>
        <v/>
      </c>
      <c r="N32" s="7" t="str">
        <f t="shared" si="9"/>
        <v/>
      </c>
      <c r="O32" s="7" t="str">
        <f t="shared" si="10"/>
        <v/>
      </c>
      <c r="P32" s="7" t="str">
        <f t="shared" si="11"/>
        <v/>
      </c>
      <c r="Q32" s="7" t="str">
        <f t="shared" si="15"/>
        <v/>
      </c>
      <c r="R32" s="7" t="str">
        <f t="shared" si="15"/>
        <v/>
      </c>
      <c r="T32">
        <v>26</v>
      </c>
      <c r="U32" s="26" t="s">
        <v>25</v>
      </c>
      <c r="V32" s="41">
        <v>21.892608551541265</v>
      </c>
      <c r="W32" s="42">
        <v>21.797520661157023</v>
      </c>
      <c r="X32" s="42">
        <v>20.022267582111709</v>
      </c>
      <c r="Y32" s="42">
        <v>18.537511870845204</v>
      </c>
      <c r="Z32" s="42">
        <v>17.680645796416616</v>
      </c>
      <c r="AA32" s="42">
        <v>16.645885286783045</v>
      </c>
      <c r="AB32" s="42">
        <v>15.122061482820975</v>
      </c>
      <c r="AC32" s="45">
        <v>13.995369179300001</v>
      </c>
      <c r="AD32" s="46">
        <v>13.076040000000001</v>
      </c>
      <c r="AE32" s="42">
        <v>12.26537216828479</v>
      </c>
      <c r="AF32" s="42">
        <v>11.58315177923021</v>
      </c>
      <c r="AG32" s="42">
        <v>11.03391908459338</v>
      </c>
      <c r="AH32" s="42">
        <v>11.4063215758131</v>
      </c>
      <c r="AI32" s="42">
        <v>12.130637636080872</v>
      </c>
      <c r="AJ32" s="44">
        <v>13.125367863449089</v>
      </c>
    </row>
    <row r="33" spans="1:36" ht="15.75" customHeight="1" x14ac:dyDescent="0.2">
      <c r="C33" s="32"/>
      <c r="D33" s="106" t="s">
        <v>29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8"/>
      <c r="U33" s="32"/>
      <c r="V33" s="109" t="s">
        <v>29</v>
      </c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10"/>
    </row>
    <row r="34" spans="1:36" ht="15.75" customHeight="1" x14ac:dyDescent="0.2">
      <c r="C34" s="33"/>
      <c r="D34" s="12">
        <v>1980</v>
      </c>
      <c r="E34" s="3">
        <v>1985</v>
      </c>
      <c r="F34" s="3">
        <v>1990</v>
      </c>
      <c r="G34" s="3">
        <v>1995</v>
      </c>
      <c r="H34" s="3">
        <v>2000</v>
      </c>
      <c r="I34" s="3">
        <v>2005</v>
      </c>
      <c r="J34" s="3">
        <v>2010</v>
      </c>
      <c r="K34" s="60">
        <v>2015</v>
      </c>
      <c r="L34" s="3">
        <v>2020</v>
      </c>
      <c r="M34" s="3">
        <v>2025</v>
      </c>
      <c r="N34" s="60">
        <v>2030</v>
      </c>
      <c r="O34" s="3">
        <v>2035</v>
      </c>
      <c r="P34" s="8">
        <v>2040</v>
      </c>
      <c r="Q34" s="60">
        <v>2045</v>
      </c>
      <c r="R34" s="37">
        <v>2050</v>
      </c>
      <c r="U34" s="33"/>
      <c r="V34" s="12">
        <v>1980</v>
      </c>
      <c r="W34" s="3">
        <v>1985</v>
      </c>
      <c r="X34" s="3">
        <v>1990</v>
      </c>
      <c r="Y34" s="3">
        <v>1995</v>
      </c>
      <c r="Z34" s="3">
        <v>2000</v>
      </c>
      <c r="AA34" s="3">
        <v>2005</v>
      </c>
      <c r="AB34" s="3">
        <v>2010</v>
      </c>
      <c r="AC34" s="60">
        <v>2015</v>
      </c>
      <c r="AD34" s="3">
        <v>2020</v>
      </c>
      <c r="AE34" s="3">
        <v>2025</v>
      </c>
      <c r="AF34" s="60">
        <v>2030</v>
      </c>
      <c r="AG34" s="3">
        <v>2035</v>
      </c>
      <c r="AH34" s="8">
        <v>2040</v>
      </c>
      <c r="AI34" s="60">
        <v>2045</v>
      </c>
      <c r="AJ34" s="37">
        <v>2050</v>
      </c>
    </row>
    <row r="35" spans="1:36" ht="15.75" customHeight="1" x14ac:dyDescent="0.2">
      <c r="C35" s="34"/>
      <c r="D35" s="13" t="s">
        <v>27</v>
      </c>
      <c r="E35" s="4">
        <v>60</v>
      </c>
      <c r="F35" s="4" t="s">
        <v>26</v>
      </c>
      <c r="G35" s="9">
        <v>7</v>
      </c>
      <c r="H35" s="4">
        <v>12</v>
      </c>
      <c r="I35" s="4">
        <v>17</v>
      </c>
      <c r="J35" s="4">
        <v>22</v>
      </c>
      <c r="K35" s="6">
        <v>27</v>
      </c>
      <c r="L35" s="4" t="s">
        <v>48</v>
      </c>
      <c r="M35" s="4">
        <v>7</v>
      </c>
      <c r="N35" s="6">
        <v>12</v>
      </c>
      <c r="O35" s="4">
        <v>17</v>
      </c>
      <c r="P35" s="5">
        <v>22</v>
      </c>
      <c r="Q35" s="6">
        <v>27</v>
      </c>
      <c r="R35" s="38">
        <v>32</v>
      </c>
      <c r="U35" s="33"/>
      <c r="V35" s="13" t="s">
        <v>27</v>
      </c>
      <c r="W35" s="4">
        <v>60</v>
      </c>
      <c r="X35" s="4" t="s">
        <v>26</v>
      </c>
      <c r="Y35" s="9">
        <v>7</v>
      </c>
      <c r="Z35" s="4">
        <v>12</v>
      </c>
      <c r="AA35" s="4">
        <v>17</v>
      </c>
      <c r="AB35" s="4">
        <v>22</v>
      </c>
      <c r="AC35" s="6">
        <v>27</v>
      </c>
      <c r="AD35" s="4" t="s">
        <v>48</v>
      </c>
      <c r="AE35" s="4">
        <v>7</v>
      </c>
      <c r="AF35" s="6">
        <v>12</v>
      </c>
      <c r="AG35" s="4">
        <v>17</v>
      </c>
      <c r="AH35" s="5">
        <v>22</v>
      </c>
      <c r="AI35" s="6">
        <v>27</v>
      </c>
      <c r="AJ35" s="38">
        <v>32</v>
      </c>
    </row>
    <row r="36" spans="1:36" ht="15.75" customHeight="1" x14ac:dyDescent="0.2">
      <c r="A36" t="b">
        <v>1</v>
      </c>
      <c r="C36" s="28" t="s">
        <v>35</v>
      </c>
      <c r="D36" s="15">
        <f>IF($A36=TRUE,V36,"")</f>
        <v>65.748021238790486</v>
      </c>
      <c r="E36" s="16">
        <f t="shared" ref="E36:E62" si="16">IF($A36=TRUE,W36,"")</f>
        <v>65.048985578264634</v>
      </c>
      <c r="F36" s="16">
        <f t="shared" ref="F36:F62" si="17">IF($A36=TRUE,X36,"")</f>
        <v>65.205434871043849</v>
      </c>
      <c r="G36" s="16">
        <f t="shared" ref="G36:G62" si="18">IF($A36=TRUE,Y36,"")</f>
        <v>64.701869994276137</v>
      </c>
      <c r="H36" s="16">
        <f t="shared" ref="H36:H62" si="19">IF($A36=TRUE,Z36,"")</f>
        <v>63.304536819011169</v>
      </c>
      <c r="I36" s="16">
        <f t="shared" ref="I36:I62" si="20">IF($A36=TRUE,AA36,"")</f>
        <v>61.841209941433171</v>
      </c>
      <c r="J36" s="16">
        <f t="shared" ref="J36:J62" si="21">IF($A36=TRUE,AB36,"")</f>
        <v>60.212975008467886</v>
      </c>
      <c r="K36" s="16">
        <f t="shared" ref="K36:K62" si="22">IF($A36=TRUE,AC36,"")</f>
        <v>56.846740149799999</v>
      </c>
      <c r="L36" s="16">
        <f t="shared" ref="L36:L62" si="23">IF($A36=TRUE,AD36,"")</f>
        <v>54.265619999999998</v>
      </c>
      <c r="M36" s="16">
        <f t="shared" ref="M36:M62" si="24">IF($A36=TRUE,AE36,"")</f>
        <v>53.087540864511439</v>
      </c>
      <c r="N36" s="16">
        <f t="shared" ref="N36:N62" si="25">IF($A36=TRUE,AF36,"")</f>
        <v>52.741773555884876</v>
      </c>
      <c r="O36" s="16">
        <f t="shared" ref="O36:O62" si="26">IF($A36=TRUE,AG36,"")</f>
        <v>52.343759202366947</v>
      </c>
      <c r="P36" s="16">
        <f t="shared" ref="P36:Q62" si="27">IF($A36=TRUE,AH36,"")</f>
        <v>50.556644514907987</v>
      </c>
      <c r="Q36" s="16">
        <f t="shared" si="27"/>
        <v>48.977566765578636</v>
      </c>
      <c r="R36" s="16">
        <f t="shared" ref="R36:R62" si="28">IF($A36=TRUE,AJ36,"")</f>
        <v>48.020350701893349</v>
      </c>
      <c r="U36" s="54" t="s">
        <v>0</v>
      </c>
      <c r="V36" s="40">
        <v>65.748021238790486</v>
      </c>
      <c r="W36" s="40">
        <v>65.048985578264634</v>
      </c>
      <c r="X36" s="40">
        <v>65.205434871043849</v>
      </c>
      <c r="Y36" s="40">
        <v>64.701869994276137</v>
      </c>
      <c r="Z36" s="40">
        <v>63.304536819011169</v>
      </c>
      <c r="AA36" s="40">
        <v>61.841209941433171</v>
      </c>
      <c r="AB36" s="40">
        <v>60.212975008467886</v>
      </c>
      <c r="AC36" s="40">
        <v>56.846740149799999</v>
      </c>
      <c r="AD36" s="43">
        <v>54.265619999999998</v>
      </c>
      <c r="AE36" s="40">
        <v>53.087540864511439</v>
      </c>
      <c r="AF36" s="40">
        <v>52.741773555884876</v>
      </c>
      <c r="AG36" s="40">
        <v>52.343759202366947</v>
      </c>
      <c r="AH36" s="40">
        <v>50.556644514907987</v>
      </c>
      <c r="AI36" s="40">
        <v>48.977566765578636</v>
      </c>
      <c r="AJ36" s="43">
        <v>48.020350701893349</v>
      </c>
    </row>
    <row r="37" spans="1:36" ht="15.75" customHeight="1" x14ac:dyDescent="0.2">
      <c r="A37" t="b">
        <v>0</v>
      </c>
      <c r="B37">
        <v>1</v>
      </c>
      <c r="C37" s="26" t="str">
        <f>+U37&amp;"(生)"</f>
        <v>宮崎市(生)</v>
      </c>
      <c r="D37" s="14" t="str">
        <f>IF($A37=TRUE,V37,"")</f>
        <v/>
      </c>
      <c r="E37" s="7" t="str">
        <f t="shared" si="16"/>
        <v/>
      </c>
      <c r="F37" s="7" t="str">
        <f t="shared" si="17"/>
        <v/>
      </c>
      <c r="G37" s="7" t="str">
        <f t="shared" si="18"/>
        <v/>
      </c>
      <c r="H37" s="7" t="str">
        <f t="shared" si="19"/>
        <v/>
      </c>
      <c r="I37" s="7" t="str">
        <f t="shared" si="20"/>
        <v/>
      </c>
      <c r="J37" s="7" t="str">
        <f t="shared" si="21"/>
        <v/>
      </c>
      <c r="K37" s="7" t="str">
        <f t="shared" si="22"/>
        <v/>
      </c>
      <c r="L37" s="7" t="str">
        <f t="shared" si="23"/>
        <v/>
      </c>
      <c r="M37" s="7" t="str">
        <f t="shared" si="24"/>
        <v/>
      </c>
      <c r="N37" s="7" t="str">
        <f t="shared" si="25"/>
        <v/>
      </c>
      <c r="O37" s="7" t="str">
        <f t="shared" si="26"/>
        <v/>
      </c>
      <c r="P37" s="7" t="str">
        <f t="shared" si="27"/>
        <v/>
      </c>
      <c r="Q37" s="7" t="str">
        <f t="shared" si="27"/>
        <v/>
      </c>
      <c r="R37" s="7" t="str">
        <f t="shared" si="28"/>
        <v/>
      </c>
      <c r="T37">
        <v>1</v>
      </c>
      <c r="U37" s="55" t="s">
        <v>1</v>
      </c>
      <c r="V37" s="42">
        <v>67.001268026913721</v>
      </c>
      <c r="W37" s="42">
        <v>66.902424363854934</v>
      </c>
      <c r="X37" s="42">
        <v>68.07272427667084</v>
      </c>
      <c r="Y37" s="42">
        <v>68.649427754492493</v>
      </c>
      <c r="Z37" s="42">
        <v>67.495207684041532</v>
      </c>
      <c r="AA37" s="42">
        <v>66.093629773620052</v>
      </c>
      <c r="AB37" s="42">
        <v>63.936422015348668</v>
      </c>
      <c r="AC37" s="42">
        <v>60.298970926099997</v>
      </c>
      <c r="AD37" s="44">
        <v>58.17501</v>
      </c>
      <c r="AE37" s="42">
        <v>57.193804897105338</v>
      </c>
      <c r="AF37" s="42">
        <v>56.46958627483172</v>
      </c>
      <c r="AG37" s="42">
        <v>55.386539353945622</v>
      </c>
      <c r="AH37" s="42">
        <v>52.978241977620478</v>
      </c>
      <c r="AI37" s="42">
        <v>51.242354050792684</v>
      </c>
      <c r="AJ37" s="44">
        <v>50.37137553827219</v>
      </c>
    </row>
    <row r="38" spans="1:36" ht="15.75" customHeight="1" x14ac:dyDescent="0.2">
      <c r="A38" t="b">
        <v>0</v>
      </c>
      <c r="B38">
        <v>2</v>
      </c>
      <c r="C38" s="26" t="str">
        <f t="shared" ref="C38:C62" si="29">+U38&amp;"(生)"</f>
        <v>都城市(生)</v>
      </c>
      <c r="D38" s="14" t="str">
        <f t="shared" ref="D38:D62" si="30">IF($A38=TRUE,V38,"")</f>
        <v/>
      </c>
      <c r="E38" s="7" t="str">
        <f t="shared" si="16"/>
        <v/>
      </c>
      <c r="F38" s="7" t="str">
        <f t="shared" si="17"/>
        <v/>
      </c>
      <c r="G38" s="7" t="str">
        <f t="shared" si="18"/>
        <v/>
      </c>
      <c r="H38" s="7" t="str">
        <f t="shared" si="19"/>
        <v/>
      </c>
      <c r="I38" s="7" t="str">
        <f t="shared" si="20"/>
        <v/>
      </c>
      <c r="J38" s="7" t="str">
        <f t="shared" si="21"/>
        <v/>
      </c>
      <c r="K38" s="7" t="str">
        <f t="shared" si="22"/>
        <v/>
      </c>
      <c r="L38" s="7" t="str">
        <f t="shared" si="23"/>
        <v/>
      </c>
      <c r="M38" s="7" t="str">
        <f t="shared" si="24"/>
        <v/>
      </c>
      <c r="N38" s="7" t="str">
        <f t="shared" si="25"/>
        <v/>
      </c>
      <c r="O38" s="7" t="str">
        <f t="shared" si="26"/>
        <v/>
      </c>
      <c r="P38" s="7" t="str">
        <f t="shared" si="27"/>
        <v/>
      </c>
      <c r="Q38" s="7" t="str">
        <f t="shared" si="27"/>
        <v/>
      </c>
      <c r="R38" s="7" t="str">
        <f t="shared" si="28"/>
        <v/>
      </c>
      <c r="T38">
        <v>2</v>
      </c>
      <c r="U38" s="55" t="s">
        <v>2</v>
      </c>
      <c r="V38" s="42">
        <v>65.684349533457294</v>
      </c>
      <c r="W38" s="42">
        <v>64.360261312938178</v>
      </c>
      <c r="X38" s="42">
        <v>64.206165256692543</v>
      </c>
      <c r="Y38" s="42">
        <v>63.395268135176444</v>
      </c>
      <c r="Z38" s="42">
        <v>61.981118897399476</v>
      </c>
      <c r="AA38" s="42">
        <v>60.735869386990224</v>
      </c>
      <c r="AB38" s="42">
        <v>59.762707852535655</v>
      </c>
      <c r="AC38" s="42">
        <v>56.885662829499999</v>
      </c>
      <c r="AD38" s="44">
        <v>54.440989999999999</v>
      </c>
      <c r="AE38" s="42">
        <v>53.582375602547636</v>
      </c>
      <c r="AF38" s="42">
        <v>53.563003635923735</v>
      </c>
      <c r="AG38" s="42">
        <v>53.676681774558496</v>
      </c>
      <c r="AH38" s="42">
        <v>52.346124620060785</v>
      </c>
      <c r="AI38" s="42">
        <v>51.079351014421903</v>
      </c>
      <c r="AJ38" s="44">
        <v>50.156887857200026</v>
      </c>
    </row>
    <row r="39" spans="1:36" ht="15.75" customHeight="1" x14ac:dyDescent="0.2">
      <c r="A39" t="b">
        <v>0</v>
      </c>
      <c r="B39">
        <v>3</v>
      </c>
      <c r="C39" s="26" t="str">
        <f t="shared" si="29"/>
        <v>延岡市(生)</v>
      </c>
      <c r="D39" s="14" t="str">
        <f t="shared" si="30"/>
        <v/>
      </c>
      <c r="E39" s="7" t="str">
        <f t="shared" si="16"/>
        <v/>
      </c>
      <c r="F39" s="7" t="str">
        <f t="shared" si="17"/>
        <v/>
      </c>
      <c r="G39" s="7" t="str">
        <f t="shared" si="18"/>
        <v/>
      </c>
      <c r="H39" s="7" t="str">
        <f t="shared" si="19"/>
        <v/>
      </c>
      <c r="I39" s="7" t="str">
        <f t="shared" si="20"/>
        <v/>
      </c>
      <c r="J39" s="7" t="str">
        <f t="shared" si="21"/>
        <v/>
      </c>
      <c r="K39" s="7" t="str">
        <f t="shared" si="22"/>
        <v/>
      </c>
      <c r="L39" s="7" t="str">
        <f t="shared" si="23"/>
        <v/>
      </c>
      <c r="M39" s="7" t="str">
        <f t="shared" si="24"/>
        <v/>
      </c>
      <c r="N39" s="7" t="str">
        <f t="shared" si="25"/>
        <v/>
      </c>
      <c r="O39" s="7" t="str">
        <f t="shared" si="26"/>
        <v/>
      </c>
      <c r="P39" s="7" t="str">
        <f t="shared" si="27"/>
        <v/>
      </c>
      <c r="Q39" s="7" t="str">
        <f t="shared" si="27"/>
        <v/>
      </c>
      <c r="R39" s="7" t="str">
        <f t="shared" si="28"/>
        <v/>
      </c>
      <c r="T39">
        <v>3</v>
      </c>
      <c r="U39" s="55" t="s">
        <v>3</v>
      </c>
      <c r="V39" s="42">
        <v>65.549680076962318</v>
      </c>
      <c r="W39" s="42">
        <v>65.316735463321095</v>
      </c>
      <c r="X39" s="42">
        <v>65.738660348325766</v>
      </c>
      <c r="Y39" s="42">
        <v>64.685008818342155</v>
      </c>
      <c r="Z39" s="42">
        <v>62.669943376160496</v>
      </c>
      <c r="AA39" s="42">
        <v>60.502989226944479</v>
      </c>
      <c r="AB39" s="42">
        <v>58.783025565470972</v>
      </c>
      <c r="AC39" s="42">
        <v>55.594198253099997</v>
      </c>
      <c r="AD39" s="44">
        <v>53.027180000000001</v>
      </c>
      <c r="AE39" s="42">
        <v>51.819938141150644</v>
      </c>
      <c r="AF39" s="42">
        <v>51.427878317403334</v>
      </c>
      <c r="AG39" s="42">
        <v>51.266831203723953</v>
      </c>
      <c r="AH39" s="42">
        <v>49.369670211454633</v>
      </c>
      <c r="AI39" s="42">
        <v>47.845464454402325</v>
      </c>
      <c r="AJ39" s="44">
        <v>46.866381235060807</v>
      </c>
    </row>
    <row r="40" spans="1:36" ht="15.75" customHeight="1" x14ac:dyDescent="0.2">
      <c r="A40" t="b">
        <v>0</v>
      </c>
      <c r="B40">
        <v>4</v>
      </c>
      <c r="C40" s="26" t="str">
        <f t="shared" si="29"/>
        <v>日南市(生)</v>
      </c>
      <c r="D40" s="14" t="str">
        <f t="shared" si="30"/>
        <v/>
      </c>
      <c r="E40" s="7" t="str">
        <f t="shared" si="16"/>
        <v/>
      </c>
      <c r="F40" s="7" t="str">
        <f t="shared" si="17"/>
        <v/>
      </c>
      <c r="G40" s="7" t="str">
        <f t="shared" si="18"/>
        <v/>
      </c>
      <c r="H40" s="7" t="str">
        <f t="shared" si="19"/>
        <v/>
      </c>
      <c r="I40" s="7" t="str">
        <f t="shared" si="20"/>
        <v/>
      </c>
      <c r="J40" s="7" t="str">
        <f t="shared" si="21"/>
        <v/>
      </c>
      <c r="K40" s="7" t="str">
        <f t="shared" si="22"/>
        <v/>
      </c>
      <c r="L40" s="7" t="str">
        <f t="shared" si="23"/>
        <v/>
      </c>
      <c r="M40" s="7" t="str">
        <f t="shared" si="24"/>
        <v/>
      </c>
      <c r="N40" s="7" t="str">
        <f t="shared" si="25"/>
        <v/>
      </c>
      <c r="O40" s="7" t="str">
        <f t="shared" si="26"/>
        <v/>
      </c>
      <c r="P40" s="7" t="str">
        <f t="shared" si="27"/>
        <v/>
      </c>
      <c r="Q40" s="7" t="str">
        <f t="shared" si="27"/>
        <v/>
      </c>
      <c r="R40" s="7" t="str">
        <f t="shared" si="28"/>
        <v/>
      </c>
      <c r="T40">
        <v>4</v>
      </c>
      <c r="U40" s="55" t="s">
        <v>4</v>
      </c>
      <c r="V40" s="42">
        <v>65.117812736140692</v>
      </c>
      <c r="W40" s="42">
        <v>64.062347102816801</v>
      </c>
      <c r="X40" s="42">
        <v>63.287144408889404</v>
      </c>
      <c r="Y40" s="42">
        <v>61.901867525718366</v>
      </c>
      <c r="Z40" s="42">
        <v>60.18227975843201</v>
      </c>
      <c r="AA40" s="42">
        <v>58.479445757814553</v>
      </c>
      <c r="AB40" s="42">
        <v>56.859922651358808</v>
      </c>
      <c r="AC40" s="42">
        <v>53.244734016999999</v>
      </c>
      <c r="AD40" s="44">
        <v>49.671570000000003</v>
      </c>
      <c r="AE40" s="42">
        <v>47.563964738765854</v>
      </c>
      <c r="AF40" s="42">
        <v>47.084415128762899</v>
      </c>
      <c r="AG40" s="42">
        <v>47.341131998365341</v>
      </c>
      <c r="AH40" s="42">
        <v>46.065404089853693</v>
      </c>
      <c r="AI40" s="42">
        <v>44.448884244175325</v>
      </c>
      <c r="AJ40" s="44">
        <v>42.764271686869371</v>
      </c>
    </row>
    <row r="41" spans="1:36" ht="15.75" customHeight="1" x14ac:dyDescent="0.2">
      <c r="A41" t="b">
        <v>0</v>
      </c>
      <c r="B41">
        <v>5</v>
      </c>
      <c r="C41" s="26" t="str">
        <f t="shared" si="29"/>
        <v>小林市(生)</v>
      </c>
      <c r="D41" s="14" t="str">
        <f t="shared" si="30"/>
        <v/>
      </c>
      <c r="E41" s="7" t="str">
        <f t="shared" si="16"/>
        <v/>
      </c>
      <c r="F41" s="7" t="str">
        <f t="shared" si="17"/>
        <v/>
      </c>
      <c r="G41" s="7" t="str">
        <f t="shared" si="18"/>
        <v/>
      </c>
      <c r="H41" s="7" t="str">
        <f t="shared" si="19"/>
        <v/>
      </c>
      <c r="I41" s="7" t="str">
        <f t="shared" si="20"/>
        <v/>
      </c>
      <c r="J41" s="7" t="str">
        <f t="shared" si="21"/>
        <v/>
      </c>
      <c r="K41" s="7" t="str">
        <f t="shared" si="22"/>
        <v/>
      </c>
      <c r="L41" s="7" t="str">
        <f t="shared" si="23"/>
        <v/>
      </c>
      <c r="M41" s="7" t="str">
        <f t="shared" si="24"/>
        <v/>
      </c>
      <c r="N41" s="7" t="str">
        <f t="shared" si="25"/>
        <v/>
      </c>
      <c r="O41" s="7" t="str">
        <f t="shared" si="26"/>
        <v/>
      </c>
      <c r="P41" s="7" t="str">
        <f t="shared" si="27"/>
        <v/>
      </c>
      <c r="Q41" s="7" t="str">
        <f t="shared" si="27"/>
        <v/>
      </c>
      <c r="R41" s="7" t="str">
        <f t="shared" si="28"/>
        <v/>
      </c>
      <c r="T41">
        <v>5</v>
      </c>
      <c r="U41" s="55" t="s">
        <v>5</v>
      </c>
      <c r="V41" s="42">
        <v>65.779647845946826</v>
      </c>
      <c r="W41" s="42">
        <v>64.256878685840789</v>
      </c>
      <c r="X41" s="42">
        <v>63.131020293650053</v>
      </c>
      <c r="Y41" s="42">
        <v>61.495797683046874</v>
      </c>
      <c r="Z41" s="42">
        <v>59.77329438845581</v>
      </c>
      <c r="AA41" s="42">
        <v>58.41830590124448</v>
      </c>
      <c r="AB41" s="42">
        <v>56.684047614101416</v>
      </c>
      <c r="AC41" s="42">
        <v>53.489332116600004</v>
      </c>
      <c r="AD41" s="44">
        <v>50.375540000000001</v>
      </c>
      <c r="AE41" s="42">
        <v>48.776457437243323</v>
      </c>
      <c r="AF41" s="42">
        <v>48.489092936995824</v>
      </c>
      <c r="AG41" s="42">
        <v>48.598053082619188</v>
      </c>
      <c r="AH41" s="42">
        <v>47.561265056666471</v>
      </c>
      <c r="AI41" s="42">
        <v>45.948017114758287</v>
      </c>
      <c r="AJ41" s="44">
        <v>44.855910267471963</v>
      </c>
    </row>
    <row r="42" spans="1:36" ht="15.75" customHeight="1" x14ac:dyDescent="0.2">
      <c r="A42" t="b">
        <v>0</v>
      </c>
      <c r="B42">
        <v>6</v>
      </c>
      <c r="C42" s="26" t="str">
        <f t="shared" si="29"/>
        <v>日向市(生)</v>
      </c>
      <c r="D42" s="14" t="str">
        <f t="shared" si="30"/>
        <v/>
      </c>
      <c r="E42" s="7" t="str">
        <f t="shared" si="16"/>
        <v/>
      </c>
      <c r="F42" s="7" t="str">
        <f t="shared" si="17"/>
        <v/>
      </c>
      <c r="G42" s="7" t="str">
        <f t="shared" si="18"/>
        <v/>
      </c>
      <c r="H42" s="7" t="str">
        <f t="shared" si="19"/>
        <v/>
      </c>
      <c r="I42" s="7" t="str">
        <f t="shared" si="20"/>
        <v/>
      </c>
      <c r="J42" s="7" t="str">
        <f t="shared" si="21"/>
        <v/>
      </c>
      <c r="K42" s="7" t="str">
        <f t="shared" si="22"/>
        <v/>
      </c>
      <c r="L42" s="7" t="str">
        <f t="shared" si="23"/>
        <v/>
      </c>
      <c r="M42" s="7" t="str">
        <f t="shared" si="24"/>
        <v/>
      </c>
      <c r="N42" s="7" t="str">
        <f t="shared" si="25"/>
        <v/>
      </c>
      <c r="O42" s="7" t="str">
        <f t="shared" si="26"/>
        <v/>
      </c>
      <c r="P42" s="7" t="str">
        <f t="shared" si="27"/>
        <v/>
      </c>
      <c r="Q42" s="7" t="str">
        <f t="shared" si="27"/>
        <v/>
      </c>
      <c r="R42" s="7" t="str">
        <f t="shared" si="28"/>
        <v/>
      </c>
      <c r="T42">
        <v>6</v>
      </c>
      <c r="U42" s="55" t="s">
        <v>6</v>
      </c>
      <c r="V42" s="42">
        <v>64.928326173649282</v>
      </c>
      <c r="W42" s="42">
        <v>64.901521045967016</v>
      </c>
      <c r="X42" s="42">
        <v>65.471492931489834</v>
      </c>
      <c r="Y42" s="42">
        <v>65.362494559472736</v>
      </c>
      <c r="Z42" s="42">
        <v>64.062256566852582</v>
      </c>
      <c r="AA42" s="42">
        <v>62.279831893091561</v>
      </c>
      <c r="AB42" s="42">
        <v>60.449859418931581</v>
      </c>
      <c r="AC42" s="42">
        <v>56.727503209799998</v>
      </c>
      <c r="AD42" s="44">
        <v>53.725540000000002</v>
      </c>
      <c r="AE42" s="42">
        <v>52.359510408290902</v>
      </c>
      <c r="AF42" s="42">
        <v>52.310088575288994</v>
      </c>
      <c r="AG42" s="42">
        <v>51.709477763935851</v>
      </c>
      <c r="AH42" s="42">
        <v>49.570757180156662</v>
      </c>
      <c r="AI42" s="42">
        <v>47.378571903611252</v>
      </c>
      <c r="AJ42" s="44">
        <v>46.314148001134107</v>
      </c>
    </row>
    <row r="43" spans="1:36" ht="15.75" customHeight="1" x14ac:dyDescent="0.2">
      <c r="A43" t="b">
        <v>0</v>
      </c>
      <c r="B43">
        <v>7</v>
      </c>
      <c r="C43" s="26" t="str">
        <f t="shared" si="29"/>
        <v>串間市(生)</v>
      </c>
      <c r="D43" s="14" t="str">
        <f t="shared" si="30"/>
        <v/>
      </c>
      <c r="E43" s="7" t="str">
        <f t="shared" si="16"/>
        <v/>
      </c>
      <c r="F43" s="7" t="str">
        <f t="shared" si="17"/>
        <v/>
      </c>
      <c r="G43" s="7" t="str">
        <f t="shared" si="18"/>
        <v/>
      </c>
      <c r="H43" s="7" t="str">
        <f t="shared" si="19"/>
        <v/>
      </c>
      <c r="I43" s="7" t="str">
        <f t="shared" si="20"/>
        <v/>
      </c>
      <c r="J43" s="7" t="str">
        <f t="shared" si="21"/>
        <v/>
      </c>
      <c r="K43" s="7" t="str">
        <f t="shared" si="22"/>
        <v/>
      </c>
      <c r="L43" s="7" t="str">
        <f t="shared" si="23"/>
        <v/>
      </c>
      <c r="M43" s="7" t="str">
        <f t="shared" si="24"/>
        <v/>
      </c>
      <c r="N43" s="7" t="str">
        <f t="shared" si="25"/>
        <v/>
      </c>
      <c r="O43" s="7" t="str">
        <f t="shared" si="26"/>
        <v/>
      </c>
      <c r="P43" s="7" t="str">
        <f t="shared" si="27"/>
        <v/>
      </c>
      <c r="Q43" s="7" t="str">
        <f t="shared" si="27"/>
        <v/>
      </c>
      <c r="R43" s="7" t="str">
        <f t="shared" si="28"/>
        <v/>
      </c>
      <c r="T43">
        <v>7</v>
      </c>
      <c r="U43" s="55" t="s">
        <v>7</v>
      </c>
      <c r="V43" s="42">
        <v>64.479945615227734</v>
      </c>
      <c r="W43" s="42">
        <v>62.535300762496469</v>
      </c>
      <c r="X43" s="42">
        <v>60.4698137203561</v>
      </c>
      <c r="Y43" s="42">
        <v>57.580319296438617</v>
      </c>
      <c r="Z43" s="42">
        <v>55.360087960417815</v>
      </c>
      <c r="AA43" s="42">
        <v>53.133194683063564</v>
      </c>
      <c r="AB43" s="42">
        <v>52.602430895902764</v>
      </c>
      <c r="AC43" s="42">
        <v>49.708139660599997</v>
      </c>
      <c r="AD43" s="44">
        <v>45.345379999999999</v>
      </c>
      <c r="AE43" s="42">
        <v>41.321199865183686</v>
      </c>
      <c r="AF43" s="42">
        <v>41.753399680923806</v>
      </c>
      <c r="AG43" s="42">
        <v>42.702194892817488</v>
      </c>
      <c r="AH43" s="42">
        <v>42.754731408908434</v>
      </c>
      <c r="AI43" s="42">
        <v>41.26967018754042</v>
      </c>
      <c r="AJ43" s="44">
        <v>38.592203348405228</v>
      </c>
    </row>
    <row r="44" spans="1:36" ht="15.75" customHeight="1" x14ac:dyDescent="0.2">
      <c r="A44" t="b">
        <v>0</v>
      </c>
      <c r="B44">
        <v>8</v>
      </c>
      <c r="C44" s="26" t="str">
        <f t="shared" si="29"/>
        <v>西都市(生)</v>
      </c>
      <c r="D44" s="14" t="str">
        <f t="shared" si="30"/>
        <v/>
      </c>
      <c r="E44" s="7" t="str">
        <f t="shared" si="16"/>
        <v/>
      </c>
      <c r="F44" s="7" t="str">
        <f t="shared" si="17"/>
        <v/>
      </c>
      <c r="G44" s="7" t="str">
        <f t="shared" si="18"/>
        <v/>
      </c>
      <c r="H44" s="7" t="str">
        <f t="shared" si="19"/>
        <v/>
      </c>
      <c r="I44" s="7" t="str">
        <f t="shared" si="20"/>
        <v/>
      </c>
      <c r="J44" s="7" t="str">
        <f t="shared" si="21"/>
        <v/>
      </c>
      <c r="K44" s="7" t="str">
        <f t="shared" si="22"/>
        <v/>
      </c>
      <c r="L44" s="7" t="str">
        <f t="shared" si="23"/>
        <v/>
      </c>
      <c r="M44" s="7" t="str">
        <f t="shared" si="24"/>
        <v/>
      </c>
      <c r="N44" s="7" t="str">
        <f t="shared" si="25"/>
        <v/>
      </c>
      <c r="O44" s="7" t="str">
        <f t="shared" si="26"/>
        <v/>
      </c>
      <c r="P44" s="7" t="str">
        <f t="shared" si="27"/>
        <v/>
      </c>
      <c r="Q44" s="7" t="str">
        <f t="shared" si="27"/>
        <v/>
      </c>
      <c r="R44" s="7" t="str">
        <f t="shared" si="28"/>
        <v/>
      </c>
      <c r="T44">
        <v>8</v>
      </c>
      <c r="U44" s="55" t="s">
        <v>8</v>
      </c>
      <c r="V44" s="42">
        <v>65.485252140818275</v>
      </c>
      <c r="W44" s="42">
        <v>64.404482668751626</v>
      </c>
      <c r="X44" s="42">
        <v>63.7570902443614</v>
      </c>
      <c r="Y44" s="42">
        <v>62.215799614643544</v>
      </c>
      <c r="Z44" s="42">
        <v>60.193900336357729</v>
      </c>
      <c r="AA44" s="42">
        <v>58.919822806348463</v>
      </c>
      <c r="AB44" s="42">
        <v>57.000919963201468</v>
      </c>
      <c r="AC44" s="42">
        <v>53.459304222999997</v>
      </c>
      <c r="AD44" s="44">
        <v>50.202730000000003</v>
      </c>
      <c r="AE44" s="42">
        <v>48.755562259597255</v>
      </c>
      <c r="AF44" s="42">
        <v>47.73764878526007</v>
      </c>
      <c r="AG44" s="42">
        <v>47.266126532961437</v>
      </c>
      <c r="AH44" s="42">
        <v>45.285209734384829</v>
      </c>
      <c r="AI44" s="42">
        <v>43.483355525965379</v>
      </c>
      <c r="AJ44" s="44">
        <v>42.221829534075511</v>
      </c>
    </row>
    <row r="45" spans="1:36" ht="15.75" customHeight="1" x14ac:dyDescent="0.2">
      <c r="A45" t="b">
        <v>0</v>
      </c>
      <c r="B45">
        <v>9</v>
      </c>
      <c r="C45" s="26" t="str">
        <f t="shared" si="29"/>
        <v>えびの市(生)</v>
      </c>
      <c r="D45" s="14" t="str">
        <f t="shared" si="30"/>
        <v/>
      </c>
      <c r="E45" s="7" t="str">
        <f t="shared" si="16"/>
        <v/>
      </c>
      <c r="F45" s="7" t="str">
        <f t="shared" si="17"/>
        <v/>
      </c>
      <c r="G45" s="7" t="str">
        <f t="shared" si="18"/>
        <v/>
      </c>
      <c r="H45" s="7" t="str">
        <f t="shared" si="19"/>
        <v/>
      </c>
      <c r="I45" s="7" t="str">
        <f t="shared" si="20"/>
        <v/>
      </c>
      <c r="J45" s="7" t="str">
        <f t="shared" si="21"/>
        <v/>
      </c>
      <c r="K45" s="7" t="str">
        <f t="shared" si="22"/>
        <v/>
      </c>
      <c r="L45" s="7" t="str">
        <f t="shared" si="23"/>
        <v/>
      </c>
      <c r="M45" s="7" t="str">
        <f t="shared" si="24"/>
        <v/>
      </c>
      <c r="N45" s="7" t="str">
        <f t="shared" si="25"/>
        <v/>
      </c>
      <c r="O45" s="7" t="str">
        <f t="shared" si="26"/>
        <v/>
      </c>
      <c r="P45" s="7" t="str">
        <f t="shared" si="27"/>
        <v/>
      </c>
      <c r="Q45" s="7" t="str">
        <f t="shared" si="27"/>
        <v/>
      </c>
      <c r="R45" s="7" t="str">
        <f t="shared" si="28"/>
        <v/>
      </c>
      <c r="T45">
        <v>9</v>
      </c>
      <c r="U45" s="55" t="s">
        <v>9</v>
      </c>
      <c r="V45" s="42">
        <v>65.110474932100132</v>
      </c>
      <c r="W45" s="42">
        <v>62.780908896340158</v>
      </c>
      <c r="X45" s="42">
        <v>60.328052190121149</v>
      </c>
      <c r="Y45" s="42">
        <v>58.228973407544835</v>
      </c>
      <c r="Z45" s="42">
        <v>56.247490564522607</v>
      </c>
      <c r="AA45" s="42">
        <v>54.452099311062007</v>
      </c>
      <c r="AB45" s="42">
        <v>53.770476588240754</v>
      </c>
      <c r="AC45" s="42">
        <v>50.529059160800003</v>
      </c>
      <c r="AD45" s="44">
        <v>46.59825</v>
      </c>
      <c r="AE45" s="42">
        <v>44.001278363694475</v>
      </c>
      <c r="AF45" s="42">
        <v>43.737998719863455</v>
      </c>
      <c r="AG45" s="42">
        <v>43.777777777777779</v>
      </c>
      <c r="AH45" s="42">
        <v>43.421519886363633</v>
      </c>
      <c r="AI45" s="42">
        <v>41.764823318027553</v>
      </c>
      <c r="AJ45" s="44">
        <v>39.736367733213157</v>
      </c>
    </row>
    <row r="46" spans="1:36" ht="15.75" customHeight="1" x14ac:dyDescent="0.2">
      <c r="A46" t="b">
        <v>0</v>
      </c>
      <c r="B46">
        <v>10</v>
      </c>
      <c r="C46" s="26" t="str">
        <f t="shared" si="29"/>
        <v>三股町(生)</v>
      </c>
      <c r="D46" s="14" t="str">
        <f t="shared" si="30"/>
        <v/>
      </c>
      <c r="E46" s="7" t="str">
        <f t="shared" si="16"/>
        <v/>
      </c>
      <c r="F46" s="7" t="str">
        <f t="shared" si="17"/>
        <v/>
      </c>
      <c r="G46" s="7" t="str">
        <f t="shared" si="18"/>
        <v/>
      </c>
      <c r="H46" s="7" t="str">
        <f t="shared" si="19"/>
        <v/>
      </c>
      <c r="I46" s="7" t="str">
        <f t="shared" si="20"/>
        <v/>
      </c>
      <c r="J46" s="7" t="str">
        <f t="shared" si="21"/>
        <v/>
      </c>
      <c r="K46" s="7" t="str">
        <f t="shared" si="22"/>
        <v/>
      </c>
      <c r="L46" s="7" t="str">
        <f t="shared" si="23"/>
        <v/>
      </c>
      <c r="M46" s="7" t="str">
        <f t="shared" si="24"/>
        <v/>
      </c>
      <c r="N46" s="7" t="str">
        <f t="shared" si="25"/>
        <v/>
      </c>
      <c r="O46" s="7" t="str">
        <f t="shared" si="26"/>
        <v/>
      </c>
      <c r="P46" s="7" t="str">
        <f t="shared" si="27"/>
        <v/>
      </c>
      <c r="Q46" s="7" t="str">
        <f t="shared" si="27"/>
        <v/>
      </c>
      <c r="R46" s="7" t="str">
        <f t="shared" si="28"/>
        <v/>
      </c>
      <c r="T46">
        <v>10</v>
      </c>
      <c r="U46" s="55" t="s">
        <v>10</v>
      </c>
      <c r="V46" s="42">
        <v>64.788573364195784</v>
      </c>
      <c r="W46" s="42">
        <v>63.535471537807986</v>
      </c>
      <c r="X46" s="42">
        <v>62.870202837824976</v>
      </c>
      <c r="Y46" s="42">
        <v>63.256320836965998</v>
      </c>
      <c r="Z46" s="42">
        <v>62.624709012304628</v>
      </c>
      <c r="AA46" s="42">
        <v>62.318191077612553</v>
      </c>
      <c r="AB46" s="42">
        <v>60.968523002421307</v>
      </c>
      <c r="AC46" s="42">
        <v>57.298371076700001</v>
      </c>
      <c r="AD46" s="44">
        <v>54.409750000000003</v>
      </c>
      <c r="AE46" s="42">
        <v>52.545977237821454</v>
      </c>
      <c r="AF46" s="42">
        <v>52.217895708723049</v>
      </c>
      <c r="AG46" s="42">
        <v>51.848501048649098</v>
      </c>
      <c r="AH46" s="42">
        <v>50.694063541622711</v>
      </c>
      <c r="AI46" s="42">
        <v>49.085299613262066</v>
      </c>
      <c r="AJ46" s="44">
        <v>47.643861461749246</v>
      </c>
    </row>
    <row r="47" spans="1:36" ht="15.75" customHeight="1" x14ac:dyDescent="0.2">
      <c r="A47" t="b">
        <v>0</v>
      </c>
      <c r="B47">
        <v>11</v>
      </c>
      <c r="C47" s="26" t="str">
        <f t="shared" si="29"/>
        <v>高原町(生)</v>
      </c>
      <c r="D47" s="14" t="str">
        <f t="shared" si="30"/>
        <v/>
      </c>
      <c r="E47" s="7" t="str">
        <f t="shared" si="16"/>
        <v/>
      </c>
      <c r="F47" s="7" t="str">
        <f t="shared" si="17"/>
        <v/>
      </c>
      <c r="G47" s="7" t="str">
        <f t="shared" si="18"/>
        <v/>
      </c>
      <c r="H47" s="7" t="str">
        <f t="shared" si="19"/>
        <v/>
      </c>
      <c r="I47" s="7" t="str">
        <f t="shared" si="20"/>
        <v/>
      </c>
      <c r="J47" s="7" t="str">
        <f t="shared" si="21"/>
        <v/>
      </c>
      <c r="K47" s="7" t="str">
        <f t="shared" si="22"/>
        <v/>
      </c>
      <c r="L47" s="7" t="str">
        <f t="shared" si="23"/>
        <v/>
      </c>
      <c r="M47" s="7" t="str">
        <f t="shared" si="24"/>
        <v/>
      </c>
      <c r="N47" s="7" t="str">
        <f t="shared" si="25"/>
        <v/>
      </c>
      <c r="O47" s="7" t="str">
        <f t="shared" si="26"/>
        <v/>
      </c>
      <c r="P47" s="7" t="str">
        <f t="shared" si="27"/>
        <v/>
      </c>
      <c r="Q47" s="7" t="str">
        <f t="shared" si="27"/>
        <v/>
      </c>
      <c r="R47" s="7" t="str">
        <f t="shared" si="28"/>
        <v/>
      </c>
      <c r="T47">
        <v>11</v>
      </c>
      <c r="U47" s="55" t="s">
        <v>11</v>
      </c>
      <c r="V47" s="42">
        <v>64.941569282136896</v>
      </c>
      <c r="W47" s="42">
        <v>63.259735046166199</v>
      </c>
      <c r="X47" s="42">
        <v>61.97112576149545</v>
      </c>
      <c r="Y47" s="42">
        <v>59.824425509940617</v>
      </c>
      <c r="Z47" s="42">
        <v>57.321841123156211</v>
      </c>
      <c r="AA47" s="42">
        <v>55.54090951887769</v>
      </c>
      <c r="AB47" s="42">
        <v>54.960992198439683</v>
      </c>
      <c r="AC47" s="42">
        <v>52.075268817199998</v>
      </c>
      <c r="AD47" s="44">
        <v>47.065629999999999</v>
      </c>
      <c r="AE47" s="42">
        <v>44.117647058823529</v>
      </c>
      <c r="AF47" s="42">
        <v>42.967244701348747</v>
      </c>
      <c r="AG47" s="42">
        <v>42.280966767371602</v>
      </c>
      <c r="AH47" s="42">
        <v>41.920960480240119</v>
      </c>
      <c r="AI47" s="42">
        <v>40.731797919762258</v>
      </c>
      <c r="AJ47" s="44">
        <v>38.795080258494892</v>
      </c>
    </row>
    <row r="48" spans="1:36" ht="15.75" customHeight="1" x14ac:dyDescent="0.2">
      <c r="A48" t="b">
        <v>0</v>
      </c>
      <c r="B48">
        <v>12</v>
      </c>
      <c r="C48" s="26" t="str">
        <f t="shared" si="29"/>
        <v>国富町(生)</v>
      </c>
      <c r="D48" s="14" t="str">
        <f t="shared" si="30"/>
        <v/>
      </c>
      <c r="E48" s="7" t="str">
        <f t="shared" si="16"/>
        <v/>
      </c>
      <c r="F48" s="7" t="str">
        <f t="shared" si="17"/>
        <v/>
      </c>
      <c r="G48" s="7" t="str">
        <f t="shared" si="18"/>
        <v/>
      </c>
      <c r="H48" s="7" t="str">
        <f t="shared" si="19"/>
        <v/>
      </c>
      <c r="I48" s="7" t="str">
        <f t="shared" si="20"/>
        <v/>
      </c>
      <c r="J48" s="7" t="str">
        <f t="shared" si="21"/>
        <v/>
      </c>
      <c r="K48" s="7" t="str">
        <f t="shared" si="22"/>
        <v/>
      </c>
      <c r="L48" s="7" t="str">
        <f t="shared" si="23"/>
        <v/>
      </c>
      <c r="M48" s="7" t="str">
        <f t="shared" si="24"/>
        <v/>
      </c>
      <c r="N48" s="7" t="str">
        <f t="shared" si="25"/>
        <v/>
      </c>
      <c r="O48" s="7" t="str">
        <f t="shared" si="26"/>
        <v/>
      </c>
      <c r="P48" s="7" t="str">
        <f t="shared" si="27"/>
        <v/>
      </c>
      <c r="Q48" s="7" t="str">
        <f t="shared" si="27"/>
        <v/>
      </c>
      <c r="R48" s="7" t="str">
        <f t="shared" si="28"/>
        <v/>
      </c>
      <c r="T48">
        <v>12</v>
      </c>
      <c r="U48" s="55" t="s">
        <v>12</v>
      </c>
      <c r="V48" s="42">
        <v>66.894885219492551</v>
      </c>
      <c r="W48" s="42">
        <v>65.214309342658666</v>
      </c>
      <c r="X48" s="42">
        <v>64.637518159238951</v>
      </c>
      <c r="Y48" s="42">
        <v>63.009489380930859</v>
      </c>
      <c r="Z48" s="42">
        <v>62.145124513792638</v>
      </c>
      <c r="AA48" s="42">
        <v>61.594136087036702</v>
      </c>
      <c r="AB48" s="42">
        <v>59.677573670110981</v>
      </c>
      <c r="AC48" s="42">
        <v>55.586734693899999</v>
      </c>
      <c r="AD48" s="44">
        <v>51.212090000000003</v>
      </c>
      <c r="AE48" s="42">
        <v>48.053379750507688</v>
      </c>
      <c r="AF48" s="42">
        <v>46.981250000000003</v>
      </c>
      <c r="AG48" s="42">
        <v>46.076568015204991</v>
      </c>
      <c r="AH48" s="42">
        <v>44.195201663819354</v>
      </c>
      <c r="AI48" s="42">
        <v>42.242653094729931</v>
      </c>
      <c r="AJ48" s="44">
        <v>40.155393053016454</v>
      </c>
    </row>
    <row r="49" spans="1:36" ht="15.75" customHeight="1" x14ac:dyDescent="0.2">
      <c r="A49" t="b">
        <v>0</v>
      </c>
      <c r="B49">
        <v>13</v>
      </c>
      <c r="C49" s="26" t="str">
        <f t="shared" si="29"/>
        <v>綾町(生)</v>
      </c>
      <c r="D49" s="14" t="str">
        <f t="shared" si="30"/>
        <v/>
      </c>
      <c r="E49" s="7" t="str">
        <f t="shared" si="16"/>
        <v/>
      </c>
      <c r="F49" s="7" t="str">
        <f t="shared" si="17"/>
        <v/>
      </c>
      <c r="G49" s="7" t="str">
        <f t="shared" si="18"/>
        <v/>
      </c>
      <c r="H49" s="7" t="str">
        <f t="shared" si="19"/>
        <v/>
      </c>
      <c r="I49" s="7" t="str">
        <f t="shared" si="20"/>
        <v/>
      </c>
      <c r="J49" s="7" t="str">
        <f t="shared" si="21"/>
        <v/>
      </c>
      <c r="K49" s="7" t="str">
        <f t="shared" si="22"/>
        <v/>
      </c>
      <c r="L49" s="7" t="str">
        <f t="shared" si="23"/>
        <v/>
      </c>
      <c r="M49" s="7" t="str">
        <f t="shared" si="24"/>
        <v/>
      </c>
      <c r="N49" s="7" t="str">
        <f t="shared" si="25"/>
        <v/>
      </c>
      <c r="O49" s="7" t="str">
        <f t="shared" si="26"/>
        <v/>
      </c>
      <c r="P49" s="7" t="str">
        <f t="shared" si="27"/>
        <v/>
      </c>
      <c r="Q49" s="7" t="str">
        <f t="shared" si="27"/>
        <v/>
      </c>
      <c r="R49" s="7" t="str">
        <f t="shared" si="28"/>
        <v/>
      </c>
      <c r="T49">
        <v>13</v>
      </c>
      <c r="U49" s="55" t="s">
        <v>13</v>
      </c>
      <c r="V49" s="42">
        <v>65.555708580085394</v>
      </c>
      <c r="W49" s="42">
        <v>64.865234642221907</v>
      </c>
      <c r="X49" s="42">
        <v>64.509140148950578</v>
      </c>
      <c r="Y49" s="42">
        <v>63.013883272678264</v>
      </c>
      <c r="Z49" s="42">
        <v>60.87414428646656</v>
      </c>
      <c r="AA49" s="42">
        <v>58.999732548809845</v>
      </c>
      <c r="AB49" s="42">
        <v>57.613510520487267</v>
      </c>
      <c r="AC49" s="42">
        <v>52.865895166800001</v>
      </c>
      <c r="AD49" s="44">
        <v>49.120280000000001</v>
      </c>
      <c r="AE49" s="42">
        <v>48.101837902982822</v>
      </c>
      <c r="AF49" s="42">
        <v>47.87539936102236</v>
      </c>
      <c r="AG49" s="42">
        <v>47.312192640325591</v>
      </c>
      <c r="AH49" s="42">
        <v>45.813869924541862</v>
      </c>
      <c r="AI49" s="42">
        <v>43.654434250764524</v>
      </c>
      <c r="AJ49" s="44">
        <v>42.139515965019321</v>
      </c>
    </row>
    <row r="50" spans="1:36" ht="15.75" customHeight="1" x14ac:dyDescent="0.2">
      <c r="A50" t="b">
        <v>0</v>
      </c>
      <c r="B50">
        <v>14</v>
      </c>
      <c r="C50" s="26" t="str">
        <f t="shared" si="29"/>
        <v>高鍋町(生)</v>
      </c>
      <c r="D50" s="14" t="str">
        <f t="shared" si="30"/>
        <v/>
      </c>
      <c r="E50" s="7" t="str">
        <f t="shared" si="16"/>
        <v/>
      </c>
      <c r="F50" s="7" t="str">
        <f t="shared" si="17"/>
        <v/>
      </c>
      <c r="G50" s="7" t="str">
        <f t="shared" si="18"/>
        <v/>
      </c>
      <c r="H50" s="7" t="str">
        <f t="shared" si="19"/>
        <v/>
      </c>
      <c r="I50" s="7" t="str">
        <f t="shared" si="20"/>
        <v/>
      </c>
      <c r="J50" s="7" t="str">
        <f t="shared" si="21"/>
        <v/>
      </c>
      <c r="K50" s="7" t="str">
        <f t="shared" si="22"/>
        <v/>
      </c>
      <c r="L50" s="7" t="str">
        <f t="shared" si="23"/>
        <v/>
      </c>
      <c r="M50" s="7" t="str">
        <f t="shared" si="24"/>
        <v/>
      </c>
      <c r="N50" s="7" t="str">
        <f t="shared" si="25"/>
        <v/>
      </c>
      <c r="O50" s="7" t="str">
        <f t="shared" si="26"/>
        <v/>
      </c>
      <c r="P50" s="7" t="str">
        <f t="shared" si="27"/>
        <v/>
      </c>
      <c r="Q50" s="7" t="str">
        <f t="shared" si="27"/>
        <v/>
      </c>
      <c r="R50" s="7" t="str">
        <f t="shared" si="28"/>
        <v/>
      </c>
      <c r="T50">
        <v>14</v>
      </c>
      <c r="U50" s="55" t="s">
        <v>14</v>
      </c>
      <c r="V50" s="42">
        <v>66.753812636165577</v>
      </c>
      <c r="W50" s="42">
        <v>65.897844141314167</v>
      </c>
      <c r="X50" s="42">
        <v>67.29504984979755</v>
      </c>
      <c r="Y50" s="42">
        <v>67.054094206064846</v>
      </c>
      <c r="Z50" s="42">
        <v>65.640935466854231</v>
      </c>
      <c r="AA50" s="42">
        <v>63.734506197520993</v>
      </c>
      <c r="AB50" s="42">
        <v>61.104181104181102</v>
      </c>
      <c r="AC50" s="42">
        <v>57.0137261466</v>
      </c>
      <c r="AD50" s="44">
        <v>54.17127</v>
      </c>
      <c r="AE50" s="42">
        <v>53.74683811129848</v>
      </c>
      <c r="AF50" s="42">
        <v>53.885577405158493</v>
      </c>
      <c r="AG50" s="42">
        <v>53.360524915765204</v>
      </c>
      <c r="AH50" s="42">
        <v>51.188081468443549</v>
      </c>
      <c r="AI50" s="42">
        <v>49.207628256782165</v>
      </c>
      <c r="AJ50" s="44">
        <v>47.929079032373842</v>
      </c>
    </row>
    <row r="51" spans="1:36" ht="15.75" customHeight="1" x14ac:dyDescent="0.2">
      <c r="A51" t="b">
        <v>0</v>
      </c>
      <c r="B51">
        <v>15</v>
      </c>
      <c r="C51" s="26" t="str">
        <f t="shared" si="29"/>
        <v>新富町(生)</v>
      </c>
      <c r="D51" s="14" t="str">
        <f t="shared" si="30"/>
        <v/>
      </c>
      <c r="E51" s="7" t="str">
        <f t="shared" si="16"/>
        <v/>
      </c>
      <c r="F51" s="7" t="str">
        <f t="shared" si="17"/>
        <v/>
      </c>
      <c r="G51" s="7" t="str">
        <f t="shared" si="18"/>
        <v/>
      </c>
      <c r="H51" s="7" t="str">
        <f t="shared" si="19"/>
        <v/>
      </c>
      <c r="I51" s="7" t="str">
        <f t="shared" si="20"/>
        <v/>
      </c>
      <c r="J51" s="7" t="str">
        <f t="shared" si="21"/>
        <v/>
      </c>
      <c r="K51" s="7" t="str">
        <f t="shared" si="22"/>
        <v/>
      </c>
      <c r="L51" s="7" t="str">
        <f t="shared" si="23"/>
        <v/>
      </c>
      <c r="M51" s="7" t="str">
        <f t="shared" si="24"/>
        <v/>
      </c>
      <c r="N51" s="7" t="str">
        <f t="shared" si="25"/>
        <v/>
      </c>
      <c r="O51" s="7" t="str">
        <f t="shared" si="26"/>
        <v/>
      </c>
      <c r="P51" s="7" t="str">
        <f t="shared" si="27"/>
        <v/>
      </c>
      <c r="Q51" s="7" t="str">
        <f t="shared" si="27"/>
        <v/>
      </c>
      <c r="R51" s="7" t="str">
        <f t="shared" si="28"/>
        <v/>
      </c>
      <c r="T51">
        <v>15</v>
      </c>
      <c r="U51" s="55" t="s">
        <v>15</v>
      </c>
      <c r="V51" s="42">
        <v>65.058072009291521</v>
      </c>
      <c r="W51" s="42">
        <v>64.964271866171828</v>
      </c>
      <c r="X51" s="42">
        <v>65.778269283936964</v>
      </c>
      <c r="Y51" s="42">
        <v>65.748184287852752</v>
      </c>
      <c r="Z51" s="42">
        <v>64.691992863889183</v>
      </c>
      <c r="AA51" s="42">
        <v>64.063843508168532</v>
      </c>
      <c r="AB51" s="42">
        <v>62.375635640061908</v>
      </c>
      <c r="AC51" s="42">
        <v>58.041796559300003</v>
      </c>
      <c r="AD51" s="44">
        <v>54.920310000000001</v>
      </c>
      <c r="AE51" s="42">
        <v>53.473898132859141</v>
      </c>
      <c r="AF51" s="42">
        <v>52.73143164693218</v>
      </c>
      <c r="AG51" s="42">
        <v>51.645207439198856</v>
      </c>
      <c r="AH51" s="42">
        <v>49.522572759911384</v>
      </c>
      <c r="AI51" s="42">
        <v>47.547851803170957</v>
      </c>
      <c r="AJ51" s="44">
        <v>47.000354987575435</v>
      </c>
    </row>
    <row r="52" spans="1:36" ht="15.75" customHeight="1" x14ac:dyDescent="0.2">
      <c r="A52" t="b">
        <v>0</v>
      </c>
      <c r="B52">
        <v>16</v>
      </c>
      <c r="C52" s="26" t="str">
        <f t="shared" si="29"/>
        <v>西米良村(生)</v>
      </c>
      <c r="D52" s="14" t="str">
        <f t="shared" si="30"/>
        <v/>
      </c>
      <c r="E52" s="7" t="str">
        <f t="shared" si="16"/>
        <v/>
      </c>
      <c r="F52" s="7" t="str">
        <f t="shared" si="17"/>
        <v/>
      </c>
      <c r="G52" s="7" t="str">
        <f t="shared" si="18"/>
        <v/>
      </c>
      <c r="H52" s="7" t="str">
        <f t="shared" si="19"/>
        <v/>
      </c>
      <c r="I52" s="7" t="str">
        <f t="shared" si="20"/>
        <v/>
      </c>
      <c r="J52" s="7" t="str">
        <f t="shared" si="21"/>
        <v/>
      </c>
      <c r="K52" s="7" t="str">
        <f t="shared" si="22"/>
        <v/>
      </c>
      <c r="L52" s="7" t="str">
        <f t="shared" si="23"/>
        <v/>
      </c>
      <c r="M52" s="7" t="str">
        <f t="shared" si="24"/>
        <v/>
      </c>
      <c r="N52" s="7" t="str">
        <f t="shared" si="25"/>
        <v/>
      </c>
      <c r="O52" s="7" t="str">
        <f t="shared" si="26"/>
        <v/>
      </c>
      <c r="P52" s="7" t="str">
        <f t="shared" si="27"/>
        <v/>
      </c>
      <c r="Q52" s="7" t="str">
        <f t="shared" si="27"/>
        <v/>
      </c>
      <c r="R52" s="7" t="str">
        <f t="shared" si="28"/>
        <v/>
      </c>
      <c r="T52">
        <v>16</v>
      </c>
      <c r="U52" s="55" t="s">
        <v>16</v>
      </c>
      <c r="V52" s="42">
        <v>65.350673478866696</v>
      </c>
      <c r="W52" s="42">
        <v>62.79537456008044</v>
      </c>
      <c r="X52" s="42">
        <v>60.035419126328215</v>
      </c>
      <c r="Y52" s="42">
        <v>55.022683084899548</v>
      </c>
      <c r="Z52" s="42">
        <v>52.027027027027032</v>
      </c>
      <c r="AA52" s="42">
        <v>48.355011476664117</v>
      </c>
      <c r="AB52" s="42">
        <v>47.461724415793718</v>
      </c>
      <c r="AC52" s="42">
        <v>43.250688705199998</v>
      </c>
      <c r="AD52" s="44">
        <v>42.7</v>
      </c>
      <c r="AE52" s="42">
        <v>44.695259593679459</v>
      </c>
      <c r="AF52" s="42">
        <v>47.229219143576827</v>
      </c>
      <c r="AG52" s="42">
        <v>48.678720445062581</v>
      </c>
      <c r="AH52" s="42">
        <v>47.031963470319631</v>
      </c>
      <c r="AI52" s="42">
        <v>46.026490066225165</v>
      </c>
      <c r="AJ52" s="44">
        <v>44.366197183098592</v>
      </c>
    </row>
    <row r="53" spans="1:36" ht="15.75" customHeight="1" x14ac:dyDescent="0.2">
      <c r="A53" t="b">
        <v>0</v>
      </c>
      <c r="B53">
        <v>17</v>
      </c>
      <c r="C53" s="26" t="str">
        <f t="shared" si="29"/>
        <v>木城町(生)</v>
      </c>
      <c r="D53" s="14" t="str">
        <f t="shared" si="30"/>
        <v/>
      </c>
      <c r="E53" s="7" t="str">
        <f t="shared" si="16"/>
        <v/>
      </c>
      <c r="F53" s="7" t="str">
        <f t="shared" si="17"/>
        <v/>
      </c>
      <c r="G53" s="7" t="str">
        <f t="shared" si="18"/>
        <v/>
      </c>
      <c r="H53" s="7" t="str">
        <f t="shared" si="19"/>
        <v/>
      </c>
      <c r="I53" s="7" t="str">
        <f t="shared" si="20"/>
        <v/>
      </c>
      <c r="J53" s="7" t="str">
        <f t="shared" si="21"/>
        <v/>
      </c>
      <c r="K53" s="7" t="str">
        <f t="shared" si="22"/>
        <v/>
      </c>
      <c r="L53" s="7" t="str">
        <f t="shared" si="23"/>
        <v/>
      </c>
      <c r="M53" s="7" t="str">
        <f t="shared" si="24"/>
        <v/>
      </c>
      <c r="N53" s="7" t="str">
        <f t="shared" si="25"/>
        <v/>
      </c>
      <c r="O53" s="7" t="str">
        <f t="shared" si="26"/>
        <v/>
      </c>
      <c r="P53" s="7" t="str">
        <f t="shared" si="27"/>
        <v/>
      </c>
      <c r="Q53" s="7" t="str">
        <f t="shared" si="27"/>
        <v/>
      </c>
      <c r="R53" s="7" t="str">
        <f t="shared" si="28"/>
        <v/>
      </c>
      <c r="T53">
        <v>17</v>
      </c>
      <c r="U53" s="55" t="s">
        <v>17</v>
      </c>
      <c r="V53" s="42">
        <v>63.582038586306986</v>
      </c>
      <c r="W53" s="42">
        <v>63.317488936239961</v>
      </c>
      <c r="X53" s="42">
        <v>62.289218191108844</v>
      </c>
      <c r="Y53" s="42">
        <v>61.637855770909724</v>
      </c>
      <c r="Z53" s="42">
        <v>61.607918041326613</v>
      </c>
      <c r="AA53" s="42">
        <v>59.446754655577649</v>
      </c>
      <c r="AB53" s="42">
        <v>56.384006181186017</v>
      </c>
      <c r="AC53" s="42">
        <v>51.806537946900001</v>
      </c>
      <c r="AD53" s="44">
        <v>47.231870000000001</v>
      </c>
      <c r="AE53" s="42">
        <v>45.626631853785895</v>
      </c>
      <c r="AF53" s="42">
        <v>45.58892538714219</v>
      </c>
      <c r="AG53" s="42">
        <v>46.261089987325725</v>
      </c>
      <c r="AH53" s="42">
        <v>45.379989065062873</v>
      </c>
      <c r="AI53" s="42">
        <v>43.147656940760385</v>
      </c>
      <c r="AJ53" s="44">
        <v>41.351951761345603</v>
      </c>
    </row>
    <row r="54" spans="1:36" ht="15.75" customHeight="1" x14ac:dyDescent="0.2">
      <c r="A54" t="b">
        <v>0</v>
      </c>
      <c r="B54">
        <v>18</v>
      </c>
      <c r="C54" s="26" t="str">
        <f t="shared" si="29"/>
        <v>川南町(生)</v>
      </c>
      <c r="D54" s="14" t="str">
        <f t="shared" si="30"/>
        <v/>
      </c>
      <c r="E54" s="7" t="str">
        <f t="shared" si="16"/>
        <v/>
      </c>
      <c r="F54" s="7" t="str">
        <f t="shared" si="17"/>
        <v/>
      </c>
      <c r="G54" s="7" t="str">
        <f t="shared" si="18"/>
        <v/>
      </c>
      <c r="H54" s="7" t="str">
        <f t="shared" si="19"/>
        <v/>
      </c>
      <c r="I54" s="7" t="str">
        <f t="shared" si="20"/>
        <v/>
      </c>
      <c r="J54" s="7" t="str">
        <f t="shared" si="21"/>
        <v/>
      </c>
      <c r="K54" s="7" t="str">
        <f t="shared" si="22"/>
        <v/>
      </c>
      <c r="L54" s="7" t="str">
        <f t="shared" si="23"/>
        <v/>
      </c>
      <c r="M54" s="7" t="str">
        <f t="shared" si="24"/>
        <v/>
      </c>
      <c r="N54" s="7" t="str">
        <f t="shared" si="25"/>
        <v/>
      </c>
      <c r="O54" s="7" t="str">
        <f t="shared" si="26"/>
        <v/>
      </c>
      <c r="P54" s="7" t="str">
        <f t="shared" si="27"/>
        <v/>
      </c>
      <c r="Q54" s="7" t="str">
        <f t="shared" si="27"/>
        <v/>
      </c>
      <c r="R54" s="7" t="str">
        <f t="shared" si="28"/>
        <v/>
      </c>
      <c r="T54">
        <v>18</v>
      </c>
      <c r="U54" s="55" t="s">
        <v>18</v>
      </c>
      <c r="V54" s="42">
        <v>63.32519693775658</v>
      </c>
      <c r="W54" s="42">
        <v>62.115800865800864</v>
      </c>
      <c r="X54" s="42">
        <v>62.43127007458218</v>
      </c>
      <c r="Y54" s="42">
        <v>62.205727579903616</v>
      </c>
      <c r="Z54" s="42">
        <v>61.849120816789558</v>
      </c>
      <c r="AA54" s="42">
        <v>60.353287536800778</v>
      </c>
      <c r="AB54" s="42">
        <v>58.661255220281163</v>
      </c>
      <c r="AC54" s="42">
        <v>54.6414157094</v>
      </c>
      <c r="AD54" s="44">
        <v>51.428199999999997</v>
      </c>
      <c r="AE54" s="42">
        <v>50.397523394075847</v>
      </c>
      <c r="AF54" s="42">
        <v>49.852930085225125</v>
      </c>
      <c r="AG54" s="42">
        <v>49.676218228913712</v>
      </c>
      <c r="AH54" s="42">
        <v>47.762756214566068</v>
      </c>
      <c r="AI54" s="42">
        <v>45.899307860054996</v>
      </c>
      <c r="AJ54" s="44">
        <v>45.207468879668049</v>
      </c>
    </row>
    <row r="55" spans="1:36" ht="15.75" customHeight="1" x14ac:dyDescent="0.2">
      <c r="A55" t="b">
        <v>0</v>
      </c>
      <c r="B55">
        <v>19</v>
      </c>
      <c r="C55" s="26" t="str">
        <f t="shared" si="29"/>
        <v>都農町(生)</v>
      </c>
      <c r="D55" s="14" t="str">
        <f t="shared" si="30"/>
        <v/>
      </c>
      <c r="E55" s="7" t="str">
        <f t="shared" si="16"/>
        <v/>
      </c>
      <c r="F55" s="7" t="str">
        <f t="shared" si="17"/>
        <v/>
      </c>
      <c r="G55" s="7" t="str">
        <f t="shared" si="18"/>
        <v/>
      </c>
      <c r="H55" s="7" t="str">
        <f t="shared" si="19"/>
        <v/>
      </c>
      <c r="I55" s="7" t="str">
        <f t="shared" si="20"/>
        <v/>
      </c>
      <c r="J55" s="7" t="str">
        <f t="shared" si="21"/>
        <v/>
      </c>
      <c r="K55" s="7" t="str">
        <f t="shared" si="22"/>
        <v/>
      </c>
      <c r="L55" s="7" t="str">
        <f t="shared" si="23"/>
        <v/>
      </c>
      <c r="M55" s="7" t="str">
        <f t="shared" si="24"/>
        <v/>
      </c>
      <c r="N55" s="7" t="str">
        <f t="shared" si="25"/>
        <v/>
      </c>
      <c r="O55" s="7" t="str">
        <f t="shared" si="26"/>
        <v/>
      </c>
      <c r="P55" s="7" t="str">
        <f t="shared" si="27"/>
        <v/>
      </c>
      <c r="Q55" s="7" t="str">
        <f t="shared" si="27"/>
        <v/>
      </c>
      <c r="R55" s="7" t="str">
        <f t="shared" si="28"/>
        <v/>
      </c>
      <c r="T55">
        <v>19</v>
      </c>
      <c r="U55" s="55" t="s">
        <v>19</v>
      </c>
      <c r="V55" s="42">
        <v>63.695684413465813</v>
      </c>
      <c r="W55" s="42">
        <v>61.793780215022728</v>
      </c>
      <c r="X55" s="42">
        <v>62.011342155009451</v>
      </c>
      <c r="Y55" s="42">
        <v>61.245839277223013</v>
      </c>
      <c r="Z55" s="42">
        <v>60.879798717636561</v>
      </c>
      <c r="AA55" s="42">
        <v>58.9356834166596</v>
      </c>
      <c r="AB55" s="42">
        <v>56.97225464667325</v>
      </c>
      <c r="AC55" s="42">
        <v>52.406159768999999</v>
      </c>
      <c r="AD55" s="44">
        <v>48.647280000000002</v>
      </c>
      <c r="AE55" s="42">
        <v>46.904091794760774</v>
      </c>
      <c r="AF55" s="42">
        <v>47.502917152858807</v>
      </c>
      <c r="AG55" s="42">
        <v>47.78705108750632</v>
      </c>
      <c r="AH55" s="42">
        <v>46.166574738003305</v>
      </c>
      <c r="AI55" s="42">
        <v>44.278831677205659</v>
      </c>
      <c r="AJ55" s="44">
        <v>42.857142857142854</v>
      </c>
    </row>
    <row r="56" spans="1:36" ht="15.75" customHeight="1" x14ac:dyDescent="0.2">
      <c r="A56" t="b">
        <v>0</v>
      </c>
      <c r="B56">
        <v>20</v>
      </c>
      <c r="C56" s="26" t="str">
        <f t="shared" si="29"/>
        <v>門川町(生)</v>
      </c>
      <c r="D56" s="14" t="str">
        <f t="shared" si="30"/>
        <v/>
      </c>
      <c r="E56" s="7" t="str">
        <f t="shared" si="16"/>
        <v/>
      </c>
      <c r="F56" s="7" t="str">
        <f t="shared" si="17"/>
        <v/>
      </c>
      <c r="G56" s="7" t="str">
        <f t="shared" si="18"/>
        <v/>
      </c>
      <c r="H56" s="7" t="str">
        <f t="shared" si="19"/>
        <v/>
      </c>
      <c r="I56" s="7" t="str">
        <f t="shared" si="20"/>
        <v/>
      </c>
      <c r="J56" s="7" t="str">
        <f t="shared" si="21"/>
        <v/>
      </c>
      <c r="K56" s="7" t="str">
        <f t="shared" si="22"/>
        <v/>
      </c>
      <c r="L56" s="7" t="str">
        <f t="shared" si="23"/>
        <v/>
      </c>
      <c r="M56" s="7" t="str">
        <f t="shared" si="24"/>
        <v/>
      </c>
      <c r="N56" s="7" t="str">
        <f t="shared" si="25"/>
        <v/>
      </c>
      <c r="O56" s="7" t="str">
        <f t="shared" si="26"/>
        <v/>
      </c>
      <c r="P56" s="7" t="str">
        <f t="shared" si="27"/>
        <v/>
      </c>
      <c r="Q56" s="7" t="str">
        <f t="shared" si="27"/>
        <v/>
      </c>
      <c r="R56" s="7" t="str">
        <f t="shared" si="28"/>
        <v/>
      </c>
      <c r="T56">
        <v>20</v>
      </c>
      <c r="U56" s="55" t="s">
        <v>20</v>
      </c>
      <c r="V56" s="42">
        <v>64.020935628338634</v>
      </c>
      <c r="W56" s="42">
        <v>64.146560371680479</v>
      </c>
      <c r="X56" s="42">
        <v>64.332221692869624</v>
      </c>
      <c r="Y56" s="42">
        <v>63.77447141738449</v>
      </c>
      <c r="Z56" s="42">
        <v>62.638046352465395</v>
      </c>
      <c r="AA56" s="42">
        <v>60.433873497124935</v>
      </c>
      <c r="AB56" s="42">
        <v>58.608252890633281</v>
      </c>
      <c r="AC56" s="42">
        <v>55.4962588028</v>
      </c>
      <c r="AD56" s="44">
        <v>52.126130000000003</v>
      </c>
      <c r="AE56" s="42">
        <v>50.199325360318923</v>
      </c>
      <c r="AF56" s="42">
        <v>49.736207907249394</v>
      </c>
      <c r="AG56" s="42">
        <v>49.328695652173913</v>
      </c>
      <c r="AH56" s="42">
        <v>47.669554825216615</v>
      </c>
      <c r="AI56" s="42">
        <v>45.708759771133856</v>
      </c>
      <c r="AJ56" s="44">
        <v>44.724409448818896</v>
      </c>
    </row>
    <row r="57" spans="1:36" ht="15.75" customHeight="1" x14ac:dyDescent="0.2">
      <c r="A57" t="b">
        <v>0</v>
      </c>
      <c r="B57">
        <v>21</v>
      </c>
      <c r="C57" s="26" t="str">
        <f t="shared" si="29"/>
        <v>諸塚村(生)</v>
      </c>
      <c r="D57" s="14" t="str">
        <f t="shared" si="30"/>
        <v/>
      </c>
      <c r="E57" s="7" t="str">
        <f t="shared" si="16"/>
        <v/>
      </c>
      <c r="F57" s="7" t="str">
        <f t="shared" si="17"/>
        <v/>
      </c>
      <c r="G57" s="7" t="str">
        <f t="shared" si="18"/>
        <v/>
      </c>
      <c r="H57" s="7" t="str">
        <f t="shared" si="19"/>
        <v/>
      </c>
      <c r="I57" s="7" t="str">
        <f t="shared" si="20"/>
        <v/>
      </c>
      <c r="J57" s="7" t="str">
        <f t="shared" si="21"/>
        <v/>
      </c>
      <c r="K57" s="7" t="str">
        <f t="shared" si="22"/>
        <v/>
      </c>
      <c r="L57" s="7" t="str">
        <f t="shared" si="23"/>
        <v/>
      </c>
      <c r="M57" s="7" t="str">
        <f t="shared" si="24"/>
        <v/>
      </c>
      <c r="N57" s="7" t="str">
        <f t="shared" si="25"/>
        <v/>
      </c>
      <c r="O57" s="7" t="str">
        <f t="shared" si="26"/>
        <v/>
      </c>
      <c r="P57" s="7" t="str">
        <f t="shared" si="27"/>
        <v/>
      </c>
      <c r="Q57" s="7" t="str">
        <f t="shared" si="27"/>
        <v/>
      </c>
      <c r="R57" s="7" t="str">
        <f t="shared" si="28"/>
        <v/>
      </c>
      <c r="T57">
        <v>21</v>
      </c>
      <c r="U57" s="55" t="s">
        <v>21</v>
      </c>
      <c r="V57" s="42">
        <v>64.178674351585016</v>
      </c>
      <c r="W57" s="42">
        <v>62.826899128268984</v>
      </c>
      <c r="X57" s="42">
        <v>60.644497771683234</v>
      </c>
      <c r="Y57" s="42">
        <v>55.601042054335693</v>
      </c>
      <c r="Z57" s="42">
        <v>52.830974188176519</v>
      </c>
      <c r="AA57" s="42">
        <v>49.315714959886741</v>
      </c>
      <c r="AB57" s="42">
        <v>49.362380446333688</v>
      </c>
      <c r="AC57" s="42">
        <v>46.981023576799998</v>
      </c>
      <c r="AD57" s="44">
        <v>44.212649999999996</v>
      </c>
      <c r="AE57" s="42">
        <v>42.378048780487802</v>
      </c>
      <c r="AF57" s="42">
        <v>42.287694974003465</v>
      </c>
      <c r="AG57" s="42">
        <v>42.152023692003951</v>
      </c>
      <c r="AH57" s="42">
        <v>42.164599774520859</v>
      </c>
      <c r="AI57" s="42">
        <v>41.956241956241961</v>
      </c>
      <c r="AJ57" s="44">
        <v>42.159763313609467</v>
      </c>
    </row>
    <row r="58" spans="1:36" ht="15.75" customHeight="1" x14ac:dyDescent="0.2">
      <c r="A58" t="b">
        <v>0</v>
      </c>
      <c r="B58">
        <v>22</v>
      </c>
      <c r="C58" s="26" t="str">
        <f t="shared" si="29"/>
        <v>椎葉村(生)</v>
      </c>
      <c r="D58" s="14" t="str">
        <f t="shared" si="30"/>
        <v/>
      </c>
      <c r="E58" s="7" t="str">
        <f t="shared" si="16"/>
        <v/>
      </c>
      <c r="F58" s="7" t="str">
        <f t="shared" si="17"/>
        <v/>
      </c>
      <c r="G58" s="7" t="str">
        <f t="shared" si="18"/>
        <v/>
      </c>
      <c r="H58" s="7" t="str">
        <f t="shared" si="19"/>
        <v/>
      </c>
      <c r="I58" s="7" t="str">
        <f t="shared" si="20"/>
        <v/>
      </c>
      <c r="J58" s="7" t="str">
        <f t="shared" si="21"/>
        <v/>
      </c>
      <c r="K58" s="7" t="str">
        <f t="shared" si="22"/>
        <v/>
      </c>
      <c r="L58" s="7" t="str">
        <f t="shared" si="23"/>
        <v/>
      </c>
      <c r="M58" s="7" t="str">
        <f t="shared" si="24"/>
        <v/>
      </c>
      <c r="N58" s="7" t="str">
        <f t="shared" si="25"/>
        <v/>
      </c>
      <c r="O58" s="7" t="str">
        <f t="shared" si="26"/>
        <v/>
      </c>
      <c r="P58" s="7" t="str">
        <f t="shared" si="27"/>
        <v/>
      </c>
      <c r="Q58" s="7" t="str">
        <f t="shared" si="27"/>
        <v/>
      </c>
      <c r="R58" s="7" t="str">
        <f t="shared" si="28"/>
        <v/>
      </c>
      <c r="T58">
        <v>22</v>
      </c>
      <c r="U58" s="55" t="s">
        <v>22</v>
      </c>
      <c r="V58" s="42">
        <v>63.161737860533037</v>
      </c>
      <c r="W58" s="42">
        <v>63.496394465016571</v>
      </c>
      <c r="X58" s="42">
        <v>61.244849273476461</v>
      </c>
      <c r="Y58" s="42">
        <v>57.86057692307692</v>
      </c>
      <c r="Z58" s="42">
        <v>54.364552931812149</v>
      </c>
      <c r="AA58" s="42">
        <v>51.092581943645776</v>
      </c>
      <c r="AB58" s="42">
        <v>49.838292367399738</v>
      </c>
      <c r="AC58" s="42">
        <v>46.545584045600002</v>
      </c>
      <c r="AD58" s="44">
        <v>42.46904</v>
      </c>
      <c r="AE58" s="42">
        <v>39.62877030162413</v>
      </c>
      <c r="AF58" s="42">
        <v>38.969404186795494</v>
      </c>
      <c r="AG58" s="42">
        <v>39.37538273116963</v>
      </c>
      <c r="AH58" s="42">
        <v>39.060308555399722</v>
      </c>
      <c r="AI58" s="42">
        <v>38.045234248788368</v>
      </c>
      <c r="AJ58" s="44">
        <v>35.747883349012227</v>
      </c>
    </row>
    <row r="59" spans="1:36" ht="15.75" customHeight="1" x14ac:dyDescent="0.2">
      <c r="A59" t="b">
        <v>0</v>
      </c>
      <c r="B59">
        <v>23</v>
      </c>
      <c r="C59" s="26" t="str">
        <f t="shared" si="29"/>
        <v>美郷町(生)</v>
      </c>
      <c r="D59" s="14" t="str">
        <f t="shared" si="30"/>
        <v/>
      </c>
      <c r="E59" s="7" t="str">
        <f t="shared" si="16"/>
        <v/>
      </c>
      <c r="F59" s="7" t="str">
        <f t="shared" si="17"/>
        <v/>
      </c>
      <c r="G59" s="7" t="str">
        <f t="shared" si="18"/>
        <v/>
      </c>
      <c r="H59" s="7" t="str">
        <f t="shared" si="19"/>
        <v/>
      </c>
      <c r="I59" s="7" t="str">
        <f t="shared" si="20"/>
        <v/>
      </c>
      <c r="J59" s="7" t="str">
        <f t="shared" si="21"/>
        <v/>
      </c>
      <c r="K59" s="7" t="str">
        <f t="shared" si="22"/>
        <v/>
      </c>
      <c r="L59" s="7" t="str">
        <f t="shared" si="23"/>
        <v/>
      </c>
      <c r="M59" s="7" t="str">
        <f t="shared" si="24"/>
        <v/>
      </c>
      <c r="N59" s="7" t="str">
        <f t="shared" si="25"/>
        <v/>
      </c>
      <c r="O59" s="7" t="str">
        <f t="shared" si="26"/>
        <v/>
      </c>
      <c r="P59" s="7" t="str">
        <f t="shared" si="27"/>
        <v/>
      </c>
      <c r="Q59" s="7" t="str">
        <f t="shared" si="27"/>
        <v/>
      </c>
      <c r="R59" s="7" t="str">
        <f t="shared" si="28"/>
        <v/>
      </c>
      <c r="T59">
        <v>23</v>
      </c>
      <c r="U59" s="55" t="s">
        <v>46</v>
      </c>
      <c r="V59" s="42">
        <v>62.601550098048378</v>
      </c>
      <c r="W59" s="42">
        <v>61.653982749873158</v>
      </c>
      <c r="X59" s="42">
        <v>59.049421193232412</v>
      </c>
      <c r="Y59" s="42">
        <v>55.314507332444549</v>
      </c>
      <c r="Z59" s="42">
        <v>50.286323078971897</v>
      </c>
      <c r="AA59" s="42">
        <v>47.890602269421009</v>
      </c>
      <c r="AB59" s="42">
        <v>46.862996158770812</v>
      </c>
      <c r="AC59" s="42">
        <v>43.0839416058</v>
      </c>
      <c r="AD59" s="44">
        <v>39.680900000000001</v>
      </c>
      <c r="AE59" s="42">
        <v>37.207654145995747</v>
      </c>
      <c r="AF59" s="42">
        <v>37.238044062332079</v>
      </c>
      <c r="AG59" s="42">
        <v>37.450199203187253</v>
      </c>
      <c r="AH59" s="42">
        <v>37.934668071654372</v>
      </c>
      <c r="AI59" s="42">
        <v>37.739698082415337</v>
      </c>
      <c r="AJ59" s="44">
        <v>37.755587256300522</v>
      </c>
    </row>
    <row r="60" spans="1:36" ht="15.75" customHeight="1" x14ac:dyDescent="0.2">
      <c r="A60" t="b">
        <v>0</v>
      </c>
      <c r="B60">
        <v>24</v>
      </c>
      <c r="C60" s="26" t="str">
        <f t="shared" si="29"/>
        <v>高千穂町(生)</v>
      </c>
      <c r="D60" s="14" t="str">
        <f t="shared" si="30"/>
        <v/>
      </c>
      <c r="E60" s="7" t="str">
        <f t="shared" si="16"/>
        <v/>
      </c>
      <c r="F60" s="7" t="str">
        <f t="shared" si="17"/>
        <v/>
      </c>
      <c r="G60" s="7" t="str">
        <f t="shared" si="18"/>
        <v/>
      </c>
      <c r="H60" s="7" t="str">
        <f t="shared" si="19"/>
        <v/>
      </c>
      <c r="I60" s="7" t="str">
        <f t="shared" si="20"/>
        <v/>
      </c>
      <c r="J60" s="7" t="str">
        <f t="shared" si="21"/>
        <v/>
      </c>
      <c r="K60" s="7" t="str">
        <f t="shared" si="22"/>
        <v/>
      </c>
      <c r="L60" s="7" t="str">
        <f t="shared" si="23"/>
        <v/>
      </c>
      <c r="M60" s="7" t="str">
        <f t="shared" si="24"/>
        <v/>
      </c>
      <c r="N60" s="7" t="str">
        <f t="shared" si="25"/>
        <v/>
      </c>
      <c r="O60" s="7" t="str">
        <f t="shared" si="26"/>
        <v/>
      </c>
      <c r="P60" s="7" t="str">
        <f t="shared" si="27"/>
        <v/>
      </c>
      <c r="Q60" s="7" t="str">
        <f t="shared" si="27"/>
        <v/>
      </c>
      <c r="R60" s="7" t="str">
        <f t="shared" si="28"/>
        <v/>
      </c>
      <c r="T60">
        <v>24</v>
      </c>
      <c r="U60" s="55" t="s">
        <v>23</v>
      </c>
      <c r="V60" s="42">
        <v>64.648995339980956</v>
      </c>
      <c r="W60" s="42">
        <v>63.06729264475743</v>
      </c>
      <c r="X60" s="42">
        <v>61.172829270988785</v>
      </c>
      <c r="Y60" s="42">
        <v>58.361144219308706</v>
      </c>
      <c r="Z60" s="42">
        <v>56.056302467966923</v>
      </c>
      <c r="AA60" s="42">
        <v>54.290161050209775</v>
      </c>
      <c r="AB60" s="42">
        <v>52.736680999927124</v>
      </c>
      <c r="AC60" s="42">
        <v>49.309912170600001</v>
      </c>
      <c r="AD60" s="44">
        <v>45.490470000000002</v>
      </c>
      <c r="AE60" s="42">
        <v>42.884876722966411</v>
      </c>
      <c r="AF60" s="42">
        <v>42.270609901419135</v>
      </c>
      <c r="AG60" s="42">
        <v>43.32408635870221</v>
      </c>
      <c r="AH60" s="42">
        <v>42.213555675094142</v>
      </c>
      <c r="AI60" s="42">
        <v>40.408472012102877</v>
      </c>
      <c r="AJ60" s="44">
        <v>38.590776615806618</v>
      </c>
    </row>
    <row r="61" spans="1:36" ht="15.75" customHeight="1" x14ac:dyDescent="0.2">
      <c r="A61" t="b">
        <v>0</v>
      </c>
      <c r="B61">
        <v>25</v>
      </c>
      <c r="C61" s="26" t="str">
        <f t="shared" si="29"/>
        <v>日之影町(生)</v>
      </c>
      <c r="D61" s="14" t="str">
        <f t="shared" si="30"/>
        <v/>
      </c>
      <c r="E61" s="7" t="str">
        <f t="shared" si="16"/>
        <v/>
      </c>
      <c r="F61" s="7" t="str">
        <f t="shared" si="17"/>
        <v/>
      </c>
      <c r="G61" s="7" t="str">
        <f t="shared" si="18"/>
        <v/>
      </c>
      <c r="H61" s="7" t="str">
        <f t="shared" si="19"/>
        <v/>
      </c>
      <c r="I61" s="7" t="str">
        <f t="shared" si="20"/>
        <v/>
      </c>
      <c r="J61" s="7" t="str">
        <f t="shared" si="21"/>
        <v/>
      </c>
      <c r="K61" s="7" t="str">
        <f t="shared" si="22"/>
        <v/>
      </c>
      <c r="L61" s="7" t="str">
        <f t="shared" si="23"/>
        <v/>
      </c>
      <c r="M61" s="7" t="str">
        <f t="shared" si="24"/>
        <v/>
      </c>
      <c r="N61" s="7" t="str">
        <f t="shared" si="25"/>
        <v/>
      </c>
      <c r="O61" s="7" t="str">
        <f t="shared" si="26"/>
        <v/>
      </c>
      <c r="P61" s="7" t="str">
        <f t="shared" si="27"/>
        <v/>
      </c>
      <c r="Q61" s="7" t="str">
        <f t="shared" si="27"/>
        <v/>
      </c>
      <c r="R61" s="7" t="str">
        <f t="shared" si="28"/>
        <v/>
      </c>
      <c r="T61">
        <v>25</v>
      </c>
      <c r="U61" s="55" t="s">
        <v>24</v>
      </c>
      <c r="V61" s="42">
        <v>64.258080618994143</v>
      </c>
      <c r="W61" s="42">
        <v>63.035495716034276</v>
      </c>
      <c r="X61" s="42">
        <v>59.328244274809158</v>
      </c>
      <c r="Y61" s="42">
        <v>56.140350877192979</v>
      </c>
      <c r="Z61" s="42">
        <v>52.966023875114786</v>
      </c>
      <c r="AA61" s="42">
        <v>49.493142516398329</v>
      </c>
      <c r="AB61" s="42">
        <v>47.434461124803946</v>
      </c>
      <c r="AC61" s="42">
        <v>46.9455006337</v>
      </c>
      <c r="AD61" s="44">
        <v>44.016509999999997</v>
      </c>
      <c r="AE61" s="42">
        <v>41.391035548686247</v>
      </c>
      <c r="AF61" s="42">
        <v>39.198064293121327</v>
      </c>
      <c r="AG61" s="42">
        <v>40</v>
      </c>
      <c r="AH61" s="42">
        <v>39.772727272727273</v>
      </c>
      <c r="AI61" s="42">
        <v>38.962962962962962</v>
      </c>
      <c r="AJ61" s="44">
        <v>37.59820426487093</v>
      </c>
    </row>
    <row r="62" spans="1:36" ht="15.75" customHeight="1" x14ac:dyDescent="0.2">
      <c r="A62" t="b">
        <v>0</v>
      </c>
      <c r="B62">
        <v>26</v>
      </c>
      <c r="C62" s="26" t="str">
        <f t="shared" si="29"/>
        <v>五ヶ瀬町(生)</v>
      </c>
      <c r="D62" s="14" t="str">
        <f t="shared" si="30"/>
        <v/>
      </c>
      <c r="E62" s="7" t="str">
        <f t="shared" si="16"/>
        <v/>
      </c>
      <c r="F62" s="7" t="str">
        <f t="shared" si="17"/>
        <v/>
      </c>
      <c r="G62" s="7" t="str">
        <f t="shared" si="18"/>
        <v/>
      </c>
      <c r="H62" s="7" t="str">
        <f t="shared" si="19"/>
        <v/>
      </c>
      <c r="I62" s="7" t="str">
        <f t="shared" si="20"/>
        <v/>
      </c>
      <c r="J62" s="7" t="str">
        <f t="shared" si="21"/>
        <v/>
      </c>
      <c r="K62" s="7" t="str">
        <f t="shared" si="22"/>
        <v/>
      </c>
      <c r="L62" s="7" t="str">
        <f t="shared" si="23"/>
        <v/>
      </c>
      <c r="M62" s="7" t="str">
        <f t="shared" si="24"/>
        <v/>
      </c>
      <c r="N62" s="7" t="str">
        <f t="shared" si="25"/>
        <v/>
      </c>
      <c r="O62" s="7" t="str">
        <f t="shared" si="26"/>
        <v/>
      </c>
      <c r="P62" s="7" t="str">
        <f t="shared" si="27"/>
        <v/>
      </c>
      <c r="Q62" s="7" t="str">
        <f t="shared" si="27"/>
        <v/>
      </c>
      <c r="R62" s="7" t="str">
        <f t="shared" si="28"/>
        <v/>
      </c>
      <c r="T62">
        <v>26</v>
      </c>
      <c r="U62" s="55" t="s">
        <v>25</v>
      </c>
      <c r="V62" s="42">
        <v>63.970831952270466</v>
      </c>
      <c r="W62" s="42">
        <v>61.243112947658403</v>
      </c>
      <c r="X62" s="42">
        <v>58.990536277602523</v>
      </c>
      <c r="Y62" s="42">
        <v>56.106362773029439</v>
      </c>
      <c r="Z62" s="42">
        <v>53.573538098050797</v>
      </c>
      <c r="AA62" s="42">
        <v>51.226101413133826</v>
      </c>
      <c r="AB62" s="42">
        <v>51.062386980108499</v>
      </c>
      <c r="AC62" s="45">
        <v>48.417802932900003</v>
      </c>
      <c r="AD62" s="46">
        <v>43.980409999999999</v>
      </c>
      <c r="AE62" s="42">
        <v>41.521035598705502</v>
      </c>
      <c r="AF62" s="42">
        <v>39.905591866376177</v>
      </c>
      <c r="AG62" s="42">
        <v>40.049039640375973</v>
      </c>
      <c r="AH62" s="42">
        <v>39.074667888227211</v>
      </c>
      <c r="AI62" s="42">
        <v>37.687921202695698</v>
      </c>
      <c r="AJ62" s="44">
        <v>37.080635668040024</v>
      </c>
    </row>
    <row r="63" spans="1:36" ht="15.75" customHeight="1" x14ac:dyDescent="0.2">
      <c r="A63" t="b">
        <v>1</v>
      </c>
      <c r="C63" s="35"/>
      <c r="D63" s="107" t="s">
        <v>30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8"/>
      <c r="U63" s="32"/>
      <c r="V63" s="109" t="s">
        <v>30</v>
      </c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10"/>
    </row>
    <row r="64" spans="1:36" ht="15.75" customHeight="1" x14ac:dyDescent="0.2">
      <c r="C64" s="36"/>
      <c r="D64" s="12">
        <v>1980</v>
      </c>
      <c r="E64" s="3">
        <v>1985</v>
      </c>
      <c r="F64" s="3">
        <v>1990</v>
      </c>
      <c r="G64" s="3">
        <v>1995</v>
      </c>
      <c r="H64" s="3">
        <v>2000</v>
      </c>
      <c r="I64" s="3">
        <v>2005</v>
      </c>
      <c r="J64" s="3">
        <v>2010</v>
      </c>
      <c r="K64" s="60">
        <v>2015</v>
      </c>
      <c r="L64" s="3">
        <v>2020</v>
      </c>
      <c r="M64" s="3">
        <v>2025</v>
      </c>
      <c r="N64" s="60">
        <v>2030</v>
      </c>
      <c r="O64" s="3">
        <v>2035</v>
      </c>
      <c r="P64" s="8">
        <v>2040</v>
      </c>
      <c r="Q64" s="60">
        <v>2045</v>
      </c>
      <c r="R64" s="37">
        <v>2050</v>
      </c>
      <c r="U64" s="33"/>
      <c r="V64" s="12">
        <v>1980</v>
      </c>
      <c r="W64" s="3">
        <v>1985</v>
      </c>
      <c r="X64" s="3">
        <v>1990</v>
      </c>
      <c r="Y64" s="3">
        <v>1995</v>
      </c>
      <c r="Z64" s="3">
        <v>2000</v>
      </c>
      <c r="AA64" s="3">
        <v>2005</v>
      </c>
      <c r="AB64" s="3">
        <v>2010</v>
      </c>
      <c r="AC64" s="60">
        <v>2015</v>
      </c>
      <c r="AD64" s="3">
        <v>2020</v>
      </c>
      <c r="AE64" s="3">
        <v>2025</v>
      </c>
      <c r="AF64" s="60">
        <v>2030</v>
      </c>
      <c r="AG64" s="3">
        <v>2035</v>
      </c>
      <c r="AH64" s="8">
        <v>2040</v>
      </c>
      <c r="AI64" s="60">
        <v>2045</v>
      </c>
      <c r="AJ64" s="37">
        <v>2050</v>
      </c>
    </row>
    <row r="65" spans="1:36" ht="15.75" customHeight="1" x14ac:dyDescent="0.2">
      <c r="C65" s="36"/>
      <c r="D65" s="13" t="s">
        <v>27</v>
      </c>
      <c r="E65" s="4">
        <v>60</v>
      </c>
      <c r="F65" s="4" t="s">
        <v>26</v>
      </c>
      <c r="G65" s="9">
        <v>7</v>
      </c>
      <c r="H65" s="4">
        <v>12</v>
      </c>
      <c r="I65" s="4">
        <v>17</v>
      </c>
      <c r="J65" s="4">
        <v>22</v>
      </c>
      <c r="K65" s="6">
        <v>27</v>
      </c>
      <c r="L65" s="4" t="s">
        <v>48</v>
      </c>
      <c r="M65" s="4">
        <v>7</v>
      </c>
      <c r="N65" s="6">
        <v>12</v>
      </c>
      <c r="O65" s="4">
        <v>17</v>
      </c>
      <c r="P65" s="5">
        <v>22</v>
      </c>
      <c r="Q65" s="6">
        <v>27</v>
      </c>
      <c r="R65" s="38">
        <v>32</v>
      </c>
      <c r="U65" s="33"/>
      <c r="V65" s="13" t="s">
        <v>27</v>
      </c>
      <c r="W65" s="4">
        <v>60</v>
      </c>
      <c r="X65" s="4" t="s">
        <v>26</v>
      </c>
      <c r="Y65" s="9">
        <v>7</v>
      </c>
      <c r="Z65" s="4">
        <v>12</v>
      </c>
      <c r="AA65" s="4">
        <v>17</v>
      </c>
      <c r="AB65" s="4">
        <v>22</v>
      </c>
      <c r="AC65" s="6">
        <v>27</v>
      </c>
      <c r="AD65" s="4" t="s">
        <v>48</v>
      </c>
      <c r="AE65" s="4">
        <v>7</v>
      </c>
      <c r="AF65" s="6">
        <v>12</v>
      </c>
      <c r="AG65" s="4">
        <v>17</v>
      </c>
      <c r="AH65" s="5">
        <v>22</v>
      </c>
      <c r="AI65" s="6">
        <v>27</v>
      </c>
      <c r="AJ65" s="38">
        <v>32</v>
      </c>
    </row>
    <row r="66" spans="1:36" ht="15.75" customHeight="1" x14ac:dyDescent="0.2">
      <c r="A66" t="b">
        <v>1</v>
      </c>
      <c r="C66" s="28" t="s">
        <v>36</v>
      </c>
      <c r="D66" s="15">
        <f t="shared" ref="D66:P66" si="31">IF($A66=TRUE,V66,"")</f>
        <v>10.476795909257493</v>
      </c>
      <c r="E66" s="16">
        <f t="shared" si="31"/>
        <v>11.973902716240957</v>
      </c>
      <c r="F66" s="16">
        <f t="shared" si="31"/>
        <v>14.262811042739873</v>
      </c>
      <c r="G66" s="16">
        <f t="shared" si="31"/>
        <v>17.369080413921324</v>
      </c>
      <c r="H66" s="16">
        <f t="shared" si="31"/>
        <v>20.670049060094769</v>
      </c>
      <c r="I66" s="16">
        <f t="shared" si="31"/>
        <v>23.484535509829993</v>
      </c>
      <c r="J66" s="16">
        <f t="shared" si="31"/>
        <v>25.761910531393962</v>
      </c>
      <c r="K66" s="16">
        <f t="shared" si="31"/>
        <v>29.492013255100002</v>
      </c>
      <c r="L66" s="16">
        <f t="shared" si="31"/>
        <v>32.61788</v>
      </c>
      <c r="M66" s="16">
        <f t="shared" si="31"/>
        <v>34.665311351448466</v>
      </c>
      <c r="N66" s="16">
        <f t="shared" si="31"/>
        <v>35.903134316315828</v>
      </c>
      <c r="O66" s="16">
        <f t="shared" si="31"/>
        <v>36.703349420632364</v>
      </c>
      <c r="P66" s="16">
        <f t="shared" si="31"/>
        <v>38.451567313816085</v>
      </c>
      <c r="Q66" s="16">
        <f t="shared" ref="Q66:R81" si="32">IF($A66=TRUE,AI66,"")</f>
        <v>39.88379821958457</v>
      </c>
      <c r="R66" s="16">
        <f t="shared" si="32"/>
        <v>40.819526229835397</v>
      </c>
      <c r="U66" s="54" t="s">
        <v>0</v>
      </c>
      <c r="V66" s="40">
        <v>10.476795909257493</v>
      </c>
      <c r="W66" s="40">
        <v>11.973902716240957</v>
      </c>
      <c r="X66" s="40">
        <v>14.262811042739873</v>
      </c>
      <c r="Y66" s="40">
        <v>17.369080413921324</v>
      </c>
      <c r="Z66" s="40">
        <v>20.670049060094769</v>
      </c>
      <c r="AA66" s="40">
        <v>23.484535509829993</v>
      </c>
      <c r="AB66" s="40">
        <v>25.761910531393962</v>
      </c>
      <c r="AC66" s="40">
        <v>29.492013255100002</v>
      </c>
      <c r="AD66" s="43">
        <v>32.61788</v>
      </c>
      <c r="AE66" s="40">
        <v>34.665311351448466</v>
      </c>
      <c r="AF66" s="40">
        <v>35.903134316315828</v>
      </c>
      <c r="AG66" s="40">
        <v>36.703349420632364</v>
      </c>
      <c r="AH66" s="40">
        <v>38.451567313816085</v>
      </c>
      <c r="AI66" s="40">
        <v>39.88379821958457</v>
      </c>
      <c r="AJ66" s="43">
        <v>40.819526229835397</v>
      </c>
    </row>
    <row r="67" spans="1:36" ht="15.75" customHeight="1" x14ac:dyDescent="0.2">
      <c r="A67" t="b">
        <v>0</v>
      </c>
      <c r="B67">
        <v>1</v>
      </c>
      <c r="C67" s="26" t="str">
        <f>+U67&amp;"(老)"</f>
        <v>宮崎市(老)</v>
      </c>
      <c r="D67" s="14" t="str">
        <f>IF($A67=TRUE,V67,"")</f>
        <v/>
      </c>
      <c r="E67" s="7" t="str">
        <f t="shared" ref="E67:E92" si="33">IF($A67=TRUE,W67,"")</f>
        <v/>
      </c>
      <c r="F67" s="7" t="str">
        <f t="shared" ref="F67:F92" si="34">IF($A67=TRUE,X67,"")</f>
        <v/>
      </c>
      <c r="G67" s="7" t="str">
        <f t="shared" ref="G67:G92" si="35">IF($A67=TRUE,Y67,"")</f>
        <v/>
      </c>
      <c r="H67" s="7" t="str">
        <f t="shared" ref="H67:H92" si="36">IF($A67=TRUE,Z67,"")</f>
        <v/>
      </c>
      <c r="I67" s="7" t="str">
        <f t="shared" ref="I67:I92" si="37">IF($A67=TRUE,AA67,"")</f>
        <v/>
      </c>
      <c r="J67" s="7" t="str">
        <f t="shared" ref="J67:J92" si="38">IF($A67=TRUE,AB67,"")</f>
        <v/>
      </c>
      <c r="K67" s="7" t="str">
        <f t="shared" ref="K67:K92" si="39">IF($A67=TRUE,AC67,"")</f>
        <v/>
      </c>
      <c r="L67" s="7" t="str">
        <f t="shared" ref="L67:L81" si="40">IF($A67=TRUE,AD67,"")</f>
        <v/>
      </c>
      <c r="M67" s="7" t="str">
        <f t="shared" ref="M67:M81" si="41">IF($A67=TRUE,AE67,"")</f>
        <v/>
      </c>
      <c r="N67" s="7" t="str">
        <f t="shared" ref="N67:N81" si="42">IF($A67=TRUE,AF67,"")</f>
        <v/>
      </c>
      <c r="O67" s="7" t="str">
        <f t="shared" ref="O67:O81" si="43">IF($A67=TRUE,AG67,"")</f>
        <v/>
      </c>
      <c r="P67" s="7" t="str">
        <f t="shared" ref="P67:P81" si="44">IF($A67=TRUE,AH67,"")</f>
        <v/>
      </c>
      <c r="Q67" s="7" t="str">
        <f t="shared" si="32"/>
        <v/>
      </c>
      <c r="R67" s="7" t="str">
        <f t="shared" si="32"/>
        <v/>
      </c>
      <c r="T67">
        <v>1</v>
      </c>
      <c r="U67" s="55" t="s">
        <v>1</v>
      </c>
      <c r="V67" s="42">
        <v>8.3055762848631556</v>
      </c>
      <c r="W67" s="42">
        <v>9.3848928070526938</v>
      </c>
      <c r="X67" s="42">
        <v>11.123683451656758</v>
      </c>
      <c r="Y67" s="42">
        <v>13.381881190437165</v>
      </c>
      <c r="Z67" s="42">
        <v>16.127706605610904</v>
      </c>
      <c r="AA67" s="42">
        <v>18.713046207427205</v>
      </c>
      <c r="AB67" s="42">
        <v>21.392548024318401</v>
      </c>
      <c r="AC67" s="42">
        <v>25.448241101699999</v>
      </c>
      <c r="AD67" s="44">
        <v>28.32817</v>
      </c>
      <c r="AE67" s="42">
        <v>30.1921792496818</v>
      </c>
      <c r="AF67" s="42">
        <v>31.746121326547367</v>
      </c>
      <c r="AG67" s="42">
        <v>33.1770763692803</v>
      </c>
      <c r="AH67" s="42">
        <v>35.55083822330559</v>
      </c>
      <c r="AI67" s="42">
        <v>37.22457245100351</v>
      </c>
      <c r="AJ67" s="44">
        <v>38.196167760185212</v>
      </c>
    </row>
    <row r="68" spans="1:36" ht="15.75" customHeight="1" x14ac:dyDescent="0.2">
      <c r="A68" t="b">
        <v>0</v>
      </c>
      <c r="B68">
        <v>2</v>
      </c>
      <c r="C68" s="26" t="str">
        <f t="shared" ref="C68:C92" si="45">+U68&amp;"(老)"</f>
        <v>都城市(老)</v>
      </c>
      <c r="D68" s="14" t="str">
        <f t="shared" ref="D68:D92" si="46">IF($A68=TRUE,V68,"")</f>
        <v/>
      </c>
      <c r="E68" s="7" t="str">
        <f t="shared" si="33"/>
        <v/>
      </c>
      <c r="F68" s="7" t="str">
        <f t="shared" si="34"/>
        <v/>
      </c>
      <c r="G68" s="7" t="str">
        <f t="shared" si="35"/>
        <v/>
      </c>
      <c r="H68" s="7" t="str">
        <f t="shared" si="36"/>
        <v/>
      </c>
      <c r="I68" s="7" t="str">
        <f t="shared" si="37"/>
        <v/>
      </c>
      <c r="J68" s="7" t="str">
        <f t="shared" si="38"/>
        <v/>
      </c>
      <c r="K68" s="7" t="str">
        <f t="shared" si="39"/>
        <v/>
      </c>
      <c r="L68" s="7" t="str">
        <f t="shared" si="40"/>
        <v/>
      </c>
      <c r="M68" s="7" t="str">
        <f t="shared" si="41"/>
        <v/>
      </c>
      <c r="N68" s="7" t="str">
        <f t="shared" si="42"/>
        <v/>
      </c>
      <c r="O68" s="7" t="str">
        <f t="shared" si="43"/>
        <v/>
      </c>
      <c r="P68" s="7" t="str">
        <f t="shared" si="44"/>
        <v/>
      </c>
      <c r="Q68" s="7" t="str">
        <f t="shared" si="32"/>
        <v/>
      </c>
      <c r="R68" s="7" t="str">
        <f t="shared" si="32"/>
        <v/>
      </c>
      <c r="T68">
        <v>2</v>
      </c>
      <c r="U68" s="55" t="s">
        <v>2</v>
      </c>
      <c r="V68" s="42">
        <v>11.235252211082344</v>
      </c>
      <c r="W68" s="42">
        <v>13.071906582900846</v>
      </c>
      <c r="X68" s="42">
        <v>15.482674701587671</v>
      </c>
      <c r="Y68" s="42">
        <v>18.613189010307146</v>
      </c>
      <c r="Z68" s="42">
        <v>22.023490792261306</v>
      </c>
      <c r="AA68" s="42">
        <v>24.571923824693727</v>
      </c>
      <c r="AB68" s="42">
        <v>26.0423693709687</v>
      </c>
      <c r="AC68" s="42">
        <v>28.977341867700002</v>
      </c>
      <c r="AD68" s="44">
        <v>31.7256</v>
      </c>
      <c r="AE68" s="42">
        <v>33.390980015099991</v>
      </c>
      <c r="AF68" s="42">
        <v>34.125933343638479</v>
      </c>
      <c r="AG68" s="42">
        <v>34.298884070864652</v>
      </c>
      <c r="AH68" s="42">
        <v>35.571808510638299</v>
      </c>
      <c r="AI68" s="42">
        <v>36.694879002688829</v>
      </c>
      <c r="AJ68" s="44">
        <v>37.613063315456657</v>
      </c>
    </row>
    <row r="69" spans="1:36" ht="15.75" customHeight="1" x14ac:dyDescent="0.2">
      <c r="A69" t="b">
        <v>0</v>
      </c>
      <c r="B69">
        <v>3</v>
      </c>
      <c r="C69" s="26" t="str">
        <f t="shared" si="45"/>
        <v>延岡市(老)</v>
      </c>
      <c r="D69" s="14" t="str">
        <f t="shared" si="46"/>
        <v/>
      </c>
      <c r="E69" s="7" t="str">
        <f t="shared" si="33"/>
        <v/>
      </c>
      <c r="F69" s="7" t="str">
        <f t="shared" si="34"/>
        <v/>
      </c>
      <c r="G69" s="7" t="str">
        <f t="shared" si="35"/>
        <v/>
      </c>
      <c r="H69" s="7" t="str">
        <f t="shared" si="36"/>
        <v/>
      </c>
      <c r="I69" s="7" t="str">
        <f t="shared" si="37"/>
        <v/>
      </c>
      <c r="J69" s="7" t="str">
        <f t="shared" si="38"/>
        <v/>
      </c>
      <c r="K69" s="7" t="str">
        <f t="shared" si="39"/>
        <v/>
      </c>
      <c r="L69" s="7" t="str">
        <f t="shared" si="40"/>
        <v/>
      </c>
      <c r="M69" s="7" t="str">
        <f t="shared" si="41"/>
        <v/>
      </c>
      <c r="N69" s="7" t="str">
        <f t="shared" si="42"/>
        <v/>
      </c>
      <c r="O69" s="7" t="str">
        <f t="shared" si="43"/>
        <v/>
      </c>
      <c r="P69" s="7" t="str">
        <f t="shared" si="44"/>
        <v/>
      </c>
      <c r="Q69" s="7" t="str">
        <f t="shared" si="32"/>
        <v/>
      </c>
      <c r="R69" s="7" t="str">
        <f t="shared" si="32"/>
        <v/>
      </c>
      <c r="T69">
        <v>3</v>
      </c>
      <c r="U69" s="55" t="s">
        <v>3</v>
      </c>
      <c r="V69" s="42">
        <v>9.332971765419904</v>
      </c>
      <c r="W69" s="42">
        <v>10.993597035785093</v>
      </c>
      <c r="X69" s="42">
        <v>13.591241472282364</v>
      </c>
      <c r="Y69" s="42">
        <v>17.399647266313934</v>
      </c>
      <c r="Z69" s="42">
        <v>21.341726308528067</v>
      </c>
      <c r="AA69" s="42">
        <v>24.755830472357047</v>
      </c>
      <c r="AB69" s="42">
        <v>27.251769124483765</v>
      </c>
      <c r="AC69" s="42">
        <v>31.175574965900001</v>
      </c>
      <c r="AD69" s="44">
        <v>34.699390000000001</v>
      </c>
      <c r="AE69" s="42">
        <v>37.046375996589596</v>
      </c>
      <c r="AF69" s="42">
        <v>38.480423075057004</v>
      </c>
      <c r="AG69" s="42">
        <v>39.243129536484531</v>
      </c>
      <c r="AH69" s="42">
        <v>41.105346317193153</v>
      </c>
      <c r="AI69" s="42">
        <v>42.497275039360545</v>
      </c>
      <c r="AJ69" s="44">
        <v>43.424128601822908</v>
      </c>
    </row>
    <row r="70" spans="1:36" ht="15.75" customHeight="1" x14ac:dyDescent="0.2">
      <c r="A70" t="b">
        <v>0</v>
      </c>
      <c r="B70">
        <v>4</v>
      </c>
      <c r="C70" s="26" t="str">
        <f t="shared" si="45"/>
        <v>日南市(老)</v>
      </c>
      <c r="D70" s="14" t="str">
        <f t="shared" si="46"/>
        <v/>
      </c>
      <c r="E70" s="7" t="str">
        <f t="shared" si="33"/>
        <v/>
      </c>
      <c r="F70" s="7" t="str">
        <f t="shared" si="34"/>
        <v/>
      </c>
      <c r="G70" s="7" t="str">
        <f t="shared" si="35"/>
        <v/>
      </c>
      <c r="H70" s="7" t="str">
        <f t="shared" si="36"/>
        <v/>
      </c>
      <c r="I70" s="7" t="str">
        <f t="shared" si="37"/>
        <v/>
      </c>
      <c r="J70" s="7" t="str">
        <f t="shared" si="38"/>
        <v/>
      </c>
      <c r="K70" s="7" t="str">
        <f t="shared" si="39"/>
        <v/>
      </c>
      <c r="L70" s="7" t="str">
        <f t="shared" si="40"/>
        <v/>
      </c>
      <c r="M70" s="7" t="str">
        <f t="shared" si="41"/>
        <v/>
      </c>
      <c r="N70" s="7" t="str">
        <f t="shared" si="42"/>
        <v/>
      </c>
      <c r="O70" s="7" t="str">
        <f t="shared" si="43"/>
        <v/>
      </c>
      <c r="P70" s="7" t="str">
        <f t="shared" si="44"/>
        <v/>
      </c>
      <c r="Q70" s="7" t="str">
        <f t="shared" si="32"/>
        <v/>
      </c>
      <c r="R70" s="7" t="str">
        <f t="shared" si="32"/>
        <v/>
      </c>
      <c r="T70">
        <v>4</v>
      </c>
      <c r="U70" s="55" t="s">
        <v>4</v>
      </c>
      <c r="V70" s="42">
        <v>12.418767603214949</v>
      </c>
      <c r="W70" s="42">
        <v>14.113371077095128</v>
      </c>
      <c r="X70" s="42">
        <v>17.009658573819099</v>
      </c>
      <c r="Y70" s="42">
        <v>20.76007840872829</v>
      </c>
      <c r="Z70" s="42">
        <v>24.972011542282281</v>
      </c>
      <c r="AA70" s="42">
        <v>28.457446808510639</v>
      </c>
      <c r="AB70" s="42">
        <v>31.046981495291444</v>
      </c>
      <c r="AC70" s="42">
        <v>34.953540887700001</v>
      </c>
      <c r="AD70" s="44">
        <v>38.575760000000002</v>
      </c>
      <c r="AE70" s="42">
        <v>41.455600946033108</v>
      </c>
      <c r="AF70" s="42">
        <v>42.850794096320726</v>
      </c>
      <c r="AG70" s="42">
        <v>43.241724560686556</v>
      </c>
      <c r="AH70" s="42">
        <v>44.647103253419864</v>
      </c>
      <c r="AI70" s="42">
        <v>46.077949222351997</v>
      </c>
      <c r="AJ70" s="44">
        <v>47.55197399607232</v>
      </c>
    </row>
    <row r="71" spans="1:36" ht="15.75" customHeight="1" x14ac:dyDescent="0.2">
      <c r="A71" t="b">
        <v>0</v>
      </c>
      <c r="B71">
        <v>5</v>
      </c>
      <c r="C71" s="26" t="str">
        <f t="shared" si="45"/>
        <v>小林市(老)</v>
      </c>
      <c r="D71" s="14" t="str">
        <f t="shared" si="46"/>
        <v/>
      </c>
      <c r="E71" s="7" t="str">
        <f t="shared" si="33"/>
        <v/>
      </c>
      <c r="F71" s="7" t="str">
        <f t="shared" si="34"/>
        <v/>
      </c>
      <c r="G71" s="7" t="str">
        <f t="shared" si="35"/>
        <v/>
      </c>
      <c r="H71" s="7" t="str">
        <f t="shared" si="36"/>
        <v/>
      </c>
      <c r="I71" s="7" t="str">
        <f t="shared" si="37"/>
        <v/>
      </c>
      <c r="J71" s="7" t="str">
        <f t="shared" si="38"/>
        <v/>
      </c>
      <c r="K71" s="7" t="str">
        <f t="shared" si="39"/>
        <v/>
      </c>
      <c r="L71" s="7" t="str">
        <f t="shared" si="40"/>
        <v/>
      </c>
      <c r="M71" s="7" t="str">
        <f t="shared" si="41"/>
        <v/>
      </c>
      <c r="N71" s="7" t="str">
        <f t="shared" si="42"/>
        <v/>
      </c>
      <c r="O71" s="7" t="str">
        <f t="shared" si="43"/>
        <v/>
      </c>
      <c r="P71" s="7" t="str">
        <f t="shared" si="44"/>
        <v/>
      </c>
      <c r="Q71" s="7" t="str">
        <f t="shared" si="32"/>
        <v/>
      </c>
      <c r="R71" s="7" t="str">
        <f t="shared" si="32"/>
        <v/>
      </c>
      <c r="T71">
        <v>5</v>
      </c>
      <c r="U71" s="55" t="s">
        <v>5</v>
      </c>
      <c r="V71" s="42">
        <v>11.601372225697011</v>
      </c>
      <c r="W71" s="42">
        <v>13.370416534891074</v>
      </c>
      <c r="X71" s="42">
        <v>16.021696436921353</v>
      </c>
      <c r="Y71" s="42">
        <v>19.896645718179755</v>
      </c>
      <c r="Z71" s="42">
        <v>24.183221463527865</v>
      </c>
      <c r="AA71" s="42">
        <v>27.426736250501804</v>
      </c>
      <c r="AB71" s="42">
        <v>30.259467769075766</v>
      </c>
      <c r="AC71" s="42">
        <v>33.691826358999997</v>
      </c>
      <c r="AD71" s="44">
        <v>37.226930000000003</v>
      </c>
      <c r="AE71" s="42">
        <v>39.632086705061845</v>
      </c>
      <c r="AF71" s="42">
        <v>40.78281845770757</v>
      </c>
      <c r="AG71" s="42">
        <v>41.109909310258757</v>
      </c>
      <c r="AH71" s="42">
        <v>42.131964635376491</v>
      </c>
      <c r="AI71" s="42">
        <v>43.645826681141834</v>
      </c>
      <c r="AJ71" s="44">
        <v>44.759275237273513</v>
      </c>
    </row>
    <row r="72" spans="1:36" ht="15.75" customHeight="1" x14ac:dyDescent="0.2">
      <c r="A72" t="b">
        <v>0</v>
      </c>
      <c r="B72">
        <v>6</v>
      </c>
      <c r="C72" s="26" t="str">
        <f t="shared" si="45"/>
        <v>日向市(老)</v>
      </c>
      <c r="D72" s="14" t="str">
        <f t="shared" si="46"/>
        <v/>
      </c>
      <c r="E72" s="7" t="str">
        <f t="shared" si="33"/>
        <v/>
      </c>
      <c r="F72" s="7" t="str">
        <f t="shared" si="34"/>
        <v/>
      </c>
      <c r="G72" s="7" t="str">
        <f t="shared" si="35"/>
        <v/>
      </c>
      <c r="H72" s="7" t="str">
        <f t="shared" si="36"/>
        <v/>
      </c>
      <c r="I72" s="7" t="str">
        <f t="shared" si="37"/>
        <v/>
      </c>
      <c r="J72" s="7" t="str">
        <f t="shared" si="38"/>
        <v/>
      </c>
      <c r="K72" s="7" t="str">
        <f t="shared" si="39"/>
        <v/>
      </c>
      <c r="L72" s="7" t="str">
        <f t="shared" si="40"/>
        <v/>
      </c>
      <c r="M72" s="7" t="str">
        <f t="shared" si="41"/>
        <v/>
      </c>
      <c r="N72" s="7" t="str">
        <f t="shared" si="42"/>
        <v/>
      </c>
      <c r="O72" s="7" t="str">
        <f t="shared" si="43"/>
        <v/>
      </c>
      <c r="P72" s="7" t="str">
        <f t="shared" si="44"/>
        <v/>
      </c>
      <c r="Q72" s="7" t="str">
        <f t="shared" si="32"/>
        <v/>
      </c>
      <c r="R72" s="7" t="str">
        <f t="shared" si="32"/>
        <v/>
      </c>
      <c r="T72">
        <v>6</v>
      </c>
      <c r="U72" s="55" t="s">
        <v>6</v>
      </c>
      <c r="V72" s="42">
        <v>8.9365174680893649</v>
      </c>
      <c r="W72" s="42">
        <v>10.459670160342959</v>
      </c>
      <c r="X72" s="42">
        <v>12.814975920459842</v>
      </c>
      <c r="Y72" s="42">
        <v>15.920537213206492</v>
      </c>
      <c r="Z72" s="42">
        <v>19.250303804567974</v>
      </c>
      <c r="AA72" s="42">
        <v>22.186019423588483</v>
      </c>
      <c r="AB72" s="42">
        <v>24.864581513192384</v>
      </c>
      <c r="AC72" s="42">
        <v>29.149534380999999</v>
      </c>
      <c r="AD72" s="44">
        <v>32.739100000000001</v>
      </c>
      <c r="AE72" s="42">
        <v>35.268471366032337</v>
      </c>
      <c r="AF72" s="42">
        <v>36.674298153430421</v>
      </c>
      <c r="AG72" s="42">
        <v>37.909078325522536</v>
      </c>
      <c r="AH72" s="42">
        <v>40.02506527415143</v>
      </c>
      <c r="AI72" s="42">
        <v>41.987186592476</v>
      </c>
      <c r="AJ72" s="44">
        <v>42.985067573953309</v>
      </c>
    </row>
    <row r="73" spans="1:36" ht="15.75" customHeight="1" x14ac:dyDescent="0.2">
      <c r="A73" t="b">
        <v>0</v>
      </c>
      <c r="B73">
        <v>7</v>
      </c>
      <c r="C73" s="26" t="str">
        <f t="shared" si="45"/>
        <v>串間市(老)</v>
      </c>
      <c r="D73" s="14" t="str">
        <f t="shared" si="46"/>
        <v/>
      </c>
      <c r="E73" s="7" t="str">
        <f t="shared" si="33"/>
        <v/>
      </c>
      <c r="F73" s="7" t="str">
        <f t="shared" si="34"/>
        <v/>
      </c>
      <c r="G73" s="7" t="str">
        <f t="shared" si="35"/>
        <v/>
      </c>
      <c r="H73" s="7" t="str">
        <f t="shared" si="36"/>
        <v/>
      </c>
      <c r="I73" s="7" t="str">
        <f t="shared" si="37"/>
        <v/>
      </c>
      <c r="J73" s="7" t="str">
        <f t="shared" si="38"/>
        <v/>
      </c>
      <c r="K73" s="7" t="str">
        <f t="shared" si="39"/>
        <v/>
      </c>
      <c r="L73" s="7" t="str">
        <f t="shared" si="40"/>
        <v/>
      </c>
      <c r="M73" s="7" t="str">
        <f t="shared" si="41"/>
        <v/>
      </c>
      <c r="N73" s="7" t="str">
        <f t="shared" si="42"/>
        <v/>
      </c>
      <c r="O73" s="7" t="str">
        <f t="shared" si="43"/>
        <v/>
      </c>
      <c r="P73" s="7" t="str">
        <f t="shared" si="44"/>
        <v/>
      </c>
      <c r="Q73" s="7" t="str">
        <f t="shared" si="32"/>
        <v/>
      </c>
      <c r="R73" s="7" t="str">
        <f t="shared" si="32"/>
        <v/>
      </c>
      <c r="T73">
        <v>7</v>
      </c>
      <c r="U73" s="55" t="s">
        <v>7</v>
      </c>
      <c r="V73" s="42">
        <v>14.235214140040789</v>
      </c>
      <c r="W73" s="42">
        <v>16.181869528381814</v>
      </c>
      <c r="X73" s="42">
        <v>19.675319817460913</v>
      </c>
      <c r="Y73" s="42">
        <v>24.703878302895852</v>
      </c>
      <c r="Z73" s="42">
        <v>29.847337928701318</v>
      </c>
      <c r="AA73" s="42">
        <v>34.230038882358258</v>
      </c>
      <c r="AB73" s="42">
        <v>35.850813565967456</v>
      </c>
      <c r="AC73" s="42">
        <v>38.9201167441</v>
      </c>
      <c r="AD73" s="44">
        <v>43.133989999999997</v>
      </c>
      <c r="AE73" s="42">
        <v>47.590158409167508</v>
      </c>
      <c r="AF73" s="42">
        <v>48.719896680088127</v>
      </c>
      <c r="AG73" s="42">
        <v>48.338884618669397</v>
      </c>
      <c r="AH73" s="42">
        <v>48.317721277002484</v>
      </c>
      <c r="AI73" s="42">
        <v>49.310196162966157</v>
      </c>
      <c r="AJ73" s="44">
        <v>51.484785530978861</v>
      </c>
    </row>
    <row r="74" spans="1:36" ht="15.75" customHeight="1" x14ac:dyDescent="0.2">
      <c r="A74" t="b">
        <v>0</v>
      </c>
      <c r="B74">
        <v>8</v>
      </c>
      <c r="C74" s="26" t="str">
        <f t="shared" si="45"/>
        <v>西都市(老)</v>
      </c>
      <c r="D74" s="14" t="str">
        <f t="shared" si="46"/>
        <v/>
      </c>
      <c r="E74" s="7" t="str">
        <f t="shared" si="33"/>
        <v/>
      </c>
      <c r="F74" s="7" t="str">
        <f t="shared" si="34"/>
        <v/>
      </c>
      <c r="G74" s="7" t="str">
        <f t="shared" si="35"/>
        <v/>
      </c>
      <c r="H74" s="7" t="str">
        <f t="shared" si="36"/>
        <v/>
      </c>
      <c r="I74" s="7" t="str">
        <f t="shared" si="37"/>
        <v/>
      </c>
      <c r="J74" s="7" t="str">
        <f t="shared" si="38"/>
        <v/>
      </c>
      <c r="K74" s="7" t="str">
        <f t="shared" si="39"/>
        <v/>
      </c>
      <c r="L74" s="7" t="str">
        <f t="shared" si="40"/>
        <v/>
      </c>
      <c r="M74" s="7" t="str">
        <f t="shared" si="41"/>
        <v/>
      </c>
      <c r="N74" s="7" t="str">
        <f t="shared" si="42"/>
        <v/>
      </c>
      <c r="O74" s="7" t="str">
        <f t="shared" si="43"/>
        <v/>
      </c>
      <c r="P74" s="7" t="str">
        <f t="shared" si="44"/>
        <v/>
      </c>
      <c r="Q74" s="7" t="str">
        <f t="shared" si="32"/>
        <v/>
      </c>
      <c r="R74" s="7" t="str">
        <f t="shared" si="32"/>
        <v/>
      </c>
      <c r="T74">
        <v>8</v>
      </c>
      <c r="U74" s="55" t="s">
        <v>8</v>
      </c>
      <c r="V74" s="42">
        <v>12.522465376889736</v>
      </c>
      <c r="W74" s="42">
        <v>14.248110502997132</v>
      </c>
      <c r="X74" s="42">
        <v>16.80152692276674</v>
      </c>
      <c r="Y74" s="42">
        <v>20.817506193228734</v>
      </c>
      <c r="Z74" s="42">
        <v>24.542807880381019</v>
      </c>
      <c r="AA74" s="42">
        <v>27.139378648751723</v>
      </c>
      <c r="AB74" s="42">
        <v>29.616681999386689</v>
      </c>
      <c r="AC74" s="42">
        <v>34.044775145199999</v>
      </c>
      <c r="AD74" s="44">
        <v>38.252360000000003</v>
      </c>
      <c r="AE74" s="42">
        <v>40.764763556829323</v>
      </c>
      <c r="AF74" s="42">
        <v>42.458829284200228</v>
      </c>
      <c r="AG74" s="42">
        <v>43.507327223624209</v>
      </c>
      <c r="AH74" s="42">
        <v>45.575499540374473</v>
      </c>
      <c r="AI74" s="42">
        <v>47.344873501997334</v>
      </c>
      <c r="AJ74" s="44">
        <v>48.589267832950462</v>
      </c>
    </row>
    <row r="75" spans="1:36" ht="15.75" customHeight="1" x14ac:dyDescent="0.2">
      <c r="A75" t="b">
        <v>0</v>
      </c>
      <c r="B75">
        <v>9</v>
      </c>
      <c r="C75" s="26" t="str">
        <f t="shared" si="45"/>
        <v>えびの市(老)</v>
      </c>
      <c r="D75" s="14" t="str">
        <f t="shared" si="46"/>
        <v/>
      </c>
      <c r="E75" s="7" t="str">
        <f t="shared" si="33"/>
        <v/>
      </c>
      <c r="F75" s="7" t="str">
        <f t="shared" si="34"/>
        <v/>
      </c>
      <c r="G75" s="7" t="str">
        <f t="shared" si="35"/>
        <v/>
      </c>
      <c r="H75" s="7" t="str">
        <f t="shared" si="36"/>
        <v/>
      </c>
      <c r="I75" s="7" t="str">
        <f t="shared" si="37"/>
        <v/>
      </c>
      <c r="J75" s="7" t="str">
        <f t="shared" si="38"/>
        <v/>
      </c>
      <c r="K75" s="7" t="str">
        <f t="shared" si="39"/>
        <v/>
      </c>
      <c r="L75" s="7" t="str">
        <f t="shared" si="40"/>
        <v/>
      </c>
      <c r="M75" s="7" t="str">
        <f t="shared" si="41"/>
        <v/>
      </c>
      <c r="N75" s="7" t="str">
        <f t="shared" si="42"/>
        <v/>
      </c>
      <c r="O75" s="7" t="str">
        <f t="shared" si="43"/>
        <v/>
      </c>
      <c r="P75" s="7" t="str">
        <f t="shared" si="44"/>
        <v/>
      </c>
      <c r="Q75" s="7" t="str">
        <f t="shared" si="32"/>
        <v/>
      </c>
      <c r="R75" s="7" t="str">
        <f t="shared" si="32"/>
        <v/>
      </c>
      <c r="T75">
        <v>9</v>
      </c>
      <c r="U75" s="55" t="s">
        <v>9</v>
      </c>
      <c r="V75" s="42">
        <v>15.448139176392864</v>
      </c>
      <c r="W75" s="42">
        <v>17.303988014553756</v>
      </c>
      <c r="X75" s="42">
        <v>20.876048462255358</v>
      </c>
      <c r="Y75" s="42">
        <v>25.204854669140381</v>
      </c>
      <c r="Z75" s="42">
        <v>29.631414117080222</v>
      </c>
      <c r="AA75" s="42">
        <v>33.363663936912346</v>
      </c>
      <c r="AB75" s="42">
        <v>34.665181678964217</v>
      </c>
      <c r="AC75" s="42">
        <v>38.113109199900002</v>
      </c>
      <c r="AD75" s="44">
        <v>42.45946</v>
      </c>
      <c r="AE75" s="42">
        <v>46.033876637903482</v>
      </c>
      <c r="AF75" s="42">
        <v>47.685086409216979</v>
      </c>
      <c r="AG75" s="42">
        <v>48.253968253968253</v>
      </c>
      <c r="AH75" s="42">
        <v>48.606178977272727</v>
      </c>
      <c r="AI75" s="42">
        <v>49.98003593531643</v>
      </c>
      <c r="AJ75" s="44">
        <v>51.622352410995944</v>
      </c>
    </row>
    <row r="76" spans="1:36" ht="15.75" customHeight="1" x14ac:dyDescent="0.2">
      <c r="A76" t="b">
        <v>0</v>
      </c>
      <c r="B76">
        <v>10</v>
      </c>
      <c r="C76" s="26" t="str">
        <f t="shared" si="45"/>
        <v>三股町(老)</v>
      </c>
      <c r="D76" s="14" t="str">
        <f t="shared" si="46"/>
        <v/>
      </c>
      <c r="E76" s="7" t="str">
        <f t="shared" si="33"/>
        <v/>
      </c>
      <c r="F76" s="7" t="str">
        <f t="shared" si="34"/>
        <v/>
      </c>
      <c r="G76" s="7" t="str">
        <f t="shared" si="35"/>
        <v/>
      </c>
      <c r="H76" s="7" t="str">
        <f t="shared" si="36"/>
        <v/>
      </c>
      <c r="I76" s="7" t="str">
        <f t="shared" si="37"/>
        <v/>
      </c>
      <c r="J76" s="7" t="str">
        <f t="shared" si="38"/>
        <v/>
      </c>
      <c r="K76" s="7" t="str">
        <f t="shared" si="39"/>
        <v/>
      </c>
      <c r="L76" s="7" t="str">
        <f t="shared" si="40"/>
        <v/>
      </c>
      <c r="M76" s="7" t="str">
        <f t="shared" si="41"/>
        <v/>
      </c>
      <c r="N76" s="7" t="str">
        <f t="shared" si="42"/>
        <v/>
      </c>
      <c r="O76" s="7" t="str">
        <f t="shared" si="43"/>
        <v/>
      </c>
      <c r="P76" s="7" t="str">
        <f t="shared" si="44"/>
        <v/>
      </c>
      <c r="Q76" s="7" t="str">
        <f t="shared" si="32"/>
        <v/>
      </c>
      <c r="R76" s="7" t="str">
        <f t="shared" si="32"/>
        <v/>
      </c>
      <c r="T76">
        <v>10</v>
      </c>
      <c r="U76" s="55" t="s">
        <v>10</v>
      </c>
      <c r="V76" s="42">
        <v>11.031445830745779</v>
      </c>
      <c r="W76" s="42">
        <v>12.664613423959217</v>
      </c>
      <c r="X76" s="42">
        <v>14.446243214931911</v>
      </c>
      <c r="Y76" s="42">
        <v>16.2205754141238</v>
      </c>
      <c r="Z76" s="42">
        <v>18.398736282008645</v>
      </c>
      <c r="AA76" s="42">
        <v>20.680382970055</v>
      </c>
      <c r="AB76" s="42">
        <v>22.820823244552059</v>
      </c>
      <c r="AC76" s="42">
        <v>25.7528804132</v>
      </c>
      <c r="AD76" s="44">
        <v>28.35763</v>
      </c>
      <c r="AE76" s="42">
        <v>30.421769779072971</v>
      </c>
      <c r="AF76" s="42">
        <v>31.688812171329932</v>
      </c>
      <c r="AG76" s="42">
        <v>32.294279722005179</v>
      </c>
      <c r="AH76" s="42">
        <v>33.542888485717903</v>
      </c>
      <c r="AI76" s="42">
        <v>34.94546560639639</v>
      </c>
      <c r="AJ76" s="44">
        <v>36.33709177485288</v>
      </c>
    </row>
    <row r="77" spans="1:36" ht="15.75" customHeight="1" x14ac:dyDescent="0.2">
      <c r="A77" t="b">
        <v>0</v>
      </c>
      <c r="B77">
        <v>11</v>
      </c>
      <c r="C77" s="26" t="str">
        <f t="shared" si="45"/>
        <v>高原町(老)</v>
      </c>
      <c r="D77" s="14" t="str">
        <f t="shared" si="46"/>
        <v/>
      </c>
      <c r="E77" s="7" t="str">
        <f t="shared" si="33"/>
        <v/>
      </c>
      <c r="F77" s="7" t="str">
        <f t="shared" si="34"/>
        <v/>
      </c>
      <c r="G77" s="7" t="str">
        <f t="shared" si="35"/>
        <v/>
      </c>
      <c r="H77" s="7" t="str">
        <f t="shared" si="36"/>
        <v/>
      </c>
      <c r="I77" s="7" t="str">
        <f t="shared" si="37"/>
        <v/>
      </c>
      <c r="J77" s="7" t="str">
        <f t="shared" si="38"/>
        <v/>
      </c>
      <c r="K77" s="7" t="str">
        <f t="shared" si="39"/>
        <v/>
      </c>
      <c r="L77" s="7" t="str">
        <f t="shared" si="40"/>
        <v/>
      </c>
      <c r="M77" s="7" t="str">
        <f t="shared" si="41"/>
        <v/>
      </c>
      <c r="N77" s="7" t="str">
        <f t="shared" si="42"/>
        <v/>
      </c>
      <c r="O77" s="7" t="str">
        <f t="shared" si="43"/>
        <v/>
      </c>
      <c r="P77" s="7" t="str">
        <f t="shared" si="44"/>
        <v/>
      </c>
      <c r="Q77" s="7" t="str">
        <f t="shared" si="32"/>
        <v/>
      </c>
      <c r="R77" s="7" t="str">
        <f t="shared" si="32"/>
        <v/>
      </c>
      <c r="T77">
        <v>11</v>
      </c>
      <c r="U77" s="55" t="s">
        <v>11</v>
      </c>
      <c r="V77" s="42">
        <v>13.132999443516974</v>
      </c>
      <c r="W77" s="42">
        <v>15.126455238859895</v>
      </c>
      <c r="X77" s="42">
        <v>18.250855378452808</v>
      </c>
      <c r="Y77" s="42">
        <v>23.332472674068335</v>
      </c>
      <c r="Z77" s="42">
        <v>27.714590367869203</v>
      </c>
      <c r="AA77" s="42">
        <v>31.842576028622538</v>
      </c>
      <c r="AB77" s="42">
        <v>33.516703340668137</v>
      </c>
      <c r="AC77" s="42">
        <v>37.204301075300002</v>
      </c>
      <c r="AD77" s="44">
        <v>42.146079999999998</v>
      </c>
      <c r="AE77" s="42">
        <v>45.399698340874814</v>
      </c>
      <c r="AF77" s="42">
        <v>47.343793008532892</v>
      </c>
      <c r="AG77" s="42">
        <v>48.474320241691842</v>
      </c>
      <c r="AH77" s="42">
        <v>49.12456228114057</v>
      </c>
      <c r="AI77" s="42">
        <v>50.204309063893014</v>
      </c>
      <c r="AJ77" s="44">
        <v>51.949134875964141</v>
      </c>
    </row>
    <row r="78" spans="1:36" ht="15.75" customHeight="1" x14ac:dyDescent="0.2">
      <c r="A78" t="b">
        <v>0</v>
      </c>
      <c r="B78">
        <v>12</v>
      </c>
      <c r="C78" s="26" t="str">
        <f t="shared" si="45"/>
        <v>国富町(老)</v>
      </c>
      <c r="D78" s="14" t="str">
        <f t="shared" si="46"/>
        <v/>
      </c>
      <c r="E78" s="7" t="str">
        <f t="shared" si="33"/>
        <v/>
      </c>
      <c r="F78" s="7" t="str">
        <f t="shared" si="34"/>
        <v/>
      </c>
      <c r="G78" s="7" t="str">
        <f t="shared" si="35"/>
        <v/>
      </c>
      <c r="H78" s="7" t="str">
        <f t="shared" si="36"/>
        <v/>
      </c>
      <c r="I78" s="7" t="str">
        <f t="shared" si="37"/>
        <v/>
      </c>
      <c r="J78" s="7" t="str">
        <f t="shared" si="38"/>
        <v/>
      </c>
      <c r="K78" s="7" t="str">
        <f t="shared" si="39"/>
        <v/>
      </c>
      <c r="L78" s="7" t="str">
        <f t="shared" si="40"/>
        <v/>
      </c>
      <c r="M78" s="7" t="str">
        <f t="shared" si="41"/>
        <v/>
      </c>
      <c r="N78" s="7" t="str">
        <f t="shared" si="42"/>
        <v/>
      </c>
      <c r="O78" s="7" t="str">
        <f t="shared" si="43"/>
        <v/>
      </c>
      <c r="P78" s="7" t="str">
        <f t="shared" si="44"/>
        <v/>
      </c>
      <c r="Q78" s="7" t="str">
        <f t="shared" si="32"/>
        <v/>
      </c>
      <c r="R78" s="7" t="str">
        <f t="shared" si="32"/>
        <v/>
      </c>
      <c r="T78">
        <v>12</v>
      </c>
      <c r="U78" s="55" t="s">
        <v>12</v>
      </c>
      <c r="V78" s="42">
        <v>12.147603705195328</v>
      </c>
      <c r="W78" s="42">
        <v>13.539057700486746</v>
      </c>
      <c r="X78" s="42">
        <v>15.689582454660481</v>
      </c>
      <c r="Y78" s="42">
        <v>18.689561680976048</v>
      </c>
      <c r="Z78" s="42">
        <v>21.871507131041266</v>
      </c>
      <c r="AA78" s="42">
        <v>24.571270514475383</v>
      </c>
      <c r="AB78" s="42">
        <v>27.66456180635285</v>
      </c>
      <c r="AC78" s="42">
        <v>32.877551020399999</v>
      </c>
      <c r="AD78" s="44">
        <v>37.324710000000003</v>
      </c>
      <c r="AE78" s="42">
        <v>41.299680881926314</v>
      </c>
      <c r="AF78" s="42">
        <v>43.368749999999999</v>
      </c>
      <c r="AG78" s="42">
        <v>45.044800434428453</v>
      </c>
      <c r="AH78" s="42">
        <v>47.248013072866371</v>
      </c>
      <c r="AI78" s="42">
        <v>49.203743227713019</v>
      </c>
      <c r="AJ78" s="44">
        <v>51.160877513711156</v>
      </c>
    </row>
    <row r="79" spans="1:36" ht="15.75" customHeight="1" x14ac:dyDescent="0.2">
      <c r="A79" t="b">
        <v>0</v>
      </c>
      <c r="B79">
        <v>13</v>
      </c>
      <c r="C79" s="26" t="str">
        <f t="shared" si="45"/>
        <v>綾町(老)</v>
      </c>
      <c r="D79" s="14" t="str">
        <f t="shared" si="46"/>
        <v/>
      </c>
      <c r="E79" s="7" t="str">
        <f t="shared" si="33"/>
        <v/>
      </c>
      <c r="F79" s="7" t="str">
        <f t="shared" si="34"/>
        <v/>
      </c>
      <c r="G79" s="7" t="str">
        <f t="shared" si="35"/>
        <v/>
      </c>
      <c r="H79" s="7" t="str">
        <f t="shared" si="36"/>
        <v/>
      </c>
      <c r="I79" s="7" t="str">
        <f t="shared" si="37"/>
        <v/>
      </c>
      <c r="J79" s="7" t="str">
        <f t="shared" si="38"/>
        <v/>
      </c>
      <c r="K79" s="7" t="str">
        <f t="shared" si="39"/>
        <v/>
      </c>
      <c r="L79" s="7" t="str">
        <f t="shared" si="40"/>
        <v/>
      </c>
      <c r="M79" s="7" t="str">
        <f t="shared" si="41"/>
        <v/>
      </c>
      <c r="N79" s="7" t="str">
        <f t="shared" si="42"/>
        <v/>
      </c>
      <c r="O79" s="7" t="str">
        <f t="shared" si="43"/>
        <v/>
      </c>
      <c r="P79" s="7" t="str">
        <f t="shared" si="44"/>
        <v/>
      </c>
      <c r="Q79" s="7" t="str">
        <f t="shared" si="32"/>
        <v/>
      </c>
      <c r="R79" s="7" t="str">
        <f t="shared" si="32"/>
        <v/>
      </c>
      <c r="T79">
        <v>13</v>
      </c>
      <c r="U79" s="55" t="s">
        <v>13</v>
      </c>
      <c r="V79" s="42">
        <v>12.656658862415645</v>
      </c>
      <c r="W79" s="42">
        <v>14.160623888356822</v>
      </c>
      <c r="X79" s="42">
        <v>16.222071767095464</v>
      </c>
      <c r="Y79" s="42">
        <v>20.245316080334277</v>
      </c>
      <c r="Z79" s="42">
        <v>23.959978936282251</v>
      </c>
      <c r="AA79" s="42">
        <v>27.707943300347686</v>
      </c>
      <c r="AB79" s="42">
        <v>28.959025470653376</v>
      </c>
      <c r="AC79" s="42">
        <v>32.294077603799998</v>
      </c>
      <c r="AD79" s="44">
        <v>36.832999999999998</v>
      </c>
      <c r="AE79" s="42">
        <v>38.626092196444709</v>
      </c>
      <c r="AF79" s="42">
        <v>39.888178913738024</v>
      </c>
      <c r="AG79" s="42">
        <v>40.393420383245719</v>
      </c>
      <c r="AH79" s="42">
        <v>41.897233201581031</v>
      </c>
      <c r="AI79" s="42">
        <v>43.75</v>
      </c>
      <c r="AJ79" s="44">
        <v>44.946105348789914</v>
      </c>
    </row>
    <row r="80" spans="1:36" ht="15.75" customHeight="1" x14ac:dyDescent="0.2">
      <c r="A80" t="b">
        <v>0</v>
      </c>
      <c r="B80">
        <v>14</v>
      </c>
      <c r="C80" s="26" t="str">
        <f t="shared" si="45"/>
        <v>高鍋町(老)</v>
      </c>
      <c r="D80" s="14" t="str">
        <f t="shared" si="46"/>
        <v/>
      </c>
      <c r="E80" s="7" t="str">
        <f t="shared" si="33"/>
        <v/>
      </c>
      <c r="F80" s="7" t="str">
        <f t="shared" si="34"/>
        <v/>
      </c>
      <c r="G80" s="7" t="str">
        <f t="shared" si="35"/>
        <v/>
      </c>
      <c r="H80" s="7" t="str">
        <f t="shared" si="36"/>
        <v/>
      </c>
      <c r="I80" s="7" t="str">
        <f t="shared" si="37"/>
        <v/>
      </c>
      <c r="J80" s="7" t="str">
        <f t="shared" si="38"/>
        <v/>
      </c>
      <c r="K80" s="7" t="str">
        <f t="shared" si="39"/>
        <v/>
      </c>
      <c r="L80" s="7" t="str">
        <f t="shared" si="40"/>
        <v/>
      </c>
      <c r="M80" s="7" t="str">
        <f t="shared" si="41"/>
        <v/>
      </c>
      <c r="N80" s="7" t="str">
        <f t="shared" si="42"/>
        <v/>
      </c>
      <c r="O80" s="7" t="str">
        <f t="shared" si="43"/>
        <v/>
      </c>
      <c r="P80" s="7" t="str">
        <f t="shared" si="44"/>
        <v/>
      </c>
      <c r="Q80" s="7" t="str">
        <f t="shared" si="32"/>
        <v/>
      </c>
      <c r="R80" s="7" t="str">
        <f t="shared" si="32"/>
        <v/>
      </c>
      <c r="T80">
        <v>14</v>
      </c>
      <c r="U80" s="55" t="s">
        <v>14</v>
      </c>
      <c r="V80" s="42">
        <v>9.9259259259259256</v>
      </c>
      <c r="W80" s="42">
        <v>11.377425878910453</v>
      </c>
      <c r="X80" s="42">
        <v>13.396316774783404</v>
      </c>
      <c r="Y80" s="42">
        <v>16.420519094643012</v>
      </c>
      <c r="Z80" s="42">
        <v>19.421487603305785</v>
      </c>
      <c r="AA80" s="42">
        <v>22.426584921586919</v>
      </c>
      <c r="AB80" s="42">
        <v>25.257565257565258</v>
      </c>
      <c r="AC80" s="42">
        <v>29.5327370989</v>
      </c>
      <c r="AD80" s="44">
        <v>32.707560000000001</v>
      </c>
      <c r="AE80" s="42">
        <v>34.480396290050592</v>
      </c>
      <c r="AF80" s="42">
        <v>35.46320539245724</v>
      </c>
      <c r="AG80" s="42">
        <v>36.342141041555834</v>
      </c>
      <c r="AH80" s="42">
        <v>38.38948956499874</v>
      </c>
      <c r="AI80" s="42">
        <v>40.216223475691649</v>
      </c>
      <c r="AJ80" s="44">
        <v>41.511736415189148</v>
      </c>
    </row>
    <row r="81" spans="1:36" ht="15.75" customHeight="1" x14ac:dyDescent="0.2">
      <c r="A81" t="b">
        <v>0</v>
      </c>
      <c r="B81">
        <v>15</v>
      </c>
      <c r="C81" s="26" t="str">
        <f t="shared" si="45"/>
        <v>新富町(老)</v>
      </c>
      <c r="D81" s="14" t="str">
        <f t="shared" si="46"/>
        <v/>
      </c>
      <c r="E81" s="7" t="str">
        <f t="shared" si="33"/>
        <v/>
      </c>
      <c r="F81" s="7" t="str">
        <f t="shared" si="34"/>
        <v/>
      </c>
      <c r="G81" s="7" t="str">
        <f t="shared" si="35"/>
        <v/>
      </c>
      <c r="H81" s="7" t="str">
        <f t="shared" si="36"/>
        <v/>
      </c>
      <c r="I81" s="7" t="str">
        <f t="shared" si="37"/>
        <v/>
      </c>
      <c r="J81" s="7" t="str">
        <f t="shared" si="38"/>
        <v/>
      </c>
      <c r="K81" s="7" t="str">
        <f t="shared" si="39"/>
        <v/>
      </c>
      <c r="L81" s="7" t="str">
        <f t="shared" si="40"/>
        <v/>
      </c>
      <c r="M81" s="7" t="str">
        <f t="shared" si="41"/>
        <v/>
      </c>
      <c r="N81" s="7" t="str">
        <f t="shared" si="42"/>
        <v/>
      </c>
      <c r="O81" s="7" t="str">
        <f t="shared" si="43"/>
        <v/>
      </c>
      <c r="P81" s="7" t="str">
        <f t="shared" si="44"/>
        <v/>
      </c>
      <c r="Q81" s="7" t="str">
        <f t="shared" si="32"/>
        <v/>
      </c>
      <c r="R81" s="7" t="str">
        <f t="shared" si="32"/>
        <v/>
      </c>
      <c r="T81">
        <v>15</v>
      </c>
      <c r="U81" s="55" t="s">
        <v>15</v>
      </c>
      <c r="V81" s="42">
        <v>10.121951219512196</v>
      </c>
      <c r="W81" s="42">
        <v>11.084030355065639</v>
      </c>
      <c r="X81" s="42">
        <v>12.800663533314902</v>
      </c>
      <c r="Y81" s="42">
        <v>15.340688584576148</v>
      </c>
      <c r="Z81" s="42">
        <v>17.38377584216602</v>
      </c>
      <c r="AA81" s="42">
        <v>19.830180567497852</v>
      </c>
      <c r="AB81" s="42">
        <v>22.562458545213353</v>
      </c>
      <c r="AC81" s="42">
        <v>27.612284955500002</v>
      </c>
      <c r="AD81" s="44">
        <v>31.725429999999999</v>
      </c>
      <c r="AE81" s="42">
        <v>34.103899403022993</v>
      </c>
      <c r="AF81" s="42">
        <v>36.114101184068893</v>
      </c>
      <c r="AG81" s="42">
        <v>37.446351931330476</v>
      </c>
      <c r="AH81" s="42">
        <v>39.553891986861203</v>
      </c>
      <c r="AI81" s="42">
        <v>41.435964840220159</v>
      </c>
      <c r="AJ81" s="44">
        <v>42.154774582889601</v>
      </c>
    </row>
    <row r="82" spans="1:36" ht="15.75" customHeight="1" x14ac:dyDescent="0.2">
      <c r="A82" t="b">
        <v>0</v>
      </c>
      <c r="B82">
        <v>16</v>
      </c>
      <c r="C82" s="26" t="str">
        <f t="shared" si="45"/>
        <v>西米良村(老)</v>
      </c>
      <c r="D82" s="14" t="str">
        <f t="shared" si="46"/>
        <v/>
      </c>
      <c r="E82" s="7" t="str">
        <f t="shared" si="33"/>
        <v/>
      </c>
      <c r="F82" s="7" t="str">
        <f t="shared" si="34"/>
        <v/>
      </c>
      <c r="G82" s="7" t="str">
        <f t="shared" si="35"/>
        <v/>
      </c>
      <c r="H82" s="7" t="str">
        <f t="shared" si="36"/>
        <v/>
      </c>
      <c r="I82" s="7" t="str">
        <f t="shared" si="37"/>
        <v/>
      </c>
      <c r="J82" s="7" t="str">
        <f t="shared" si="38"/>
        <v/>
      </c>
      <c r="K82" s="7" t="str">
        <f t="shared" si="39"/>
        <v/>
      </c>
      <c r="L82" s="7" t="str">
        <f t="shared" ref="L82:L92" si="47">IF($A82=TRUE,AD82,"")</f>
        <v/>
      </c>
      <c r="M82" s="7" t="str">
        <f t="shared" ref="M82:M92" si="48">IF($A82=TRUE,AE82,"")</f>
        <v/>
      </c>
      <c r="N82" s="7" t="str">
        <f t="shared" ref="N82:N92" si="49">IF($A82=TRUE,AF82,"")</f>
        <v/>
      </c>
      <c r="O82" s="7" t="str">
        <f t="shared" ref="O82:O92" si="50">IF($A82=TRUE,AG82,"")</f>
        <v/>
      </c>
      <c r="P82" s="7" t="str">
        <f t="shared" ref="P82:P92" si="51">IF($A82=TRUE,AH82,"")</f>
        <v/>
      </c>
      <c r="Q82" s="7" t="str">
        <f t="shared" ref="Q82:R92" si="52">IF($A82=TRUE,AI82,"")</f>
        <v/>
      </c>
      <c r="R82" s="7" t="str">
        <f t="shared" si="52"/>
        <v/>
      </c>
      <c r="T82">
        <v>16</v>
      </c>
      <c r="U82" s="55" t="s">
        <v>16</v>
      </c>
      <c r="V82" s="42">
        <v>13.608917789131445</v>
      </c>
      <c r="W82" s="42">
        <v>17.848164906988437</v>
      </c>
      <c r="X82" s="42">
        <v>23.022432113341203</v>
      </c>
      <c r="Y82" s="42">
        <v>31.885936487362283</v>
      </c>
      <c r="Z82" s="42">
        <v>35.945945945945944</v>
      </c>
      <c r="AA82" s="42">
        <v>40.780413159908186</v>
      </c>
      <c r="AB82" s="42">
        <v>41.498791297340851</v>
      </c>
      <c r="AC82" s="42">
        <v>42.791551882500002</v>
      </c>
      <c r="AD82" s="44">
        <v>43.7</v>
      </c>
      <c r="AE82" s="42">
        <v>42.776523702031604</v>
      </c>
      <c r="AF82" s="42">
        <v>41.561712846347611</v>
      </c>
      <c r="AG82" s="42">
        <v>40.890125173852567</v>
      </c>
      <c r="AH82" s="42">
        <v>42.465753424657535</v>
      </c>
      <c r="AI82" s="42">
        <v>43.543046357615893</v>
      </c>
      <c r="AJ82" s="44">
        <v>44.894366197183103</v>
      </c>
    </row>
    <row r="83" spans="1:36" ht="15.75" customHeight="1" x14ac:dyDescent="0.2">
      <c r="A83" t="b">
        <v>0</v>
      </c>
      <c r="B83">
        <v>17</v>
      </c>
      <c r="C83" s="26" t="str">
        <f t="shared" si="45"/>
        <v>木城町(老)</v>
      </c>
      <c r="D83" s="14" t="str">
        <f t="shared" si="46"/>
        <v/>
      </c>
      <c r="E83" s="7" t="str">
        <f t="shared" si="33"/>
        <v/>
      </c>
      <c r="F83" s="7" t="str">
        <f t="shared" si="34"/>
        <v/>
      </c>
      <c r="G83" s="7" t="str">
        <f t="shared" si="35"/>
        <v/>
      </c>
      <c r="H83" s="7" t="str">
        <f t="shared" si="36"/>
        <v/>
      </c>
      <c r="I83" s="7" t="str">
        <f t="shared" si="37"/>
        <v/>
      </c>
      <c r="J83" s="7" t="str">
        <f t="shared" si="38"/>
        <v/>
      </c>
      <c r="K83" s="7" t="str">
        <f t="shared" si="39"/>
        <v/>
      </c>
      <c r="L83" s="7" t="str">
        <f t="shared" si="47"/>
        <v/>
      </c>
      <c r="M83" s="7" t="str">
        <f t="shared" si="48"/>
        <v/>
      </c>
      <c r="N83" s="7" t="str">
        <f t="shared" si="49"/>
        <v/>
      </c>
      <c r="O83" s="7" t="str">
        <f t="shared" si="50"/>
        <v/>
      </c>
      <c r="P83" s="7" t="str">
        <f t="shared" si="51"/>
        <v/>
      </c>
      <c r="Q83" s="7" t="str">
        <f t="shared" si="52"/>
        <v/>
      </c>
      <c r="R83" s="7" t="str">
        <f t="shared" si="52"/>
        <v/>
      </c>
      <c r="T83">
        <v>17</v>
      </c>
      <c r="U83" s="55" t="s">
        <v>17</v>
      </c>
      <c r="V83" s="42">
        <v>14.034488646064538</v>
      </c>
      <c r="W83" s="42">
        <v>14.997541386657925</v>
      </c>
      <c r="X83" s="42">
        <v>17.79935275080906</v>
      </c>
      <c r="Y83" s="42">
        <v>21.180373668587393</v>
      </c>
      <c r="Z83" s="42">
        <v>23.962493488452857</v>
      </c>
      <c r="AA83" s="42">
        <v>27.264509130356174</v>
      </c>
      <c r="AB83" s="42">
        <v>30.345760092717789</v>
      </c>
      <c r="AC83" s="42">
        <v>33.416172815899998</v>
      </c>
      <c r="AD83" s="44">
        <v>37.221649999999997</v>
      </c>
      <c r="AE83" s="42">
        <v>38.881636205395999</v>
      </c>
      <c r="AF83" s="42">
        <v>40.098545283904272</v>
      </c>
      <c r="AG83" s="42">
        <v>39.721166032953107</v>
      </c>
      <c r="AH83" s="42">
        <v>40.759978130125752</v>
      </c>
      <c r="AI83" s="42">
        <v>42.204538756262892</v>
      </c>
      <c r="AJ83" s="44">
        <v>43.224373214852427</v>
      </c>
    </row>
    <row r="84" spans="1:36" ht="15.75" customHeight="1" x14ac:dyDescent="0.2">
      <c r="A84" t="b">
        <v>0</v>
      </c>
      <c r="B84">
        <v>18</v>
      </c>
      <c r="C84" s="26" t="str">
        <f t="shared" si="45"/>
        <v>川南町(老)</v>
      </c>
      <c r="D84" s="14" t="str">
        <f t="shared" si="46"/>
        <v/>
      </c>
      <c r="E84" s="7" t="str">
        <f t="shared" si="33"/>
        <v/>
      </c>
      <c r="F84" s="7" t="str">
        <f t="shared" si="34"/>
        <v/>
      </c>
      <c r="G84" s="7" t="str">
        <f t="shared" si="35"/>
        <v/>
      </c>
      <c r="H84" s="7" t="str">
        <f t="shared" si="36"/>
        <v/>
      </c>
      <c r="I84" s="7" t="str">
        <f t="shared" si="37"/>
        <v/>
      </c>
      <c r="J84" s="7" t="str">
        <f t="shared" si="38"/>
        <v/>
      </c>
      <c r="K84" s="7" t="str">
        <f t="shared" si="39"/>
        <v/>
      </c>
      <c r="L84" s="7" t="str">
        <f t="shared" si="47"/>
        <v/>
      </c>
      <c r="M84" s="7" t="str">
        <f t="shared" si="48"/>
        <v/>
      </c>
      <c r="N84" s="7" t="str">
        <f t="shared" si="49"/>
        <v/>
      </c>
      <c r="O84" s="7" t="str">
        <f t="shared" si="50"/>
        <v/>
      </c>
      <c r="P84" s="7" t="str">
        <f t="shared" si="51"/>
        <v/>
      </c>
      <c r="Q84" s="7" t="str">
        <f t="shared" si="52"/>
        <v/>
      </c>
      <c r="R84" s="7" t="str">
        <f t="shared" si="52"/>
        <v/>
      </c>
      <c r="T84">
        <v>18</v>
      </c>
      <c r="U84" s="55" t="s">
        <v>18</v>
      </c>
      <c r="V84" s="42">
        <v>11.2947964051925</v>
      </c>
      <c r="W84" s="42">
        <v>13.100649350649352</v>
      </c>
      <c r="X84" s="42">
        <v>15.44994283847787</v>
      </c>
      <c r="Y84" s="42">
        <v>19.160250373899075</v>
      </c>
      <c r="Z84" s="42">
        <v>21.661939875212706</v>
      </c>
      <c r="AA84" s="42">
        <v>24.112451653870576</v>
      </c>
      <c r="AB84" s="42">
        <v>26.416093170989939</v>
      </c>
      <c r="AC84" s="42">
        <v>31.493325054300001</v>
      </c>
      <c r="AD84" s="44">
        <v>35.744370000000004</v>
      </c>
      <c r="AE84" s="42">
        <v>38.415535073524239</v>
      </c>
      <c r="AF84" s="42">
        <v>40.123689569349118</v>
      </c>
      <c r="AG84" s="42">
        <v>40.699368625546384</v>
      </c>
      <c r="AH84" s="42">
        <v>42.494548626253817</v>
      </c>
      <c r="AI84" s="42">
        <v>44.401251540722484</v>
      </c>
      <c r="AJ84" s="44">
        <v>45.321576763485474</v>
      </c>
    </row>
    <row r="85" spans="1:36" ht="15.75" customHeight="1" x14ac:dyDescent="0.2">
      <c r="A85" t="b">
        <v>0</v>
      </c>
      <c r="B85">
        <v>19</v>
      </c>
      <c r="C85" s="26" t="str">
        <f t="shared" si="45"/>
        <v>都農町(老)</v>
      </c>
      <c r="D85" s="14" t="str">
        <f t="shared" si="46"/>
        <v/>
      </c>
      <c r="E85" s="7" t="str">
        <f t="shared" si="33"/>
        <v/>
      </c>
      <c r="F85" s="7" t="str">
        <f t="shared" si="34"/>
        <v/>
      </c>
      <c r="G85" s="7" t="str">
        <f t="shared" si="35"/>
        <v/>
      </c>
      <c r="H85" s="7" t="str">
        <f t="shared" si="36"/>
        <v/>
      </c>
      <c r="I85" s="7" t="str">
        <f t="shared" si="37"/>
        <v/>
      </c>
      <c r="J85" s="7" t="str">
        <f t="shared" si="38"/>
        <v/>
      </c>
      <c r="K85" s="7" t="str">
        <f t="shared" si="39"/>
        <v/>
      </c>
      <c r="L85" s="7" t="str">
        <f t="shared" si="47"/>
        <v/>
      </c>
      <c r="M85" s="7" t="str">
        <f t="shared" si="48"/>
        <v/>
      </c>
      <c r="N85" s="7" t="str">
        <f t="shared" si="49"/>
        <v/>
      </c>
      <c r="O85" s="7" t="str">
        <f t="shared" si="50"/>
        <v/>
      </c>
      <c r="P85" s="7" t="str">
        <f t="shared" si="51"/>
        <v/>
      </c>
      <c r="Q85" s="7" t="str">
        <f t="shared" si="52"/>
        <v/>
      </c>
      <c r="R85" s="7" t="str">
        <f t="shared" si="52"/>
        <v/>
      </c>
      <c r="T85">
        <v>19</v>
      </c>
      <c r="U85" s="55" t="s">
        <v>19</v>
      </c>
      <c r="V85" s="42">
        <v>11.938306391813732</v>
      </c>
      <c r="W85" s="42">
        <v>14.337253770113284</v>
      </c>
      <c r="X85" s="42">
        <v>16.975425330812854</v>
      </c>
      <c r="Y85" s="42">
        <v>20.96211760976383</v>
      </c>
      <c r="Z85" s="42">
        <v>24.015907799691583</v>
      </c>
      <c r="AA85" s="42">
        <v>26.853656469790693</v>
      </c>
      <c r="AB85" s="42">
        <v>29.819520517194935</v>
      </c>
      <c r="AC85" s="42">
        <v>34.716073147300001</v>
      </c>
      <c r="AD85" s="44">
        <v>38.774479999999997</v>
      </c>
      <c r="AE85" s="42">
        <v>40.917947607707298</v>
      </c>
      <c r="AF85" s="42">
        <v>41.155192532088677</v>
      </c>
      <c r="AG85" s="42">
        <v>41.527567020738495</v>
      </c>
      <c r="AH85" s="42">
        <v>43.229453943739657</v>
      </c>
      <c r="AI85" s="42">
        <v>44.911171333935563</v>
      </c>
      <c r="AJ85" s="44">
        <v>46.370834708017156</v>
      </c>
    </row>
    <row r="86" spans="1:36" ht="15.75" customHeight="1" x14ac:dyDescent="0.2">
      <c r="A86" t="b">
        <v>0</v>
      </c>
      <c r="B86">
        <v>20</v>
      </c>
      <c r="C86" s="26" t="str">
        <f t="shared" si="45"/>
        <v>門川町(老)</v>
      </c>
      <c r="D86" s="14" t="str">
        <f t="shared" si="46"/>
        <v/>
      </c>
      <c r="E86" s="7" t="str">
        <f t="shared" si="33"/>
        <v/>
      </c>
      <c r="F86" s="7" t="str">
        <f t="shared" si="34"/>
        <v/>
      </c>
      <c r="G86" s="7" t="str">
        <f t="shared" si="35"/>
        <v/>
      </c>
      <c r="H86" s="7" t="str">
        <f t="shared" si="36"/>
        <v/>
      </c>
      <c r="I86" s="7" t="str">
        <f t="shared" si="37"/>
        <v/>
      </c>
      <c r="J86" s="7" t="str">
        <f t="shared" si="38"/>
        <v/>
      </c>
      <c r="K86" s="7" t="str">
        <f t="shared" si="39"/>
        <v/>
      </c>
      <c r="L86" s="7" t="str">
        <f t="shared" si="47"/>
        <v/>
      </c>
      <c r="M86" s="7" t="str">
        <f t="shared" si="48"/>
        <v/>
      </c>
      <c r="N86" s="7" t="str">
        <f t="shared" si="49"/>
        <v/>
      </c>
      <c r="O86" s="7" t="str">
        <f t="shared" si="50"/>
        <v/>
      </c>
      <c r="P86" s="7" t="str">
        <f t="shared" si="51"/>
        <v/>
      </c>
      <c r="Q86" s="7" t="str">
        <f t="shared" si="52"/>
        <v/>
      </c>
      <c r="R86" s="7" t="str">
        <f t="shared" si="52"/>
        <v/>
      </c>
      <c r="T86">
        <v>20</v>
      </c>
      <c r="U86" s="55" t="s">
        <v>20</v>
      </c>
      <c r="V86" s="42">
        <v>10.856310365294339</v>
      </c>
      <c r="W86" s="42">
        <v>12.216884008236102</v>
      </c>
      <c r="X86" s="42">
        <v>14.514848340479594</v>
      </c>
      <c r="Y86" s="42">
        <v>17.692508483424692</v>
      </c>
      <c r="Z86" s="42">
        <v>20.68750972157412</v>
      </c>
      <c r="AA86" s="42">
        <v>23.910088865656036</v>
      </c>
      <c r="AB86" s="42">
        <v>26.471836215126764</v>
      </c>
      <c r="AC86" s="42">
        <v>30.276188380299999</v>
      </c>
      <c r="AD86" s="44">
        <v>34.253979999999999</v>
      </c>
      <c r="AE86" s="42">
        <v>37.172646427476238</v>
      </c>
      <c r="AF86" s="42">
        <v>39.028202957076793</v>
      </c>
      <c r="AG86" s="42">
        <v>40.285217391304343</v>
      </c>
      <c r="AH86" s="42">
        <v>41.88825814161936</v>
      </c>
      <c r="AI86" s="42">
        <v>43.549036989281973</v>
      </c>
      <c r="AJ86" s="44">
        <v>44.365704286964132</v>
      </c>
    </row>
    <row r="87" spans="1:36" ht="15.75" customHeight="1" x14ac:dyDescent="0.2">
      <c r="A87" t="b">
        <v>0</v>
      </c>
      <c r="B87">
        <v>21</v>
      </c>
      <c r="C87" s="26" t="str">
        <f t="shared" si="45"/>
        <v>諸塚村(老)</v>
      </c>
      <c r="D87" s="14" t="str">
        <f t="shared" si="46"/>
        <v/>
      </c>
      <c r="E87" s="7" t="str">
        <f t="shared" si="33"/>
        <v/>
      </c>
      <c r="F87" s="7" t="str">
        <f t="shared" si="34"/>
        <v/>
      </c>
      <c r="G87" s="7" t="str">
        <f t="shared" si="35"/>
        <v/>
      </c>
      <c r="H87" s="7" t="str">
        <f t="shared" si="36"/>
        <v/>
      </c>
      <c r="I87" s="7" t="str">
        <f t="shared" si="37"/>
        <v/>
      </c>
      <c r="J87" s="7" t="str">
        <f t="shared" si="38"/>
        <v/>
      </c>
      <c r="K87" s="7" t="str">
        <f t="shared" si="39"/>
        <v/>
      </c>
      <c r="L87" s="7" t="str">
        <f t="shared" si="47"/>
        <v/>
      </c>
      <c r="M87" s="7" t="str">
        <f t="shared" si="48"/>
        <v/>
      </c>
      <c r="N87" s="7" t="str">
        <f t="shared" si="49"/>
        <v/>
      </c>
      <c r="O87" s="7" t="str">
        <f t="shared" si="50"/>
        <v/>
      </c>
      <c r="P87" s="7" t="str">
        <f t="shared" si="51"/>
        <v/>
      </c>
      <c r="Q87" s="7" t="str">
        <f t="shared" si="52"/>
        <v/>
      </c>
      <c r="R87" s="7" t="str">
        <f t="shared" si="52"/>
        <v/>
      </c>
      <c r="T87">
        <v>21</v>
      </c>
      <c r="U87" s="55" t="s">
        <v>21</v>
      </c>
      <c r="V87" s="42">
        <v>13.919308357348703</v>
      </c>
      <c r="W87" s="42">
        <v>16.531755915317557</v>
      </c>
      <c r="X87" s="42">
        <v>19.472060335961604</v>
      </c>
      <c r="Y87" s="42">
        <v>24.637141793822106</v>
      </c>
      <c r="Z87" s="42">
        <v>30.641132389675267</v>
      </c>
      <c r="AA87" s="42">
        <v>35.252477583765931</v>
      </c>
      <c r="AB87" s="42">
        <v>38.044633368756642</v>
      </c>
      <c r="AC87" s="42">
        <v>40.598044853399998</v>
      </c>
      <c r="AD87" s="44">
        <v>45.69314</v>
      </c>
      <c r="AE87" s="42">
        <v>48.018292682926827</v>
      </c>
      <c r="AF87" s="42">
        <v>48.700173310225303</v>
      </c>
      <c r="AG87" s="42">
        <v>49.555774925962488</v>
      </c>
      <c r="AH87" s="42">
        <v>50.169109357384443</v>
      </c>
      <c r="AI87" s="42">
        <v>50.965250965250966</v>
      </c>
      <c r="AJ87" s="44">
        <v>51.479289940828401</v>
      </c>
    </row>
    <row r="88" spans="1:36" ht="15.75" customHeight="1" x14ac:dyDescent="0.2">
      <c r="A88" t="b">
        <v>0</v>
      </c>
      <c r="B88">
        <v>22</v>
      </c>
      <c r="C88" s="26" t="str">
        <f t="shared" si="45"/>
        <v>椎葉村(老)</v>
      </c>
      <c r="D88" s="14" t="str">
        <f t="shared" si="46"/>
        <v/>
      </c>
      <c r="E88" s="7" t="str">
        <f t="shared" si="33"/>
        <v/>
      </c>
      <c r="F88" s="7" t="str">
        <f t="shared" si="34"/>
        <v/>
      </c>
      <c r="G88" s="7" t="str">
        <f t="shared" si="35"/>
        <v/>
      </c>
      <c r="H88" s="7" t="str">
        <f t="shared" si="36"/>
        <v/>
      </c>
      <c r="I88" s="7" t="str">
        <f t="shared" si="37"/>
        <v/>
      </c>
      <c r="J88" s="7" t="str">
        <f t="shared" si="38"/>
        <v/>
      </c>
      <c r="K88" s="7" t="str">
        <f t="shared" si="39"/>
        <v/>
      </c>
      <c r="L88" s="7" t="str">
        <f t="shared" si="47"/>
        <v/>
      </c>
      <c r="M88" s="7" t="str">
        <f t="shared" si="48"/>
        <v/>
      </c>
      <c r="N88" s="7" t="str">
        <f t="shared" si="49"/>
        <v/>
      </c>
      <c r="O88" s="7" t="str">
        <f t="shared" si="50"/>
        <v/>
      </c>
      <c r="P88" s="7" t="str">
        <f t="shared" si="51"/>
        <v/>
      </c>
      <c r="Q88" s="7" t="str">
        <f t="shared" si="52"/>
        <v/>
      </c>
      <c r="R88" s="7" t="str">
        <f t="shared" si="52"/>
        <v/>
      </c>
      <c r="T88">
        <v>22</v>
      </c>
      <c r="U88" s="55" t="s">
        <v>22</v>
      </c>
      <c r="V88" s="42">
        <v>13.399050748448339</v>
      </c>
      <c r="W88" s="42">
        <v>15.026310660689923</v>
      </c>
      <c r="X88" s="42">
        <v>18.412491867273911</v>
      </c>
      <c r="Y88" s="42">
        <v>23.677884615384613</v>
      </c>
      <c r="Z88" s="42">
        <v>30.856991244361897</v>
      </c>
      <c r="AA88" s="42">
        <v>35.738930419781482</v>
      </c>
      <c r="AB88" s="42">
        <v>37.96895213454075</v>
      </c>
      <c r="AC88" s="42">
        <v>41.3105413105</v>
      </c>
      <c r="AD88" s="44">
        <v>45.625250000000001</v>
      </c>
      <c r="AE88" s="42">
        <v>49.74477958236659</v>
      </c>
      <c r="AF88" s="42">
        <v>51.4224369296833</v>
      </c>
      <c r="AG88" s="42">
        <v>51.377832210655242</v>
      </c>
      <c r="AH88" s="42">
        <v>51.963534361851337</v>
      </c>
      <c r="AI88" s="42">
        <v>52.504038772213249</v>
      </c>
      <c r="AJ88" s="44">
        <v>54.186265286923799</v>
      </c>
    </row>
    <row r="89" spans="1:36" ht="15.75" customHeight="1" x14ac:dyDescent="0.2">
      <c r="A89" t="b">
        <v>0</v>
      </c>
      <c r="B89">
        <v>23</v>
      </c>
      <c r="C89" s="26" t="str">
        <f t="shared" si="45"/>
        <v>美郷町(老)</v>
      </c>
      <c r="D89" s="14" t="str">
        <f t="shared" si="46"/>
        <v/>
      </c>
      <c r="E89" s="7" t="str">
        <f t="shared" si="33"/>
        <v/>
      </c>
      <c r="F89" s="7" t="str">
        <f t="shared" si="34"/>
        <v/>
      </c>
      <c r="G89" s="7" t="str">
        <f t="shared" si="35"/>
        <v/>
      </c>
      <c r="H89" s="7" t="str">
        <f t="shared" si="36"/>
        <v/>
      </c>
      <c r="I89" s="7" t="str">
        <f t="shared" si="37"/>
        <v/>
      </c>
      <c r="J89" s="7" t="str">
        <f t="shared" si="38"/>
        <v/>
      </c>
      <c r="K89" s="7" t="str">
        <f t="shared" si="39"/>
        <v/>
      </c>
      <c r="L89" s="7" t="str">
        <f t="shared" si="47"/>
        <v/>
      </c>
      <c r="M89" s="7" t="str">
        <f t="shared" si="48"/>
        <v/>
      </c>
      <c r="N89" s="7" t="str">
        <f t="shared" si="49"/>
        <v/>
      </c>
      <c r="O89" s="7" t="str">
        <f t="shared" si="50"/>
        <v/>
      </c>
      <c r="P89" s="7" t="str">
        <f t="shared" si="51"/>
        <v/>
      </c>
      <c r="Q89" s="7" t="str">
        <f t="shared" si="52"/>
        <v/>
      </c>
      <c r="R89" s="7" t="str">
        <f t="shared" si="52"/>
        <v/>
      </c>
      <c r="T89">
        <v>23</v>
      </c>
      <c r="U89" s="55" t="s">
        <v>46</v>
      </c>
      <c r="V89" s="42">
        <v>15.977215426276963</v>
      </c>
      <c r="W89" s="42">
        <v>18.559107052257737</v>
      </c>
      <c r="X89" s="42">
        <v>23.074354407836154</v>
      </c>
      <c r="Y89" s="42">
        <v>29.693370500545392</v>
      </c>
      <c r="Z89" s="42">
        <v>36.263150885603942</v>
      </c>
      <c r="AA89" s="42">
        <v>40.485888856560955</v>
      </c>
      <c r="AB89" s="42">
        <v>42.989756722151093</v>
      </c>
      <c r="AC89" s="42">
        <v>47.956204379600003</v>
      </c>
      <c r="AD89" s="44">
        <v>51.574800000000003</v>
      </c>
      <c r="AE89" s="42">
        <v>54.547602173399476</v>
      </c>
      <c r="AF89" s="42">
        <v>55.077915099408926</v>
      </c>
      <c r="AG89" s="42">
        <v>55.286546123199507</v>
      </c>
      <c r="AH89" s="42">
        <v>54.864769933263076</v>
      </c>
      <c r="AI89" s="42">
        <v>55.242758057935539</v>
      </c>
      <c r="AJ89" s="44">
        <v>55.492154065620547</v>
      </c>
    </row>
    <row r="90" spans="1:36" ht="15.75" customHeight="1" x14ac:dyDescent="0.2">
      <c r="A90" t="b">
        <v>0</v>
      </c>
      <c r="B90">
        <v>24</v>
      </c>
      <c r="C90" s="26" t="str">
        <f t="shared" si="45"/>
        <v>高千穂町(老)</v>
      </c>
      <c r="D90" s="14" t="str">
        <f t="shared" si="46"/>
        <v/>
      </c>
      <c r="E90" s="7" t="str">
        <f t="shared" si="33"/>
        <v/>
      </c>
      <c r="F90" s="7" t="str">
        <f t="shared" si="34"/>
        <v/>
      </c>
      <c r="G90" s="7" t="str">
        <f t="shared" si="35"/>
        <v/>
      </c>
      <c r="H90" s="7" t="str">
        <f t="shared" si="36"/>
        <v/>
      </c>
      <c r="I90" s="7" t="str">
        <f t="shared" si="37"/>
        <v/>
      </c>
      <c r="J90" s="7" t="str">
        <f t="shared" si="38"/>
        <v/>
      </c>
      <c r="K90" s="7" t="str">
        <f t="shared" si="39"/>
        <v/>
      </c>
      <c r="L90" s="7" t="str">
        <f t="shared" si="47"/>
        <v/>
      </c>
      <c r="M90" s="7" t="str">
        <f t="shared" si="48"/>
        <v/>
      </c>
      <c r="N90" s="7" t="str">
        <f t="shared" si="49"/>
        <v/>
      </c>
      <c r="O90" s="7" t="str">
        <f t="shared" si="50"/>
        <v/>
      </c>
      <c r="P90" s="7" t="str">
        <f t="shared" si="51"/>
        <v/>
      </c>
      <c r="Q90" s="7" t="str">
        <f t="shared" si="52"/>
        <v/>
      </c>
      <c r="R90" s="7" t="str">
        <f t="shared" si="52"/>
        <v/>
      </c>
      <c r="T90">
        <v>24</v>
      </c>
      <c r="U90" s="55" t="s">
        <v>23</v>
      </c>
      <c r="V90" s="42">
        <v>12.992934809841158</v>
      </c>
      <c r="W90" s="42">
        <v>14.637454355764214</v>
      </c>
      <c r="X90" s="42">
        <v>18.24462499309125</v>
      </c>
      <c r="Y90" s="42">
        <v>24.195470798569726</v>
      </c>
      <c r="Z90" s="42">
        <v>29.230575017357825</v>
      </c>
      <c r="AA90" s="42">
        <v>32.683719041818918</v>
      </c>
      <c r="AB90" s="42">
        <v>34.589315647547551</v>
      </c>
      <c r="AC90" s="42">
        <v>38.793914680100002</v>
      </c>
      <c r="AD90" s="44">
        <v>43.11974</v>
      </c>
      <c r="AE90" s="42">
        <v>46.85497961560862</v>
      </c>
      <c r="AF90" s="42">
        <v>48.488787780305493</v>
      </c>
      <c r="AG90" s="42">
        <v>48.365697744542274</v>
      </c>
      <c r="AH90" s="42">
        <v>49.798278644432493</v>
      </c>
      <c r="AI90" s="42">
        <v>51.46747352496218</v>
      </c>
      <c r="AJ90" s="44">
        <v>52.871592662437848</v>
      </c>
    </row>
    <row r="91" spans="1:36" ht="15.75" customHeight="1" x14ac:dyDescent="0.2">
      <c r="A91" t="b">
        <v>0</v>
      </c>
      <c r="B91">
        <v>25</v>
      </c>
      <c r="C91" s="26" t="str">
        <f t="shared" si="45"/>
        <v>日之影町(老)</v>
      </c>
      <c r="D91" s="14" t="str">
        <f t="shared" si="46"/>
        <v/>
      </c>
      <c r="E91" s="7" t="str">
        <f t="shared" si="33"/>
        <v/>
      </c>
      <c r="F91" s="7" t="str">
        <f t="shared" si="34"/>
        <v/>
      </c>
      <c r="G91" s="7" t="str">
        <f t="shared" si="35"/>
        <v/>
      </c>
      <c r="H91" s="7" t="str">
        <f t="shared" si="36"/>
        <v/>
      </c>
      <c r="I91" s="7" t="str">
        <f t="shared" si="37"/>
        <v/>
      </c>
      <c r="J91" s="7" t="str">
        <f t="shared" si="38"/>
        <v/>
      </c>
      <c r="K91" s="7" t="str">
        <f t="shared" si="39"/>
        <v/>
      </c>
      <c r="L91" s="7" t="str">
        <f t="shared" si="47"/>
        <v/>
      </c>
      <c r="M91" s="7" t="str">
        <f t="shared" si="48"/>
        <v/>
      </c>
      <c r="N91" s="7" t="str">
        <f t="shared" si="49"/>
        <v/>
      </c>
      <c r="O91" s="7" t="str">
        <f t="shared" si="50"/>
        <v/>
      </c>
      <c r="P91" s="7" t="str">
        <f t="shared" si="51"/>
        <v/>
      </c>
      <c r="Q91" s="7" t="str">
        <f t="shared" si="52"/>
        <v/>
      </c>
      <c r="R91" s="7" t="str">
        <f t="shared" si="52"/>
        <v/>
      </c>
      <c r="T91">
        <v>25</v>
      </c>
      <c r="U91" s="55" t="s">
        <v>24</v>
      </c>
      <c r="V91" s="42">
        <v>14.988144265568451</v>
      </c>
      <c r="W91" s="42">
        <v>17.775057799537603</v>
      </c>
      <c r="X91" s="42">
        <v>22.900763358778626</v>
      </c>
      <c r="Y91" s="42">
        <v>28.778677462887991</v>
      </c>
      <c r="Z91" s="42">
        <v>33.682277318640956</v>
      </c>
      <c r="AA91" s="42">
        <v>38.004372888093819</v>
      </c>
      <c r="AB91" s="42">
        <v>41.31749943983867</v>
      </c>
      <c r="AC91" s="42">
        <v>42.686945500599997</v>
      </c>
      <c r="AD91" s="44">
        <v>45.584589999999999</v>
      </c>
      <c r="AE91" s="42">
        <v>48.438948995363212</v>
      </c>
      <c r="AF91" s="42">
        <v>50.708606982371244</v>
      </c>
      <c r="AG91" s="42">
        <v>50.407766990291258</v>
      </c>
      <c r="AH91" s="42">
        <v>50.6993006993007</v>
      </c>
      <c r="AI91" s="42">
        <v>51.209876543209873</v>
      </c>
      <c r="AJ91" s="44">
        <v>52.020202020202021</v>
      </c>
    </row>
    <row r="92" spans="1:36" ht="15.75" customHeight="1" x14ac:dyDescent="0.2">
      <c r="A92" t="b">
        <v>0</v>
      </c>
      <c r="B92">
        <v>26</v>
      </c>
      <c r="C92" s="26" t="str">
        <f t="shared" si="45"/>
        <v>五ヶ瀬町(老)</v>
      </c>
      <c r="D92" s="14" t="str">
        <f t="shared" si="46"/>
        <v/>
      </c>
      <c r="E92" s="7" t="str">
        <f t="shared" si="33"/>
        <v/>
      </c>
      <c r="F92" s="7" t="str">
        <f t="shared" si="34"/>
        <v/>
      </c>
      <c r="G92" s="7" t="str">
        <f t="shared" si="35"/>
        <v/>
      </c>
      <c r="H92" s="7" t="str">
        <f t="shared" si="36"/>
        <v/>
      </c>
      <c r="I92" s="7" t="str">
        <f t="shared" si="37"/>
        <v/>
      </c>
      <c r="J92" s="7" t="str">
        <f t="shared" si="38"/>
        <v/>
      </c>
      <c r="K92" s="31" t="str">
        <f t="shared" si="39"/>
        <v/>
      </c>
      <c r="L92" s="7" t="str">
        <f t="shared" si="47"/>
        <v/>
      </c>
      <c r="M92" s="7" t="str">
        <f t="shared" si="48"/>
        <v/>
      </c>
      <c r="N92" s="31" t="str">
        <f t="shared" si="49"/>
        <v/>
      </c>
      <c r="O92" s="7" t="str">
        <f t="shared" si="50"/>
        <v/>
      </c>
      <c r="P92" s="7" t="str">
        <f t="shared" si="51"/>
        <v/>
      </c>
      <c r="Q92" s="7" t="str">
        <f t="shared" si="52"/>
        <v/>
      </c>
      <c r="R92" s="7" t="str">
        <f t="shared" si="52"/>
        <v/>
      </c>
      <c r="T92">
        <v>26</v>
      </c>
      <c r="U92" s="55" t="s">
        <v>25</v>
      </c>
      <c r="V92" s="42">
        <v>14.136559496188267</v>
      </c>
      <c r="W92" s="42">
        <v>16.959366391184574</v>
      </c>
      <c r="X92" s="42">
        <v>20.987196140285764</v>
      </c>
      <c r="Y92" s="42">
        <v>25.356125356125357</v>
      </c>
      <c r="Z92" s="42">
        <v>28.745816105532583</v>
      </c>
      <c r="AA92" s="42">
        <v>32.128013300083126</v>
      </c>
      <c r="AB92" s="42">
        <v>33.815551537070526</v>
      </c>
      <c r="AC92" s="45">
        <v>37.586827887799998</v>
      </c>
      <c r="AD92" s="46">
        <v>42.943550000000002</v>
      </c>
      <c r="AE92" s="45">
        <v>46.213592233009706</v>
      </c>
      <c r="AF92" s="45">
        <v>48.511256354393609</v>
      </c>
      <c r="AG92" s="45">
        <v>48.917041275030648</v>
      </c>
      <c r="AH92" s="45">
        <v>49.519010535959687</v>
      </c>
      <c r="AI92" s="45">
        <v>50.181441161223425</v>
      </c>
      <c r="AJ92" s="46">
        <v>49.79399646851089</v>
      </c>
    </row>
    <row r="93" spans="1:36" ht="15.75" customHeight="1" x14ac:dyDescent="0.2">
      <c r="C93" s="32"/>
      <c r="D93" s="104" t="s">
        <v>31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U93" s="32"/>
      <c r="V93" s="106" t="s">
        <v>31</v>
      </c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</row>
    <row r="94" spans="1:36" ht="15.75" customHeight="1" x14ac:dyDescent="0.2">
      <c r="C94" s="33"/>
      <c r="D94" s="12">
        <v>1980</v>
      </c>
      <c r="E94" s="3">
        <v>1985</v>
      </c>
      <c r="F94" s="3">
        <v>1990</v>
      </c>
      <c r="G94" s="3">
        <v>1995</v>
      </c>
      <c r="H94" s="3">
        <v>2000</v>
      </c>
      <c r="I94" s="3">
        <v>2005</v>
      </c>
      <c r="J94" s="3">
        <v>2010</v>
      </c>
      <c r="K94" s="60">
        <v>2015</v>
      </c>
      <c r="L94" s="3">
        <v>2020</v>
      </c>
      <c r="M94" s="3">
        <v>2025</v>
      </c>
      <c r="N94" s="60">
        <v>2030</v>
      </c>
      <c r="O94" s="3">
        <v>2035</v>
      </c>
      <c r="P94" s="8">
        <v>2040</v>
      </c>
      <c r="Q94" s="60">
        <v>2045</v>
      </c>
      <c r="R94" s="37">
        <v>2050</v>
      </c>
      <c r="U94" s="33"/>
      <c r="V94" s="12">
        <v>1980</v>
      </c>
      <c r="W94" s="3">
        <v>1985</v>
      </c>
      <c r="X94" s="3">
        <v>1990</v>
      </c>
      <c r="Y94" s="3">
        <v>1995</v>
      </c>
      <c r="Z94" s="3">
        <v>2000</v>
      </c>
      <c r="AA94" s="3">
        <v>2005</v>
      </c>
      <c r="AB94" s="3">
        <v>2010</v>
      </c>
      <c r="AC94" s="60">
        <v>2015</v>
      </c>
      <c r="AD94" s="3">
        <v>2020</v>
      </c>
      <c r="AE94" s="3">
        <v>2025</v>
      </c>
      <c r="AF94" s="60">
        <v>2030</v>
      </c>
      <c r="AG94" s="3">
        <v>2035</v>
      </c>
      <c r="AH94" s="8">
        <v>2040</v>
      </c>
      <c r="AI94" s="60">
        <v>2045</v>
      </c>
      <c r="AJ94" s="37">
        <v>2050</v>
      </c>
    </row>
    <row r="95" spans="1:36" ht="15.75" customHeight="1" x14ac:dyDescent="0.2">
      <c r="C95" s="34"/>
      <c r="D95" s="13" t="s">
        <v>27</v>
      </c>
      <c r="E95" s="4">
        <v>60</v>
      </c>
      <c r="F95" s="4" t="s">
        <v>26</v>
      </c>
      <c r="G95" s="9">
        <v>7</v>
      </c>
      <c r="H95" s="4">
        <v>12</v>
      </c>
      <c r="I95" s="4">
        <v>17</v>
      </c>
      <c r="J95" s="4">
        <v>22</v>
      </c>
      <c r="K95" s="6">
        <v>27</v>
      </c>
      <c r="L95" s="4" t="s">
        <v>48</v>
      </c>
      <c r="M95" s="4">
        <v>7</v>
      </c>
      <c r="N95" s="6">
        <v>12</v>
      </c>
      <c r="O95" s="4">
        <v>17</v>
      </c>
      <c r="P95" s="5">
        <v>22</v>
      </c>
      <c r="Q95" s="6">
        <v>27</v>
      </c>
      <c r="R95" s="38">
        <v>32</v>
      </c>
      <c r="U95" s="34"/>
      <c r="V95" s="13" t="s">
        <v>27</v>
      </c>
      <c r="W95" s="4">
        <v>60</v>
      </c>
      <c r="X95" s="4" t="s">
        <v>26</v>
      </c>
      <c r="Y95" s="9">
        <v>7</v>
      </c>
      <c r="Z95" s="4">
        <v>12</v>
      </c>
      <c r="AA95" s="4">
        <v>17</v>
      </c>
      <c r="AB95" s="4">
        <v>22</v>
      </c>
      <c r="AC95" s="6">
        <v>27</v>
      </c>
      <c r="AD95" s="4" t="s">
        <v>48</v>
      </c>
      <c r="AE95" s="4">
        <v>7</v>
      </c>
      <c r="AF95" s="6">
        <v>12</v>
      </c>
      <c r="AG95" s="4">
        <v>17</v>
      </c>
      <c r="AH95" s="5">
        <v>22</v>
      </c>
      <c r="AI95" s="6">
        <v>27</v>
      </c>
      <c r="AJ95" s="38">
        <v>32</v>
      </c>
    </row>
    <row r="96" spans="1:36" ht="15.75" customHeight="1" x14ac:dyDescent="0.2">
      <c r="A96" t="b">
        <v>1</v>
      </c>
      <c r="C96" s="28" t="s">
        <v>37</v>
      </c>
      <c r="D96" s="15">
        <f t="shared" ref="D96:D122" si="53">IF($A96=TRUE,V96,"")</f>
        <v>3.8356790142755655</v>
      </c>
      <c r="E96" s="16">
        <f t="shared" ref="E96:E122" si="54">IF($A96=TRUE,W96,"")</f>
        <v>4.6253853849766218</v>
      </c>
      <c r="F96" s="16">
        <f t="shared" ref="F96:F122" si="55">IF($A96=TRUE,X96,"")</f>
        <v>5.7437834273259423</v>
      </c>
      <c r="G96" s="16">
        <f t="shared" ref="G96:G122" si="56">IF($A96=TRUE,Y96,"")</f>
        <v>6.9250258764614783</v>
      </c>
      <c r="H96" s="16">
        <f t="shared" ref="H96:H122" si="57">IF($A96=TRUE,Z96,"")</f>
        <v>8.6679389117174797</v>
      </c>
      <c r="I96" s="16">
        <f t="shared" ref="I96:I122" si="58">IF($A96=TRUE,AA96,"")</f>
        <v>11.334868962356838</v>
      </c>
      <c r="J96" s="16">
        <f t="shared" ref="J96:J122" si="59">IF($A96=TRUE,AB96,"")</f>
        <v>13.850185232188039</v>
      </c>
      <c r="K96" s="16">
        <f t="shared" ref="K96:K122" si="60">IF($A96=TRUE,AC96,"")</f>
        <v>15.45921158</v>
      </c>
      <c r="L96" s="16">
        <f t="shared" ref="L96:L122" si="61">IF($A96=TRUE,AD96,"")</f>
        <v>16.77534</v>
      </c>
      <c r="M96" s="16">
        <f t="shared" ref="M96:M122" si="62">IF($A96=TRUE,AE96,"")</f>
        <v>19.738974881751677</v>
      </c>
      <c r="N96" s="16">
        <f t="shared" ref="N96:N122" si="63">IF($A96=TRUE,AF96,"")</f>
        <v>22.301555770485809</v>
      </c>
      <c r="O96" s="16">
        <f t="shared" ref="O96:O122" si="64">IF($A96=TRUE,AG96,"")</f>
        <v>23.749736310358159</v>
      </c>
      <c r="P96" s="16">
        <f t="shared" ref="P96:P122" si="65">IF($A96=TRUE,AH96,"")</f>
        <v>24.26225191793122</v>
      </c>
      <c r="Q96" s="16">
        <f t="shared" ref="Q96:Q122" si="66">IF($A96=TRUE,AI96,"")</f>
        <v>24.284629080118695</v>
      </c>
      <c r="R96" s="16">
        <f t="shared" ref="R96:R122" si="67">IF($A96=TRUE,AJ96,"")</f>
        <v>25.588384082467293</v>
      </c>
      <c r="U96" s="54" t="s">
        <v>47</v>
      </c>
      <c r="V96" s="16">
        <v>3.8356790142755655</v>
      </c>
      <c r="W96" s="16">
        <v>4.6253853849766218</v>
      </c>
      <c r="X96" s="16">
        <v>5.7437834273259423</v>
      </c>
      <c r="Y96" s="16">
        <v>6.9250258764614783</v>
      </c>
      <c r="Z96" s="16">
        <v>8.6679389117174797</v>
      </c>
      <c r="AA96" s="16">
        <v>11.334868962356838</v>
      </c>
      <c r="AB96" s="16">
        <v>13.850185232188039</v>
      </c>
      <c r="AC96" s="17">
        <v>15.45921158</v>
      </c>
      <c r="AD96" s="17">
        <v>16.77534</v>
      </c>
      <c r="AE96" s="17">
        <v>19.738974881751677</v>
      </c>
      <c r="AF96" s="17">
        <v>22.301555770485809</v>
      </c>
      <c r="AG96" s="17">
        <v>23.749736310358159</v>
      </c>
      <c r="AH96" s="17">
        <v>24.26225191793122</v>
      </c>
      <c r="AI96" s="17">
        <v>24.284629080118695</v>
      </c>
      <c r="AJ96" s="17">
        <v>25.588384082467293</v>
      </c>
    </row>
    <row r="97" spans="1:36" ht="15.75" customHeight="1" x14ac:dyDescent="0.2">
      <c r="A97" t="b">
        <v>0</v>
      </c>
      <c r="B97">
        <v>1</v>
      </c>
      <c r="C97" s="26" t="str">
        <f>+U97&amp;"(後)"</f>
        <v>宮崎市(後)</v>
      </c>
      <c r="D97" s="14" t="str">
        <f t="shared" si="53"/>
        <v/>
      </c>
      <c r="E97" s="7" t="str">
        <f t="shared" si="54"/>
        <v/>
      </c>
      <c r="F97" s="7" t="str">
        <f t="shared" si="55"/>
        <v/>
      </c>
      <c r="G97" s="7" t="str">
        <f t="shared" si="56"/>
        <v/>
      </c>
      <c r="H97" s="7" t="str">
        <f t="shared" si="57"/>
        <v/>
      </c>
      <c r="I97" s="7" t="str">
        <f t="shared" si="58"/>
        <v/>
      </c>
      <c r="J97" s="7" t="str">
        <f t="shared" si="59"/>
        <v/>
      </c>
      <c r="K97" s="7" t="str">
        <f t="shared" si="60"/>
        <v/>
      </c>
      <c r="L97" s="7" t="str">
        <f t="shared" si="61"/>
        <v/>
      </c>
      <c r="M97" s="7" t="str">
        <f t="shared" si="62"/>
        <v/>
      </c>
      <c r="N97" s="7" t="str">
        <f t="shared" si="63"/>
        <v/>
      </c>
      <c r="O97" s="7" t="str">
        <f t="shared" si="64"/>
        <v/>
      </c>
      <c r="P97" s="7" t="str">
        <f t="shared" si="65"/>
        <v/>
      </c>
      <c r="Q97" s="7" t="str">
        <f t="shared" si="66"/>
        <v/>
      </c>
      <c r="R97" s="7" t="str">
        <f t="shared" si="67"/>
        <v/>
      </c>
      <c r="T97">
        <v>1</v>
      </c>
      <c r="U97" s="55" t="s">
        <v>1</v>
      </c>
      <c r="V97" s="47">
        <v>3.0183894238061435</v>
      </c>
      <c r="W97" s="47">
        <v>3.6416979133869534</v>
      </c>
      <c r="X97" s="47">
        <v>4.5101135630226707</v>
      </c>
      <c r="Y97" s="47">
        <v>5.2312527480532722</v>
      </c>
      <c r="Z97" s="47">
        <v>6.5854461639776094</v>
      </c>
      <c r="AA97" s="47">
        <v>8.6550338152512847</v>
      </c>
      <c r="AB97" s="47">
        <v>10.721679046380537</v>
      </c>
      <c r="AC97" s="57">
        <v>12.2946854397</v>
      </c>
      <c r="AD97" s="49">
        <v>13.91766</v>
      </c>
      <c r="AE97" s="48">
        <v>16.995954784318172</v>
      </c>
      <c r="AF97" s="48">
        <v>19.320770398949268</v>
      </c>
      <c r="AG97" s="48">
        <v>20.569813566565205</v>
      </c>
      <c r="AH97" s="48">
        <v>21.322969551683038</v>
      </c>
      <c r="AI97" s="48">
        <v>21.99120629152392</v>
      </c>
      <c r="AJ97" s="49">
        <v>23.916355154933456</v>
      </c>
    </row>
    <row r="98" spans="1:36" ht="15.75" customHeight="1" x14ac:dyDescent="0.2">
      <c r="A98" t="b">
        <v>0</v>
      </c>
      <c r="B98">
        <v>2</v>
      </c>
      <c r="C98" s="26" t="str">
        <f t="shared" ref="C98:C122" si="68">+U98&amp;"(後)"</f>
        <v>都城市(後)</v>
      </c>
      <c r="D98" s="14" t="str">
        <f t="shared" si="53"/>
        <v/>
      </c>
      <c r="E98" s="7" t="str">
        <f t="shared" si="54"/>
        <v/>
      </c>
      <c r="F98" s="7" t="str">
        <f t="shared" si="55"/>
        <v/>
      </c>
      <c r="G98" s="7" t="str">
        <f t="shared" si="56"/>
        <v/>
      </c>
      <c r="H98" s="7" t="str">
        <f t="shared" si="57"/>
        <v/>
      </c>
      <c r="I98" s="7" t="str">
        <f t="shared" si="58"/>
        <v/>
      </c>
      <c r="J98" s="7" t="str">
        <f t="shared" si="59"/>
        <v/>
      </c>
      <c r="K98" s="7" t="str">
        <f t="shared" si="60"/>
        <v/>
      </c>
      <c r="L98" s="7" t="str">
        <f t="shared" si="61"/>
        <v/>
      </c>
      <c r="M98" s="7" t="str">
        <f t="shared" si="62"/>
        <v/>
      </c>
      <c r="N98" s="7" t="str">
        <f t="shared" si="63"/>
        <v/>
      </c>
      <c r="O98" s="7" t="str">
        <f t="shared" si="64"/>
        <v/>
      </c>
      <c r="P98" s="7" t="str">
        <f t="shared" si="65"/>
        <v/>
      </c>
      <c r="Q98" s="7" t="str">
        <f t="shared" si="66"/>
        <v/>
      </c>
      <c r="R98" s="7" t="str">
        <f t="shared" si="67"/>
        <v/>
      </c>
      <c r="T98">
        <v>2</v>
      </c>
      <c r="U98" s="55" t="s">
        <v>2</v>
      </c>
      <c r="V98" s="7">
        <v>3.9883465679715964</v>
      </c>
      <c r="W98" s="7">
        <v>4.9115678776290634</v>
      </c>
      <c r="X98" s="7">
        <v>6.0887704253100017</v>
      </c>
      <c r="Y98" s="7">
        <v>7.380468130580164</v>
      </c>
      <c r="Z98" s="7">
        <v>9.2967895141200856</v>
      </c>
      <c r="AA98" s="7">
        <v>11.989646529713523</v>
      </c>
      <c r="AB98" s="7">
        <v>14.309722468785136</v>
      </c>
      <c r="AC98" s="58">
        <v>15.5321375551</v>
      </c>
      <c r="AD98" s="51">
        <v>16.352709999999998</v>
      </c>
      <c r="AE98" s="50">
        <v>18.652358244013243</v>
      </c>
      <c r="AF98" s="50">
        <v>20.823560248129951</v>
      </c>
      <c r="AG98" s="50">
        <v>22.105624478987888</v>
      </c>
      <c r="AH98" s="50">
        <v>22.314122048164599</v>
      </c>
      <c r="AI98" s="50">
        <v>21.91395746761183</v>
      </c>
      <c r="AJ98" s="51">
        <v>22.808772912831184</v>
      </c>
    </row>
    <row r="99" spans="1:36" ht="15.75" customHeight="1" x14ac:dyDescent="0.2">
      <c r="A99" t="b">
        <v>0</v>
      </c>
      <c r="B99">
        <v>3</v>
      </c>
      <c r="C99" s="26" t="str">
        <f t="shared" si="68"/>
        <v>延岡市(後)</v>
      </c>
      <c r="D99" s="14" t="str">
        <f t="shared" si="53"/>
        <v/>
      </c>
      <c r="E99" s="7" t="str">
        <f t="shared" si="54"/>
        <v/>
      </c>
      <c r="F99" s="7" t="str">
        <f t="shared" si="55"/>
        <v/>
      </c>
      <c r="G99" s="7" t="str">
        <f t="shared" si="56"/>
        <v/>
      </c>
      <c r="H99" s="7" t="str">
        <f t="shared" si="57"/>
        <v/>
      </c>
      <c r="I99" s="7" t="str">
        <f t="shared" si="58"/>
        <v/>
      </c>
      <c r="J99" s="7" t="str">
        <f t="shared" si="59"/>
        <v/>
      </c>
      <c r="K99" s="7" t="str">
        <f t="shared" si="60"/>
        <v/>
      </c>
      <c r="L99" s="7" t="str">
        <f t="shared" si="61"/>
        <v/>
      </c>
      <c r="M99" s="7" t="str">
        <f t="shared" si="62"/>
        <v/>
      </c>
      <c r="N99" s="7" t="str">
        <f t="shared" si="63"/>
        <v/>
      </c>
      <c r="O99" s="7" t="str">
        <f t="shared" si="64"/>
        <v/>
      </c>
      <c r="P99" s="7" t="str">
        <f t="shared" si="65"/>
        <v/>
      </c>
      <c r="Q99" s="7" t="str">
        <f t="shared" si="66"/>
        <v/>
      </c>
      <c r="R99" s="7" t="str">
        <f t="shared" si="67"/>
        <v/>
      </c>
      <c r="T99">
        <v>3</v>
      </c>
      <c r="U99" s="55" t="s">
        <v>3</v>
      </c>
      <c r="V99" s="7">
        <v>3.281874471368341</v>
      </c>
      <c r="W99" s="7">
        <v>4.1401501608866642</v>
      </c>
      <c r="X99" s="7">
        <v>5.3773983142012884</v>
      </c>
      <c r="Y99" s="7">
        <v>6.674426807760141</v>
      </c>
      <c r="Z99" s="7">
        <v>8.4741743554367499</v>
      </c>
      <c r="AA99" s="7">
        <v>11.612850716230614</v>
      </c>
      <c r="AB99" s="7">
        <v>14.67285510355199</v>
      </c>
      <c r="AC99" s="58">
        <v>16.6046958891</v>
      </c>
      <c r="AD99" s="51">
        <v>18.169840000000001</v>
      </c>
      <c r="AE99" s="50">
        <v>21.539940680810151</v>
      </c>
      <c r="AF99" s="50">
        <v>24.235602348260638</v>
      </c>
      <c r="AG99" s="50">
        <v>25.618836368937902</v>
      </c>
      <c r="AH99" s="50">
        <v>26.296798484967336</v>
      </c>
      <c r="AI99" s="50">
        <v>26.222599006903234</v>
      </c>
      <c r="AJ99" s="51">
        <v>27.632581229807464</v>
      </c>
    </row>
    <row r="100" spans="1:36" ht="15.75" customHeight="1" x14ac:dyDescent="0.2">
      <c r="A100" t="b">
        <v>0</v>
      </c>
      <c r="B100">
        <v>4</v>
      </c>
      <c r="C100" s="26" t="str">
        <f t="shared" si="68"/>
        <v>日南市(後)</v>
      </c>
      <c r="D100" s="14" t="str">
        <f t="shared" si="53"/>
        <v/>
      </c>
      <c r="E100" s="7" t="str">
        <f t="shared" si="54"/>
        <v/>
      </c>
      <c r="F100" s="7" t="str">
        <f t="shared" si="55"/>
        <v/>
      </c>
      <c r="G100" s="7" t="str">
        <f t="shared" si="56"/>
        <v/>
      </c>
      <c r="H100" s="7" t="str">
        <f t="shared" si="57"/>
        <v/>
      </c>
      <c r="I100" s="7" t="str">
        <f t="shared" si="58"/>
        <v/>
      </c>
      <c r="J100" s="7" t="str">
        <f t="shared" si="59"/>
        <v/>
      </c>
      <c r="K100" s="7" t="str">
        <f t="shared" si="60"/>
        <v/>
      </c>
      <c r="L100" s="7" t="str">
        <f t="shared" si="61"/>
        <v/>
      </c>
      <c r="M100" s="7" t="str">
        <f t="shared" si="62"/>
        <v/>
      </c>
      <c r="N100" s="7" t="str">
        <f t="shared" si="63"/>
        <v/>
      </c>
      <c r="O100" s="7" t="str">
        <f t="shared" si="64"/>
        <v/>
      </c>
      <c r="P100" s="7" t="str">
        <f t="shared" si="65"/>
        <v/>
      </c>
      <c r="Q100" s="7" t="str">
        <f t="shared" si="66"/>
        <v/>
      </c>
      <c r="R100" s="7" t="str">
        <f t="shared" si="67"/>
        <v/>
      </c>
      <c r="T100">
        <v>4</v>
      </c>
      <c r="U100" s="55" t="s">
        <v>4</v>
      </c>
      <c r="V100" s="7">
        <v>4.6108401456344028</v>
      </c>
      <c r="W100" s="7">
        <v>5.5706996575103096</v>
      </c>
      <c r="X100" s="7">
        <v>6.9180635880574233</v>
      </c>
      <c r="Y100" s="7">
        <v>8.4897202510294942</v>
      </c>
      <c r="Z100" s="7">
        <v>10.659266150522715</v>
      </c>
      <c r="AA100" s="7">
        <v>13.972616233254531</v>
      </c>
      <c r="AB100" s="7">
        <v>17.113820433221765</v>
      </c>
      <c r="AC100" s="58">
        <v>19.290711879500002</v>
      </c>
      <c r="AD100" s="51">
        <v>21.131609999999998</v>
      </c>
      <c r="AE100" s="50">
        <v>24.263599225972911</v>
      </c>
      <c r="AF100" s="50">
        <v>27.088157556194886</v>
      </c>
      <c r="AG100" s="50">
        <v>29.112178177360033</v>
      </c>
      <c r="AH100" s="50">
        <v>29.795507315299187</v>
      </c>
      <c r="AI100" s="50">
        <v>29.209442429458417</v>
      </c>
      <c r="AJ100" s="51">
        <v>30.026410239046523</v>
      </c>
    </row>
    <row r="101" spans="1:36" ht="15.75" customHeight="1" x14ac:dyDescent="0.2">
      <c r="A101" t="b">
        <v>0</v>
      </c>
      <c r="B101">
        <v>5</v>
      </c>
      <c r="C101" s="26" t="str">
        <f t="shared" si="68"/>
        <v>小林市(後)</v>
      </c>
      <c r="D101" s="14" t="str">
        <f t="shared" si="53"/>
        <v/>
      </c>
      <c r="E101" s="7" t="str">
        <f t="shared" si="54"/>
        <v/>
      </c>
      <c r="F101" s="7" t="str">
        <f t="shared" si="55"/>
        <v/>
      </c>
      <c r="G101" s="7" t="str">
        <f t="shared" si="56"/>
        <v/>
      </c>
      <c r="H101" s="7" t="str">
        <f t="shared" si="57"/>
        <v/>
      </c>
      <c r="I101" s="7" t="str">
        <f t="shared" si="58"/>
        <v/>
      </c>
      <c r="J101" s="7" t="str">
        <f t="shared" si="59"/>
        <v/>
      </c>
      <c r="K101" s="7" t="str">
        <f t="shared" si="60"/>
        <v/>
      </c>
      <c r="L101" s="7" t="str">
        <f t="shared" si="61"/>
        <v/>
      </c>
      <c r="M101" s="7" t="str">
        <f t="shared" si="62"/>
        <v/>
      </c>
      <c r="N101" s="7" t="str">
        <f t="shared" si="63"/>
        <v/>
      </c>
      <c r="O101" s="7" t="str">
        <f t="shared" si="64"/>
        <v/>
      </c>
      <c r="P101" s="7" t="str">
        <f t="shared" si="65"/>
        <v/>
      </c>
      <c r="Q101" s="7" t="str">
        <f t="shared" si="66"/>
        <v/>
      </c>
      <c r="R101" s="7" t="str">
        <f t="shared" si="67"/>
        <v/>
      </c>
      <c r="T101">
        <v>5</v>
      </c>
      <c r="U101" s="55" t="s">
        <v>5</v>
      </c>
      <c r="V101" s="7">
        <v>4.2739902579556874</v>
      </c>
      <c r="W101" s="7">
        <v>4.9355384815731211</v>
      </c>
      <c r="X101" s="7">
        <v>6.1498176377069118</v>
      </c>
      <c r="Y101" s="7">
        <v>7.8878624971605973</v>
      </c>
      <c r="Z101" s="7">
        <v>10.35843472541927</v>
      </c>
      <c r="AA101" s="7">
        <v>13.602970694500199</v>
      </c>
      <c r="AB101" s="7">
        <v>17.20506055632881</v>
      </c>
      <c r="AC101" s="58">
        <v>19.078347021199999</v>
      </c>
      <c r="AD101" s="51">
        <v>20.19464</v>
      </c>
      <c r="AE101" s="50">
        <v>23.027386940779081</v>
      </c>
      <c r="AF101" s="50">
        <v>26.003164474878737</v>
      </c>
      <c r="AG101" s="50">
        <v>27.969603683057382</v>
      </c>
      <c r="AH101" s="50">
        <v>28.475642318874979</v>
      </c>
      <c r="AI101" s="50">
        <v>27.926432083785684</v>
      </c>
      <c r="AJ101" s="51">
        <v>28.362381363244175</v>
      </c>
    </row>
    <row r="102" spans="1:36" ht="15.75" customHeight="1" x14ac:dyDescent="0.2">
      <c r="A102" t="b">
        <v>0</v>
      </c>
      <c r="B102">
        <v>6</v>
      </c>
      <c r="C102" s="26" t="str">
        <f t="shared" si="68"/>
        <v>日向市(後)</v>
      </c>
      <c r="D102" s="14" t="str">
        <f t="shared" si="53"/>
        <v/>
      </c>
      <c r="E102" s="7" t="str">
        <f t="shared" si="54"/>
        <v/>
      </c>
      <c r="F102" s="7" t="str">
        <f t="shared" si="55"/>
        <v/>
      </c>
      <c r="G102" s="7" t="str">
        <f t="shared" si="56"/>
        <v/>
      </c>
      <c r="H102" s="7" t="str">
        <f t="shared" si="57"/>
        <v/>
      </c>
      <c r="I102" s="7" t="str">
        <f t="shared" si="58"/>
        <v/>
      </c>
      <c r="J102" s="7" t="str">
        <f t="shared" si="59"/>
        <v/>
      </c>
      <c r="K102" s="7" t="str">
        <f t="shared" si="60"/>
        <v/>
      </c>
      <c r="L102" s="7" t="str">
        <f t="shared" si="61"/>
        <v/>
      </c>
      <c r="M102" s="7" t="str">
        <f t="shared" si="62"/>
        <v/>
      </c>
      <c r="N102" s="7" t="str">
        <f t="shared" si="63"/>
        <v/>
      </c>
      <c r="O102" s="7" t="str">
        <f t="shared" si="64"/>
        <v/>
      </c>
      <c r="P102" s="7" t="str">
        <f t="shared" si="65"/>
        <v/>
      </c>
      <c r="Q102" s="7" t="str">
        <f t="shared" si="66"/>
        <v/>
      </c>
      <c r="R102" s="7" t="str">
        <f t="shared" si="67"/>
        <v/>
      </c>
      <c r="T102">
        <v>6</v>
      </c>
      <c r="U102" s="55" t="s">
        <v>6</v>
      </c>
      <c r="V102" s="7">
        <v>3.2303262660323031</v>
      </c>
      <c r="W102" s="7">
        <v>4.1161304102399807</v>
      </c>
      <c r="X102" s="7">
        <v>5.2353580860649371</v>
      </c>
      <c r="Y102" s="7">
        <v>6.3218926817136101</v>
      </c>
      <c r="Z102" s="7">
        <v>7.978375346648801</v>
      </c>
      <c r="AA102" s="7">
        <v>10.42010986762368</v>
      </c>
      <c r="AB102" s="7">
        <v>12.927104347687957</v>
      </c>
      <c r="AC102" s="58">
        <v>14.930685345600001</v>
      </c>
      <c r="AD102" s="51">
        <v>16.673100000000002</v>
      </c>
      <c r="AE102" s="50">
        <v>20.067899580094704</v>
      </c>
      <c r="AF102" s="50">
        <v>22.958264524846118</v>
      </c>
      <c r="AG102" s="50">
        <v>24.63467204524332</v>
      </c>
      <c r="AH102" s="50">
        <v>25.138381201044385</v>
      </c>
      <c r="AI102" s="50">
        <v>25.378527566560997</v>
      </c>
      <c r="AJ102" s="51">
        <v>26.972875909649375</v>
      </c>
    </row>
    <row r="103" spans="1:36" ht="15.75" customHeight="1" x14ac:dyDescent="0.2">
      <c r="A103" t="b">
        <v>0</v>
      </c>
      <c r="B103">
        <v>7</v>
      </c>
      <c r="C103" s="26" t="str">
        <f t="shared" si="68"/>
        <v>串間市(後)</v>
      </c>
      <c r="D103" s="14" t="str">
        <f t="shared" si="53"/>
        <v/>
      </c>
      <c r="E103" s="7" t="str">
        <f t="shared" si="54"/>
        <v/>
      </c>
      <c r="F103" s="7" t="str">
        <f t="shared" si="55"/>
        <v/>
      </c>
      <c r="G103" s="7" t="str">
        <f t="shared" si="56"/>
        <v/>
      </c>
      <c r="H103" s="7" t="str">
        <f t="shared" si="57"/>
        <v/>
      </c>
      <c r="I103" s="7" t="str">
        <f t="shared" si="58"/>
        <v/>
      </c>
      <c r="J103" s="7" t="str">
        <f t="shared" si="59"/>
        <v/>
      </c>
      <c r="K103" s="7" t="str">
        <f t="shared" si="60"/>
        <v/>
      </c>
      <c r="L103" s="7" t="str">
        <f t="shared" si="61"/>
        <v/>
      </c>
      <c r="M103" s="7" t="str">
        <f t="shared" si="62"/>
        <v/>
      </c>
      <c r="N103" s="7" t="str">
        <f t="shared" si="63"/>
        <v/>
      </c>
      <c r="O103" s="7" t="str">
        <f t="shared" si="64"/>
        <v/>
      </c>
      <c r="P103" s="7" t="str">
        <f t="shared" si="65"/>
        <v/>
      </c>
      <c r="Q103" s="7" t="str">
        <f t="shared" si="66"/>
        <v/>
      </c>
      <c r="R103" s="7" t="str">
        <f t="shared" si="67"/>
        <v/>
      </c>
      <c r="T103">
        <v>7</v>
      </c>
      <c r="U103" s="55" t="s">
        <v>7</v>
      </c>
      <c r="V103" s="7">
        <v>5.6492182188987083</v>
      </c>
      <c r="W103" s="7">
        <v>6.756565941824344</v>
      </c>
      <c r="X103" s="7">
        <v>8.1880751103463751</v>
      </c>
      <c r="Y103" s="7">
        <v>9.9829655746147452</v>
      </c>
      <c r="Z103" s="7">
        <v>12.733116251532964</v>
      </c>
      <c r="AA103" s="7">
        <v>17.54227326159689</v>
      </c>
      <c r="AB103" s="7">
        <v>21.819251127229954</v>
      </c>
      <c r="AC103" s="58">
        <v>23.786617663000001</v>
      </c>
      <c r="AD103" s="51">
        <v>24.075620000000001</v>
      </c>
      <c r="AE103" s="50">
        <v>27.354229861813277</v>
      </c>
      <c r="AF103" s="50">
        <v>31.117526399756894</v>
      </c>
      <c r="AG103" s="50">
        <v>34.46067127850371</v>
      </c>
      <c r="AH103" s="50">
        <v>34.821257885681511</v>
      </c>
      <c r="AI103" s="50">
        <v>33.045915067902563</v>
      </c>
      <c r="AJ103" s="51">
        <v>32.066479286325311</v>
      </c>
    </row>
    <row r="104" spans="1:36" ht="15.75" customHeight="1" x14ac:dyDescent="0.2">
      <c r="A104" t="b">
        <v>0</v>
      </c>
      <c r="B104">
        <v>8</v>
      </c>
      <c r="C104" s="26" t="str">
        <f t="shared" si="68"/>
        <v>西都市(後)</v>
      </c>
      <c r="D104" s="14" t="str">
        <f t="shared" si="53"/>
        <v/>
      </c>
      <c r="E104" s="7" t="str">
        <f t="shared" si="54"/>
        <v/>
      </c>
      <c r="F104" s="7" t="str">
        <f t="shared" si="55"/>
        <v/>
      </c>
      <c r="G104" s="7" t="str">
        <f t="shared" si="56"/>
        <v/>
      </c>
      <c r="H104" s="7" t="str">
        <f t="shared" si="57"/>
        <v/>
      </c>
      <c r="I104" s="7" t="str">
        <f t="shared" si="58"/>
        <v/>
      </c>
      <c r="J104" s="7" t="str">
        <f t="shared" si="59"/>
        <v/>
      </c>
      <c r="K104" s="7" t="str">
        <f t="shared" si="60"/>
        <v/>
      </c>
      <c r="L104" s="7" t="str">
        <f t="shared" si="61"/>
        <v/>
      </c>
      <c r="M104" s="7" t="str">
        <f t="shared" si="62"/>
        <v/>
      </c>
      <c r="N104" s="7" t="str">
        <f t="shared" si="63"/>
        <v/>
      </c>
      <c r="O104" s="7" t="str">
        <f t="shared" si="64"/>
        <v/>
      </c>
      <c r="P104" s="7" t="str">
        <f t="shared" si="65"/>
        <v/>
      </c>
      <c r="Q104" s="7" t="str">
        <f t="shared" si="66"/>
        <v/>
      </c>
      <c r="R104" s="7" t="str">
        <f t="shared" si="67"/>
        <v/>
      </c>
      <c r="T104">
        <v>8</v>
      </c>
      <c r="U104" s="55" t="s">
        <v>8</v>
      </c>
      <c r="V104" s="7">
        <v>4.580293899989428</v>
      </c>
      <c r="W104" s="7">
        <v>5.3140474328902787</v>
      </c>
      <c r="X104" s="7">
        <v>6.9222290921798972</v>
      </c>
      <c r="Y104" s="7">
        <v>8.4916047343793011</v>
      </c>
      <c r="Z104" s="7">
        <v>10.706916532406229</v>
      </c>
      <c r="AA104" s="7">
        <v>13.67970193915569</v>
      </c>
      <c r="AB104" s="7">
        <v>16.415210058264336</v>
      </c>
      <c r="AC104" s="58">
        <v>18.654134847600002</v>
      </c>
      <c r="AD104" s="51">
        <v>20.391470000000002</v>
      </c>
      <c r="AE104" s="50">
        <v>23.795158005882797</v>
      </c>
      <c r="AF104" s="50">
        <v>27.14413826838415</v>
      </c>
      <c r="AG104" s="50">
        <v>29.25133926594944</v>
      </c>
      <c r="AH104" s="50">
        <v>30.156272678891092</v>
      </c>
      <c r="AI104" s="50">
        <v>30.135818908122502</v>
      </c>
      <c r="AJ104" s="51">
        <v>31.607468928550393</v>
      </c>
    </row>
    <row r="105" spans="1:36" ht="15.75" customHeight="1" x14ac:dyDescent="0.2">
      <c r="A105" t="b">
        <v>0</v>
      </c>
      <c r="B105">
        <v>9</v>
      </c>
      <c r="C105" s="26" t="str">
        <f t="shared" si="68"/>
        <v>えびの市(後)</v>
      </c>
      <c r="D105" s="14" t="str">
        <f t="shared" si="53"/>
        <v/>
      </c>
      <c r="E105" s="7" t="str">
        <f t="shared" si="54"/>
        <v/>
      </c>
      <c r="F105" s="7" t="str">
        <f t="shared" si="55"/>
        <v/>
      </c>
      <c r="G105" s="7" t="str">
        <f t="shared" si="56"/>
        <v/>
      </c>
      <c r="H105" s="7" t="str">
        <f t="shared" si="57"/>
        <v/>
      </c>
      <c r="I105" s="7" t="str">
        <f t="shared" si="58"/>
        <v/>
      </c>
      <c r="J105" s="7" t="str">
        <f t="shared" si="59"/>
        <v/>
      </c>
      <c r="K105" s="7" t="str">
        <f t="shared" si="60"/>
        <v/>
      </c>
      <c r="L105" s="7" t="str">
        <f t="shared" si="61"/>
        <v/>
      </c>
      <c r="M105" s="7" t="str">
        <f t="shared" si="62"/>
        <v/>
      </c>
      <c r="N105" s="7" t="str">
        <f t="shared" si="63"/>
        <v/>
      </c>
      <c r="O105" s="7" t="str">
        <f t="shared" si="64"/>
        <v/>
      </c>
      <c r="P105" s="7" t="str">
        <f t="shared" si="65"/>
        <v/>
      </c>
      <c r="Q105" s="7" t="str">
        <f t="shared" si="66"/>
        <v/>
      </c>
      <c r="R105" s="7" t="str">
        <f t="shared" si="67"/>
        <v/>
      </c>
      <c r="T105">
        <v>9</v>
      </c>
      <c r="U105" s="55" t="s">
        <v>9</v>
      </c>
      <c r="V105" s="7">
        <v>5.5788005578800561</v>
      </c>
      <c r="W105" s="7">
        <v>6.8809302989227366</v>
      </c>
      <c r="X105" s="7">
        <v>8.8275862068965516</v>
      </c>
      <c r="Y105" s="7">
        <v>10.571273964131107</v>
      </c>
      <c r="Z105" s="7">
        <v>13.285955191520117</v>
      </c>
      <c r="AA105" s="7">
        <v>17.392434680878722</v>
      </c>
      <c r="AB105" s="7">
        <v>20.594923198292264</v>
      </c>
      <c r="AC105" s="58">
        <v>22.163148292900001</v>
      </c>
      <c r="AD105" s="51">
        <v>23.024149999999999</v>
      </c>
      <c r="AE105" s="50">
        <v>26.334292106104186</v>
      </c>
      <c r="AF105" s="50">
        <v>30.694829670720431</v>
      </c>
      <c r="AG105" s="50">
        <v>33.17460317460317</v>
      </c>
      <c r="AH105" s="50">
        <v>33.682528409090914</v>
      </c>
      <c r="AI105" s="50">
        <v>33.060491115991212</v>
      </c>
      <c r="AJ105" s="51">
        <v>32.64984227129338</v>
      </c>
    </row>
    <row r="106" spans="1:36" ht="15.75" customHeight="1" x14ac:dyDescent="0.2">
      <c r="A106" t="b">
        <v>0</v>
      </c>
      <c r="B106">
        <v>10</v>
      </c>
      <c r="C106" s="26" t="str">
        <f t="shared" si="68"/>
        <v>三股町(後)</v>
      </c>
      <c r="D106" s="14" t="str">
        <f t="shared" si="53"/>
        <v/>
      </c>
      <c r="E106" s="7" t="str">
        <f t="shared" si="54"/>
        <v/>
      </c>
      <c r="F106" s="7" t="str">
        <f t="shared" si="55"/>
        <v/>
      </c>
      <c r="G106" s="7" t="str">
        <f t="shared" si="56"/>
        <v/>
      </c>
      <c r="H106" s="7" t="str">
        <f t="shared" si="57"/>
        <v/>
      </c>
      <c r="I106" s="7" t="str">
        <f t="shared" si="58"/>
        <v/>
      </c>
      <c r="J106" s="7" t="str">
        <f t="shared" si="59"/>
        <v/>
      </c>
      <c r="K106" s="7" t="str">
        <f t="shared" si="60"/>
        <v/>
      </c>
      <c r="L106" s="7" t="str">
        <f t="shared" si="61"/>
        <v/>
      </c>
      <c r="M106" s="7" t="str">
        <f t="shared" si="62"/>
        <v/>
      </c>
      <c r="N106" s="7" t="str">
        <f t="shared" si="63"/>
        <v/>
      </c>
      <c r="O106" s="7" t="str">
        <f t="shared" si="64"/>
        <v/>
      </c>
      <c r="P106" s="7" t="str">
        <f t="shared" si="65"/>
        <v/>
      </c>
      <c r="Q106" s="7" t="str">
        <f t="shared" si="66"/>
        <v/>
      </c>
      <c r="R106" s="7" t="str">
        <f t="shared" si="67"/>
        <v/>
      </c>
      <c r="T106">
        <v>10</v>
      </c>
      <c r="U106" s="55" t="s">
        <v>10</v>
      </c>
      <c r="V106" s="7">
        <v>4.0478744424998592</v>
      </c>
      <c r="W106" s="7">
        <v>4.731308411214953</v>
      </c>
      <c r="X106" s="7">
        <v>5.6137510713265408</v>
      </c>
      <c r="Y106" s="7">
        <v>6.5126416739319959</v>
      </c>
      <c r="Z106" s="7">
        <v>8.1684403059527781</v>
      </c>
      <c r="AA106" s="7">
        <v>10.116113261356691</v>
      </c>
      <c r="AB106" s="7">
        <v>11.969330104923326</v>
      </c>
      <c r="AC106" s="58">
        <v>13.142630115199999</v>
      </c>
      <c r="AD106" s="51">
        <v>14.27455</v>
      </c>
      <c r="AE106" s="50">
        <v>16.622691292875992</v>
      </c>
      <c r="AF106" s="50">
        <v>19.051824495202922</v>
      </c>
      <c r="AG106" s="50">
        <v>20.734465600197392</v>
      </c>
      <c r="AH106" s="50">
        <v>21.349310155689633</v>
      </c>
      <c r="AI106" s="50">
        <v>21.092426020075607</v>
      </c>
      <c r="AJ106" s="51">
        <v>21.836395489870178</v>
      </c>
    </row>
    <row r="107" spans="1:36" ht="15.75" customHeight="1" x14ac:dyDescent="0.2">
      <c r="A107" t="b">
        <v>0</v>
      </c>
      <c r="B107">
        <v>11</v>
      </c>
      <c r="C107" s="26" t="str">
        <f t="shared" si="68"/>
        <v>高原町(後)</v>
      </c>
      <c r="D107" s="14" t="str">
        <f t="shared" si="53"/>
        <v/>
      </c>
      <c r="E107" s="7" t="str">
        <f t="shared" si="54"/>
        <v/>
      </c>
      <c r="F107" s="7" t="str">
        <f t="shared" si="55"/>
        <v/>
      </c>
      <c r="G107" s="7" t="str">
        <f t="shared" si="56"/>
        <v/>
      </c>
      <c r="H107" s="7" t="str">
        <f t="shared" si="57"/>
        <v/>
      </c>
      <c r="I107" s="7" t="str">
        <f t="shared" si="58"/>
        <v/>
      </c>
      <c r="J107" s="7" t="str">
        <f t="shared" si="59"/>
        <v/>
      </c>
      <c r="K107" s="7" t="str">
        <f t="shared" si="60"/>
        <v/>
      </c>
      <c r="L107" s="7" t="str">
        <f t="shared" si="61"/>
        <v/>
      </c>
      <c r="M107" s="7" t="str">
        <f t="shared" si="62"/>
        <v/>
      </c>
      <c r="N107" s="7" t="str">
        <f t="shared" si="63"/>
        <v/>
      </c>
      <c r="O107" s="7" t="str">
        <f t="shared" si="64"/>
        <v/>
      </c>
      <c r="P107" s="7" t="str">
        <f t="shared" si="65"/>
        <v/>
      </c>
      <c r="Q107" s="7" t="str">
        <f t="shared" si="66"/>
        <v/>
      </c>
      <c r="R107" s="7" t="str">
        <f t="shared" si="67"/>
        <v/>
      </c>
      <c r="T107">
        <v>11</v>
      </c>
      <c r="U107" s="55" t="s">
        <v>11</v>
      </c>
      <c r="V107" s="7">
        <v>5.0162970029414105</v>
      </c>
      <c r="W107" s="7">
        <v>6.0537936571657971</v>
      </c>
      <c r="X107" s="7">
        <v>7.2936660268714011</v>
      </c>
      <c r="Y107" s="7">
        <v>9.4500387296669253</v>
      </c>
      <c r="Z107" s="7">
        <v>11.960191931757597</v>
      </c>
      <c r="AA107" s="7">
        <v>15.676489972695604</v>
      </c>
      <c r="AB107" s="7">
        <v>20.014002800560114</v>
      </c>
      <c r="AC107" s="58">
        <v>22.268817204299999</v>
      </c>
      <c r="AD107" s="51">
        <v>22.722539999999999</v>
      </c>
      <c r="AE107" s="50">
        <v>25.527903469079938</v>
      </c>
      <c r="AF107" s="50">
        <v>29.988989815579409</v>
      </c>
      <c r="AG107" s="50">
        <v>33.081570996978854</v>
      </c>
      <c r="AH107" s="50">
        <v>34.533933633483407</v>
      </c>
      <c r="AI107" s="50">
        <v>34.639673105497771</v>
      </c>
      <c r="AJ107" s="51">
        <v>34.12549510110486</v>
      </c>
    </row>
    <row r="108" spans="1:36" ht="15.75" customHeight="1" x14ac:dyDescent="0.2">
      <c r="A108" t="b">
        <v>0</v>
      </c>
      <c r="B108">
        <v>12</v>
      </c>
      <c r="C108" s="26" t="str">
        <f t="shared" si="68"/>
        <v>国富町(後)</v>
      </c>
      <c r="D108" s="14" t="str">
        <f t="shared" si="53"/>
        <v/>
      </c>
      <c r="E108" s="7" t="str">
        <f t="shared" si="54"/>
        <v/>
      </c>
      <c r="F108" s="7" t="str">
        <f t="shared" si="55"/>
        <v/>
      </c>
      <c r="G108" s="7" t="str">
        <f t="shared" si="56"/>
        <v/>
      </c>
      <c r="H108" s="7" t="str">
        <f t="shared" si="57"/>
        <v/>
      </c>
      <c r="I108" s="7" t="str">
        <f t="shared" si="58"/>
        <v/>
      </c>
      <c r="J108" s="7" t="str">
        <f t="shared" si="59"/>
        <v/>
      </c>
      <c r="K108" s="7" t="str">
        <f t="shared" si="60"/>
        <v/>
      </c>
      <c r="L108" s="7" t="str">
        <f t="shared" si="61"/>
        <v/>
      </c>
      <c r="M108" s="7" t="str">
        <f t="shared" si="62"/>
        <v/>
      </c>
      <c r="N108" s="7" t="str">
        <f t="shared" si="63"/>
        <v/>
      </c>
      <c r="O108" s="7" t="str">
        <f t="shared" si="64"/>
        <v/>
      </c>
      <c r="P108" s="7" t="str">
        <f t="shared" si="65"/>
        <v/>
      </c>
      <c r="Q108" s="7" t="str">
        <f t="shared" si="66"/>
        <v/>
      </c>
      <c r="R108" s="7" t="str">
        <f t="shared" si="67"/>
        <v/>
      </c>
      <c r="T108">
        <v>12</v>
      </c>
      <c r="U108" s="55" t="s">
        <v>12</v>
      </c>
      <c r="V108" s="7">
        <v>4.5106725734997983</v>
      </c>
      <c r="W108" s="7">
        <v>5.316383913803695</v>
      </c>
      <c r="X108" s="7">
        <v>6.4529734289329399</v>
      </c>
      <c r="Y108" s="7">
        <v>7.9078174423859018</v>
      </c>
      <c r="Z108" s="7">
        <v>9.2949434434658187</v>
      </c>
      <c r="AA108" s="7">
        <v>11.838465793841047</v>
      </c>
      <c r="AB108" s="7">
        <v>15.485074626865671</v>
      </c>
      <c r="AC108" s="58">
        <v>17.719387755100001</v>
      </c>
      <c r="AD108" s="51">
        <v>19.116209999999999</v>
      </c>
      <c r="AE108" s="50">
        <v>23.266608645198726</v>
      </c>
      <c r="AF108" s="50">
        <v>27.637499999999999</v>
      </c>
      <c r="AG108" s="50">
        <v>31.102362204724411</v>
      </c>
      <c r="AH108" s="50">
        <v>32.303349922008465</v>
      </c>
      <c r="AI108" s="50">
        <v>32.679362994582171</v>
      </c>
      <c r="AJ108" s="51">
        <v>33.848263254113348</v>
      </c>
    </row>
    <row r="109" spans="1:36" ht="15.75" customHeight="1" x14ac:dyDescent="0.2">
      <c r="A109" t="b">
        <v>0</v>
      </c>
      <c r="B109">
        <v>13</v>
      </c>
      <c r="C109" s="26" t="str">
        <f t="shared" si="68"/>
        <v>綾町(後)</v>
      </c>
      <c r="D109" s="14" t="str">
        <f t="shared" si="53"/>
        <v/>
      </c>
      <c r="E109" s="7" t="str">
        <f t="shared" si="54"/>
        <v/>
      </c>
      <c r="F109" s="7" t="str">
        <f t="shared" si="55"/>
        <v/>
      </c>
      <c r="G109" s="7" t="str">
        <f t="shared" si="56"/>
        <v/>
      </c>
      <c r="H109" s="7" t="str">
        <f t="shared" si="57"/>
        <v/>
      </c>
      <c r="I109" s="7" t="str">
        <f t="shared" si="58"/>
        <v/>
      </c>
      <c r="J109" s="7" t="str">
        <f t="shared" si="59"/>
        <v/>
      </c>
      <c r="K109" s="7" t="str">
        <f t="shared" si="60"/>
        <v/>
      </c>
      <c r="L109" s="7" t="str">
        <f t="shared" si="61"/>
        <v/>
      </c>
      <c r="M109" s="7" t="str">
        <f t="shared" si="62"/>
        <v/>
      </c>
      <c r="N109" s="7" t="str">
        <f t="shared" si="63"/>
        <v/>
      </c>
      <c r="O109" s="7" t="str">
        <f t="shared" si="64"/>
        <v/>
      </c>
      <c r="P109" s="7" t="str">
        <f t="shared" si="65"/>
        <v/>
      </c>
      <c r="Q109" s="7" t="str">
        <f t="shared" si="66"/>
        <v/>
      </c>
      <c r="R109" s="7" t="str">
        <f t="shared" si="67"/>
        <v/>
      </c>
      <c r="T109">
        <v>13</v>
      </c>
      <c r="U109" s="55" t="s">
        <v>13</v>
      </c>
      <c r="V109" s="7">
        <v>4.3657898361107286</v>
      </c>
      <c r="W109" s="7">
        <v>5.5137501710220276</v>
      </c>
      <c r="X109" s="7">
        <v>6.486120514556533</v>
      </c>
      <c r="Y109" s="7">
        <v>8.1008222132362846</v>
      </c>
      <c r="Z109" s="7">
        <v>9.7288046340179033</v>
      </c>
      <c r="AA109" s="7">
        <v>13.372559507889811</v>
      </c>
      <c r="AB109" s="7">
        <v>15.60077519379845</v>
      </c>
      <c r="AC109" s="58">
        <v>16.909462219200002</v>
      </c>
      <c r="AD109" s="51">
        <v>18.935680000000001</v>
      </c>
      <c r="AE109" s="50">
        <v>22.476649593250979</v>
      </c>
      <c r="AF109" s="50">
        <v>25.383386581469647</v>
      </c>
      <c r="AG109" s="50">
        <v>26.555875869085977</v>
      </c>
      <c r="AH109" s="50">
        <v>26.967301473230325</v>
      </c>
      <c r="AI109" s="50">
        <v>26.681957186544341</v>
      </c>
      <c r="AJ109" s="51">
        <v>27.699816961561929</v>
      </c>
    </row>
    <row r="110" spans="1:36" ht="15.75" customHeight="1" x14ac:dyDescent="0.2">
      <c r="A110" t="b">
        <v>0</v>
      </c>
      <c r="B110">
        <v>14</v>
      </c>
      <c r="C110" s="26" t="str">
        <f t="shared" si="68"/>
        <v>高鍋町(後)</v>
      </c>
      <c r="D110" s="14" t="str">
        <f t="shared" si="53"/>
        <v/>
      </c>
      <c r="E110" s="7" t="str">
        <f t="shared" si="54"/>
        <v/>
      </c>
      <c r="F110" s="7" t="str">
        <f t="shared" si="55"/>
        <v/>
      </c>
      <c r="G110" s="7" t="str">
        <f t="shared" si="56"/>
        <v/>
      </c>
      <c r="H110" s="7" t="str">
        <f t="shared" si="57"/>
        <v/>
      </c>
      <c r="I110" s="7" t="str">
        <f t="shared" si="58"/>
        <v/>
      </c>
      <c r="J110" s="7" t="str">
        <f t="shared" si="59"/>
        <v/>
      </c>
      <c r="K110" s="7" t="str">
        <f t="shared" si="60"/>
        <v/>
      </c>
      <c r="L110" s="7" t="str">
        <f t="shared" si="61"/>
        <v/>
      </c>
      <c r="M110" s="7" t="str">
        <f t="shared" si="62"/>
        <v/>
      </c>
      <c r="N110" s="7" t="str">
        <f t="shared" si="63"/>
        <v/>
      </c>
      <c r="O110" s="7" t="str">
        <f t="shared" si="64"/>
        <v/>
      </c>
      <c r="P110" s="7" t="str">
        <f t="shared" si="65"/>
        <v/>
      </c>
      <c r="Q110" s="7" t="str">
        <f t="shared" si="66"/>
        <v/>
      </c>
      <c r="R110" s="7" t="str">
        <f t="shared" si="67"/>
        <v/>
      </c>
      <c r="T110">
        <v>14</v>
      </c>
      <c r="U110" s="55" t="s">
        <v>14</v>
      </c>
      <c r="V110" s="7">
        <v>3.9259259259259256</v>
      </c>
      <c r="W110" s="7">
        <v>4.1869271483282411</v>
      </c>
      <c r="X110" s="7">
        <v>5.1112368844964955</v>
      </c>
      <c r="Y110" s="7">
        <v>6.6197675434763612</v>
      </c>
      <c r="Z110" s="7">
        <v>8.3304026727624407</v>
      </c>
      <c r="AA110" s="7">
        <v>10.764583055666623</v>
      </c>
      <c r="AB110" s="7">
        <v>13.042273042273042</v>
      </c>
      <c r="AC110" s="58">
        <v>14.787890382100001</v>
      </c>
      <c r="AD110" s="51">
        <v>16.429069999999999</v>
      </c>
      <c r="AE110" s="50">
        <v>20.067453625632378</v>
      </c>
      <c r="AF110" s="50">
        <v>22.672831597125509</v>
      </c>
      <c r="AG110" s="50">
        <v>23.834013122894131</v>
      </c>
      <c r="AH110" s="50">
        <v>23.849635403570531</v>
      </c>
      <c r="AI110" s="50">
        <v>23.79129734085415</v>
      </c>
      <c r="AJ110" s="51">
        <v>25.48991457899648</v>
      </c>
    </row>
    <row r="111" spans="1:36" ht="15.75" customHeight="1" x14ac:dyDescent="0.2">
      <c r="A111" t="b">
        <v>0</v>
      </c>
      <c r="B111">
        <v>15</v>
      </c>
      <c r="C111" s="26" t="str">
        <f t="shared" si="68"/>
        <v>新富町(後)</v>
      </c>
      <c r="D111" s="14" t="str">
        <f t="shared" si="53"/>
        <v/>
      </c>
      <c r="E111" s="7" t="str">
        <f t="shared" si="54"/>
        <v/>
      </c>
      <c r="F111" s="7" t="str">
        <f t="shared" si="55"/>
        <v/>
      </c>
      <c r="G111" s="7" t="str">
        <f t="shared" si="56"/>
        <v/>
      </c>
      <c r="H111" s="7" t="str">
        <f t="shared" si="57"/>
        <v/>
      </c>
      <c r="I111" s="7" t="str">
        <f t="shared" si="58"/>
        <v/>
      </c>
      <c r="J111" s="7" t="str">
        <f t="shared" si="59"/>
        <v/>
      </c>
      <c r="K111" s="7" t="str">
        <f t="shared" si="60"/>
        <v/>
      </c>
      <c r="L111" s="7" t="str">
        <f t="shared" si="61"/>
        <v/>
      </c>
      <c r="M111" s="7" t="str">
        <f t="shared" si="62"/>
        <v/>
      </c>
      <c r="N111" s="7" t="str">
        <f t="shared" si="63"/>
        <v/>
      </c>
      <c r="O111" s="7" t="str">
        <f t="shared" si="64"/>
        <v/>
      </c>
      <c r="P111" s="7" t="str">
        <f t="shared" si="65"/>
        <v/>
      </c>
      <c r="Q111" s="7" t="str">
        <f t="shared" si="66"/>
        <v/>
      </c>
      <c r="R111" s="7" t="str">
        <f t="shared" si="67"/>
        <v/>
      </c>
      <c r="T111">
        <v>15</v>
      </c>
      <c r="U111" s="55" t="s">
        <v>15</v>
      </c>
      <c r="V111" s="7">
        <v>3.8153310104529616</v>
      </c>
      <c r="W111" s="7">
        <v>4.3870824793663106</v>
      </c>
      <c r="X111" s="7">
        <v>5.3359137406690627</v>
      </c>
      <c r="Y111" s="7">
        <v>6.3203415202084594</v>
      </c>
      <c r="Z111" s="7">
        <v>7.1885822226886349</v>
      </c>
      <c r="AA111" s="7">
        <v>9.3776870163370596</v>
      </c>
      <c r="AB111" s="7">
        <v>11.45257572407694</v>
      </c>
      <c r="AC111" s="58">
        <v>13.526151714599999</v>
      </c>
      <c r="AD111" s="51">
        <v>15.829510000000001</v>
      </c>
      <c r="AE111" s="50">
        <v>19.573224946018037</v>
      </c>
      <c r="AF111" s="50">
        <v>22.544402583423036</v>
      </c>
      <c r="AG111" s="50">
        <v>24.163090128755364</v>
      </c>
      <c r="AH111" s="50">
        <v>25.330379650141317</v>
      </c>
      <c r="AI111" s="50">
        <v>25.835866261398177</v>
      </c>
      <c r="AJ111" s="51">
        <v>27.405040823571174</v>
      </c>
    </row>
    <row r="112" spans="1:36" ht="15.75" customHeight="1" x14ac:dyDescent="0.2">
      <c r="A112" t="b">
        <v>0</v>
      </c>
      <c r="B112">
        <v>16</v>
      </c>
      <c r="C112" s="26" t="str">
        <f t="shared" si="68"/>
        <v>西米良村(後)</v>
      </c>
      <c r="D112" s="14" t="str">
        <f t="shared" si="53"/>
        <v/>
      </c>
      <c r="E112" s="7" t="str">
        <f t="shared" si="54"/>
        <v/>
      </c>
      <c r="F112" s="7" t="str">
        <f t="shared" si="55"/>
        <v/>
      </c>
      <c r="G112" s="7" t="str">
        <f t="shared" si="56"/>
        <v/>
      </c>
      <c r="H112" s="7" t="str">
        <f t="shared" si="57"/>
        <v/>
      </c>
      <c r="I112" s="7" t="str">
        <f t="shared" si="58"/>
        <v/>
      </c>
      <c r="J112" s="7" t="str">
        <f t="shared" si="59"/>
        <v/>
      </c>
      <c r="K112" s="7" t="str">
        <f t="shared" si="60"/>
        <v/>
      </c>
      <c r="L112" s="7" t="str">
        <f t="shared" si="61"/>
        <v/>
      </c>
      <c r="M112" s="7" t="str">
        <f t="shared" si="62"/>
        <v/>
      </c>
      <c r="N112" s="7" t="str">
        <f t="shared" si="63"/>
        <v/>
      </c>
      <c r="O112" s="7" t="str">
        <f t="shared" si="64"/>
        <v/>
      </c>
      <c r="P112" s="7" t="str">
        <f t="shared" si="65"/>
        <v/>
      </c>
      <c r="Q112" s="7" t="str">
        <f t="shared" si="66"/>
        <v/>
      </c>
      <c r="R112" s="7" t="str">
        <f t="shared" si="67"/>
        <v/>
      </c>
      <c r="T112">
        <v>16</v>
      </c>
      <c r="U112" s="55" t="s">
        <v>16</v>
      </c>
      <c r="V112" s="7">
        <v>4.6911286576869484</v>
      </c>
      <c r="W112" s="7">
        <v>6.4353946706887877</v>
      </c>
      <c r="X112" s="7">
        <v>8.0873671782762688</v>
      </c>
      <c r="Y112" s="7">
        <v>13.609850939727803</v>
      </c>
      <c r="Z112" s="7">
        <v>15.810810810810811</v>
      </c>
      <c r="AA112" s="7">
        <v>20.428462127008416</v>
      </c>
      <c r="AB112" s="7">
        <v>24.899274778404511</v>
      </c>
      <c r="AC112" s="58">
        <v>26.170798898099999</v>
      </c>
      <c r="AD112" s="51">
        <v>26.7</v>
      </c>
      <c r="AE112" s="50">
        <v>28.216704288939056</v>
      </c>
      <c r="AF112" s="50">
        <v>28.967254408060455</v>
      </c>
      <c r="AG112" s="50">
        <v>27.53824756606398</v>
      </c>
      <c r="AH112" s="50">
        <v>25.570776255707763</v>
      </c>
      <c r="AI112" s="50">
        <v>25.165562913907287</v>
      </c>
      <c r="AJ112" s="51">
        <v>27.2887323943662</v>
      </c>
    </row>
    <row r="113" spans="1:36" ht="15.75" customHeight="1" x14ac:dyDescent="0.2">
      <c r="A113" t="b">
        <v>0</v>
      </c>
      <c r="B113">
        <v>17</v>
      </c>
      <c r="C113" s="26" t="str">
        <f t="shared" si="68"/>
        <v>木城町(後)</v>
      </c>
      <c r="D113" s="14" t="str">
        <f t="shared" si="53"/>
        <v/>
      </c>
      <c r="E113" s="7" t="str">
        <f t="shared" si="54"/>
        <v/>
      </c>
      <c r="F113" s="7" t="str">
        <f t="shared" si="55"/>
        <v/>
      </c>
      <c r="G113" s="7" t="str">
        <f t="shared" si="56"/>
        <v/>
      </c>
      <c r="H113" s="7" t="str">
        <f t="shared" si="57"/>
        <v/>
      </c>
      <c r="I113" s="7" t="str">
        <f t="shared" si="58"/>
        <v/>
      </c>
      <c r="J113" s="7" t="str">
        <f t="shared" si="59"/>
        <v/>
      </c>
      <c r="K113" s="7" t="str">
        <f t="shared" si="60"/>
        <v/>
      </c>
      <c r="L113" s="7" t="str">
        <f t="shared" si="61"/>
        <v/>
      </c>
      <c r="M113" s="7" t="str">
        <f t="shared" si="62"/>
        <v/>
      </c>
      <c r="N113" s="7" t="str">
        <f t="shared" si="63"/>
        <v/>
      </c>
      <c r="O113" s="7" t="str">
        <f t="shared" si="64"/>
        <v/>
      </c>
      <c r="P113" s="7" t="str">
        <f t="shared" si="65"/>
        <v/>
      </c>
      <c r="Q113" s="7" t="str">
        <f t="shared" si="66"/>
        <v/>
      </c>
      <c r="R113" s="7" t="str">
        <f t="shared" si="67"/>
        <v/>
      </c>
      <c r="T113">
        <v>17</v>
      </c>
      <c r="U113" s="55" t="s">
        <v>17</v>
      </c>
      <c r="V113" s="7">
        <v>5.4123271299299978</v>
      </c>
      <c r="W113" s="7">
        <v>6.4415669562366826</v>
      </c>
      <c r="X113" s="7">
        <v>8.1076477601771426</v>
      </c>
      <c r="Y113" s="7">
        <v>9.0274140038414519</v>
      </c>
      <c r="Z113" s="7">
        <v>10.435839555478383</v>
      </c>
      <c r="AA113" s="7">
        <v>13.234496474416924</v>
      </c>
      <c r="AB113" s="7">
        <v>17.017577747730346</v>
      </c>
      <c r="AC113" s="58">
        <v>18.237430701600001</v>
      </c>
      <c r="AD113" s="51">
        <v>19.652709999999999</v>
      </c>
      <c r="AE113" s="50">
        <v>22.932985204525675</v>
      </c>
      <c r="AF113" s="50">
        <v>26.255279211637728</v>
      </c>
      <c r="AG113" s="50">
        <v>28.010139416983527</v>
      </c>
      <c r="AH113" s="50">
        <v>28.458173865500275</v>
      </c>
      <c r="AI113" s="50">
        <v>26.790450928381965</v>
      </c>
      <c r="AJ113" s="51">
        <v>26.912091399555699</v>
      </c>
    </row>
    <row r="114" spans="1:36" ht="15.75" customHeight="1" x14ac:dyDescent="0.2">
      <c r="A114" t="b">
        <v>0</v>
      </c>
      <c r="B114">
        <v>18</v>
      </c>
      <c r="C114" s="26" t="str">
        <f t="shared" si="68"/>
        <v>川南町(後)</v>
      </c>
      <c r="D114" s="14" t="str">
        <f t="shared" si="53"/>
        <v/>
      </c>
      <c r="E114" s="7" t="str">
        <f t="shared" si="54"/>
        <v/>
      </c>
      <c r="F114" s="7" t="str">
        <f t="shared" si="55"/>
        <v/>
      </c>
      <c r="G114" s="7" t="str">
        <f t="shared" si="56"/>
        <v/>
      </c>
      <c r="H114" s="7" t="str">
        <f t="shared" si="57"/>
        <v/>
      </c>
      <c r="I114" s="7" t="str">
        <f t="shared" si="58"/>
        <v/>
      </c>
      <c r="J114" s="7" t="str">
        <f t="shared" si="59"/>
        <v/>
      </c>
      <c r="K114" s="7" t="str">
        <f t="shared" si="60"/>
        <v/>
      </c>
      <c r="L114" s="7" t="str">
        <f t="shared" si="61"/>
        <v/>
      </c>
      <c r="M114" s="7" t="str">
        <f t="shared" si="62"/>
        <v/>
      </c>
      <c r="N114" s="7" t="str">
        <f t="shared" si="63"/>
        <v/>
      </c>
      <c r="O114" s="7" t="str">
        <f t="shared" si="64"/>
        <v/>
      </c>
      <c r="P114" s="7" t="str">
        <f t="shared" si="65"/>
        <v/>
      </c>
      <c r="Q114" s="7" t="str">
        <f t="shared" si="66"/>
        <v/>
      </c>
      <c r="R114" s="7" t="str">
        <f t="shared" si="67"/>
        <v/>
      </c>
      <c r="T114">
        <v>18</v>
      </c>
      <c r="U114" s="55" t="s">
        <v>18</v>
      </c>
      <c r="V114" s="7">
        <v>4.0330633529346498</v>
      </c>
      <c r="W114" s="7">
        <v>4.8755411255411252</v>
      </c>
      <c r="X114" s="7">
        <v>6.2115520714246832</v>
      </c>
      <c r="Y114" s="7">
        <v>8.1593087021547657</v>
      </c>
      <c r="Z114" s="7">
        <v>9.8638684061259223</v>
      </c>
      <c r="AA114" s="7">
        <v>12.440108526236795</v>
      </c>
      <c r="AB114" s="7">
        <v>14.352096935474384</v>
      </c>
      <c r="AC114" s="58">
        <v>16.069543620000001</v>
      </c>
      <c r="AD114" s="51">
        <v>18.046600000000002</v>
      </c>
      <c r="AE114" s="50">
        <v>22.071343136565115</v>
      </c>
      <c r="AF114" s="50">
        <v>25.642959499208086</v>
      </c>
      <c r="AG114" s="50">
        <v>27.626679617937512</v>
      </c>
      <c r="AH114" s="50">
        <v>28.233754906236371</v>
      </c>
      <c r="AI114" s="50">
        <v>27.733004645870864</v>
      </c>
      <c r="AJ114" s="51">
        <v>29.03526970954357</v>
      </c>
    </row>
    <row r="115" spans="1:36" ht="15.75" customHeight="1" x14ac:dyDescent="0.2">
      <c r="A115" t="b">
        <v>0</v>
      </c>
      <c r="B115">
        <v>19</v>
      </c>
      <c r="C115" s="26" t="str">
        <f t="shared" si="68"/>
        <v>都農町(後)</v>
      </c>
      <c r="D115" s="14" t="str">
        <f t="shared" si="53"/>
        <v/>
      </c>
      <c r="E115" s="7" t="str">
        <f t="shared" si="54"/>
        <v/>
      </c>
      <c r="F115" s="7" t="str">
        <f t="shared" si="55"/>
        <v/>
      </c>
      <c r="G115" s="7" t="str">
        <f t="shared" si="56"/>
        <v/>
      </c>
      <c r="H115" s="7" t="str">
        <f t="shared" si="57"/>
        <v/>
      </c>
      <c r="I115" s="7" t="str">
        <f t="shared" si="58"/>
        <v/>
      </c>
      <c r="J115" s="7" t="str">
        <f t="shared" si="59"/>
        <v/>
      </c>
      <c r="K115" s="7" t="str">
        <f t="shared" si="60"/>
        <v/>
      </c>
      <c r="L115" s="7" t="str">
        <f t="shared" si="61"/>
        <v/>
      </c>
      <c r="M115" s="7" t="str">
        <f t="shared" si="62"/>
        <v/>
      </c>
      <c r="N115" s="7" t="str">
        <f t="shared" si="63"/>
        <v/>
      </c>
      <c r="O115" s="7" t="str">
        <f t="shared" si="64"/>
        <v/>
      </c>
      <c r="P115" s="7" t="str">
        <f t="shared" si="65"/>
        <v/>
      </c>
      <c r="Q115" s="7" t="str">
        <f t="shared" si="66"/>
        <v/>
      </c>
      <c r="R115" s="7" t="str">
        <f t="shared" si="67"/>
        <v/>
      </c>
      <c r="T115">
        <v>19</v>
      </c>
      <c r="U115" s="55" t="s">
        <v>19</v>
      </c>
      <c r="V115" s="7">
        <v>4.5528696425923183</v>
      </c>
      <c r="W115" s="7">
        <v>5.4838011400533953</v>
      </c>
      <c r="X115" s="7">
        <v>7.0850661625708886</v>
      </c>
      <c r="Y115" s="7">
        <v>9.2169915993025828</v>
      </c>
      <c r="Z115" s="7">
        <v>11.005600194789384</v>
      </c>
      <c r="AA115" s="7">
        <v>13.795441064316583</v>
      </c>
      <c r="AB115" s="7">
        <v>16.323965161174463</v>
      </c>
      <c r="AC115" s="58">
        <v>17.853705485999999</v>
      </c>
      <c r="AD115" s="51">
        <v>19.745609999999999</v>
      </c>
      <c r="AE115" s="50">
        <v>23.663130547737605</v>
      </c>
      <c r="AF115" s="50">
        <v>27.211201866977831</v>
      </c>
      <c r="AG115" s="50">
        <v>28.995953464845726</v>
      </c>
      <c r="AH115" s="50">
        <v>28.212906784335356</v>
      </c>
      <c r="AI115" s="50">
        <v>27.747666365552544</v>
      </c>
      <c r="AJ115" s="51">
        <v>29.06631474760805</v>
      </c>
    </row>
    <row r="116" spans="1:36" ht="15.75" customHeight="1" x14ac:dyDescent="0.2">
      <c r="A116" t="b">
        <v>0</v>
      </c>
      <c r="B116">
        <v>20</v>
      </c>
      <c r="C116" s="26" t="str">
        <f t="shared" si="68"/>
        <v>門川町(後)</v>
      </c>
      <c r="D116" s="14" t="str">
        <f t="shared" si="53"/>
        <v/>
      </c>
      <c r="E116" s="7" t="str">
        <f t="shared" si="54"/>
        <v/>
      </c>
      <c r="F116" s="7" t="str">
        <f t="shared" si="55"/>
        <v/>
      </c>
      <c r="G116" s="7" t="str">
        <f t="shared" si="56"/>
        <v/>
      </c>
      <c r="H116" s="7" t="str">
        <f t="shared" si="57"/>
        <v/>
      </c>
      <c r="I116" s="7" t="str">
        <f t="shared" si="58"/>
        <v/>
      </c>
      <c r="J116" s="7" t="str">
        <f t="shared" si="59"/>
        <v/>
      </c>
      <c r="K116" s="7" t="str">
        <f t="shared" si="60"/>
        <v/>
      </c>
      <c r="L116" s="7" t="str">
        <f t="shared" si="61"/>
        <v/>
      </c>
      <c r="M116" s="7" t="str">
        <f t="shared" si="62"/>
        <v/>
      </c>
      <c r="N116" s="7" t="str">
        <f t="shared" si="63"/>
        <v/>
      </c>
      <c r="O116" s="7" t="str">
        <f t="shared" si="64"/>
        <v/>
      </c>
      <c r="P116" s="7" t="str">
        <f t="shared" si="65"/>
        <v/>
      </c>
      <c r="Q116" s="7" t="str">
        <f t="shared" si="66"/>
        <v/>
      </c>
      <c r="R116" s="7" t="str">
        <f t="shared" si="67"/>
        <v/>
      </c>
      <c r="T116">
        <v>20</v>
      </c>
      <c r="U116" s="55" t="s">
        <v>20</v>
      </c>
      <c r="V116" s="7">
        <v>4.0198564722387093</v>
      </c>
      <c r="W116" s="7">
        <v>4.8941449765059923</v>
      </c>
      <c r="X116" s="7">
        <v>5.907575035731301</v>
      </c>
      <c r="Y116" s="7">
        <v>7.2096058470373272</v>
      </c>
      <c r="Z116" s="7">
        <v>8.9075543111940689</v>
      </c>
      <c r="AA116" s="7">
        <v>11.515943544171458</v>
      </c>
      <c r="AB116" s="7">
        <v>13.540893179166225</v>
      </c>
      <c r="AC116" s="58">
        <v>15.3664172535</v>
      </c>
      <c r="AD116" s="51">
        <v>17.434840000000001</v>
      </c>
      <c r="AE116" s="50">
        <v>21.054891137687825</v>
      </c>
      <c r="AF116" s="50">
        <v>24.568488243340063</v>
      </c>
      <c r="AG116" s="50">
        <v>26.344347826086956</v>
      </c>
      <c r="AH116" s="50">
        <v>27.016731401254855</v>
      </c>
      <c r="AI116" s="50">
        <v>27.133532113788377</v>
      </c>
      <c r="AJ116" s="51">
        <v>28.162729658792649</v>
      </c>
    </row>
    <row r="117" spans="1:36" ht="15.75" customHeight="1" x14ac:dyDescent="0.2">
      <c r="A117" t="b">
        <v>0</v>
      </c>
      <c r="B117">
        <v>21</v>
      </c>
      <c r="C117" s="26" t="str">
        <f t="shared" si="68"/>
        <v>諸塚村(後)</v>
      </c>
      <c r="D117" s="14" t="str">
        <f t="shared" si="53"/>
        <v/>
      </c>
      <c r="E117" s="7" t="str">
        <f t="shared" si="54"/>
        <v/>
      </c>
      <c r="F117" s="7" t="str">
        <f t="shared" si="55"/>
        <v/>
      </c>
      <c r="G117" s="7" t="str">
        <f t="shared" si="56"/>
        <v/>
      </c>
      <c r="H117" s="7" t="str">
        <f t="shared" si="57"/>
        <v/>
      </c>
      <c r="I117" s="7" t="str">
        <f t="shared" si="58"/>
        <v/>
      </c>
      <c r="J117" s="7" t="str">
        <f t="shared" si="59"/>
        <v/>
      </c>
      <c r="K117" s="7" t="str">
        <f t="shared" si="60"/>
        <v/>
      </c>
      <c r="L117" s="7" t="str">
        <f t="shared" si="61"/>
        <v/>
      </c>
      <c r="M117" s="7" t="str">
        <f t="shared" si="62"/>
        <v/>
      </c>
      <c r="N117" s="7" t="str">
        <f t="shared" si="63"/>
        <v/>
      </c>
      <c r="O117" s="7" t="str">
        <f t="shared" si="64"/>
        <v/>
      </c>
      <c r="P117" s="7" t="str">
        <f t="shared" si="65"/>
        <v/>
      </c>
      <c r="Q117" s="7" t="str">
        <f t="shared" si="66"/>
        <v/>
      </c>
      <c r="R117" s="7" t="str">
        <f t="shared" si="67"/>
        <v/>
      </c>
      <c r="T117">
        <v>21</v>
      </c>
      <c r="U117" s="55" t="s">
        <v>21</v>
      </c>
      <c r="V117" s="7">
        <v>5.2161383285302589</v>
      </c>
      <c r="W117" s="7">
        <v>6.755915317559154</v>
      </c>
      <c r="X117" s="7">
        <v>7.9533767569420641</v>
      </c>
      <c r="Y117" s="7">
        <v>9.9367324153330863</v>
      </c>
      <c r="Z117" s="7">
        <v>12.697751873438801</v>
      </c>
      <c r="AA117" s="7">
        <v>17.64983482774894</v>
      </c>
      <c r="AB117" s="7">
        <v>22.635494155154092</v>
      </c>
      <c r="AC117" s="58">
        <v>25.244393329499999</v>
      </c>
      <c r="AD117" s="51">
        <v>27.321670000000001</v>
      </c>
      <c r="AE117" s="50">
        <v>29.496951219512198</v>
      </c>
      <c r="AF117" s="50">
        <v>31.109185441941072</v>
      </c>
      <c r="AG117" s="50">
        <v>33.366238894373154</v>
      </c>
      <c r="AH117" s="50">
        <v>33.934611048478011</v>
      </c>
      <c r="AI117" s="50">
        <v>34.362934362934361</v>
      </c>
      <c r="AJ117" s="51">
        <v>34.467455621301774</v>
      </c>
    </row>
    <row r="118" spans="1:36" ht="15.75" customHeight="1" x14ac:dyDescent="0.2">
      <c r="A118" t="b">
        <v>0</v>
      </c>
      <c r="B118">
        <v>22</v>
      </c>
      <c r="C118" s="26" t="str">
        <f t="shared" si="68"/>
        <v>椎葉村(後)</v>
      </c>
      <c r="D118" s="14" t="str">
        <f t="shared" si="53"/>
        <v/>
      </c>
      <c r="E118" s="7" t="str">
        <f t="shared" si="54"/>
        <v/>
      </c>
      <c r="F118" s="7" t="str">
        <f t="shared" si="55"/>
        <v/>
      </c>
      <c r="G118" s="7" t="str">
        <f t="shared" si="56"/>
        <v/>
      </c>
      <c r="H118" s="7" t="str">
        <f t="shared" si="57"/>
        <v/>
      </c>
      <c r="I118" s="7" t="str">
        <f t="shared" si="58"/>
        <v/>
      </c>
      <c r="J118" s="7" t="str">
        <f t="shared" si="59"/>
        <v/>
      </c>
      <c r="K118" s="7" t="str">
        <f t="shared" si="60"/>
        <v/>
      </c>
      <c r="L118" s="7" t="str">
        <f t="shared" si="61"/>
        <v/>
      </c>
      <c r="M118" s="7" t="str">
        <f t="shared" si="62"/>
        <v/>
      </c>
      <c r="N118" s="7" t="str">
        <f t="shared" si="63"/>
        <v/>
      </c>
      <c r="O118" s="7" t="str">
        <f t="shared" si="64"/>
        <v/>
      </c>
      <c r="P118" s="7" t="str">
        <f t="shared" si="65"/>
        <v/>
      </c>
      <c r="Q118" s="7" t="str">
        <f t="shared" si="66"/>
        <v/>
      </c>
      <c r="R118" s="7" t="str">
        <f t="shared" si="67"/>
        <v/>
      </c>
      <c r="T118">
        <v>22</v>
      </c>
      <c r="U118" s="55" t="s">
        <v>22</v>
      </c>
      <c r="V118" s="7">
        <v>5.5859802847754656</v>
      </c>
      <c r="W118" s="7">
        <v>6.7043461313584105</v>
      </c>
      <c r="X118" s="7">
        <v>7.7423552374756026</v>
      </c>
      <c r="Y118" s="7">
        <v>9.4230769230769234</v>
      </c>
      <c r="Z118" s="7">
        <v>12.470151233749005</v>
      </c>
      <c r="AA118" s="7">
        <v>17.193789534215064</v>
      </c>
      <c r="AB118" s="7">
        <v>22.865459249676583</v>
      </c>
      <c r="AC118" s="58">
        <v>26.566951567</v>
      </c>
      <c r="AD118" s="51">
        <v>26.84778</v>
      </c>
      <c r="AE118" s="50">
        <v>29.187935034802788</v>
      </c>
      <c r="AF118" s="50">
        <v>32.63553408480945</v>
      </c>
      <c r="AG118" s="50">
        <v>35.94611145131659</v>
      </c>
      <c r="AH118" s="50">
        <v>36.95652173913043</v>
      </c>
      <c r="AI118" s="50">
        <v>35.945072697899839</v>
      </c>
      <c r="AJ118" s="51">
        <v>35.841956726246472</v>
      </c>
    </row>
    <row r="119" spans="1:36" ht="15.75" customHeight="1" x14ac:dyDescent="0.2">
      <c r="A119" t="b">
        <v>0</v>
      </c>
      <c r="B119">
        <v>23</v>
      </c>
      <c r="C119" s="26" t="str">
        <f t="shared" si="68"/>
        <v>美郷町(後)</v>
      </c>
      <c r="D119" s="14" t="str">
        <f t="shared" si="53"/>
        <v/>
      </c>
      <c r="E119" s="7" t="str">
        <f t="shared" si="54"/>
        <v/>
      </c>
      <c r="F119" s="7" t="str">
        <f t="shared" si="55"/>
        <v/>
      </c>
      <c r="G119" s="7" t="str">
        <f t="shared" si="56"/>
        <v/>
      </c>
      <c r="H119" s="7" t="str">
        <f t="shared" si="57"/>
        <v/>
      </c>
      <c r="I119" s="7" t="str">
        <f t="shared" si="58"/>
        <v/>
      </c>
      <c r="J119" s="7" t="str">
        <f t="shared" si="59"/>
        <v/>
      </c>
      <c r="K119" s="7" t="str">
        <f t="shared" si="60"/>
        <v/>
      </c>
      <c r="L119" s="7" t="str">
        <f t="shared" si="61"/>
        <v/>
      </c>
      <c r="M119" s="7" t="str">
        <f t="shared" si="62"/>
        <v/>
      </c>
      <c r="N119" s="7" t="str">
        <f t="shared" si="63"/>
        <v/>
      </c>
      <c r="O119" s="7" t="str">
        <f t="shared" si="64"/>
        <v/>
      </c>
      <c r="P119" s="7" t="str">
        <f t="shared" si="65"/>
        <v/>
      </c>
      <c r="Q119" s="7" t="str">
        <f t="shared" si="66"/>
        <v/>
      </c>
      <c r="R119" s="7" t="str">
        <f t="shared" si="67"/>
        <v/>
      </c>
      <c r="T119">
        <v>23</v>
      </c>
      <c r="U119" s="55" t="s">
        <v>46</v>
      </c>
      <c r="V119" s="7">
        <v>6.9567653375665328</v>
      </c>
      <c r="W119" s="7">
        <v>7.7625570776255701</v>
      </c>
      <c r="X119" s="7">
        <v>9.962154942119323</v>
      </c>
      <c r="Y119" s="7">
        <v>12.495455096351957</v>
      </c>
      <c r="Z119" s="7">
        <v>16.007457717405778</v>
      </c>
      <c r="AA119" s="7">
        <v>21.923188827465815</v>
      </c>
      <c r="AB119" s="7">
        <v>27.528809218950062</v>
      </c>
      <c r="AC119" s="58">
        <v>29.6715328467</v>
      </c>
      <c r="AD119" s="51">
        <v>29.69333</v>
      </c>
      <c r="AE119" s="50">
        <v>33.286085518544766</v>
      </c>
      <c r="AF119" s="50">
        <v>37.04997313272434</v>
      </c>
      <c r="AG119" s="50">
        <v>40.361630401471039</v>
      </c>
      <c r="AH119" s="50">
        <v>40.217773094485423</v>
      </c>
      <c r="AI119" s="50">
        <v>39.249286005711951</v>
      </c>
      <c r="AJ119" s="51">
        <v>37.850689491203042</v>
      </c>
    </row>
    <row r="120" spans="1:36" ht="15.75" customHeight="1" x14ac:dyDescent="0.2">
      <c r="A120" t="b">
        <v>0</v>
      </c>
      <c r="B120">
        <v>24</v>
      </c>
      <c r="C120" s="26" t="str">
        <f t="shared" si="68"/>
        <v>高千穂町(後)</v>
      </c>
      <c r="D120" s="14" t="str">
        <f t="shared" si="53"/>
        <v/>
      </c>
      <c r="E120" s="7" t="str">
        <f t="shared" si="54"/>
        <v/>
      </c>
      <c r="F120" s="7" t="str">
        <f t="shared" si="55"/>
        <v/>
      </c>
      <c r="G120" s="7" t="str">
        <f t="shared" si="56"/>
        <v/>
      </c>
      <c r="H120" s="7" t="str">
        <f t="shared" si="57"/>
        <v/>
      </c>
      <c r="I120" s="7" t="str">
        <f t="shared" si="58"/>
        <v/>
      </c>
      <c r="J120" s="7" t="str">
        <f t="shared" si="59"/>
        <v/>
      </c>
      <c r="K120" s="7" t="str">
        <f t="shared" si="60"/>
        <v/>
      </c>
      <c r="L120" s="7" t="str">
        <f t="shared" si="61"/>
        <v/>
      </c>
      <c r="M120" s="7" t="str">
        <f t="shared" si="62"/>
        <v/>
      </c>
      <c r="N120" s="7" t="str">
        <f t="shared" si="63"/>
        <v/>
      </c>
      <c r="O120" s="7" t="str">
        <f t="shared" si="64"/>
        <v/>
      </c>
      <c r="P120" s="7" t="str">
        <f t="shared" si="65"/>
        <v/>
      </c>
      <c r="Q120" s="7" t="str">
        <f t="shared" si="66"/>
        <v/>
      </c>
      <c r="R120" s="7" t="str">
        <f t="shared" si="67"/>
        <v/>
      </c>
      <c r="T120">
        <v>24</v>
      </c>
      <c r="U120" s="55" t="s">
        <v>23</v>
      </c>
      <c r="V120" s="7">
        <v>4.8704715137545724</v>
      </c>
      <c r="W120" s="7">
        <v>5.8946270213875849</v>
      </c>
      <c r="X120" s="7">
        <v>7.3785441883601397</v>
      </c>
      <c r="Y120" s="7">
        <v>9.5172824791418353</v>
      </c>
      <c r="Z120" s="7">
        <v>12.699614971911885</v>
      </c>
      <c r="AA120" s="7">
        <v>17.174177831912303</v>
      </c>
      <c r="AB120" s="7">
        <v>21.033452372276074</v>
      </c>
      <c r="AC120" s="58">
        <v>23.376725219600001</v>
      </c>
      <c r="AD120" s="51">
        <v>23.492529999999999</v>
      </c>
      <c r="AE120" s="50">
        <v>26.606484177829547</v>
      </c>
      <c r="AF120" s="50">
        <v>31.080056331925039</v>
      </c>
      <c r="AG120" s="50">
        <v>34.543480882885056</v>
      </c>
      <c r="AH120" s="50">
        <v>35.422270037654648</v>
      </c>
      <c r="AI120" s="50">
        <v>33.751891074130107</v>
      </c>
      <c r="AJ120" s="51">
        <v>33.979084519115375</v>
      </c>
    </row>
    <row r="121" spans="1:36" ht="15.75" customHeight="1" x14ac:dyDescent="0.2">
      <c r="A121" t="b">
        <v>0</v>
      </c>
      <c r="B121">
        <v>25</v>
      </c>
      <c r="C121" s="26" t="str">
        <f t="shared" si="68"/>
        <v>日之影町(後)</v>
      </c>
      <c r="D121" s="14" t="str">
        <f t="shared" si="53"/>
        <v/>
      </c>
      <c r="E121" s="7" t="str">
        <f t="shared" si="54"/>
        <v/>
      </c>
      <c r="F121" s="7" t="str">
        <f t="shared" si="55"/>
        <v/>
      </c>
      <c r="G121" s="7" t="str">
        <f t="shared" si="56"/>
        <v/>
      </c>
      <c r="H121" s="7" t="str">
        <f t="shared" si="57"/>
        <v/>
      </c>
      <c r="I121" s="7" t="str">
        <f t="shared" si="58"/>
        <v/>
      </c>
      <c r="J121" s="7" t="str">
        <f t="shared" si="59"/>
        <v/>
      </c>
      <c r="K121" s="7" t="str">
        <f t="shared" si="60"/>
        <v/>
      </c>
      <c r="L121" s="7" t="str">
        <f t="shared" si="61"/>
        <v/>
      </c>
      <c r="M121" s="7" t="str">
        <f t="shared" si="62"/>
        <v/>
      </c>
      <c r="N121" s="7" t="str">
        <f t="shared" si="63"/>
        <v/>
      </c>
      <c r="O121" s="7" t="str">
        <f t="shared" si="64"/>
        <v/>
      </c>
      <c r="P121" s="7" t="str">
        <f t="shared" si="65"/>
        <v/>
      </c>
      <c r="Q121" s="7" t="str">
        <f t="shared" si="66"/>
        <v/>
      </c>
      <c r="R121" s="7" t="str">
        <f t="shared" si="67"/>
        <v/>
      </c>
      <c r="T121">
        <v>25</v>
      </c>
      <c r="U121" s="55" t="s">
        <v>24</v>
      </c>
      <c r="V121" s="7">
        <v>5.8405091725945342</v>
      </c>
      <c r="W121" s="7">
        <v>7.3031415748674018</v>
      </c>
      <c r="X121" s="7">
        <v>9.2671755725190845</v>
      </c>
      <c r="Y121" s="7">
        <v>11.504723346828611</v>
      </c>
      <c r="Z121" s="7">
        <v>14.802571166207528</v>
      </c>
      <c r="AA121" s="7">
        <v>20.532697276883326</v>
      </c>
      <c r="AB121" s="7">
        <v>25.364104862200314</v>
      </c>
      <c r="AC121" s="58">
        <v>26.413181242099999</v>
      </c>
      <c r="AD121" s="51">
        <v>26.547460000000001</v>
      </c>
      <c r="AE121" s="50">
        <v>27.480680061823804</v>
      </c>
      <c r="AF121" s="50">
        <v>30.833045281714483</v>
      </c>
      <c r="AG121" s="50">
        <v>34.174757281553397</v>
      </c>
      <c r="AH121" s="50">
        <v>35.97027972027972</v>
      </c>
      <c r="AI121" s="50">
        <v>34.518518518518519</v>
      </c>
      <c r="AJ121" s="51">
        <v>33.670033670033675</v>
      </c>
    </row>
    <row r="122" spans="1:36" ht="15.75" customHeight="1" x14ac:dyDescent="0.2">
      <c r="A122" t="b">
        <v>0</v>
      </c>
      <c r="B122">
        <v>26</v>
      </c>
      <c r="C122" s="29" t="str">
        <f t="shared" si="68"/>
        <v>五ヶ瀬町(後)</v>
      </c>
      <c r="D122" s="30" t="str">
        <f t="shared" si="53"/>
        <v/>
      </c>
      <c r="E122" s="31" t="str">
        <f t="shared" si="54"/>
        <v/>
      </c>
      <c r="F122" s="31" t="str">
        <f t="shared" si="55"/>
        <v/>
      </c>
      <c r="G122" s="31" t="str">
        <f t="shared" si="56"/>
        <v/>
      </c>
      <c r="H122" s="31" t="str">
        <f t="shared" si="57"/>
        <v/>
      </c>
      <c r="I122" s="31" t="str">
        <f t="shared" si="58"/>
        <v/>
      </c>
      <c r="J122" s="31" t="str">
        <f t="shared" si="59"/>
        <v/>
      </c>
      <c r="K122" s="31" t="str">
        <f t="shared" si="60"/>
        <v/>
      </c>
      <c r="L122" s="31" t="str">
        <f t="shared" si="61"/>
        <v/>
      </c>
      <c r="M122" s="31" t="str">
        <f t="shared" si="62"/>
        <v/>
      </c>
      <c r="N122" s="31" t="str">
        <f t="shared" si="63"/>
        <v/>
      </c>
      <c r="O122" s="31" t="str">
        <f t="shared" si="64"/>
        <v/>
      </c>
      <c r="P122" s="31" t="str">
        <f t="shared" si="65"/>
        <v/>
      </c>
      <c r="Q122" s="31" t="str">
        <f t="shared" si="66"/>
        <v/>
      </c>
      <c r="R122" s="31" t="str">
        <f t="shared" si="67"/>
        <v/>
      </c>
      <c r="T122">
        <v>26</v>
      </c>
      <c r="U122" s="56" t="s">
        <v>25</v>
      </c>
      <c r="V122" s="31">
        <v>5.4524361948955917</v>
      </c>
      <c r="W122" s="31">
        <v>6.6804407713498621</v>
      </c>
      <c r="X122" s="31">
        <v>8.4431248840230086</v>
      </c>
      <c r="Y122" s="31">
        <v>10.1994301994302</v>
      </c>
      <c r="Z122" s="31">
        <v>12.443394368970271</v>
      </c>
      <c r="AA122" s="31">
        <v>17.684954280964256</v>
      </c>
      <c r="AB122" s="31">
        <v>21.541591320072332</v>
      </c>
      <c r="AC122" s="59">
        <v>23.411371237499999</v>
      </c>
      <c r="AD122" s="53">
        <v>23.819120000000002</v>
      </c>
      <c r="AE122" s="52">
        <v>26.666666666666668</v>
      </c>
      <c r="AF122" s="52">
        <v>31.082062454611474</v>
      </c>
      <c r="AG122" s="52">
        <v>34.327748263179402</v>
      </c>
      <c r="AH122" s="52">
        <v>35.684837379752629</v>
      </c>
      <c r="AI122" s="52">
        <v>34.52566096423017</v>
      </c>
      <c r="AJ122" s="53">
        <v>34.020011771630372</v>
      </c>
    </row>
    <row r="123" spans="1:36" ht="15.75" customHeight="1" x14ac:dyDescent="0.2"/>
    <row r="124" spans="1:36" ht="15.75" customHeight="1" x14ac:dyDescent="0.2"/>
    <row r="125" spans="1:36" ht="15.75" customHeight="1" x14ac:dyDescent="0.2"/>
    <row r="126" spans="1:36" ht="15.75" customHeight="1" x14ac:dyDescent="0.2"/>
    <row r="127" spans="1:36" ht="15.75" customHeight="1" x14ac:dyDescent="0.2"/>
    <row r="128" spans="1:36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</sheetData>
  <mergeCells count="8">
    <mergeCell ref="D93:R93"/>
    <mergeCell ref="V93:AJ93"/>
    <mergeCell ref="V3:AJ3"/>
    <mergeCell ref="V33:AJ33"/>
    <mergeCell ref="V63:AJ63"/>
    <mergeCell ref="D3:R3"/>
    <mergeCell ref="D33:R33"/>
    <mergeCell ref="D63:R63"/>
  </mergeCells>
  <phoneticPr fontId="2"/>
  <printOptions horizontalCentered="1" verticalCentered="1"/>
  <pageMargins left="0" right="0" top="0" bottom="0" header="0" footer="0"/>
  <pageSetup paperSize="9" scale="85" fitToHeight="0" orientation="portrait" r:id="rId1"/>
  <headerFooter alignWithMargins="0"/>
  <rowBreaks count="1" manualBreakCount="1">
    <brk id="62" min="19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2024-12-03T05:48:04Z</cp:lastPrinted>
  <dcterms:created xsi:type="dcterms:W3CDTF">1997-01-08T22:48:59Z</dcterms:created>
  <dcterms:modified xsi:type="dcterms:W3CDTF">2024-12-04T06:36:46Z</dcterms:modified>
</cp:coreProperties>
</file>