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6\結果表\"/>
    </mc:Choice>
  </mc:AlternateContent>
  <xr:revisionPtr revIDLastSave="0" documentId="13_ncr:1_{F0BA9534-5162-4094-94B9-26D5D40486B3}" xr6:coauthVersionLast="47" xr6:coauthVersionMax="47" xr10:uidLastSave="{00000000-0000-0000-0000-000000000000}"/>
  <bookViews>
    <workbookView xWindow="-28920" yWindow="-120" windowWidth="29040" windowHeight="15840" activeTab="6" xr2:uid="{394A29FD-ADBA-4017-B69E-9800FEBCE4DD}"/>
  </bookViews>
  <sheets>
    <sheet name="第１表" sheetId="73" r:id="rId1"/>
    <sheet name="第２表" sheetId="74" r:id="rId2"/>
    <sheet name="第３表" sheetId="75" r:id="rId3"/>
    <sheet name="第４表" sheetId="76" r:id="rId4"/>
    <sheet name="第５表" sheetId="77" r:id="rId5"/>
    <sheet name="第５表(2)" sheetId="78" r:id="rId6"/>
    <sheet name="第６表" sheetId="79" r:id="rId7"/>
    <sheet name="第７表" sheetId="80" r:id="rId8"/>
    <sheet name="共通系列" sheetId="81" r:id="rId9"/>
  </sheets>
  <definedNames>
    <definedName name="_xlnm.Print_Area" localSheetId="8">共通系列!$A$1:$L$38</definedName>
    <definedName name="_xlnm.Print_Area" localSheetId="0">第１表!$B$1:$U$60</definedName>
    <definedName name="_xlnm.Print_Area" localSheetId="1">第２表!$B$1:$U$57</definedName>
    <definedName name="_xlnm.Print_Area" localSheetId="2">第３表!$B$1:$U$57</definedName>
    <definedName name="_xlnm.Print_Area" localSheetId="3">第４表!$B$1:$T$56</definedName>
    <definedName name="_xlnm.Print_Area" localSheetId="4">第５表!$B$2:$J$79</definedName>
    <definedName name="_xlnm.Print_Area" localSheetId="5">'第５表(2)'!$B$2:$P$85</definedName>
    <definedName name="_xlnm.Print_Area" localSheetId="6">第６表!$B$1:$O$81</definedName>
    <definedName name="_xlnm.Print_Area" localSheetId="7">第７表!$B$1:$P$80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81" l="1"/>
  <c r="I37" i="81" s="1"/>
  <c r="A37" i="81"/>
  <c r="E36" i="81"/>
  <c r="I36" i="81" s="1"/>
  <c r="A36" i="81"/>
  <c r="A35" i="81"/>
  <c r="E35" i="81" s="1"/>
  <c r="I35" i="81" s="1"/>
  <c r="A34" i="81"/>
  <c r="E34" i="81" s="1"/>
  <c r="I34" i="81" s="1"/>
  <c r="I33" i="81"/>
  <c r="E33" i="81"/>
  <c r="A33" i="81"/>
  <c r="I32" i="81"/>
  <c r="E32" i="81"/>
  <c r="A32" i="81"/>
  <c r="A31" i="81"/>
  <c r="E31" i="81" s="1"/>
  <c r="I31" i="81" s="1"/>
  <c r="A30" i="81"/>
  <c r="E30" i="81" s="1"/>
  <c r="I30" i="81" s="1"/>
  <c r="I29" i="81"/>
  <c r="E29" i="81"/>
  <c r="A29" i="81"/>
  <c r="I28" i="81"/>
  <c r="E28" i="81"/>
  <c r="A28" i="81"/>
  <c r="A27" i="81"/>
  <c r="E27" i="81" s="1"/>
  <c r="I27" i="81" s="1"/>
  <c r="A26" i="81"/>
  <c r="E26" i="81" s="1"/>
  <c r="I26" i="81" s="1"/>
  <c r="I25" i="81"/>
  <c r="E25" i="81"/>
  <c r="A25" i="81"/>
  <c r="I19" i="81"/>
  <c r="E19" i="81"/>
  <c r="E18" i="81"/>
  <c r="I18" i="81" s="1"/>
  <c r="E17" i="81"/>
  <c r="I17" i="81" s="1"/>
  <c r="E16" i="81"/>
  <c r="I16" i="81" s="1"/>
  <c r="I15" i="81"/>
  <c r="E15" i="81"/>
  <c r="I14" i="81"/>
  <c r="E14" i="81"/>
  <c r="I13" i="81"/>
  <c r="E13" i="81"/>
  <c r="I12" i="81"/>
  <c r="E12" i="81"/>
  <c r="E11" i="81"/>
  <c r="I11" i="81" s="1"/>
  <c r="E10" i="81"/>
  <c r="I10" i="81" s="1"/>
  <c r="I9" i="81"/>
  <c r="E9" i="81"/>
  <c r="I8" i="81"/>
  <c r="E8" i="81"/>
  <c r="I7" i="81"/>
  <c r="E7" i="81"/>
  <c r="D84" i="78"/>
  <c r="B84" i="78"/>
  <c r="D83" i="78"/>
  <c r="B83" i="78"/>
  <c r="D82" i="78"/>
  <c r="B82" i="78"/>
  <c r="D81" i="78"/>
  <c r="B81" i="78"/>
  <c r="D80" i="78"/>
  <c r="B80" i="78"/>
  <c r="D79" i="78"/>
  <c r="B79" i="78"/>
  <c r="D78" i="78"/>
  <c r="B78" i="78"/>
  <c r="D77" i="78"/>
  <c r="B77" i="78"/>
  <c r="D76" i="78"/>
  <c r="B76" i="78"/>
  <c r="D75" i="78"/>
  <c r="B75" i="78"/>
  <c r="D74" i="78"/>
  <c r="B74" i="78"/>
  <c r="D73" i="78"/>
  <c r="B73" i="78"/>
  <c r="D72" i="78"/>
  <c r="B72" i="78"/>
  <c r="D71" i="78"/>
  <c r="B71" i="78"/>
  <c r="D70" i="78"/>
  <c r="B70" i="78"/>
  <c r="D69" i="78"/>
  <c r="B69" i="78"/>
  <c r="D68" i="78"/>
  <c r="B68" i="78"/>
  <c r="D67" i="78"/>
  <c r="B67" i="78"/>
  <c r="D66" i="78"/>
  <c r="B66" i="78"/>
  <c r="D65" i="78"/>
  <c r="B65" i="78"/>
  <c r="D64" i="78"/>
  <c r="B64" i="78"/>
  <c r="D63" i="78"/>
  <c r="B63" i="78"/>
  <c r="D62" i="78"/>
  <c r="B62" i="78"/>
  <c r="D61" i="78"/>
  <c r="B61" i="78"/>
  <c r="D60" i="78"/>
  <c r="B60" i="78"/>
  <c r="D59" i="78"/>
  <c r="B59" i="78"/>
  <c r="D58" i="78"/>
  <c r="B58" i="78"/>
  <c r="D57" i="78"/>
  <c r="B57" i="78"/>
  <c r="D56" i="78"/>
  <c r="B56" i="78"/>
  <c r="D55" i="78"/>
  <c r="B55" i="78"/>
  <c r="D54" i="78"/>
  <c r="B54" i="78"/>
  <c r="D53" i="78"/>
  <c r="B53" i="78"/>
  <c r="D78" i="77"/>
  <c r="B78" i="77"/>
  <c r="D77" i="77"/>
  <c r="B77" i="77"/>
  <c r="D76" i="77"/>
  <c r="B76" i="77"/>
  <c r="D75" i="77"/>
  <c r="B75" i="77"/>
  <c r="D74" i="77"/>
  <c r="B74" i="77"/>
  <c r="D73" i="77"/>
  <c r="B73" i="77"/>
  <c r="D72" i="77"/>
  <c r="B72" i="77"/>
  <c r="D71" i="77"/>
  <c r="B71" i="77"/>
  <c r="D70" i="77"/>
  <c r="B70" i="77"/>
  <c r="D69" i="77"/>
  <c r="B69" i="77"/>
  <c r="D68" i="77"/>
  <c r="B68" i="77"/>
  <c r="D67" i="77"/>
  <c r="B67" i="77"/>
  <c r="D66" i="77"/>
  <c r="B66" i="77"/>
  <c r="D65" i="77"/>
  <c r="B65" i="77"/>
  <c r="D64" i="77"/>
  <c r="B64" i="77"/>
  <c r="D63" i="77"/>
  <c r="B63" i="77"/>
  <c r="D62" i="77"/>
  <c r="B62" i="77"/>
  <c r="D61" i="77"/>
  <c r="B61" i="77"/>
  <c r="D60" i="77"/>
  <c r="B60" i="77"/>
  <c r="D59" i="77"/>
  <c r="B59" i="77"/>
  <c r="D58" i="77"/>
  <c r="B58" i="77"/>
  <c r="D57" i="77"/>
  <c r="B57" i="77"/>
  <c r="D56" i="77"/>
  <c r="B56" i="77"/>
  <c r="D55" i="77"/>
  <c r="B55" i="77"/>
  <c r="D54" i="77"/>
  <c r="B54" i="77"/>
  <c r="D53" i="77"/>
  <c r="B53" i="77"/>
  <c r="D52" i="77"/>
  <c r="B52" i="77"/>
  <c r="D51" i="77"/>
  <c r="B51" i="77"/>
  <c r="D50" i="77"/>
  <c r="B50" i="77"/>
  <c r="D49" i="77"/>
  <c r="B49" i="77"/>
  <c r="D48" i="77"/>
  <c r="B48" i="77"/>
  <c r="D47" i="77"/>
  <c r="B47" i="77"/>
  <c r="A54" i="76"/>
  <c r="A52" i="76"/>
  <c r="C51" i="76"/>
  <c r="B51" i="76"/>
  <c r="A50" i="76"/>
  <c r="A48" i="76"/>
  <c r="C47" i="76"/>
  <c r="B47" i="76"/>
  <c r="A46" i="76"/>
  <c r="A44" i="76"/>
  <c r="C43" i="76"/>
  <c r="B43" i="76"/>
  <c r="A42" i="76"/>
  <c r="A39" i="76"/>
  <c r="B38" i="76"/>
  <c r="A38" i="76"/>
  <c r="A36" i="76"/>
  <c r="P34" i="76"/>
  <c r="O34" i="76"/>
  <c r="N34" i="76"/>
  <c r="J34" i="76"/>
  <c r="H34" i="76"/>
  <c r="D34" i="76"/>
  <c r="T31" i="76"/>
  <c r="S31" i="76"/>
  <c r="C27" i="76"/>
  <c r="B27" i="76"/>
  <c r="A27" i="76"/>
  <c r="C26" i="76"/>
  <c r="B26" i="76"/>
  <c r="A26" i="76"/>
  <c r="C25" i="76"/>
  <c r="B25" i="76"/>
  <c r="A25" i="76"/>
  <c r="C24" i="76"/>
  <c r="B24" i="76"/>
  <c r="A24" i="76"/>
  <c r="C23" i="76"/>
  <c r="B23" i="76"/>
  <c r="A23" i="76"/>
  <c r="C22" i="76"/>
  <c r="B22" i="76"/>
  <c r="A22" i="76"/>
  <c r="C21" i="76"/>
  <c r="B21" i="76"/>
  <c r="A21" i="76"/>
  <c r="C20" i="76"/>
  <c r="B20" i="76"/>
  <c r="A20" i="76"/>
  <c r="C19" i="76"/>
  <c r="B19" i="76"/>
  <c r="A19" i="76"/>
  <c r="C18" i="76"/>
  <c r="B18" i="76"/>
  <c r="A18" i="76"/>
  <c r="C17" i="76"/>
  <c r="B17" i="76"/>
  <c r="A17" i="76"/>
  <c r="C16" i="76"/>
  <c r="B16" i="76"/>
  <c r="A16" i="76"/>
  <c r="C15" i="76"/>
  <c r="B15" i="76"/>
  <c r="A15" i="76"/>
  <c r="B14" i="76"/>
  <c r="A14" i="76"/>
  <c r="B13" i="76"/>
  <c r="A13" i="76"/>
  <c r="B12" i="76"/>
  <c r="A12" i="76"/>
  <c r="B11" i="76"/>
  <c r="A11" i="76"/>
  <c r="B10" i="76"/>
  <c r="A10" i="76"/>
  <c r="B9" i="76"/>
  <c r="A9" i="76"/>
  <c r="B8" i="76"/>
  <c r="B35" i="76" s="1"/>
  <c r="A8" i="76"/>
  <c r="S7" i="76"/>
  <c r="S34" i="76" s="1"/>
  <c r="R7" i="76"/>
  <c r="R34" i="76" s="1"/>
  <c r="Q7" i="76"/>
  <c r="Q34" i="76" s="1"/>
  <c r="P7" i="76"/>
  <c r="O7" i="76"/>
  <c r="N7" i="76"/>
  <c r="M7" i="76"/>
  <c r="M34" i="76" s="1"/>
  <c r="L7" i="76"/>
  <c r="L34" i="76" s="1"/>
  <c r="K7" i="76"/>
  <c r="K34" i="76" s="1"/>
  <c r="J7" i="76"/>
  <c r="I7" i="76"/>
  <c r="I34" i="76" s="1"/>
  <c r="H7" i="76"/>
  <c r="G7" i="76"/>
  <c r="G34" i="76" s="1"/>
  <c r="F7" i="76"/>
  <c r="F34" i="76" s="1"/>
  <c r="E7" i="76"/>
  <c r="E34" i="76" s="1"/>
  <c r="D7" i="76"/>
  <c r="B54" i="75"/>
  <c r="A54" i="75"/>
  <c r="A52" i="75"/>
  <c r="B50" i="75"/>
  <c r="A50" i="75"/>
  <c r="A48" i="75"/>
  <c r="B46" i="75"/>
  <c r="A46" i="75"/>
  <c r="A44" i="75"/>
  <c r="B42" i="75"/>
  <c r="A42" i="75"/>
  <c r="A39" i="75"/>
  <c r="B36" i="75"/>
  <c r="A36" i="75"/>
  <c r="R34" i="75"/>
  <c r="P34" i="75"/>
  <c r="O34" i="75"/>
  <c r="L34" i="75"/>
  <c r="K34" i="75"/>
  <c r="J34" i="75"/>
  <c r="F34" i="75"/>
  <c r="D34" i="75"/>
  <c r="U31" i="75"/>
  <c r="C27" i="75"/>
  <c r="B27" i="75"/>
  <c r="A27" i="75"/>
  <c r="C26" i="75"/>
  <c r="B26" i="75"/>
  <c r="A26" i="75"/>
  <c r="C25" i="75"/>
  <c r="B25" i="75"/>
  <c r="A25" i="75"/>
  <c r="C24" i="75"/>
  <c r="B24" i="75"/>
  <c r="A24" i="75"/>
  <c r="C23" i="75"/>
  <c r="B23" i="75"/>
  <c r="A23" i="75"/>
  <c r="C22" i="75"/>
  <c r="B22" i="75"/>
  <c r="A22" i="75"/>
  <c r="C21" i="75"/>
  <c r="B21" i="75"/>
  <c r="A21" i="75"/>
  <c r="C20" i="75"/>
  <c r="B20" i="75"/>
  <c r="A20" i="75"/>
  <c r="C19" i="75"/>
  <c r="B19" i="75"/>
  <c r="A19" i="75"/>
  <c r="C18" i="75"/>
  <c r="B18" i="75"/>
  <c r="A18" i="75"/>
  <c r="C17" i="75"/>
  <c r="B17" i="75"/>
  <c r="A17" i="75"/>
  <c r="C16" i="75"/>
  <c r="B16" i="75"/>
  <c r="A16" i="75"/>
  <c r="C15" i="75"/>
  <c r="B15" i="75"/>
  <c r="A15" i="75"/>
  <c r="B14" i="75"/>
  <c r="A14" i="75"/>
  <c r="B13" i="75"/>
  <c r="A13" i="75"/>
  <c r="B12" i="75"/>
  <c r="A12" i="75"/>
  <c r="B11" i="75"/>
  <c r="A11" i="75"/>
  <c r="B10" i="75"/>
  <c r="A10" i="75"/>
  <c r="B9" i="75"/>
  <c r="A9" i="75"/>
  <c r="B8" i="75"/>
  <c r="B35" i="75" s="1"/>
  <c r="A8" i="75"/>
  <c r="S7" i="75"/>
  <c r="S34" i="75" s="1"/>
  <c r="R7" i="75"/>
  <c r="Q7" i="75"/>
  <c r="Q34" i="75" s="1"/>
  <c r="P7" i="75"/>
  <c r="O7" i="75"/>
  <c r="N7" i="75"/>
  <c r="N34" i="75" s="1"/>
  <c r="M7" i="75"/>
  <c r="M34" i="75" s="1"/>
  <c r="L7" i="75"/>
  <c r="K7" i="75"/>
  <c r="J7" i="75"/>
  <c r="I7" i="75"/>
  <c r="I34" i="75" s="1"/>
  <c r="H7" i="75"/>
  <c r="H34" i="75" s="1"/>
  <c r="G7" i="75"/>
  <c r="G34" i="75" s="1"/>
  <c r="F7" i="75"/>
  <c r="E7" i="75"/>
  <c r="E34" i="75" s="1"/>
  <c r="D7" i="75"/>
  <c r="B54" i="74"/>
  <c r="A54" i="74"/>
  <c r="C53" i="74"/>
  <c r="A53" i="74"/>
  <c r="C52" i="74"/>
  <c r="B52" i="74"/>
  <c r="B50" i="74"/>
  <c r="A50" i="74"/>
  <c r="C49" i="74"/>
  <c r="A49" i="74"/>
  <c r="C48" i="74"/>
  <c r="B48" i="74"/>
  <c r="B46" i="74"/>
  <c r="A46" i="74"/>
  <c r="C45" i="74"/>
  <c r="A45" i="74"/>
  <c r="C44" i="74"/>
  <c r="B44" i="74"/>
  <c r="B42" i="74"/>
  <c r="A42" i="74"/>
  <c r="B41" i="74"/>
  <c r="B40" i="74"/>
  <c r="A40" i="74"/>
  <c r="B39" i="74"/>
  <c r="B36" i="74"/>
  <c r="A36" i="74"/>
  <c r="S34" i="74"/>
  <c r="R34" i="74"/>
  <c r="Q34" i="74"/>
  <c r="M34" i="74"/>
  <c r="K34" i="74"/>
  <c r="J34" i="74"/>
  <c r="G34" i="74"/>
  <c r="F34" i="74"/>
  <c r="E34" i="74"/>
  <c r="U31" i="74"/>
  <c r="C27" i="74"/>
  <c r="B27" i="74"/>
  <c r="A27" i="74"/>
  <c r="C26" i="74"/>
  <c r="B26" i="74"/>
  <c r="A26" i="74"/>
  <c r="C25" i="74"/>
  <c r="B25" i="74"/>
  <c r="A25" i="74"/>
  <c r="C24" i="74"/>
  <c r="B24" i="74"/>
  <c r="A24" i="74"/>
  <c r="C23" i="74"/>
  <c r="B23" i="74"/>
  <c r="A23" i="74"/>
  <c r="C22" i="74"/>
  <c r="B22" i="74"/>
  <c r="A22" i="74"/>
  <c r="C21" i="74"/>
  <c r="B21" i="74"/>
  <c r="A21" i="74"/>
  <c r="C20" i="74"/>
  <c r="B20" i="74"/>
  <c r="A20" i="74"/>
  <c r="C19" i="74"/>
  <c r="B19" i="74"/>
  <c r="A19" i="74"/>
  <c r="C18" i="74"/>
  <c r="B18" i="74"/>
  <c r="A18" i="74"/>
  <c r="C17" i="74"/>
  <c r="B17" i="74"/>
  <c r="A17" i="74"/>
  <c r="C16" i="74"/>
  <c r="B16" i="74"/>
  <c r="A16" i="74"/>
  <c r="C15" i="74"/>
  <c r="B15" i="74"/>
  <c r="A15" i="74"/>
  <c r="B14" i="74"/>
  <c r="A14" i="74"/>
  <c r="B13" i="74"/>
  <c r="A13" i="74"/>
  <c r="B12" i="74"/>
  <c r="A12" i="74"/>
  <c r="B11" i="74"/>
  <c r="A11" i="74"/>
  <c r="B10" i="74"/>
  <c r="A10" i="74"/>
  <c r="B9" i="74"/>
  <c r="A9" i="74"/>
  <c r="B8" i="74"/>
  <c r="B35" i="74" s="1"/>
  <c r="A8" i="74"/>
  <c r="S7" i="74"/>
  <c r="R7" i="74"/>
  <c r="Q7" i="74"/>
  <c r="P7" i="74"/>
  <c r="P34" i="74" s="1"/>
  <c r="O7" i="74"/>
  <c r="O34" i="74" s="1"/>
  <c r="N7" i="74"/>
  <c r="N34" i="74" s="1"/>
  <c r="M7" i="74"/>
  <c r="L7" i="74"/>
  <c r="L34" i="74" s="1"/>
  <c r="K7" i="74"/>
  <c r="J7" i="74"/>
  <c r="I7" i="74"/>
  <c r="I34" i="74" s="1"/>
  <c r="H7" i="74"/>
  <c r="H34" i="74" s="1"/>
  <c r="G7" i="74"/>
  <c r="F7" i="74"/>
  <c r="E7" i="74"/>
  <c r="D7" i="74"/>
  <c r="D34" i="74" s="1"/>
  <c r="C54" i="73"/>
  <c r="C54" i="76" s="1"/>
  <c r="B54" i="73"/>
  <c r="B54" i="76" s="1"/>
  <c r="A54" i="73"/>
  <c r="C53" i="73"/>
  <c r="C53" i="75" s="1"/>
  <c r="B53" i="73"/>
  <c r="B53" i="75" s="1"/>
  <c r="A53" i="73"/>
  <c r="A53" i="75" s="1"/>
  <c r="C52" i="73"/>
  <c r="C52" i="75" s="1"/>
  <c r="B52" i="73"/>
  <c r="B52" i="75" s="1"/>
  <c r="A52" i="73"/>
  <c r="A52" i="74" s="1"/>
  <c r="C51" i="73"/>
  <c r="C51" i="74" s="1"/>
  <c r="B51" i="73"/>
  <c r="B51" i="74" s="1"/>
  <c r="A51" i="73"/>
  <c r="A51" i="76" s="1"/>
  <c r="C50" i="73"/>
  <c r="C50" i="76" s="1"/>
  <c r="B50" i="73"/>
  <c r="B50" i="76" s="1"/>
  <c r="A50" i="73"/>
  <c r="C49" i="73"/>
  <c r="C49" i="75" s="1"/>
  <c r="B49" i="73"/>
  <c r="B49" i="75" s="1"/>
  <c r="A49" i="73"/>
  <c r="A49" i="75" s="1"/>
  <c r="C48" i="73"/>
  <c r="C48" i="75" s="1"/>
  <c r="B48" i="73"/>
  <c r="B48" i="75" s="1"/>
  <c r="A48" i="73"/>
  <c r="A48" i="74" s="1"/>
  <c r="C47" i="73"/>
  <c r="C47" i="74" s="1"/>
  <c r="B47" i="73"/>
  <c r="B47" i="74" s="1"/>
  <c r="A47" i="73"/>
  <c r="A47" i="76" s="1"/>
  <c r="C46" i="73"/>
  <c r="C46" i="76" s="1"/>
  <c r="B46" i="73"/>
  <c r="B46" i="76" s="1"/>
  <c r="A46" i="73"/>
  <c r="C45" i="73"/>
  <c r="C45" i="75" s="1"/>
  <c r="B45" i="73"/>
  <c r="B45" i="75" s="1"/>
  <c r="A45" i="73"/>
  <c r="A45" i="75" s="1"/>
  <c r="C44" i="73"/>
  <c r="C44" i="75" s="1"/>
  <c r="B44" i="73"/>
  <c r="B44" i="75" s="1"/>
  <c r="A44" i="73"/>
  <c r="A44" i="74" s="1"/>
  <c r="C43" i="73"/>
  <c r="C43" i="74" s="1"/>
  <c r="B43" i="73"/>
  <c r="B43" i="74" s="1"/>
  <c r="A43" i="73"/>
  <c r="A43" i="76" s="1"/>
  <c r="C42" i="73"/>
  <c r="C42" i="76" s="1"/>
  <c r="B42" i="73"/>
  <c r="B42" i="76" s="1"/>
  <c r="A42" i="73"/>
  <c r="B41" i="73"/>
  <c r="B41" i="75" s="1"/>
  <c r="A41" i="73"/>
  <c r="A41" i="75" s="1"/>
  <c r="B40" i="73"/>
  <c r="B40" i="75" s="1"/>
  <c r="A40" i="73"/>
  <c r="A40" i="75" s="1"/>
  <c r="B39" i="73"/>
  <c r="B39" i="75" s="1"/>
  <c r="A39" i="73"/>
  <c r="A39" i="74" s="1"/>
  <c r="B38" i="73"/>
  <c r="B38" i="74" s="1"/>
  <c r="A38" i="73"/>
  <c r="A38" i="74" s="1"/>
  <c r="B37" i="73"/>
  <c r="B37" i="76" s="1"/>
  <c r="A37" i="73"/>
  <c r="A37" i="76" s="1"/>
  <c r="B36" i="73"/>
  <c r="B36" i="76" s="1"/>
  <c r="A36" i="73"/>
  <c r="B35" i="73"/>
  <c r="A35" i="73"/>
  <c r="A35" i="75" s="1"/>
  <c r="S34" i="73"/>
  <c r="R34" i="73"/>
  <c r="Q34" i="73"/>
  <c r="P34" i="73"/>
  <c r="O34" i="73"/>
  <c r="N34" i="73"/>
  <c r="M34" i="73"/>
  <c r="L34" i="73"/>
  <c r="K34" i="73"/>
  <c r="J34" i="73"/>
  <c r="I34" i="73"/>
  <c r="H34" i="73"/>
  <c r="G34" i="73"/>
  <c r="F34" i="73"/>
  <c r="E34" i="73"/>
  <c r="D34" i="73"/>
  <c r="U31" i="73"/>
  <c r="A37" i="75" l="1"/>
  <c r="C42" i="75"/>
  <c r="C54" i="75"/>
  <c r="A35" i="74"/>
  <c r="A41" i="74"/>
  <c r="B45" i="74"/>
  <c r="B49" i="74"/>
  <c r="B53" i="74"/>
  <c r="B37" i="75"/>
  <c r="A43" i="75"/>
  <c r="A47" i="75"/>
  <c r="A51" i="75"/>
  <c r="B39" i="76"/>
  <c r="B44" i="76"/>
  <c r="B48" i="76"/>
  <c r="B52" i="76"/>
  <c r="C50" i="75"/>
  <c r="A38" i="75"/>
  <c r="B43" i="75"/>
  <c r="B47" i="75"/>
  <c r="B51" i="75"/>
  <c r="A40" i="76"/>
  <c r="C44" i="76"/>
  <c r="C48" i="76"/>
  <c r="C52" i="76"/>
  <c r="C46" i="75"/>
  <c r="B38" i="75"/>
  <c r="C43" i="75"/>
  <c r="C47" i="75"/>
  <c r="C51" i="75"/>
  <c r="B40" i="76"/>
  <c r="A45" i="76"/>
  <c r="A49" i="76"/>
  <c r="A53" i="76"/>
  <c r="A35" i="76"/>
  <c r="A41" i="76"/>
  <c r="B45" i="76"/>
  <c r="B49" i="76"/>
  <c r="B53" i="76"/>
  <c r="A37" i="74"/>
  <c r="C42" i="74"/>
  <c r="C46" i="74"/>
  <c r="C50" i="74"/>
  <c r="C54" i="74"/>
  <c r="B41" i="76"/>
  <c r="C45" i="76"/>
  <c r="C49" i="76"/>
  <c r="C53" i="76"/>
  <c r="B37" i="74"/>
  <c r="A43" i="74"/>
  <c r="A51" i="74"/>
  <c r="A47" i="74"/>
</calcChain>
</file>

<file path=xl/sharedStrings.xml><?xml version="1.0" encoding="utf-8"?>
<sst xmlns="http://schemas.openxmlformats.org/spreadsheetml/2006/main" count="975" uniqueCount="191">
  <si>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</si>
  <si>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</si>
  <si>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</si>
  <si>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</si>
  <si>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</si>
  <si>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</si>
  <si>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</si>
  <si>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</si>
  <si>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</si>
  <si>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</si>
  <si>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</si>
  <si>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</si>
  <si>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</si>
  <si>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</si>
  <si>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</si>
  <si>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</si>
  <si>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</si>
  <si>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</si>
  <si>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</si>
  <si>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</si>
  <si>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</si>
  <si>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</si>
  <si>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</si>
  <si>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</si>
  <si>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令和元</t>
  </si>
  <si>
    <t>2</t>
  </si>
  <si>
    <t>3</t>
  </si>
  <si>
    <t>4</t>
  </si>
  <si>
    <t>5</t>
  </si>
  <si>
    <t>52</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</si>
  <si>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</si>
  <si>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</si>
  <si>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</si>
  <si>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</si>
  <si>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</si>
  <si>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</si>
  <si>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</si>
  <si>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</si>
  <si>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</si>
  <si>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</si>
  <si>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</si>
  <si>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</si>
  <si>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</si>
  <si>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</si>
  <si>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</si>
  <si>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</si>
  <si>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</si>
  <si>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</si>
  <si>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</si>
  <si>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</si>
  <si>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</si>
  <si>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</si>
  <si>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</si>
  <si>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</si>
  <si>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</si>
  <si>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</si>
  <si>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</si>
  <si>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</si>
  <si>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</si>
  <si>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</si>
  <si>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</si>
  <si>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</si>
  <si>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</si>
  <si>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</si>
  <si>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</si>
  <si>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</si>
  <si>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</si>
  <si>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</si>
  <si>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</si>
  <si>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</si>
  <si>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</si>
  <si>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</si>
  <si>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</si>
  <si>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</si>
  <si>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</si>
  <si>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</si>
  <si>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</si>
  <si>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</si>
  <si>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</si>
  <si>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</si>
  <si>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</si>
  <si>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</si>
  <si>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</si>
  <si>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</si>
  <si>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</si>
  <si>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</si>
  <si>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</si>
  <si>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</si>
  <si>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</si>
  <si>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</si>
  <si>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</si>
  <si>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</si>
  <si>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</si>
  <si>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</si>
  <si>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</si>
  <si>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</si>
  <si>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</si>
  <si>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</si>
  <si>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</si>
  <si>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</si>
  <si>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</si>
  <si>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</si>
  <si>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</si>
  <si>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</si>
  <si>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</si>
  <si>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</si>
  <si>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</si>
  <si>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</si>
  <si>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</si>
  <si>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</si>
  <si>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</si>
  <si>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</si>
  <si>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</si>
  <si>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</si>
  <si>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</si>
  <si>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</si>
  <si>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</si>
  <si>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</si>
  <si>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</si>
  <si>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</si>
  <si>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</si>
  <si>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</si>
  <si>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</si>
  <si>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</si>
  <si>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</si>
  <si>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</si>
  <si>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</si>
  <si>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</si>
  <si>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</si>
  <si>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</si>
  <si>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</si>
  <si>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</si>
  <si>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</si>
  <si>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</si>
  <si>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</si>
  <si>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</si>
  <si>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</si>
  <si>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</si>
  <si>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</si>
  <si>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</si>
  <si>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</si>
  <si>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</si>
  <si>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</si>
  <si>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</si>
  <si>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</si>
  <si>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</si>
  <si>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</si>
  <si>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</si>
  <si>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</si>
  <si>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</si>
  <si>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</si>
  <si>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</si>
  <si>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</si>
  <si>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</si>
  <si>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</si>
  <si>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</si>
  <si>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</si>
  <si>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</si>
  <si>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</si>
  <si>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</si>
  <si>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</si>
  <si>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</si>
  <si>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</si>
  <si>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</si>
  <si>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</si>
  <si>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</si>
  <si>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</si>
  <si>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</si>
  <si>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</si>
  <si>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</si>
  <si>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</si>
  <si>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</si>
  <si>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</si>
  <si>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</si>
  <si>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</si>
  <si>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</si>
  <si>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平成30年平均</t>
  </si>
  <si>
    <t>6</t>
  </si>
  <si>
    <t>令和7年</t>
  </si>
  <si>
    <t>令和7年1月</t>
  </si>
  <si>
    <t>X</t>
    <phoneticPr fontId="8"/>
  </si>
  <si>
    <t>X</t>
  </si>
  <si>
    <t>第１表　産業別名目賃金指数（令和７年６月）</t>
    <phoneticPr fontId="8"/>
  </si>
  <si>
    <t>第２表　産業別実質賃金指数（令和７年６月）</t>
    <phoneticPr fontId="8"/>
  </si>
  <si>
    <t>第３表　産業別労働時間指数（令和７年６月）</t>
    <phoneticPr fontId="8"/>
  </si>
  <si>
    <t>第４表　産業別常用雇用指数（令和７年６月）</t>
    <phoneticPr fontId="8"/>
  </si>
  <si>
    <r>
      <t>　　　　　　　パートタイム労働者数及びパートタイム労働者比率</t>
    </r>
    <r>
      <rPr>
        <sz val="16"/>
        <color rgb="FF000000"/>
        <rFont val="ＭＳ ゴシック"/>
        <family val="3"/>
        <charset val="128"/>
      </rPr>
      <t>（令和７年６月）</t>
    </r>
    <phoneticPr fontId="8"/>
  </si>
  <si>
    <t>　　　　　　　パートタイム労働者数及びパートタイム労働者比率（令和７年６月）</t>
    <phoneticPr fontId="31"/>
  </si>
  <si>
    <t xml:space="preserve">        超過労働給与及び特別に支払われた給与（令和７年６月）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</si>
  <si>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（令和７年６月）</t>
    </r>
    <phoneticPr fontId="8"/>
  </si>
  <si>
    <t>令和6年6月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</si>
</sst>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39" fillId="0" borderId="0" xfId="3" applyFont="1" applyAlignment="1">
      <alignment horizontal="left" vertical="top" wrapText="1"/>
    </xf>
    <xf numFmtId="0" fontId="39" fillId="0" borderId="0" xfId="3" applyFont="1" applyAlignment="1">
      <alignment horizontal="left" vertical="top"/>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E065-7C30-4227-9894-91B7ECBC18B0}">
  <sheetPr>
    <pageSetUpPr autoPageBreaks="0" fitToPage="1"/>
  </sheetPr>
  <dimension ref="A1:U56"/>
  <sheetViews>
    <sheetView showGridLines="0" view="pageBreakPreview" topLeftCell="A37" zoomScale="70" zoomScaleNormal="80" zoomScaleSheetLayoutView="70" workbookViewId="0">
      <selection activeCell="Y9" sqref="Y9"/>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176</v>
      </c>
      <c r="C8" s="26"/>
      <c r="D8" s="27">
        <v>102.4</v>
      </c>
      <c r="E8" s="28">
        <v>83.7</v>
      </c>
      <c r="F8" s="28">
        <v>97.7</v>
      </c>
      <c r="G8" s="28">
        <v>105.5</v>
      </c>
      <c r="H8" s="28">
        <v>102.7</v>
      </c>
      <c r="I8" s="28">
        <v>102.9</v>
      </c>
      <c r="J8" s="28">
        <v>110</v>
      </c>
      <c r="K8" s="28">
        <v>106.9</v>
      </c>
      <c r="L8" s="28">
        <v>132.80000000000001</v>
      </c>
      <c r="M8" s="28">
        <v>106.2</v>
      </c>
      <c r="N8" s="28">
        <v>98.1</v>
      </c>
      <c r="O8" s="28">
        <v>100</v>
      </c>
      <c r="P8" s="28">
        <v>124.3</v>
      </c>
      <c r="Q8" s="28">
        <v>100.8</v>
      </c>
      <c r="R8" s="28">
        <v>93.7</v>
      </c>
      <c r="S8" s="28">
        <v>96.8</v>
      </c>
      <c r="T8" s="28">
        <v>101.8</v>
      </c>
      <c r="U8" s="29">
        <v>101.9</v>
      </c>
    </row>
    <row r="9" spans="1:21" ht="30" customHeight="1" x14ac:dyDescent="0.45">
      <c r="A9" s="17">
        <v>30</v>
      </c>
      <c r="B9" s="30" t="s">
        <v>24</v>
      </c>
      <c r="C9" s="31"/>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17">
        <v>1</v>
      </c>
      <c r="B10" s="32" t="s">
        <v>25</v>
      </c>
      <c r="C10" s="33"/>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17">
        <v>2</v>
      </c>
      <c r="B11" s="32" t="s">
        <v>26</v>
      </c>
      <c r="C11" s="33"/>
      <c r="D11" s="27">
        <v>103</v>
      </c>
      <c r="E11" s="28">
        <v>100.2</v>
      </c>
      <c r="F11" s="28">
        <v>104.2</v>
      </c>
      <c r="G11" s="28">
        <v>110.5</v>
      </c>
      <c r="H11" s="28">
        <v>134.69999999999999</v>
      </c>
      <c r="I11" s="28">
        <v>101.4</v>
      </c>
      <c r="J11" s="28">
        <v>105.1</v>
      </c>
      <c r="K11" s="28">
        <v>106.6</v>
      </c>
      <c r="L11" s="28">
        <v>143</v>
      </c>
      <c r="M11" s="28">
        <v>98</v>
      </c>
      <c r="N11" s="28">
        <v>100.8</v>
      </c>
      <c r="O11" s="28">
        <v>119.4</v>
      </c>
      <c r="P11" s="28">
        <v>106.6</v>
      </c>
      <c r="Q11" s="28">
        <v>94.5</v>
      </c>
      <c r="R11" s="28">
        <v>100.5</v>
      </c>
      <c r="S11" s="28">
        <v>100.4</v>
      </c>
      <c r="T11" s="28">
        <v>102.2</v>
      </c>
      <c r="U11" s="29">
        <v>102.2</v>
      </c>
    </row>
    <row r="12" spans="1:21" ht="30" customHeight="1" x14ac:dyDescent="0.45">
      <c r="A12" s="17">
        <v>3</v>
      </c>
      <c r="B12" s="32" t="s">
        <v>27</v>
      </c>
      <c r="C12" s="33"/>
      <c r="D12" s="27">
        <v>104</v>
      </c>
      <c r="E12" s="28">
        <v>94.8</v>
      </c>
      <c r="F12" s="28">
        <v>113.5</v>
      </c>
      <c r="G12" s="28">
        <v>118.8</v>
      </c>
      <c r="H12" s="28">
        <v>152.4</v>
      </c>
      <c r="I12" s="28">
        <v>94.5</v>
      </c>
      <c r="J12" s="28">
        <v>107.9</v>
      </c>
      <c r="K12" s="28">
        <v>93.7</v>
      </c>
      <c r="L12" s="28">
        <v>125.7</v>
      </c>
      <c r="M12" s="28">
        <v>97</v>
      </c>
      <c r="N12" s="28">
        <v>110.4</v>
      </c>
      <c r="O12" s="28">
        <v>96</v>
      </c>
      <c r="P12" s="28">
        <v>112.8</v>
      </c>
      <c r="Q12" s="28">
        <v>97.9</v>
      </c>
      <c r="R12" s="28">
        <v>99.9</v>
      </c>
      <c r="S12" s="28">
        <v>90.3</v>
      </c>
      <c r="T12" s="28">
        <v>103.2</v>
      </c>
      <c r="U12" s="29">
        <v>102.7</v>
      </c>
    </row>
    <row r="13" spans="1:21" ht="30" customHeight="1" x14ac:dyDescent="0.45">
      <c r="A13" s="17">
        <v>4</v>
      </c>
      <c r="B13" s="32" t="s">
        <v>28</v>
      </c>
      <c r="C13" s="33"/>
      <c r="D13" s="27">
        <v>102.6</v>
      </c>
      <c r="E13" s="28">
        <v>91.4</v>
      </c>
      <c r="F13" s="28">
        <v>109.2</v>
      </c>
      <c r="G13" s="28">
        <v>125.9</v>
      </c>
      <c r="H13" s="28">
        <v>146.80000000000001</v>
      </c>
      <c r="I13" s="28">
        <v>91.3</v>
      </c>
      <c r="J13" s="28">
        <v>107.2</v>
      </c>
      <c r="K13" s="28">
        <v>108.2</v>
      </c>
      <c r="L13" s="28">
        <v>103.9</v>
      </c>
      <c r="M13" s="28">
        <v>105.5</v>
      </c>
      <c r="N13" s="28">
        <v>90.4</v>
      </c>
      <c r="O13" s="28">
        <v>108.8</v>
      </c>
      <c r="P13" s="28">
        <v>116</v>
      </c>
      <c r="Q13" s="28">
        <v>97.8</v>
      </c>
      <c r="R13" s="28">
        <v>98</v>
      </c>
      <c r="S13" s="28">
        <v>92.9</v>
      </c>
      <c r="T13" s="28">
        <v>102</v>
      </c>
      <c r="U13" s="34">
        <v>101.9</v>
      </c>
    </row>
    <row r="14" spans="1:21" ht="30" customHeight="1" x14ac:dyDescent="0.45">
      <c r="A14" s="17">
        <v>5</v>
      </c>
      <c r="B14" s="35" t="s">
        <v>177</v>
      </c>
      <c r="C14" s="36"/>
      <c r="D14" s="27">
        <v>109</v>
      </c>
      <c r="E14" s="28">
        <v>101.2</v>
      </c>
      <c r="F14" s="28">
        <v>114.9</v>
      </c>
      <c r="G14" s="28">
        <v>123.7</v>
      </c>
      <c r="H14" s="37">
        <v>120.9</v>
      </c>
      <c r="I14" s="28">
        <v>93.6</v>
      </c>
      <c r="J14" s="28">
        <v>127.1</v>
      </c>
      <c r="K14" s="28">
        <v>121.8</v>
      </c>
      <c r="L14" s="37">
        <v>143.6</v>
      </c>
      <c r="M14" s="37">
        <v>100.2</v>
      </c>
      <c r="N14" s="37">
        <v>88.7</v>
      </c>
      <c r="O14" s="37">
        <v>119.7</v>
      </c>
      <c r="P14" s="37">
        <v>114.4</v>
      </c>
      <c r="Q14" s="37">
        <v>106.5</v>
      </c>
      <c r="R14" s="37">
        <v>112.1</v>
      </c>
      <c r="S14" s="37">
        <v>91.9</v>
      </c>
      <c r="T14" s="37">
        <v>106.2</v>
      </c>
      <c r="U14" s="37">
        <v>106</v>
      </c>
    </row>
    <row r="15" spans="1:21" ht="30" customHeight="1" x14ac:dyDescent="0.45">
      <c r="A15" s="38" t="s">
        <v>29</v>
      </c>
      <c r="B15" s="39" t="s">
        <v>34</v>
      </c>
      <c r="C15" s="40">
        <v>6</v>
      </c>
      <c r="D15" s="41">
        <v>147.6</v>
      </c>
      <c r="E15" s="41">
        <v>121.6</v>
      </c>
      <c r="F15" s="41">
        <v>167.4</v>
      </c>
      <c r="G15" s="41">
        <v>266.89999999999998</v>
      </c>
      <c r="H15" s="41">
        <v>172.8</v>
      </c>
      <c r="I15" s="41">
        <v>116.9</v>
      </c>
      <c r="J15" s="41">
        <v>134</v>
      </c>
      <c r="K15" s="41">
        <v>238</v>
      </c>
      <c r="L15" s="41">
        <v>111.4</v>
      </c>
      <c r="M15" s="41">
        <v>99</v>
      </c>
      <c r="N15" s="41">
        <v>84.8</v>
      </c>
      <c r="O15" s="41">
        <v>173.9</v>
      </c>
      <c r="P15" s="41">
        <v>209.5</v>
      </c>
      <c r="Q15" s="41">
        <v>140.6</v>
      </c>
      <c r="R15" s="41">
        <v>222</v>
      </c>
      <c r="S15" s="41">
        <v>114.9</v>
      </c>
      <c r="T15" s="41">
        <v>107.6</v>
      </c>
      <c r="U15" s="41">
        <v>106.1</v>
      </c>
    </row>
    <row r="16" spans="1:21" ht="30" customHeight="1" x14ac:dyDescent="0.45">
      <c r="A16" s="38" t="s">
        <v>30</v>
      </c>
      <c r="B16" s="39" t="s">
        <v>31</v>
      </c>
      <c r="C16" s="40">
        <v>7</v>
      </c>
      <c r="D16" s="42">
        <v>113.3</v>
      </c>
      <c r="E16" s="42">
        <v>102.7</v>
      </c>
      <c r="F16" s="42">
        <v>124.6</v>
      </c>
      <c r="G16" s="42">
        <v>92.9</v>
      </c>
      <c r="H16" s="42">
        <v>134.19999999999999</v>
      </c>
      <c r="I16" s="42">
        <v>101.1</v>
      </c>
      <c r="J16" s="42">
        <v>154.6</v>
      </c>
      <c r="K16" s="42">
        <v>114.8</v>
      </c>
      <c r="L16" s="42">
        <v>192.1</v>
      </c>
      <c r="M16" s="42">
        <v>110.7</v>
      </c>
      <c r="N16" s="42">
        <v>95.2</v>
      </c>
      <c r="O16" s="42">
        <v>124.1</v>
      </c>
      <c r="P16" s="42">
        <v>89.4</v>
      </c>
      <c r="Q16" s="42">
        <v>105.5</v>
      </c>
      <c r="R16" s="42">
        <v>82.8</v>
      </c>
      <c r="S16" s="42">
        <v>94.8</v>
      </c>
      <c r="T16" s="42">
        <v>104.7</v>
      </c>
      <c r="U16" s="42">
        <v>105.3</v>
      </c>
    </row>
    <row r="17" spans="1:21" ht="30" customHeight="1" x14ac:dyDescent="0.45">
      <c r="A17" s="38" t="s">
        <v>32</v>
      </c>
      <c r="B17" s="39" t="s">
        <v>31</v>
      </c>
      <c r="C17" s="40">
        <v>8</v>
      </c>
      <c r="D17" s="42">
        <v>96.7</v>
      </c>
      <c r="E17" s="42">
        <v>117.7</v>
      </c>
      <c r="F17" s="42">
        <v>103.7</v>
      </c>
      <c r="G17" s="42">
        <v>98.3</v>
      </c>
      <c r="H17" s="42">
        <v>96.4</v>
      </c>
      <c r="I17" s="42">
        <v>89.1</v>
      </c>
      <c r="J17" s="42">
        <v>108.3</v>
      </c>
      <c r="K17" s="42">
        <v>91.9</v>
      </c>
      <c r="L17" s="42">
        <v>134</v>
      </c>
      <c r="M17" s="42">
        <v>111.5</v>
      </c>
      <c r="N17" s="42">
        <v>90.4</v>
      </c>
      <c r="O17" s="42">
        <v>114.7</v>
      </c>
      <c r="P17" s="42">
        <v>80.900000000000006</v>
      </c>
      <c r="Q17" s="42">
        <v>92.8</v>
      </c>
      <c r="R17" s="42">
        <v>80.400000000000006</v>
      </c>
      <c r="S17" s="42">
        <v>83.8</v>
      </c>
      <c r="T17" s="42">
        <v>105.2</v>
      </c>
      <c r="U17" s="42">
        <v>105.1</v>
      </c>
    </row>
    <row r="18" spans="1:21" ht="30" customHeight="1" x14ac:dyDescent="0.45">
      <c r="A18" s="38" t="s">
        <v>33</v>
      </c>
      <c r="B18" s="39" t="s">
        <v>31</v>
      </c>
      <c r="C18" s="40">
        <v>9</v>
      </c>
      <c r="D18" s="42">
        <v>90.5</v>
      </c>
      <c r="E18" s="42">
        <v>85.3</v>
      </c>
      <c r="F18" s="42">
        <v>94.9</v>
      </c>
      <c r="G18" s="42">
        <v>101.1</v>
      </c>
      <c r="H18" s="42">
        <v>108.3</v>
      </c>
      <c r="I18" s="42">
        <v>80.400000000000006</v>
      </c>
      <c r="J18" s="42">
        <v>104.1</v>
      </c>
      <c r="K18" s="42">
        <v>97.8</v>
      </c>
      <c r="L18" s="42">
        <v>130.30000000000001</v>
      </c>
      <c r="M18" s="42">
        <v>77.7</v>
      </c>
      <c r="N18" s="42">
        <v>93.5</v>
      </c>
      <c r="O18" s="42">
        <v>100.9</v>
      </c>
      <c r="P18" s="42">
        <v>84.8</v>
      </c>
      <c r="Q18" s="42">
        <v>89.4</v>
      </c>
      <c r="R18" s="42">
        <v>78</v>
      </c>
      <c r="S18" s="42">
        <v>80.7</v>
      </c>
      <c r="T18" s="42">
        <v>105.5</v>
      </c>
      <c r="U18" s="42">
        <v>105.1</v>
      </c>
    </row>
    <row r="19" spans="1:21" ht="30" customHeight="1" x14ac:dyDescent="0.45">
      <c r="A19" s="38" t="s">
        <v>35</v>
      </c>
      <c r="B19" s="39" t="s">
        <v>31</v>
      </c>
      <c r="C19" s="40">
        <v>10</v>
      </c>
      <c r="D19" s="42">
        <v>90.6</v>
      </c>
      <c r="E19" s="42">
        <v>84.6</v>
      </c>
      <c r="F19" s="42">
        <v>93.2</v>
      </c>
      <c r="G19" s="42">
        <v>92.5</v>
      </c>
      <c r="H19" s="42">
        <v>100</v>
      </c>
      <c r="I19" s="42">
        <v>84.1</v>
      </c>
      <c r="J19" s="42">
        <v>105.3</v>
      </c>
      <c r="K19" s="42">
        <v>92.7</v>
      </c>
      <c r="L19" s="42">
        <v>135.4</v>
      </c>
      <c r="M19" s="42">
        <v>73.8</v>
      </c>
      <c r="N19" s="42">
        <v>93.2</v>
      </c>
      <c r="O19" s="42">
        <v>108.1</v>
      </c>
      <c r="P19" s="42">
        <v>87.2</v>
      </c>
      <c r="Q19" s="42">
        <v>89.8</v>
      </c>
      <c r="R19" s="42">
        <v>80</v>
      </c>
      <c r="S19" s="42">
        <v>81.5</v>
      </c>
      <c r="T19" s="42">
        <v>106</v>
      </c>
      <c r="U19" s="42">
        <v>105.9</v>
      </c>
    </row>
    <row r="20" spans="1:21" ht="30" customHeight="1" x14ac:dyDescent="0.45">
      <c r="A20" s="38" t="s">
        <v>36</v>
      </c>
      <c r="B20" s="39" t="s">
        <v>31</v>
      </c>
      <c r="C20" s="40">
        <v>11</v>
      </c>
      <c r="D20" s="42">
        <v>106.7</v>
      </c>
      <c r="E20" s="42">
        <v>101.2</v>
      </c>
      <c r="F20" s="42">
        <v>110.3</v>
      </c>
      <c r="G20" s="42">
        <v>94.3</v>
      </c>
      <c r="H20" s="42">
        <v>117.4</v>
      </c>
      <c r="I20" s="42">
        <v>80.5</v>
      </c>
      <c r="J20" s="42">
        <v>136.9</v>
      </c>
      <c r="K20" s="42">
        <v>93.3</v>
      </c>
      <c r="L20" s="42">
        <v>146.69999999999999</v>
      </c>
      <c r="M20" s="42">
        <v>78.900000000000006</v>
      </c>
      <c r="N20" s="42">
        <v>87</v>
      </c>
      <c r="O20" s="42">
        <v>104.6</v>
      </c>
      <c r="P20" s="42">
        <v>150.9</v>
      </c>
      <c r="Q20" s="42">
        <v>90.9</v>
      </c>
      <c r="R20" s="42">
        <v>93.9</v>
      </c>
      <c r="S20" s="42">
        <v>96.3</v>
      </c>
      <c r="T20" s="42">
        <v>105.6</v>
      </c>
      <c r="U20" s="42">
        <v>105.8</v>
      </c>
    </row>
    <row r="21" spans="1:21" ht="30" customHeight="1" x14ac:dyDescent="0.45">
      <c r="A21" s="38" t="s">
        <v>37</v>
      </c>
      <c r="B21" s="39" t="s">
        <v>31</v>
      </c>
      <c r="C21" s="40">
        <v>12</v>
      </c>
      <c r="D21" s="42">
        <v>189.8</v>
      </c>
      <c r="E21" s="42">
        <v>178</v>
      </c>
      <c r="F21" s="42">
        <v>207.7</v>
      </c>
      <c r="G21" s="42">
        <v>293.7</v>
      </c>
      <c r="H21" s="42">
        <v>216.9</v>
      </c>
      <c r="I21" s="42">
        <v>139</v>
      </c>
      <c r="J21" s="42">
        <v>187.2</v>
      </c>
      <c r="K21" s="42">
        <v>265.39999999999998</v>
      </c>
      <c r="L21" s="42">
        <v>289.7</v>
      </c>
      <c r="M21" s="42">
        <v>197.7</v>
      </c>
      <c r="N21" s="42">
        <v>103.4</v>
      </c>
      <c r="O21" s="42">
        <v>169.5</v>
      </c>
      <c r="P21" s="42">
        <v>214</v>
      </c>
      <c r="Q21" s="42">
        <v>205.9</v>
      </c>
      <c r="R21" s="42">
        <v>251.2</v>
      </c>
      <c r="S21" s="42">
        <v>124.8</v>
      </c>
      <c r="T21" s="42">
        <v>107.2</v>
      </c>
      <c r="U21" s="42">
        <v>107.6</v>
      </c>
    </row>
    <row r="22" spans="1:21" ht="30" customHeight="1" x14ac:dyDescent="0.45">
      <c r="A22" s="38" t="s">
        <v>38</v>
      </c>
      <c r="B22" s="39" t="s">
        <v>178</v>
      </c>
      <c r="C22" s="40">
        <v>1</v>
      </c>
      <c r="D22" s="42">
        <v>91.3</v>
      </c>
      <c r="E22" s="42">
        <v>83.3</v>
      </c>
      <c r="F22" s="42">
        <v>89</v>
      </c>
      <c r="G22" s="42">
        <v>81.7</v>
      </c>
      <c r="H22" s="42">
        <v>114.7</v>
      </c>
      <c r="I22" s="42">
        <v>83.1</v>
      </c>
      <c r="J22" s="42">
        <v>103.9</v>
      </c>
      <c r="K22" s="42">
        <v>93.5</v>
      </c>
      <c r="L22" s="42">
        <v>137.4</v>
      </c>
      <c r="M22" s="42">
        <v>99.6</v>
      </c>
      <c r="N22" s="42">
        <v>101.7</v>
      </c>
      <c r="O22" s="42">
        <v>96.4</v>
      </c>
      <c r="P22" s="42">
        <v>90.2</v>
      </c>
      <c r="Q22" s="42">
        <v>93.1</v>
      </c>
      <c r="R22" s="42">
        <v>85.6</v>
      </c>
      <c r="S22" s="42">
        <v>80.8</v>
      </c>
      <c r="T22" s="42">
        <v>106.3</v>
      </c>
      <c r="U22" s="42">
        <v>106</v>
      </c>
    </row>
    <row r="23" spans="1:21" ht="30" customHeight="1" x14ac:dyDescent="0.45">
      <c r="A23" s="38" t="s">
        <v>39</v>
      </c>
      <c r="B23" s="39" t="s">
        <v>31</v>
      </c>
      <c r="C23" s="40">
        <v>2</v>
      </c>
      <c r="D23" s="42">
        <v>91.5</v>
      </c>
      <c r="E23" s="42">
        <v>85.6</v>
      </c>
      <c r="F23" s="42">
        <v>91.7</v>
      </c>
      <c r="G23" s="42">
        <v>82.3</v>
      </c>
      <c r="H23" s="42">
        <v>111</v>
      </c>
      <c r="I23" s="42">
        <v>85.6</v>
      </c>
      <c r="J23" s="42">
        <v>101.7</v>
      </c>
      <c r="K23" s="42">
        <v>90.8</v>
      </c>
      <c r="L23" s="42">
        <v>145.1</v>
      </c>
      <c r="M23" s="42">
        <v>86.7</v>
      </c>
      <c r="N23" s="42">
        <v>94.9</v>
      </c>
      <c r="O23" s="42">
        <v>95.7</v>
      </c>
      <c r="P23" s="42">
        <v>91.5</v>
      </c>
      <c r="Q23" s="42">
        <v>92.8</v>
      </c>
      <c r="R23" s="42">
        <v>106.1</v>
      </c>
      <c r="S23" s="42">
        <v>80.7</v>
      </c>
      <c r="T23" s="42">
        <v>106.3</v>
      </c>
      <c r="U23" s="42">
        <v>105.8</v>
      </c>
    </row>
    <row r="24" spans="1:21" ht="30" customHeight="1" x14ac:dyDescent="0.45">
      <c r="A24" s="38" t="s">
        <v>40</v>
      </c>
      <c r="B24" s="39" t="s">
        <v>31</v>
      </c>
      <c r="C24" s="40">
        <v>3</v>
      </c>
      <c r="D24" s="42">
        <v>98.1</v>
      </c>
      <c r="E24" s="42">
        <v>110.9</v>
      </c>
      <c r="F24" s="42">
        <v>97.1</v>
      </c>
      <c r="G24" s="42">
        <v>82.5</v>
      </c>
      <c r="H24" s="42">
        <v>123.2</v>
      </c>
      <c r="I24" s="42">
        <v>90.3</v>
      </c>
      <c r="J24" s="42">
        <v>110.8</v>
      </c>
      <c r="K24" s="42">
        <v>98.2</v>
      </c>
      <c r="L24" s="42">
        <v>149.1</v>
      </c>
      <c r="M24" s="42">
        <v>94.1</v>
      </c>
      <c r="N24" s="42">
        <v>107.1</v>
      </c>
      <c r="O24" s="42">
        <v>98.1</v>
      </c>
      <c r="P24" s="42">
        <v>107.3</v>
      </c>
      <c r="Q24" s="42">
        <v>92.3</v>
      </c>
      <c r="R24" s="42">
        <v>85.7</v>
      </c>
      <c r="S24" s="42">
        <v>86.3</v>
      </c>
      <c r="T24" s="42">
        <v>107.3</v>
      </c>
      <c r="U24" s="42">
        <v>106.9</v>
      </c>
    </row>
    <row r="25" spans="1:21" ht="30" customHeight="1" x14ac:dyDescent="0.45">
      <c r="A25" s="38" t="s">
        <v>41</v>
      </c>
      <c r="B25" s="39" t="s">
        <v>31</v>
      </c>
      <c r="C25" s="40">
        <v>4</v>
      </c>
      <c r="D25" s="42">
        <v>95.9</v>
      </c>
      <c r="E25" s="42">
        <v>94.6</v>
      </c>
      <c r="F25" s="42">
        <v>93.6</v>
      </c>
      <c r="G25" s="42">
        <v>84.8</v>
      </c>
      <c r="H25" s="42">
        <v>120.6</v>
      </c>
      <c r="I25" s="42">
        <v>88.4</v>
      </c>
      <c r="J25" s="42">
        <v>110</v>
      </c>
      <c r="K25" s="42">
        <v>96.4</v>
      </c>
      <c r="L25" s="42">
        <v>148</v>
      </c>
      <c r="M25" s="42">
        <v>133.9</v>
      </c>
      <c r="N25" s="42">
        <v>134.69999999999999</v>
      </c>
      <c r="O25" s="42">
        <v>95.2</v>
      </c>
      <c r="P25" s="42">
        <v>87.2</v>
      </c>
      <c r="Q25" s="42">
        <v>92.7</v>
      </c>
      <c r="R25" s="42">
        <v>88.8</v>
      </c>
      <c r="S25" s="42">
        <v>81.599999999999994</v>
      </c>
      <c r="T25" s="42">
        <v>108.5</v>
      </c>
      <c r="U25" s="42">
        <v>108.3</v>
      </c>
    </row>
    <row r="26" spans="1:21" ht="30" customHeight="1" x14ac:dyDescent="0.45">
      <c r="A26" s="38" t="s">
        <v>42</v>
      </c>
      <c r="B26" s="39" t="s">
        <v>31</v>
      </c>
      <c r="C26" s="40">
        <v>5</v>
      </c>
      <c r="D26" s="42">
        <v>98</v>
      </c>
      <c r="E26" s="42">
        <v>84.9</v>
      </c>
      <c r="F26" s="42">
        <v>96</v>
      </c>
      <c r="G26" s="42">
        <v>83</v>
      </c>
      <c r="H26" s="42">
        <v>117.2</v>
      </c>
      <c r="I26" s="42">
        <v>88.1</v>
      </c>
      <c r="J26" s="42">
        <v>129.4</v>
      </c>
      <c r="K26" s="42">
        <v>123.6</v>
      </c>
      <c r="L26" s="42">
        <v>157.5</v>
      </c>
      <c r="M26" s="42">
        <v>80.400000000000006</v>
      </c>
      <c r="N26" s="42">
        <v>112</v>
      </c>
      <c r="O26" s="42">
        <v>93.3</v>
      </c>
      <c r="P26" s="42">
        <v>90.2</v>
      </c>
      <c r="Q26" s="42">
        <v>94.4</v>
      </c>
      <c r="R26" s="42">
        <v>95.1</v>
      </c>
      <c r="S26" s="42">
        <v>81.099999999999994</v>
      </c>
      <c r="T26" s="42">
        <v>108.2</v>
      </c>
      <c r="U26" s="42">
        <v>108.5</v>
      </c>
    </row>
    <row r="27" spans="1:21" ht="30" customHeight="1" x14ac:dyDescent="0.45">
      <c r="A27" s="38" t="s">
        <v>43</v>
      </c>
      <c r="B27" s="43" t="s">
        <v>31</v>
      </c>
      <c r="C27" s="44">
        <v>6</v>
      </c>
      <c r="D27" s="45">
        <v>159.30000000000001</v>
      </c>
      <c r="E27" s="45">
        <v>150.5</v>
      </c>
      <c r="F27" s="45">
        <v>171.6</v>
      </c>
      <c r="G27" s="45">
        <v>222.7</v>
      </c>
      <c r="H27" s="45">
        <v>268.5</v>
      </c>
      <c r="I27" s="45">
        <v>179.4</v>
      </c>
      <c r="J27" s="45">
        <v>118.7</v>
      </c>
      <c r="K27" s="45">
        <v>225.7</v>
      </c>
      <c r="L27" s="45">
        <v>175</v>
      </c>
      <c r="M27" s="45">
        <v>113.4</v>
      </c>
      <c r="N27" s="45">
        <v>115.7</v>
      </c>
      <c r="O27" s="45">
        <v>115.5</v>
      </c>
      <c r="P27" s="45">
        <v>243.4</v>
      </c>
      <c r="Q27" s="45">
        <v>167.7</v>
      </c>
      <c r="R27" s="45">
        <v>200.8</v>
      </c>
      <c r="S27" s="45">
        <v>102.5</v>
      </c>
      <c r="T27" s="45">
        <v>108.1</v>
      </c>
      <c r="U27" s="45">
        <v>108.1</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 t="shared" ref="A35:C50" si="1">A8</f>
        <v>29</v>
      </c>
      <c r="B35" s="320" t="str">
        <f t="shared" si="1"/>
        <v>平成30年平均</v>
      </c>
      <c r="C35" s="321"/>
      <c r="D35" s="27">
        <v>98.4</v>
      </c>
      <c r="E35" s="28">
        <v>67</v>
      </c>
      <c r="F35" s="28">
        <v>95.6</v>
      </c>
      <c r="G35" s="28">
        <v>121.7</v>
      </c>
      <c r="H35" s="28">
        <v>113.1</v>
      </c>
      <c r="I35" s="28">
        <v>99.6</v>
      </c>
      <c r="J35" s="28">
        <v>86.6</v>
      </c>
      <c r="K35" s="28">
        <v>115.1</v>
      </c>
      <c r="L35" s="28">
        <v>82.6</v>
      </c>
      <c r="M35" s="28">
        <v>126.1</v>
      </c>
      <c r="N35" s="28">
        <v>94.4</v>
      </c>
      <c r="O35" s="28">
        <v>88.5</v>
      </c>
      <c r="P35" s="28">
        <v>129.4</v>
      </c>
      <c r="Q35" s="28">
        <v>98.2</v>
      </c>
      <c r="R35" s="28">
        <v>86.9</v>
      </c>
      <c r="S35" s="28">
        <v>101.2</v>
      </c>
      <c r="T35" s="28">
        <v>98.4</v>
      </c>
      <c r="U35" s="51">
        <v>97.7</v>
      </c>
    </row>
    <row r="36" spans="1:21" ht="30" customHeight="1" x14ac:dyDescent="0.45">
      <c r="A36" s="50">
        <f t="shared" si="1"/>
        <v>30</v>
      </c>
      <c r="B36" s="32" t="str">
        <f t="shared" si="1"/>
        <v>令和元</v>
      </c>
      <c r="C36" s="33"/>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 t="shared" si="1"/>
        <v>1</v>
      </c>
      <c r="B37" s="32" t="str">
        <f t="shared" si="1"/>
        <v>2</v>
      </c>
      <c r="C37" s="33"/>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 t="shared" si="1"/>
        <v>2</v>
      </c>
      <c r="B38" s="32" t="str">
        <f t="shared" si="1"/>
        <v>3</v>
      </c>
      <c r="C38" s="33"/>
      <c r="D38" s="27">
        <v>99.6</v>
      </c>
      <c r="E38" s="28">
        <v>99.7</v>
      </c>
      <c r="F38" s="28">
        <v>102.9</v>
      </c>
      <c r="G38" s="28">
        <v>116.7</v>
      </c>
      <c r="H38" s="28">
        <v>143.1</v>
      </c>
      <c r="I38" s="28">
        <v>101.3</v>
      </c>
      <c r="J38" s="28">
        <v>95.1</v>
      </c>
      <c r="K38" s="28">
        <v>97.7</v>
      </c>
      <c r="L38" s="28">
        <v>90.8</v>
      </c>
      <c r="M38" s="28">
        <v>118</v>
      </c>
      <c r="N38" s="28">
        <v>90.4</v>
      </c>
      <c r="O38" s="28">
        <v>115.1</v>
      </c>
      <c r="P38" s="28">
        <v>113.9</v>
      </c>
      <c r="Q38" s="28">
        <v>90.5</v>
      </c>
      <c r="R38" s="28">
        <v>94.2</v>
      </c>
      <c r="S38" s="28">
        <v>102.9</v>
      </c>
      <c r="T38" s="28">
        <v>100.5</v>
      </c>
      <c r="U38" s="51">
        <v>99.4</v>
      </c>
    </row>
    <row r="39" spans="1:21" ht="30" customHeight="1" x14ac:dyDescent="0.45">
      <c r="A39" s="50">
        <f t="shared" si="1"/>
        <v>3</v>
      </c>
      <c r="B39" s="32" t="str">
        <f t="shared" si="1"/>
        <v>4</v>
      </c>
      <c r="C39" s="33"/>
      <c r="D39" s="27">
        <v>102.9</v>
      </c>
      <c r="E39" s="28">
        <v>90.1</v>
      </c>
      <c r="F39" s="28">
        <v>113.2</v>
      </c>
      <c r="G39" s="28">
        <v>113</v>
      </c>
      <c r="H39" s="28">
        <v>168.4</v>
      </c>
      <c r="I39" s="28">
        <v>95.8</v>
      </c>
      <c r="J39" s="28">
        <v>88.1</v>
      </c>
      <c r="K39" s="28">
        <v>113</v>
      </c>
      <c r="L39" s="28">
        <v>123.5</v>
      </c>
      <c r="M39" s="28">
        <v>120.2</v>
      </c>
      <c r="N39" s="28">
        <v>90.2</v>
      </c>
      <c r="O39" s="28">
        <v>82.2</v>
      </c>
      <c r="P39" s="28">
        <v>127.3</v>
      </c>
      <c r="Q39" s="28">
        <v>92.5</v>
      </c>
      <c r="R39" s="28">
        <v>91.3</v>
      </c>
      <c r="S39" s="28">
        <v>102.1</v>
      </c>
      <c r="T39" s="28">
        <v>102.5</v>
      </c>
      <c r="U39" s="51">
        <v>101</v>
      </c>
    </row>
    <row r="40" spans="1:21" ht="30" customHeight="1" x14ac:dyDescent="0.45">
      <c r="A40" s="50">
        <f t="shared" si="1"/>
        <v>4</v>
      </c>
      <c r="B40" s="32" t="str">
        <f t="shared" si="1"/>
        <v>5</v>
      </c>
      <c r="C40" s="33"/>
      <c r="D40" s="27">
        <v>101.7</v>
      </c>
      <c r="E40" s="52">
        <v>76.099999999999994</v>
      </c>
      <c r="F40" s="29">
        <v>111</v>
      </c>
      <c r="G40" s="29">
        <v>124.9</v>
      </c>
      <c r="H40" s="29">
        <v>159.30000000000001</v>
      </c>
      <c r="I40" s="29">
        <v>89.1</v>
      </c>
      <c r="J40" s="29">
        <v>91.8</v>
      </c>
      <c r="K40" s="29" t="s">
        <v>46</v>
      </c>
      <c r="L40" s="29">
        <v>128.9</v>
      </c>
      <c r="M40" s="29">
        <v>131.5</v>
      </c>
      <c r="N40" s="29">
        <v>96.4</v>
      </c>
      <c r="O40" s="29">
        <v>106.7</v>
      </c>
      <c r="P40" s="29">
        <v>124.8</v>
      </c>
      <c r="Q40" s="29">
        <v>91.6</v>
      </c>
      <c r="R40" s="29">
        <v>96.2</v>
      </c>
      <c r="S40" s="29">
        <v>96.6</v>
      </c>
      <c r="T40" s="29">
        <v>101.3</v>
      </c>
      <c r="U40" s="29">
        <v>100.9</v>
      </c>
    </row>
    <row r="41" spans="1:21" ht="30" customHeight="1" x14ac:dyDescent="0.45">
      <c r="A41" s="50">
        <f t="shared" si="1"/>
        <v>5</v>
      </c>
      <c r="B41" s="35" t="str">
        <f t="shared" si="1"/>
        <v>6</v>
      </c>
      <c r="C41" s="36"/>
      <c r="D41" s="53">
        <v>104.6</v>
      </c>
      <c r="E41" s="53">
        <v>84.3</v>
      </c>
      <c r="F41" s="53">
        <v>114.9</v>
      </c>
      <c r="G41" s="53">
        <v>130.6</v>
      </c>
      <c r="H41" s="53">
        <v>122.8</v>
      </c>
      <c r="I41" s="53">
        <v>97.6</v>
      </c>
      <c r="J41" s="53">
        <v>94</v>
      </c>
      <c r="K41" s="53">
        <v>124.6</v>
      </c>
      <c r="L41" s="53">
        <v>131.30000000000001</v>
      </c>
      <c r="M41" s="53">
        <v>111.6</v>
      </c>
      <c r="N41" s="53">
        <v>80</v>
      </c>
      <c r="O41" s="53">
        <v>128.19999999999999</v>
      </c>
      <c r="P41" s="53">
        <v>117.7</v>
      </c>
      <c r="Q41" s="53">
        <v>99.9</v>
      </c>
      <c r="R41" s="53">
        <v>126.1</v>
      </c>
      <c r="S41" s="53">
        <v>95.3</v>
      </c>
      <c r="T41" s="53">
        <v>103.8</v>
      </c>
      <c r="U41" s="53">
        <v>103.5</v>
      </c>
    </row>
    <row r="42" spans="1:21" ht="30" customHeight="1" x14ac:dyDescent="0.45">
      <c r="A42" s="50" t="str">
        <f t="shared" si="1"/>
        <v>52</v>
      </c>
      <c r="B42" s="54" t="str">
        <f t="shared" si="1"/>
        <v>令和6年</v>
      </c>
      <c r="C42" s="55">
        <f>C15</f>
        <v>6</v>
      </c>
      <c r="D42" s="56">
        <v>148</v>
      </c>
      <c r="E42" s="41">
        <v>138.19999999999999</v>
      </c>
      <c r="F42" s="41">
        <v>174.9</v>
      </c>
      <c r="G42" s="41">
        <v>272.89999999999998</v>
      </c>
      <c r="H42" s="41">
        <v>164.9</v>
      </c>
      <c r="I42" s="41">
        <v>121.7</v>
      </c>
      <c r="J42" s="41">
        <v>85</v>
      </c>
      <c r="K42" s="41">
        <v>259.10000000000002</v>
      </c>
      <c r="L42" s="41">
        <v>128.1</v>
      </c>
      <c r="M42" s="41">
        <v>115.4</v>
      </c>
      <c r="N42" s="41">
        <v>79.7</v>
      </c>
      <c r="O42" s="41">
        <v>191.9</v>
      </c>
      <c r="P42" s="41">
        <v>187.1</v>
      </c>
      <c r="Q42" s="41">
        <v>137.9</v>
      </c>
      <c r="R42" s="41">
        <v>248.8</v>
      </c>
      <c r="S42" s="41">
        <v>111.2</v>
      </c>
      <c r="T42" s="41">
        <v>104.7</v>
      </c>
      <c r="U42" s="41">
        <v>102</v>
      </c>
    </row>
    <row r="43" spans="1:21" ht="30" customHeight="1" x14ac:dyDescent="0.45">
      <c r="A43" s="50" t="str">
        <f t="shared" si="1"/>
        <v>53</v>
      </c>
      <c r="B43" s="54" t="str">
        <f t="shared" si="1"/>
        <v/>
      </c>
      <c r="C43" s="55">
        <f t="shared" si="1"/>
        <v>7</v>
      </c>
      <c r="D43" s="42">
        <v>106.4</v>
      </c>
      <c r="E43" s="42">
        <v>77.3</v>
      </c>
      <c r="F43" s="42">
        <v>127.4</v>
      </c>
      <c r="G43" s="42">
        <v>100.7</v>
      </c>
      <c r="H43" s="42">
        <v>133.30000000000001</v>
      </c>
      <c r="I43" s="42">
        <v>115.2</v>
      </c>
      <c r="J43" s="42">
        <v>131</v>
      </c>
      <c r="K43" s="42">
        <v>103.4</v>
      </c>
      <c r="L43" s="42">
        <v>180</v>
      </c>
      <c r="M43" s="42">
        <v>131.5</v>
      </c>
      <c r="N43" s="42">
        <v>75.099999999999994</v>
      </c>
      <c r="O43" s="42">
        <v>129.9</v>
      </c>
      <c r="P43" s="42">
        <v>96.6</v>
      </c>
      <c r="Q43" s="42">
        <v>89.7</v>
      </c>
      <c r="R43" s="42">
        <v>95.4</v>
      </c>
      <c r="S43" s="42">
        <v>97.9</v>
      </c>
      <c r="T43" s="42">
        <v>102.9</v>
      </c>
      <c r="U43" s="42">
        <v>103.1</v>
      </c>
    </row>
    <row r="44" spans="1:21" ht="30" customHeight="1" x14ac:dyDescent="0.45">
      <c r="A44" s="50" t="str">
        <f t="shared" si="1"/>
        <v>54</v>
      </c>
      <c r="B44" s="54" t="str">
        <f t="shared" si="1"/>
        <v/>
      </c>
      <c r="C44" s="55">
        <f t="shared" si="1"/>
        <v>8</v>
      </c>
      <c r="D44" s="42">
        <v>90</v>
      </c>
      <c r="E44" s="42">
        <v>82.9</v>
      </c>
      <c r="F44" s="42">
        <v>101</v>
      </c>
      <c r="G44" s="42">
        <v>109.2</v>
      </c>
      <c r="H44" s="42">
        <v>97.6</v>
      </c>
      <c r="I44" s="42">
        <v>90.2</v>
      </c>
      <c r="J44" s="42">
        <v>89.5</v>
      </c>
      <c r="K44" s="42">
        <v>94.7</v>
      </c>
      <c r="L44" s="42">
        <v>118.2</v>
      </c>
      <c r="M44" s="42">
        <v>88.4</v>
      </c>
      <c r="N44" s="42">
        <v>78.099999999999994</v>
      </c>
      <c r="O44" s="42">
        <v>115.2</v>
      </c>
      <c r="P44" s="42">
        <v>86.8</v>
      </c>
      <c r="Q44" s="42">
        <v>84.2</v>
      </c>
      <c r="R44" s="42">
        <v>91</v>
      </c>
      <c r="S44" s="42">
        <v>89.1</v>
      </c>
      <c r="T44" s="42">
        <v>102.9</v>
      </c>
      <c r="U44" s="42">
        <v>103</v>
      </c>
    </row>
    <row r="45" spans="1:21" ht="30" customHeight="1" x14ac:dyDescent="0.45">
      <c r="A45" s="50" t="str">
        <f t="shared" si="1"/>
        <v>55</v>
      </c>
      <c r="B45" s="54" t="str">
        <f t="shared" si="1"/>
        <v/>
      </c>
      <c r="C45" s="55">
        <f t="shared" si="1"/>
        <v>9</v>
      </c>
      <c r="D45" s="42">
        <v>86.9</v>
      </c>
      <c r="E45" s="42">
        <v>66.2</v>
      </c>
      <c r="F45" s="42">
        <v>93.8</v>
      </c>
      <c r="G45" s="42">
        <v>110.5</v>
      </c>
      <c r="H45" s="42">
        <v>103.2</v>
      </c>
      <c r="I45" s="42">
        <v>85.1</v>
      </c>
      <c r="J45" s="42">
        <v>82.4</v>
      </c>
      <c r="K45" s="42">
        <v>107</v>
      </c>
      <c r="L45" s="42">
        <v>85.7</v>
      </c>
      <c r="M45" s="42">
        <v>82.3</v>
      </c>
      <c r="N45" s="42">
        <v>75.099999999999994</v>
      </c>
      <c r="O45" s="42">
        <v>111.4</v>
      </c>
      <c r="P45" s="42">
        <v>90</v>
      </c>
      <c r="Q45" s="42">
        <v>84.3</v>
      </c>
      <c r="R45" s="42">
        <v>91.3</v>
      </c>
      <c r="S45" s="42">
        <v>86.9</v>
      </c>
      <c r="T45" s="42">
        <v>103.6</v>
      </c>
      <c r="U45" s="42">
        <v>103.6</v>
      </c>
    </row>
    <row r="46" spans="1:21" ht="30" customHeight="1" x14ac:dyDescent="0.45">
      <c r="A46" s="50" t="str">
        <f t="shared" si="1"/>
        <v>56</v>
      </c>
      <c r="B46" s="54" t="str">
        <f t="shared" si="1"/>
        <v/>
      </c>
      <c r="C46" s="55">
        <f t="shared" si="1"/>
        <v>10</v>
      </c>
      <c r="D46" s="42">
        <v>86.9</v>
      </c>
      <c r="E46" s="42">
        <v>64.599999999999994</v>
      </c>
      <c r="F46" s="42">
        <v>92.5</v>
      </c>
      <c r="G46" s="42">
        <v>101.7</v>
      </c>
      <c r="H46" s="42">
        <v>99.1</v>
      </c>
      <c r="I46" s="42">
        <v>91.9</v>
      </c>
      <c r="J46" s="42">
        <v>84.3</v>
      </c>
      <c r="K46" s="42">
        <v>95.3</v>
      </c>
      <c r="L46" s="42">
        <v>71.099999999999994</v>
      </c>
      <c r="M46" s="42">
        <v>80.8</v>
      </c>
      <c r="N46" s="42">
        <v>76</v>
      </c>
      <c r="O46" s="42">
        <v>125.2</v>
      </c>
      <c r="P46" s="42">
        <v>92.1</v>
      </c>
      <c r="Q46" s="42">
        <v>83.3</v>
      </c>
      <c r="R46" s="42">
        <v>91.4</v>
      </c>
      <c r="S46" s="42">
        <v>90.4</v>
      </c>
      <c r="T46" s="42">
        <v>103.9</v>
      </c>
      <c r="U46" s="42">
        <v>103.6</v>
      </c>
    </row>
    <row r="47" spans="1:21" ht="30" customHeight="1" x14ac:dyDescent="0.45">
      <c r="A47" s="50" t="str">
        <f t="shared" si="1"/>
        <v>57</v>
      </c>
      <c r="B47" s="54" t="str">
        <f t="shared" si="1"/>
        <v/>
      </c>
      <c r="C47" s="55">
        <f t="shared" si="1"/>
        <v>11</v>
      </c>
      <c r="D47" s="42">
        <v>104.1</v>
      </c>
      <c r="E47" s="42">
        <v>90.1</v>
      </c>
      <c r="F47" s="42">
        <v>108.2</v>
      </c>
      <c r="G47" s="42">
        <v>102.7</v>
      </c>
      <c r="H47" s="42">
        <v>116</v>
      </c>
      <c r="I47" s="42">
        <v>86.5</v>
      </c>
      <c r="J47" s="42">
        <v>83</v>
      </c>
      <c r="K47" s="42">
        <v>96.3</v>
      </c>
      <c r="L47" s="42">
        <v>131.9</v>
      </c>
      <c r="M47" s="42">
        <v>84</v>
      </c>
      <c r="N47" s="42">
        <v>94.1</v>
      </c>
      <c r="O47" s="42">
        <v>115.4</v>
      </c>
      <c r="P47" s="42">
        <v>186.8</v>
      </c>
      <c r="Q47" s="42">
        <v>85.7</v>
      </c>
      <c r="R47" s="42">
        <v>96.7</v>
      </c>
      <c r="S47" s="42">
        <v>104.5</v>
      </c>
      <c r="T47" s="42">
        <v>105.5</v>
      </c>
      <c r="U47" s="42">
        <v>105.7</v>
      </c>
    </row>
    <row r="48" spans="1:21" ht="30" customHeight="1" x14ac:dyDescent="0.45">
      <c r="A48" s="50" t="str">
        <f t="shared" si="1"/>
        <v>58</v>
      </c>
      <c r="B48" s="54" t="str">
        <f t="shared" si="1"/>
        <v/>
      </c>
      <c r="C48" s="55">
        <f t="shared" si="1"/>
        <v>12</v>
      </c>
      <c r="D48" s="42">
        <v>192.7</v>
      </c>
      <c r="E48" s="42">
        <v>148.1</v>
      </c>
      <c r="F48" s="42">
        <v>212.5</v>
      </c>
      <c r="G48" s="42">
        <v>301.3</v>
      </c>
      <c r="H48" s="42">
        <v>235.8</v>
      </c>
      <c r="I48" s="42">
        <v>150.80000000000001</v>
      </c>
      <c r="J48" s="42">
        <v>148.19999999999999</v>
      </c>
      <c r="K48" s="42">
        <v>276.89999999999998</v>
      </c>
      <c r="L48" s="42">
        <v>255.5</v>
      </c>
      <c r="M48" s="42">
        <v>244</v>
      </c>
      <c r="N48" s="42">
        <v>80.5</v>
      </c>
      <c r="O48" s="42">
        <v>220.5</v>
      </c>
      <c r="P48" s="42">
        <v>218</v>
      </c>
      <c r="Q48" s="42">
        <v>205.7</v>
      </c>
      <c r="R48" s="42">
        <v>313.89999999999998</v>
      </c>
      <c r="S48" s="42">
        <v>113.6</v>
      </c>
      <c r="T48" s="42">
        <v>106.7</v>
      </c>
      <c r="U48" s="42">
        <v>106.7</v>
      </c>
    </row>
    <row r="49" spans="1:21" ht="30" customHeight="1" x14ac:dyDescent="0.45">
      <c r="A49" s="50" t="str">
        <f t="shared" si="1"/>
        <v>59</v>
      </c>
      <c r="B49" s="54" t="str">
        <f t="shared" si="1"/>
        <v>令和7年</v>
      </c>
      <c r="C49" s="55">
        <f t="shared" si="1"/>
        <v>1</v>
      </c>
      <c r="D49" s="42">
        <v>90</v>
      </c>
      <c r="E49" s="42">
        <v>65.400000000000006</v>
      </c>
      <c r="F49" s="42">
        <v>86.4</v>
      </c>
      <c r="G49" s="42">
        <v>83.7</v>
      </c>
      <c r="H49" s="42">
        <v>99.6</v>
      </c>
      <c r="I49" s="42">
        <v>89.4</v>
      </c>
      <c r="J49" s="42">
        <v>89</v>
      </c>
      <c r="K49" s="42">
        <v>97.1</v>
      </c>
      <c r="L49" s="42">
        <v>81.400000000000006</v>
      </c>
      <c r="M49" s="42">
        <v>81</v>
      </c>
      <c r="N49" s="42">
        <v>95.5</v>
      </c>
      <c r="O49" s="42">
        <v>104.8</v>
      </c>
      <c r="P49" s="42">
        <v>110.8</v>
      </c>
      <c r="Q49" s="42">
        <v>90.7</v>
      </c>
      <c r="R49" s="42">
        <v>98.5</v>
      </c>
      <c r="S49" s="42">
        <v>94.1</v>
      </c>
      <c r="T49" s="42">
        <v>107.4</v>
      </c>
      <c r="U49" s="42">
        <v>107.2</v>
      </c>
    </row>
    <row r="50" spans="1:21" ht="30" customHeight="1" x14ac:dyDescent="0.45">
      <c r="A50" s="50" t="str">
        <f t="shared" si="1"/>
        <v>510</v>
      </c>
      <c r="B50" s="54" t="str">
        <f t="shared" si="1"/>
        <v/>
      </c>
      <c r="C50" s="55">
        <f t="shared" si="1"/>
        <v>2</v>
      </c>
      <c r="D50" s="42">
        <v>90.3</v>
      </c>
      <c r="E50" s="42">
        <v>66.2</v>
      </c>
      <c r="F50" s="42">
        <v>88.5</v>
      </c>
      <c r="G50" s="42">
        <v>80.3</v>
      </c>
      <c r="H50" s="42">
        <v>95.7</v>
      </c>
      <c r="I50" s="42">
        <v>91.3</v>
      </c>
      <c r="J50" s="42">
        <v>86.5</v>
      </c>
      <c r="K50" s="42">
        <v>94.5</v>
      </c>
      <c r="L50" s="42">
        <v>81.7</v>
      </c>
      <c r="M50" s="42">
        <v>81.7</v>
      </c>
      <c r="N50" s="42">
        <v>86.5</v>
      </c>
      <c r="O50" s="42">
        <v>102.7</v>
      </c>
      <c r="P50" s="42">
        <v>113.2</v>
      </c>
      <c r="Q50" s="42">
        <v>89.9</v>
      </c>
      <c r="R50" s="42">
        <v>131.1</v>
      </c>
      <c r="S50" s="42">
        <v>91.9</v>
      </c>
      <c r="T50" s="42">
        <v>107.6</v>
      </c>
      <c r="U50" s="42">
        <v>107.2</v>
      </c>
    </row>
    <row r="51" spans="1:21" ht="30" customHeight="1" x14ac:dyDescent="0.45">
      <c r="A51" s="50" t="str">
        <f t="shared" ref="A51:C54" si="2">A24</f>
        <v>511</v>
      </c>
      <c r="B51" s="54" t="str">
        <f t="shared" si="2"/>
        <v/>
      </c>
      <c r="C51" s="55">
        <f t="shared" si="2"/>
        <v>3</v>
      </c>
      <c r="D51" s="42">
        <v>91.4</v>
      </c>
      <c r="E51" s="42">
        <v>66.2</v>
      </c>
      <c r="F51" s="42">
        <v>92.2</v>
      </c>
      <c r="G51" s="42">
        <v>82.7</v>
      </c>
      <c r="H51" s="42">
        <v>100</v>
      </c>
      <c r="I51" s="42">
        <v>98.6</v>
      </c>
      <c r="J51" s="42">
        <v>92.9</v>
      </c>
      <c r="K51" s="42">
        <v>101.7</v>
      </c>
      <c r="L51" s="42">
        <v>85.2</v>
      </c>
      <c r="M51" s="42">
        <v>81</v>
      </c>
      <c r="N51" s="42">
        <v>89.6</v>
      </c>
      <c r="O51" s="42">
        <v>105.3</v>
      </c>
      <c r="P51" s="42">
        <v>111.6</v>
      </c>
      <c r="Q51" s="42">
        <v>87.4</v>
      </c>
      <c r="R51" s="42" t="s">
        <v>180</v>
      </c>
      <c r="S51" s="42">
        <v>97.7</v>
      </c>
      <c r="T51" s="42">
        <v>106.5</v>
      </c>
      <c r="U51" s="42">
        <v>106.7</v>
      </c>
    </row>
    <row r="52" spans="1:21" ht="30" customHeight="1" x14ac:dyDescent="0.45">
      <c r="A52" s="50" t="str">
        <f t="shared" si="2"/>
        <v>512</v>
      </c>
      <c r="B52" s="54" t="str">
        <f t="shared" si="2"/>
        <v/>
      </c>
      <c r="C52" s="55">
        <f t="shared" si="2"/>
        <v>4</v>
      </c>
      <c r="D52" s="42">
        <v>93.6</v>
      </c>
      <c r="E52" s="42">
        <v>91.2</v>
      </c>
      <c r="F52" s="42">
        <v>88.9</v>
      </c>
      <c r="G52" s="42">
        <v>82.6</v>
      </c>
      <c r="H52" s="42">
        <v>105.9</v>
      </c>
      <c r="I52" s="42">
        <v>95</v>
      </c>
      <c r="J52" s="42">
        <v>90.9</v>
      </c>
      <c r="K52" s="42">
        <v>98.7</v>
      </c>
      <c r="L52" s="42">
        <v>80.7</v>
      </c>
      <c r="M52" s="42">
        <v>193.2</v>
      </c>
      <c r="N52" s="42">
        <v>113.1</v>
      </c>
      <c r="O52" s="42">
        <v>104.5</v>
      </c>
      <c r="P52" s="42">
        <v>105.7</v>
      </c>
      <c r="Q52" s="42">
        <v>87.6</v>
      </c>
      <c r="R52" s="42" t="s">
        <v>180</v>
      </c>
      <c r="S52" s="42">
        <v>96.5</v>
      </c>
      <c r="T52" s="42">
        <v>106.8</v>
      </c>
      <c r="U52" s="42">
        <v>106.3</v>
      </c>
    </row>
    <row r="53" spans="1:21" ht="30" customHeight="1" x14ac:dyDescent="0.45">
      <c r="A53" s="50" t="str">
        <f t="shared" si="2"/>
        <v>61</v>
      </c>
      <c r="B53" s="54" t="str">
        <f t="shared" si="2"/>
        <v/>
      </c>
      <c r="C53" s="55">
        <f t="shared" si="2"/>
        <v>5</v>
      </c>
      <c r="D53" s="42">
        <v>92.8</v>
      </c>
      <c r="E53" s="42">
        <v>65.099999999999994</v>
      </c>
      <c r="F53" s="42">
        <v>92.7</v>
      </c>
      <c r="G53" s="42">
        <v>81.599999999999994</v>
      </c>
      <c r="H53" s="42">
        <v>103.1</v>
      </c>
      <c r="I53" s="42">
        <v>89.1</v>
      </c>
      <c r="J53" s="42">
        <v>91.1</v>
      </c>
      <c r="K53" s="42">
        <v>143.19999999999999</v>
      </c>
      <c r="L53" s="42">
        <v>128.80000000000001</v>
      </c>
      <c r="M53" s="42">
        <v>82.3</v>
      </c>
      <c r="N53" s="42">
        <v>94.4</v>
      </c>
      <c r="O53" s="42">
        <v>104.6</v>
      </c>
      <c r="P53" s="42">
        <v>109.5</v>
      </c>
      <c r="Q53" s="42">
        <v>90.6</v>
      </c>
      <c r="R53" s="42" t="s">
        <v>180</v>
      </c>
      <c r="S53" s="42">
        <v>95.6</v>
      </c>
      <c r="T53" s="42">
        <v>108.4</v>
      </c>
      <c r="U53" s="42">
        <v>108.6</v>
      </c>
    </row>
    <row r="54" spans="1:21" ht="30" customHeight="1" x14ac:dyDescent="0.45">
      <c r="A54" s="50" t="str">
        <f t="shared" si="2"/>
        <v>62</v>
      </c>
      <c r="B54" s="57" t="str">
        <f t="shared" si="2"/>
        <v/>
      </c>
      <c r="C54" s="58">
        <f t="shared" si="2"/>
        <v>6</v>
      </c>
      <c r="D54" s="45">
        <v>168.8</v>
      </c>
      <c r="E54" s="45">
        <v>172.6</v>
      </c>
      <c r="F54" s="45">
        <v>170.3</v>
      </c>
      <c r="G54" s="45">
        <v>190</v>
      </c>
      <c r="H54" s="45">
        <v>183.9</v>
      </c>
      <c r="I54" s="45">
        <v>118.1</v>
      </c>
      <c r="J54" s="45">
        <v>94.1</v>
      </c>
      <c r="K54" s="45">
        <v>240.4</v>
      </c>
      <c r="L54" s="45">
        <v>108.7</v>
      </c>
      <c r="M54" s="45">
        <v>120.9</v>
      </c>
      <c r="N54" s="45">
        <v>103.2</v>
      </c>
      <c r="O54" s="45">
        <v>114.7</v>
      </c>
      <c r="P54" s="45">
        <v>318.3</v>
      </c>
      <c r="Q54" s="45">
        <v>167.4</v>
      </c>
      <c r="R54" s="42" t="s">
        <v>180</v>
      </c>
      <c r="S54" s="45">
        <v>112</v>
      </c>
      <c r="T54" s="45">
        <v>108.8</v>
      </c>
      <c r="U54" s="45">
        <v>108.5</v>
      </c>
    </row>
    <row r="55" spans="1:21" ht="16.2" x14ac:dyDescent="0.45">
      <c r="H55" s="59"/>
      <c r="R55" s="14"/>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2"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9E920-B487-4B37-96C6-4674A69AF11E}">
  <sheetPr>
    <pageSetUpPr autoPageBreaks="0" fitToPage="1"/>
  </sheetPr>
  <dimension ref="A1:U56"/>
  <sheetViews>
    <sheetView showGridLines="0" view="pageBreakPreview" topLeftCell="A32" zoomScale="60" zoomScaleNormal="70" workbookViewId="0">
      <selection activeCell="R55" sqref="R55"/>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63" t="s">
        <v>45</v>
      </c>
      <c r="U7" s="64" t="s">
        <v>45</v>
      </c>
    </row>
    <row r="8" spans="1:21" ht="30" customHeight="1" x14ac:dyDescent="0.45">
      <c r="A8" s="38">
        <f>+第１表!A8</f>
        <v>29</v>
      </c>
      <c r="B8" s="320" t="str">
        <f>第１表!B8</f>
        <v>平成30年平均</v>
      </c>
      <c r="C8" s="321"/>
      <c r="D8" s="27">
        <v>102.9</v>
      </c>
      <c r="E8" s="28">
        <v>84.1</v>
      </c>
      <c r="F8" s="28">
        <v>98.2</v>
      </c>
      <c r="G8" s="28">
        <v>106</v>
      </c>
      <c r="H8" s="28">
        <v>103.2</v>
      </c>
      <c r="I8" s="28">
        <v>103.4</v>
      </c>
      <c r="J8" s="28">
        <v>110.6</v>
      </c>
      <c r="K8" s="28">
        <v>107.4</v>
      </c>
      <c r="L8" s="28">
        <v>133.5</v>
      </c>
      <c r="M8" s="28">
        <v>106.7</v>
      </c>
      <c r="N8" s="28">
        <v>98.6</v>
      </c>
      <c r="O8" s="28">
        <v>100.5</v>
      </c>
      <c r="P8" s="28">
        <v>124.9</v>
      </c>
      <c r="Q8" s="28">
        <v>101.3</v>
      </c>
      <c r="R8" s="28">
        <v>94.2</v>
      </c>
      <c r="S8" s="28">
        <v>97.3</v>
      </c>
      <c r="T8" s="28">
        <v>102.3</v>
      </c>
      <c r="U8" s="29">
        <v>102.4</v>
      </c>
    </row>
    <row r="9" spans="1:21" ht="30" customHeight="1" x14ac:dyDescent="0.45">
      <c r="A9" s="38">
        <f>+第１表!A9</f>
        <v>30</v>
      </c>
      <c r="B9" s="32" t="str">
        <f>第１表!B9</f>
        <v>令和元</v>
      </c>
      <c r="C9" s="65"/>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103.5</v>
      </c>
      <c r="E11" s="28">
        <v>100.7</v>
      </c>
      <c r="F11" s="28">
        <v>104.7</v>
      </c>
      <c r="G11" s="28">
        <v>111.1</v>
      </c>
      <c r="H11" s="28">
        <v>135.4</v>
      </c>
      <c r="I11" s="28">
        <v>101.9</v>
      </c>
      <c r="J11" s="28">
        <v>105.6</v>
      </c>
      <c r="K11" s="28">
        <v>107.1</v>
      </c>
      <c r="L11" s="28">
        <v>143.69999999999999</v>
      </c>
      <c r="M11" s="28">
        <v>98.5</v>
      </c>
      <c r="N11" s="28">
        <v>101.3</v>
      </c>
      <c r="O11" s="28">
        <v>120</v>
      </c>
      <c r="P11" s="28">
        <v>107.1</v>
      </c>
      <c r="Q11" s="28">
        <v>95</v>
      </c>
      <c r="R11" s="28">
        <v>101</v>
      </c>
      <c r="S11" s="28">
        <v>100.9</v>
      </c>
      <c r="T11" s="28">
        <v>102.7</v>
      </c>
      <c r="U11" s="29">
        <v>102.71</v>
      </c>
    </row>
    <row r="12" spans="1:21" ht="30" customHeight="1" x14ac:dyDescent="0.45">
      <c r="A12" s="38">
        <f>+第１表!A12</f>
        <v>3</v>
      </c>
      <c r="B12" s="32" t="str">
        <f>第１表!B12</f>
        <v>4</v>
      </c>
      <c r="C12" s="65"/>
      <c r="D12" s="27">
        <v>101.9</v>
      </c>
      <c r="E12" s="28">
        <v>92.9</v>
      </c>
      <c r="F12" s="28">
        <v>111.2</v>
      </c>
      <c r="G12" s="28">
        <v>116.4</v>
      </c>
      <c r="H12" s="28">
        <v>149.30000000000001</v>
      </c>
      <c r="I12" s="28">
        <v>92.6</v>
      </c>
      <c r="J12" s="28">
        <v>105.7</v>
      </c>
      <c r="K12" s="28">
        <v>91.8</v>
      </c>
      <c r="L12" s="28">
        <v>123.1</v>
      </c>
      <c r="M12" s="28">
        <v>95</v>
      </c>
      <c r="N12" s="28">
        <v>108.1</v>
      </c>
      <c r="O12" s="28">
        <v>94</v>
      </c>
      <c r="P12" s="28">
        <v>110.5</v>
      </c>
      <c r="Q12" s="28">
        <v>95.9</v>
      </c>
      <c r="R12" s="28">
        <v>97.8</v>
      </c>
      <c r="S12" s="28">
        <v>88.4</v>
      </c>
      <c r="T12" s="28">
        <v>101.1</v>
      </c>
      <c r="U12" s="29">
        <v>100.6</v>
      </c>
    </row>
    <row r="13" spans="1:21" ht="30" customHeight="1" x14ac:dyDescent="0.45">
      <c r="A13" s="38">
        <f>+第１表!A13</f>
        <v>4</v>
      </c>
      <c r="B13" s="66" t="str">
        <f>第１表!B13</f>
        <v>5</v>
      </c>
      <c r="C13" s="65"/>
      <c r="D13" s="27">
        <v>97.1</v>
      </c>
      <c r="E13" s="28">
        <v>86.5</v>
      </c>
      <c r="F13" s="28">
        <v>103.3</v>
      </c>
      <c r="G13" s="28">
        <v>119.1</v>
      </c>
      <c r="H13" s="28">
        <v>138.9</v>
      </c>
      <c r="I13" s="28">
        <v>86.4</v>
      </c>
      <c r="J13" s="28">
        <v>101.4</v>
      </c>
      <c r="K13" s="28">
        <v>102.4</v>
      </c>
      <c r="L13" s="28">
        <v>98.3</v>
      </c>
      <c r="M13" s="28">
        <v>99.8</v>
      </c>
      <c r="N13" s="28">
        <v>85.5</v>
      </c>
      <c r="O13" s="28">
        <v>102.9</v>
      </c>
      <c r="P13" s="28">
        <v>109.7</v>
      </c>
      <c r="Q13" s="28">
        <v>92.5</v>
      </c>
      <c r="R13" s="28">
        <v>92.7</v>
      </c>
      <c r="S13" s="28">
        <v>87.9</v>
      </c>
      <c r="T13" s="28">
        <v>96.5</v>
      </c>
      <c r="U13" s="34">
        <v>96.4</v>
      </c>
    </row>
    <row r="14" spans="1:21" ht="30" customHeight="1" x14ac:dyDescent="0.45">
      <c r="A14" s="38">
        <f>+第１表!A14</f>
        <v>5</v>
      </c>
      <c r="B14" s="35" t="str">
        <f>第１表!B14</f>
        <v>6</v>
      </c>
      <c r="C14" s="67"/>
      <c r="D14" s="27">
        <v>99.5</v>
      </c>
      <c r="E14" s="28">
        <v>92.3</v>
      </c>
      <c r="F14" s="28">
        <v>104.8</v>
      </c>
      <c r="G14" s="28">
        <v>112.9</v>
      </c>
      <c r="H14" s="37">
        <v>110.3</v>
      </c>
      <c r="I14" s="28">
        <v>85.4</v>
      </c>
      <c r="J14" s="28">
        <v>116</v>
      </c>
      <c r="K14" s="28">
        <v>111.1</v>
      </c>
      <c r="L14" s="37">
        <v>131</v>
      </c>
      <c r="M14" s="37">
        <v>91.4</v>
      </c>
      <c r="N14" s="37">
        <v>80.900000000000006</v>
      </c>
      <c r="O14" s="37">
        <v>109.2</v>
      </c>
      <c r="P14" s="37">
        <v>104.4</v>
      </c>
      <c r="Q14" s="37">
        <v>97.2</v>
      </c>
      <c r="R14" s="37">
        <v>102.3</v>
      </c>
      <c r="S14" s="37">
        <v>83.9</v>
      </c>
      <c r="T14" s="37">
        <v>96.9</v>
      </c>
      <c r="U14" s="37">
        <v>96.7</v>
      </c>
    </row>
    <row r="15" spans="1:21" ht="30" customHeight="1" x14ac:dyDescent="0.45">
      <c r="A15" s="38" t="str">
        <f>+第１表!A15</f>
        <v>52</v>
      </c>
      <c r="B15" s="68" t="str">
        <f>第１表!B15</f>
        <v>令和6年</v>
      </c>
      <c r="C15" s="40">
        <f>第１表!C15</f>
        <v>6</v>
      </c>
      <c r="D15" s="41">
        <v>135.4</v>
      </c>
      <c r="E15" s="41">
        <v>111.6</v>
      </c>
      <c r="F15" s="41">
        <v>153.6</v>
      </c>
      <c r="G15" s="41">
        <v>244.9</v>
      </c>
      <c r="H15" s="41">
        <v>158.5</v>
      </c>
      <c r="I15" s="41">
        <v>107.2</v>
      </c>
      <c r="J15" s="41">
        <v>122.9</v>
      </c>
      <c r="K15" s="41">
        <v>218.3</v>
      </c>
      <c r="L15" s="41">
        <v>102.2</v>
      </c>
      <c r="M15" s="41">
        <v>90.8</v>
      </c>
      <c r="N15" s="41">
        <v>77.8</v>
      </c>
      <c r="O15" s="41">
        <v>159.5</v>
      </c>
      <c r="P15" s="41">
        <v>192.2</v>
      </c>
      <c r="Q15" s="41">
        <v>129</v>
      </c>
      <c r="R15" s="41">
        <v>203.7</v>
      </c>
      <c r="S15" s="41">
        <v>105.4</v>
      </c>
      <c r="T15" s="41">
        <v>98.7</v>
      </c>
      <c r="U15" s="41">
        <v>97.339449541284395</v>
      </c>
    </row>
    <row r="16" spans="1:21" ht="30" customHeight="1" x14ac:dyDescent="0.45">
      <c r="A16" s="38" t="str">
        <f>+第１表!A16</f>
        <v>53</v>
      </c>
      <c r="B16" s="69" t="str">
        <f>第１表!B16</f>
        <v/>
      </c>
      <c r="C16" s="40">
        <f>第１表!C16</f>
        <v>7</v>
      </c>
      <c r="D16" s="42">
        <v>103.3</v>
      </c>
      <c r="E16" s="42">
        <v>93.6</v>
      </c>
      <c r="F16" s="42">
        <v>113.6</v>
      </c>
      <c r="G16" s="42">
        <v>84.7</v>
      </c>
      <c r="H16" s="42">
        <v>122.3</v>
      </c>
      <c r="I16" s="42">
        <v>92.2</v>
      </c>
      <c r="J16" s="42">
        <v>140.9</v>
      </c>
      <c r="K16" s="42">
        <v>104.6</v>
      </c>
      <c r="L16" s="42">
        <v>175.1</v>
      </c>
      <c r="M16" s="42">
        <v>100.9</v>
      </c>
      <c r="N16" s="42">
        <v>86.8</v>
      </c>
      <c r="O16" s="42">
        <v>113.1</v>
      </c>
      <c r="P16" s="42">
        <v>81.5</v>
      </c>
      <c r="Q16" s="42">
        <v>96.2</v>
      </c>
      <c r="R16" s="42">
        <v>75.5</v>
      </c>
      <c r="S16" s="42">
        <v>86.4</v>
      </c>
      <c r="T16" s="42">
        <v>95.4</v>
      </c>
      <c r="U16" s="42">
        <v>95.989063745992482</v>
      </c>
    </row>
    <row r="17" spans="1:21" ht="30" customHeight="1" x14ac:dyDescent="0.45">
      <c r="A17" s="38" t="str">
        <f>+第１表!A17</f>
        <v>54</v>
      </c>
      <c r="B17" s="69" t="str">
        <f>第１表!B17</f>
        <v/>
      </c>
      <c r="C17" s="40">
        <f>第１表!C17</f>
        <v>8</v>
      </c>
      <c r="D17" s="42">
        <v>87.6</v>
      </c>
      <c r="E17" s="42">
        <v>106.6</v>
      </c>
      <c r="F17" s="42">
        <v>93.9</v>
      </c>
      <c r="G17" s="42">
        <v>89</v>
      </c>
      <c r="H17" s="42">
        <v>87.3</v>
      </c>
      <c r="I17" s="42">
        <v>80.7</v>
      </c>
      <c r="J17" s="42">
        <v>98.1</v>
      </c>
      <c r="K17" s="42">
        <v>83.2</v>
      </c>
      <c r="L17" s="42">
        <v>121.4</v>
      </c>
      <c r="M17" s="42">
        <v>101</v>
      </c>
      <c r="N17" s="42">
        <v>81.900000000000006</v>
      </c>
      <c r="O17" s="42">
        <v>103.9</v>
      </c>
      <c r="P17" s="42">
        <v>73.3</v>
      </c>
      <c r="Q17" s="42">
        <v>84.1</v>
      </c>
      <c r="R17" s="42">
        <v>72.8</v>
      </c>
      <c r="S17" s="42">
        <v>75.900000000000006</v>
      </c>
      <c r="T17" s="42">
        <v>95.3</v>
      </c>
      <c r="U17" s="42">
        <v>95.19927404653474</v>
      </c>
    </row>
    <row r="18" spans="1:21" ht="30" customHeight="1" x14ac:dyDescent="0.45">
      <c r="A18" s="38" t="str">
        <f>+第１表!A18</f>
        <v>55</v>
      </c>
      <c r="B18" s="69" t="str">
        <f>第１表!B18</f>
        <v/>
      </c>
      <c r="C18" s="40">
        <f>第１表!C18</f>
        <v>9</v>
      </c>
      <c r="D18" s="42">
        <v>82.3</v>
      </c>
      <c r="E18" s="42">
        <v>77.599999999999994</v>
      </c>
      <c r="F18" s="42">
        <v>86.4</v>
      </c>
      <c r="G18" s="42">
        <v>92</v>
      </c>
      <c r="H18" s="42">
        <v>98.5</v>
      </c>
      <c r="I18" s="42">
        <v>73.2</v>
      </c>
      <c r="J18" s="42">
        <v>94.7</v>
      </c>
      <c r="K18" s="42">
        <v>89</v>
      </c>
      <c r="L18" s="42">
        <v>118.6</v>
      </c>
      <c r="M18" s="42">
        <v>70.7</v>
      </c>
      <c r="N18" s="42">
        <v>85.1</v>
      </c>
      <c r="O18" s="42">
        <v>91.8</v>
      </c>
      <c r="P18" s="42">
        <v>77.2</v>
      </c>
      <c r="Q18" s="42">
        <v>81.3</v>
      </c>
      <c r="R18" s="42">
        <v>71</v>
      </c>
      <c r="S18" s="42">
        <v>73.400000000000006</v>
      </c>
      <c r="T18" s="42">
        <v>96</v>
      </c>
      <c r="U18" s="42">
        <v>95.632391756838487</v>
      </c>
    </row>
    <row r="19" spans="1:21" ht="30" customHeight="1" x14ac:dyDescent="0.45">
      <c r="A19" s="38" t="str">
        <f>+第１表!A19</f>
        <v>56</v>
      </c>
      <c r="B19" s="69" t="str">
        <f>第１表!B19</f>
        <v/>
      </c>
      <c r="C19" s="40">
        <f>第１表!C19</f>
        <v>10</v>
      </c>
      <c r="D19" s="42">
        <v>81.5</v>
      </c>
      <c r="E19" s="42">
        <v>76.099999999999994</v>
      </c>
      <c r="F19" s="42">
        <v>83.9</v>
      </c>
      <c r="G19" s="42">
        <v>83.3</v>
      </c>
      <c r="H19" s="42">
        <v>90</v>
      </c>
      <c r="I19" s="42">
        <v>75.7</v>
      </c>
      <c r="J19" s="42">
        <v>94.8</v>
      </c>
      <c r="K19" s="42">
        <v>83.4</v>
      </c>
      <c r="L19" s="42">
        <v>121.9</v>
      </c>
      <c r="M19" s="42">
        <v>66.400000000000006</v>
      </c>
      <c r="N19" s="42">
        <v>83.9</v>
      </c>
      <c r="O19" s="42">
        <v>97.3</v>
      </c>
      <c r="P19" s="42">
        <v>78.5</v>
      </c>
      <c r="Q19" s="42">
        <v>80.8</v>
      </c>
      <c r="R19" s="42">
        <v>72</v>
      </c>
      <c r="S19" s="42">
        <v>73.400000000000006</v>
      </c>
      <c r="T19" s="42">
        <v>95.4</v>
      </c>
      <c r="U19" s="42">
        <v>95.319533262340826</v>
      </c>
    </row>
    <row r="20" spans="1:21" ht="30" customHeight="1" x14ac:dyDescent="0.45">
      <c r="A20" s="38" t="str">
        <f>+第１表!A20</f>
        <v>57</v>
      </c>
      <c r="B20" s="69" t="str">
        <f>第１表!B20</f>
        <v/>
      </c>
      <c r="C20" s="40">
        <f>第１表!C20</f>
        <v>11</v>
      </c>
      <c r="D20" s="42">
        <v>95.4</v>
      </c>
      <c r="E20" s="42">
        <v>90.4</v>
      </c>
      <c r="F20" s="42">
        <v>98.6</v>
      </c>
      <c r="G20" s="42">
        <v>84.3</v>
      </c>
      <c r="H20" s="42">
        <v>104.9</v>
      </c>
      <c r="I20" s="42">
        <v>71.900000000000006</v>
      </c>
      <c r="J20" s="42">
        <v>122.3</v>
      </c>
      <c r="K20" s="42">
        <v>83.4</v>
      </c>
      <c r="L20" s="42">
        <v>131.1</v>
      </c>
      <c r="M20" s="42">
        <v>70.5</v>
      </c>
      <c r="N20" s="42">
        <v>77.7</v>
      </c>
      <c r="O20" s="42">
        <v>93.5</v>
      </c>
      <c r="P20" s="42">
        <v>134.9</v>
      </c>
      <c r="Q20" s="42">
        <v>81.2</v>
      </c>
      <c r="R20" s="42">
        <v>83.9</v>
      </c>
      <c r="S20" s="42">
        <v>86.1</v>
      </c>
      <c r="T20" s="42">
        <v>94.4</v>
      </c>
      <c r="U20" s="42">
        <v>94.548702910903742</v>
      </c>
    </row>
    <row r="21" spans="1:21" ht="30" customHeight="1" x14ac:dyDescent="0.45">
      <c r="A21" s="38" t="str">
        <f>+第１表!A21</f>
        <v>58</v>
      </c>
      <c r="B21" s="69" t="str">
        <f>第１表!B21</f>
        <v/>
      </c>
      <c r="C21" s="40">
        <f>第１表!C21</f>
        <v>12</v>
      </c>
      <c r="D21" s="42">
        <v>168.4</v>
      </c>
      <c r="E21" s="42">
        <v>157.9</v>
      </c>
      <c r="F21" s="42">
        <v>184.3</v>
      </c>
      <c r="G21" s="42">
        <v>260.60000000000002</v>
      </c>
      <c r="H21" s="42">
        <v>192.5</v>
      </c>
      <c r="I21" s="42">
        <v>123.3</v>
      </c>
      <c r="J21" s="42">
        <v>166.1</v>
      </c>
      <c r="K21" s="42">
        <v>235.5</v>
      </c>
      <c r="L21" s="42">
        <v>257.10000000000002</v>
      </c>
      <c r="M21" s="42">
        <v>175.4</v>
      </c>
      <c r="N21" s="42">
        <v>91.7</v>
      </c>
      <c r="O21" s="42">
        <v>150.4</v>
      </c>
      <c r="P21" s="42">
        <v>189.9</v>
      </c>
      <c r="Q21" s="42">
        <v>182.7</v>
      </c>
      <c r="R21" s="42">
        <v>222.9</v>
      </c>
      <c r="S21" s="42">
        <v>110.7</v>
      </c>
      <c r="T21" s="42">
        <v>95.1</v>
      </c>
      <c r="U21" s="42">
        <v>95.474714209101194</v>
      </c>
    </row>
    <row r="22" spans="1:21" ht="30" customHeight="1" x14ac:dyDescent="0.45">
      <c r="A22" s="38" t="str">
        <f>+第１表!A22</f>
        <v>59</v>
      </c>
      <c r="B22" s="69" t="str">
        <f>第１表!B22</f>
        <v>令和7年</v>
      </c>
      <c r="C22" s="40">
        <f>第１表!C22</f>
        <v>1</v>
      </c>
      <c r="D22" s="42">
        <v>80.599999999999994</v>
      </c>
      <c r="E22" s="42">
        <v>73.5</v>
      </c>
      <c r="F22" s="42">
        <v>78.599999999999994</v>
      </c>
      <c r="G22" s="42">
        <v>72.099999999999994</v>
      </c>
      <c r="H22" s="42">
        <v>101.2</v>
      </c>
      <c r="I22" s="42">
        <v>73.3</v>
      </c>
      <c r="J22" s="42">
        <v>91.7</v>
      </c>
      <c r="K22" s="42">
        <v>82.5</v>
      </c>
      <c r="L22" s="42">
        <v>121.3</v>
      </c>
      <c r="M22" s="42">
        <v>87.9</v>
      </c>
      <c r="N22" s="42">
        <v>89.8</v>
      </c>
      <c r="O22" s="42">
        <v>85.1</v>
      </c>
      <c r="P22" s="42">
        <v>79.599999999999994</v>
      </c>
      <c r="Q22" s="42">
        <v>82.2</v>
      </c>
      <c r="R22" s="42">
        <v>75.599999999999994</v>
      </c>
      <c r="S22" s="42">
        <v>71.3</v>
      </c>
      <c r="T22" s="42">
        <v>93.8</v>
      </c>
      <c r="U22" s="42">
        <v>93.556925988410583</v>
      </c>
    </row>
    <row r="23" spans="1:21" ht="30" customHeight="1" x14ac:dyDescent="0.45">
      <c r="A23" s="38" t="str">
        <f>+第１表!A23</f>
        <v>510</v>
      </c>
      <c r="B23" s="69" t="str">
        <f>第１表!B23</f>
        <v/>
      </c>
      <c r="C23" s="40">
        <f>第１表!C23</f>
        <v>2</v>
      </c>
      <c r="D23" s="42">
        <v>81.2</v>
      </c>
      <c r="E23" s="42">
        <v>76</v>
      </c>
      <c r="F23" s="42">
        <v>81.400000000000006</v>
      </c>
      <c r="G23" s="42">
        <v>73</v>
      </c>
      <c r="H23" s="42">
        <v>98.5</v>
      </c>
      <c r="I23" s="42">
        <v>76</v>
      </c>
      <c r="J23" s="42">
        <v>90.2</v>
      </c>
      <c r="K23" s="42">
        <v>80.599999999999994</v>
      </c>
      <c r="L23" s="42">
        <v>128.69999999999999</v>
      </c>
      <c r="M23" s="42">
        <v>76.900000000000006</v>
      </c>
      <c r="N23" s="42">
        <v>84.2</v>
      </c>
      <c r="O23" s="42">
        <v>84.9</v>
      </c>
      <c r="P23" s="42">
        <v>81.2</v>
      </c>
      <c r="Q23" s="42">
        <v>82.3</v>
      </c>
      <c r="R23" s="42">
        <v>94.1</v>
      </c>
      <c r="S23" s="42">
        <v>71.599999999999994</v>
      </c>
      <c r="T23" s="42">
        <v>94.3</v>
      </c>
      <c r="U23" s="42">
        <v>93.877553562480543</v>
      </c>
    </row>
    <row r="24" spans="1:21" ht="30" customHeight="1" x14ac:dyDescent="0.45">
      <c r="A24" s="38" t="str">
        <f>+第１表!A24</f>
        <v>511</v>
      </c>
      <c r="B24" s="69" t="str">
        <f>第１表!B24</f>
        <v/>
      </c>
      <c r="C24" s="40">
        <f>第１表!C24</f>
        <v>3</v>
      </c>
      <c r="D24" s="42">
        <v>86.8</v>
      </c>
      <c r="E24" s="42">
        <v>98.1</v>
      </c>
      <c r="F24" s="42">
        <v>85.9</v>
      </c>
      <c r="G24" s="42">
        <v>73</v>
      </c>
      <c r="H24" s="42">
        <v>109</v>
      </c>
      <c r="I24" s="42">
        <v>79.900000000000006</v>
      </c>
      <c r="J24" s="42">
        <v>98.1</v>
      </c>
      <c r="K24" s="42">
        <v>86.9</v>
      </c>
      <c r="L24" s="42">
        <v>131.9</v>
      </c>
      <c r="M24" s="42">
        <v>83.3</v>
      </c>
      <c r="N24" s="42">
        <v>94.8</v>
      </c>
      <c r="O24" s="42">
        <v>86.8</v>
      </c>
      <c r="P24" s="42">
        <v>95</v>
      </c>
      <c r="Q24" s="42">
        <v>81.7</v>
      </c>
      <c r="R24" s="42">
        <v>75.8</v>
      </c>
      <c r="S24" s="42">
        <v>76.400000000000006</v>
      </c>
      <c r="T24" s="42">
        <v>95</v>
      </c>
      <c r="U24" s="42">
        <v>94.601769911504434</v>
      </c>
    </row>
    <row r="25" spans="1:21" ht="30" customHeight="1" x14ac:dyDescent="0.45">
      <c r="A25" s="38" t="str">
        <f>+第１表!A25</f>
        <v>512</v>
      </c>
      <c r="B25" s="69" t="str">
        <f>第１表!B25</f>
        <v/>
      </c>
      <c r="C25" s="40">
        <f>第１表!C25</f>
        <v>4</v>
      </c>
      <c r="D25" s="42">
        <v>84.7</v>
      </c>
      <c r="E25" s="42">
        <v>83.6</v>
      </c>
      <c r="F25" s="42">
        <v>82.7</v>
      </c>
      <c r="G25" s="42">
        <v>74.900000000000006</v>
      </c>
      <c r="H25" s="42">
        <v>106.5</v>
      </c>
      <c r="I25" s="42">
        <v>78.099999999999994</v>
      </c>
      <c r="J25" s="42">
        <v>97.2</v>
      </c>
      <c r="K25" s="42">
        <v>85.2</v>
      </c>
      <c r="L25" s="42">
        <v>130.69999999999999</v>
      </c>
      <c r="M25" s="42">
        <v>118.3</v>
      </c>
      <c r="N25" s="42">
        <v>119</v>
      </c>
      <c r="O25" s="42">
        <v>84.1</v>
      </c>
      <c r="P25" s="42">
        <v>77</v>
      </c>
      <c r="Q25" s="42">
        <v>81.900000000000006</v>
      </c>
      <c r="R25" s="42">
        <v>78.400000000000006</v>
      </c>
      <c r="S25" s="42">
        <v>72.099999999999994</v>
      </c>
      <c r="T25" s="42">
        <v>95.8</v>
      </c>
      <c r="U25" s="42">
        <v>95.671380671076705</v>
      </c>
    </row>
    <row r="26" spans="1:21" ht="30" customHeight="1" x14ac:dyDescent="0.45">
      <c r="A26" s="38" t="str">
        <f>+第１表!A26</f>
        <v>61</v>
      </c>
      <c r="B26" s="69" t="str">
        <f>第１表!B26</f>
        <v/>
      </c>
      <c r="C26" s="40">
        <f>第１表!C26</f>
        <v>5</v>
      </c>
      <c r="D26" s="42">
        <v>86.3</v>
      </c>
      <c r="E26" s="42">
        <v>74.7</v>
      </c>
      <c r="F26" s="42">
        <v>84.5</v>
      </c>
      <c r="G26" s="42">
        <v>73.099999999999994</v>
      </c>
      <c r="H26" s="42">
        <v>103.2</v>
      </c>
      <c r="I26" s="42">
        <v>77.599999999999994</v>
      </c>
      <c r="J26" s="42">
        <v>113.9</v>
      </c>
      <c r="K26" s="42">
        <v>108.8</v>
      </c>
      <c r="L26" s="42">
        <v>138.6</v>
      </c>
      <c r="M26" s="42">
        <v>70.8</v>
      </c>
      <c r="N26" s="42">
        <v>98.6</v>
      </c>
      <c r="O26" s="42">
        <v>82.1</v>
      </c>
      <c r="P26" s="42">
        <v>79.400000000000006</v>
      </c>
      <c r="Q26" s="42">
        <v>83.1</v>
      </c>
      <c r="R26" s="42">
        <v>83.7</v>
      </c>
      <c r="S26" s="42">
        <v>71.400000000000006</v>
      </c>
      <c r="T26" s="42">
        <v>95.2</v>
      </c>
      <c r="U26" s="42">
        <v>95.510564663182706</v>
      </c>
    </row>
    <row r="27" spans="1:21" ht="30" customHeight="1" x14ac:dyDescent="0.45">
      <c r="A27" s="38" t="str">
        <f>+第１表!A27</f>
        <v>62</v>
      </c>
      <c r="B27" s="70" t="str">
        <f>第１表!B27</f>
        <v/>
      </c>
      <c r="C27" s="44">
        <f>第１表!C27</f>
        <v>6</v>
      </c>
      <c r="D27" s="45">
        <v>140.4</v>
      </c>
      <c r="E27" s="45">
        <v>132.6</v>
      </c>
      <c r="F27" s="45">
        <v>151.19999999999999</v>
      </c>
      <c r="G27" s="45">
        <v>196.2</v>
      </c>
      <c r="H27" s="45">
        <v>236.6</v>
      </c>
      <c r="I27" s="45">
        <v>158.1</v>
      </c>
      <c r="J27" s="45">
        <v>104.6</v>
      </c>
      <c r="K27" s="45">
        <v>198.9</v>
      </c>
      <c r="L27" s="45">
        <v>154.19999999999999</v>
      </c>
      <c r="M27" s="45">
        <v>99.9</v>
      </c>
      <c r="N27" s="45">
        <v>101.9</v>
      </c>
      <c r="O27" s="45">
        <v>101.8</v>
      </c>
      <c r="P27" s="45">
        <v>214.4</v>
      </c>
      <c r="Q27" s="45">
        <v>147.80000000000001</v>
      </c>
      <c r="R27" s="45">
        <v>176.9</v>
      </c>
      <c r="S27" s="45">
        <v>90.3</v>
      </c>
      <c r="T27" s="45">
        <v>95.2</v>
      </c>
      <c r="U27" s="45">
        <v>95.242290748898668</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第１表!A35</f>
        <v>29</v>
      </c>
      <c r="B35" s="320" t="str">
        <f>第２表!B8</f>
        <v>平成30年平均</v>
      </c>
      <c r="C35" s="321"/>
      <c r="D35" s="27">
        <v>98.9</v>
      </c>
      <c r="E35" s="28">
        <v>67.3</v>
      </c>
      <c r="F35" s="28">
        <v>96.1</v>
      </c>
      <c r="G35" s="28">
        <v>122.3</v>
      </c>
      <c r="H35" s="28">
        <v>113.7</v>
      </c>
      <c r="I35" s="28">
        <v>100.1</v>
      </c>
      <c r="J35" s="28">
        <v>87</v>
      </c>
      <c r="K35" s="28">
        <v>115.7</v>
      </c>
      <c r="L35" s="28">
        <v>83</v>
      </c>
      <c r="M35" s="28">
        <v>126.7</v>
      </c>
      <c r="N35" s="28">
        <v>94.9</v>
      </c>
      <c r="O35" s="28">
        <v>88.9</v>
      </c>
      <c r="P35" s="28">
        <v>130.1</v>
      </c>
      <c r="Q35" s="28">
        <v>98.7</v>
      </c>
      <c r="R35" s="28">
        <v>87.3</v>
      </c>
      <c r="S35" s="28">
        <v>101.7</v>
      </c>
      <c r="T35" s="28">
        <v>98.9</v>
      </c>
      <c r="U35" s="51">
        <v>98.2</v>
      </c>
    </row>
    <row r="36" spans="1:21" ht="30" customHeight="1" x14ac:dyDescent="0.45">
      <c r="A36" s="50">
        <f>第１表!A36</f>
        <v>30</v>
      </c>
      <c r="B36" s="32" t="str">
        <f>第１表!B36</f>
        <v>令和元</v>
      </c>
      <c r="C36" s="65"/>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100.1</v>
      </c>
      <c r="E38" s="28">
        <v>100.2</v>
      </c>
      <c r="F38" s="28">
        <v>103.4</v>
      </c>
      <c r="G38" s="28">
        <v>117.3</v>
      </c>
      <c r="H38" s="28">
        <v>143.80000000000001</v>
      </c>
      <c r="I38" s="28">
        <v>101.8</v>
      </c>
      <c r="J38" s="28">
        <v>95.6</v>
      </c>
      <c r="K38" s="28">
        <v>98.2</v>
      </c>
      <c r="L38" s="28">
        <v>91.3</v>
      </c>
      <c r="M38" s="28">
        <v>118.6</v>
      </c>
      <c r="N38" s="28">
        <v>90.9</v>
      </c>
      <c r="O38" s="28">
        <v>115.7</v>
      </c>
      <c r="P38" s="28">
        <v>114.5</v>
      </c>
      <c r="Q38" s="28">
        <v>91</v>
      </c>
      <c r="R38" s="28">
        <v>94.7</v>
      </c>
      <c r="S38" s="28">
        <v>103.4</v>
      </c>
      <c r="T38" s="28">
        <v>101</v>
      </c>
      <c r="U38" s="51">
        <v>99.899000000000001</v>
      </c>
    </row>
    <row r="39" spans="1:21" ht="30" customHeight="1" x14ac:dyDescent="0.45">
      <c r="A39" s="50">
        <f>第１表!A39</f>
        <v>3</v>
      </c>
      <c r="B39" s="32" t="str">
        <f>第１表!B39</f>
        <v>4</v>
      </c>
      <c r="C39" s="65"/>
      <c r="D39" s="27">
        <v>100.8</v>
      </c>
      <c r="E39" s="28">
        <v>88.2</v>
      </c>
      <c r="F39" s="28">
        <v>110.9</v>
      </c>
      <c r="G39" s="28">
        <v>110.7</v>
      </c>
      <c r="H39" s="28">
        <v>164.9</v>
      </c>
      <c r="I39" s="28">
        <v>93.8</v>
      </c>
      <c r="J39" s="28">
        <v>86.3</v>
      </c>
      <c r="K39" s="28">
        <v>110.7</v>
      </c>
      <c r="L39" s="28">
        <v>121</v>
      </c>
      <c r="M39" s="28">
        <v>117.7</v>
      </c>
      <c r="N39" s="28">
        <v>88.3</v>
      </c>
      <c r="O39" s="28">
        <v>80.5</v>
      </c>
      <c r="P39" s="28">
        <v>124.7</v>
      </c>
      <c r="Q39" s="28">
        <v>90.6</v>
      </c>
      <c r="R39" s="28">
        <v>89.4</v>
      </c>
      <c r="S39" s="28">
        <v>100</v>
      </c>
      <c r="T39" s="28">
        <v>100.4</v>
      </c>
      <c r="U39" s="51">
        <v>98.9</v>
      </c>
    </row>
    <row r="40" spans="1:21" ht="30" customHeight="1" x14ac:dyDescent="0.45">
      <c r="A40" s="50">
        <f>第１表!A40</f>
        <v>4</v>
      </c>
      <c r="B40" s="66" t="str">
        <f>第１表!B40</f>
        <v>5</v>
      </c>
      <c r="C40" s="65"/>
      <c r="D40" s="27">
        <v>96.2</v>
      </c>
      <c r="E40" s="52">
        <v>72</v>
      </c>
      <c r="F40" s="29">
        <v>105</v>
      </c>
      <c r="G40" s="29">
        <v>118.2</v>
      </c>
      <c r="H40" s="29">
        <v>150.69999999999999</v>
      </c>
      <c r="I40" s="29">
        <v>84.3</v>
      </c>
      <c r="J40" s="29">
        <v>86.8</v>
      </c>
      <c r="K40" s="29" t="s">
        <v>46</v>
      </c>
      <c r="L40" s="29">
        <v>121.9</v>
      </c>
      <c r="M40" s="29">
        <v>124.4</v>
      </c>
      <c r="N40" s="29">
        <v>91.2</v>
      </c>
      <c r="O40" s="29">
        <v>100.9</v>
      </c>
      <c r="P40" s="29">
        <v>118.1</v>
      </c>
      <c r="Q40" s="29">
        <v>86.7</v>
      </c>
      <c r="R40" s="29">
        <v>91</v>
      </c>
      <c r="S40" s="29">
        <v>91.4</v>
      </c>
      <c r="T40" s="29">
        <v>95.8</v>
      </c>
      <c r="U40" s="29">
        <v>95.5</v>
      </c>
    </row>
    <row r="41" spans="1:21" ht="30" customHeight="1" x14ac:dyDescent="0.45">
      <c r="A41" s="50">
        <f>第１表!A41</f>
        <v>5</v>
      </c>
      <c r="B41" s="35" t="str">
        <f>第１表!B41</f>
        <v>6</v>
      </c>
      <c r="C41" s="67"/>
      <c r="D41" s="53">
        <v>95.4</v>
      </c>
      <c r="E41" s="53">
        <v>76.900000000000006</v>
      </c>
      <c r="F41" s="53">
        <v>104.8</v>
      </c>
      <c r="G41" s="53">
        <v>119.2</v>
      </c>
      <c r="H41" s="53">
        <v>112</v>
      </c>
      <c r="I41" s="53">
        <v>89.1</v>
      </c>
      <c r="J41" s="53">
        <v>85.8</v>
      </c>
      <c r="K41" s="53">
        <v>113.7</v>
      </c>
      <c r="L41" s="53">
        <v>119.8</v>
      </c>
      <c r="M41" s="53">
        <v>101.8</v>
      </c>
      <c r="N41" s="53">
        <v>73</v>
      </c>
      <c r="O41" s="53">
        <v>117</v>
      </c>
      <c r="P41" s="53">
        <v>107.4</v>
      </c>
      <c r="Q41" s="53">
        <v>91.1</v>
      </c>
      <c r="R41" s="53">
        <v>115.1</v>
      </c>
      <c r="S41" s="53">
        <v>87</v>
      </c>
      <c r="T41" s="53">
        <v>94.7</v>
      </c>
      <c r="U41" s="53">
        <v>94.4</v>
      </c>
    </row>
    <row r="42" spans="1:21" ht="30" customHeight="1" x14ac:dyDescent="0.45">
      <c r="A42" s="50" t="str">
        <f>第１表!A42</f>
        <v>52</v>
      </c>
      <c r="B42" s="68" t="str">
        <f>第１表!B42</f>
        <v>令和6年</v>
      </c>
      <c r="C42" s="40">
        <f>第１表!C42</f>
        <v>6</v>
      </c>
      <c r="D42" s="56">
        <v>135.80000000000001</v>
      </c>
      <c r="E42" s="41">
        <v>126.8</v>
      </c>
      <c r="F42" s="41">
        <v>160.5</v>
      </c>
      <c r="G42" s="41">
        <v>250.4</v>
      </c>
      <c r="H42" s="41">
        <v>151.30000000000001</v>
      </c>
      <c r="I42" s="41">
        <v>111.7</v>
      </c>
      <c r="J42" s="41">
        <v>78</v>
      </c>
      <c r="K42" s="41">
        <v>237.7</v>
      </c>
      <c r="L42" s="41">
        <v>117.5</v>
      </c>
      <c r="M42" s="41">
        <v>105.9</v>
      </c>
      <c r="N42" s="41">
        <v>73.099999999999994</v>
      </c>
      <c r="O42" s="41">
        <v>176.1</v>
      </c>
      <c r="P42" s="41">
        <v>171.7</v>
      </c>
      <c r="Q42" s="41">
        <v>126.5</v>
      </c>
      <c r="R42" s="41">
        <v>228.3</v>
      </c>
      <c r="S42" s="41">
        <v>102</v>
      </c>
      <c r="T42" s="41">
        <v>96.1</v>
      </c>
      <c r="U42" s="41">
        <v>93.577981651376149</v>
      </c>
    </row>
    <row r="43" spans="1:21" ht="30" customHeight="1" x14ac:dyDescent="0.45">
      <c r="A43" s="50" t="str">
        <f>第１表!A43</f>
        <v>53</v>
      </c>
      <c r="B43" s="69" t="str">
        <f>第１表!B43</f>
        <v/>
      </c>
      <c r="C43" s="40">
        <f>第１表!C43</f>
        <v>7</v>
      </c>
      <c r="D43" s="42">
        <v>97</v>
      </c>
      <c r="E43" s="42">
        <v>70.5</v>
      </c>
      <c r="F43" s="42">
        <v>116.1</v>
      </c>
      <c r="G43" s="42">
        <v>91.8</v>
      </c>
      <c r="H43" s="42">
        <v>121.5</v>
      </c>
      <c r="I43" s="42">
        <v>105</v>
      </c>
      <c r="J43" s="42">
        <v>119.4</v>
      </c>
      <c r="K43" s="42">
        <v>94.3</v>
      </c>
      <c r="L43" s="42">
        <v>164.1</v>
      </c>
      <c r="M43" s="42">
        <v>119.9</v>
      </c>
      <c r="N43" s="42">
        <v>68.5</v>
      </c>
      <c r="O43" s="42">
        <v>118.4</v>
      </c>
      <c r="P43" s="42">
        <v>88.1</v>
      </c>
      <c r="Q43" s="42">
        <v>81.8</v>
      </c>
      <c r="R43" s="42">
        <v>87</v>
      </c>
      <c r="S43" s="42">
        <v>89.2</v>
      </c>
      <c r="T43" s="42">
        <v>93.8</v>
      </c>
      <c r="U43" s="42">
        <v>93.983594228032516</v>
      </c>
    </row>
    <row r="44" spans="1:21" ht="30" customHeight="1" x14ac:dyDescent="0.45">
      <c r="A44" s="50" t="str">
        <f>第１表!A44</f>
        <v>54</v>
      </c>
      <c r="B44" s="69" t="str">
        <f>第１表!B44</f>
        <v/>
      </c>
      <c r="C44" s="40">
        <f>第１表!C44</f>
        <v>8</v>
      </c>
      <c r="D44" s="42">
        <v>81.5</v>
      </c>
      <c r="E44" s="42">
        <v>75.099999999999994</v>
      </c>
      <c r="F44" s="42">
        <v>91.5</v>
      </c>
      <c r="G44" s="42">
        <v>98.9</v>
      </c>
      <c r="H44" s="42">
        <v>88.4</v>
      </c>
      <c r="I44" s="42">
        <v>81.7</v>
      </c>
      <c r="J44" s="42">
        <v>81.099999999999994</v>
      </c>
      <c r="K44" s="42">
        <v>85.8</v>
      </c>
      <c r="L44" s="42">
        <v>107.1</v>
      </c>
      <c r="M44" s="42">
        <v>80.099999999999994</v>
      </c>
      <c r="N44" s="42">
        <v>70.7</v>
      </c>
      <c r="O44" s="42">
        <v>104.3</v>
      </c>
      <c r="P44" s="42">
        <v>78.599999999999994</v>
      </c>
      <c r="Q44" s="42">
        <v>76.3</v>
      </c>
      <c r="R44" s="42">
        <v>82.4</v>
      </c>
      <c r="S44" s="42">
        <v>80.7</v>
      </c>
      <c r="T44" s="42">
        <v>93.2</v>
      </c>
      <c r="U44" s="42">
        <v>93.297100159781905</v>
      </c>
    </row>
    <row r="45" spans="1:21" ht="30" customHeight="1" x14ac:dyDescent="0.45">
      <c r="A45" s="50" t="str">
        <f>第１表!A45</f>
        <v>55</v>
      </c>
      <c r="B45" s="69" t="str">
        <f>第１表!B45</f>
        <v/>
      </c>
      <c r="C45" s="40">
        <f>第１表!C45</f>
        <v>9</v>
      </c>
      <c r="D45" s="42">
        <v>79.099999999999994</v>
      </c>
      <c r="E45" s="42">
        <v>60.2</v>
      </c>
      <c r="F45" s="42">
        <v>85.4</v>
      </c>
      <c r="G45" s="42">
        <v>100.5</v>
      </c>
      <c r="H45" s="42">
        <v>93.9</v>
      </c>
      <c r="I45" s="42">
        <v>77.400000000000006</v>
      </c>
      <c r="J45" s="42">
        <v>75</v>
      </c>
      <c r="K45" s="42">
        <v>97.4</v>
      </c>
      <c r="L45" s="42">
        <v>78</v>
      </c>
      <c r="M45" s="42">
        <v>74.900000000000006</v>
      </c>
      <c r="N45" s="42">
        <v>68.3</v>
      </c>
      <c r="O45" s="42">
        <v>101.4</v>
      </c>
      <c r="P45" s="42">
        <v>81.900000000000006</v>
      </c>
      <c r="Q45" s="42">
        <v>76.7</v>
      </c>
      <c r="R45" s="42">
        <v>83.1</v>
      </c>
      <c r="S45" s="42">
        <v>79.099999999999994</v>
      </c>
      <c r="T45" s="42">
        <v>94.3</v>
      </c>
      <c r="U45" s="42">
        <v>94.267514614733287</v>
      </c>
    </row>
    <row r="46" spans="1:21" ht="30" customHeight="1" x14ac:dyDescent="0.45">
      <c r="A46" s="50" t="str">
        <f>第１表!A46</f>
        <v>56</v>
      </c>
      <c r="B46" s="69" t="str">
        <f>第１表!B46</f>
        <v/>
      </c>
      <c r="C46" s="40">
        <f>第１表!C46</f>
        <v>10</v>
      </c>
      <c r="D46" s="42">
        <v>78.2</v>
      </c>
      <c r="E46" s="42">
        <v>58.1</v>
      </c>
      <c r="F46" s="42">
        <v>83.3</v>
      </c>
      <c r="G46" s="42">
        <v>91.5</v>
      </c>
      <c r="H46" s="42">
        <v>89.2</v>
      </c>
      <c r="I46" s="42">
        <v>82.7</v>
      </c>
      <c r="J46" s="42">
        <v>75.900000000000006</v>
      </c>
      <c r="K46" s="42">
        <v>85.8</v>
      </c>
      <c r="L46" s="42">
        <v>64</v>
      </c>
      <c r="M46" s="42">
        <v>72.7</v>
      </c>
      <c r="N46" s="42">
        <v>68.400000000000006</v>
      </c>
      <c r="O46" s="42">
        <v>112.7</v>
      </c>
      <c r="P46" s="42">
        <v>82.9</v>
      </c>
      <c r="Q46" s="42">
        <v>75</v>
      </c>
      <c r="R46" s="42">
        <v>82.3</v>
      </c>
      <c r="S46" s="42">
        <v>81.400000000000006</v>
      </c>
      <c r="T46" s="42">
        <v>93.5</v>
      </c>
      <c r="U46" s="42">
        <v>93.249326213205933</v>
      </c>
    </row>
    <row r="47" spans="1:21" ht="30" customHeight="1" x14ac:dyDescent="0.45">
      <c r="A47" s="50" t="str">
        <f>第１表!A47</f>
        <v>57</v>
      </c>
      <c r="B47" s="69" t="str">
        <f>第１表!B47</f>
        <v/>
      </c>
      <c r="C47" s="40">
        <f>第１表!C47</f>
        <v>11</v>
      </c>
      <c r="D47" s="42">
        <v>93</v>
      </c>
      <c r="E47" s="42">
        <v>80.5</v>
      </c>
      <c r="F47" s="42">
        <v>96.7</v>
      </c>
      <c r="G47" s="42">
        <v>91.8</v>
      </c>
      <c r="H47" s="42">
        <v>103.7</v>
      </c>
      <c r="I47" s="42">
        <v>77.3</v>
      </c>
      <c r="J47" s="42">
        <v>74.2</v>
      </c>
      <c r="K47" s="42">
        <v>86.1</v>
      </c>
      <c r="L47" s="42">
        <v>117.9</v>
      </c>
      <c r="M47" s="42">
        <v>75.099999999999994</v>
      </c>
      <c r="N47" s="42">
        <v>84.1</v>
      </c>
      <c r="O47" s="42">
        <v>103.1</v>
      </c>
      <c r="P47" s="42">
        <v>166.9</v>
      </c>
      <c r="Q47" s="42">
        <v>76.599999999999994</v>
      </c>
      <c r="R47" s="42">
        <v>86.4</v>
      </c>
      <c r="S47" s="42">
        <v>93.4</v>
      </c>
      <c r="T47" s="42">
        <v>94.3</v>
      </c>
      <c r="U47" s="42">
        <v>94.459337407207229</v>
      </c>
    </row>
    <row r="48" spans="1:21" ht="30" customHeight="1" x14ac:dyDescent="0.45">
      <c r="A48" s="50" t="str">
        <f>第１表!A48</f>
        <v>58</v>
      </c>
      <c r="B48" s="69" t="str">
        <f>第１表!B48</f>
        <v/>
      </c>
      <c r="C48" s="40">
        <f>第１表!C48</f>
        <v>12</v>
      </c>
      <c r="D48" s="42">
        <v>171</v>
      </c>
      <c r="E48" s="42">
        <v>131.4</v>
      </c>
      <c r="F48" s="42">
        <v>188.6</v>
      </c>
      <c r="G48" s="42">
        <v>267.3</v>
      </c>
      <c r="H48" s="42">
        <v>209.2</v>
      </c>
      <c r="I48" s="42">
        <v>133.80000000000001</v>
      </c>
      <c r="J48" s="42">
        <v>131.5</v>
      </c>
      <c r="K48" s="42">
        <v>245.7</v>
      </c>
      <c r="L48" s="42">
        <v>226.7</v>
      </c>
      <c r="M48" s="42">
        <v>216.5</v>
      </c>
      <c r="N48" s="42">
        <v>71.400000000000006</v>
      </c>
      <c r="O48" s="42">
        <v>195.7</v>
      </c>
      <c r="P48" s="42">
        <v>193.4</v>
      </c>
      <c r="Q48" s="42">
        <v>182.5</v>
      </c>
      <c r="R48" s="42">
        <v>278.5</v>
      </c>
      <c r="S48" s="42">
        <v>100.8</v>
      </c>
      <c r="T48" s="42">
        <v>94.7</v>
      </c>
      <c r="U48" s="42">
        <v>94.676133885790875</v>
      </c>
    </row>
    <row r="49" spans="1:21" ht="30" customHeight="1" x14ac:dyDescent="0.45">
      <c r="A49" s="50" t="str">
        <f>第１表!A49</f>
        <v>59</v>
      </c>
      <c r="B49" s="69" t="str">
        <f>第１表!B49</f>
        <v>令和7年</v>
      </c>
      <c r="C49" s="40">
        <f>第１表!C49</f>
        <v>1</v>
      </c>
      <c r="D49" s="42">
        <v>79.400000000000006</v>
      </c>
      <c r="E49" s="42">
        <v>57.7</v>
      </c>
      <c r="F49" s="42">
        <v>76.3</v>
      </c>
      <c r="G49" s="42">
        <v>73.900000000000006</v>
      </c>
      <c r="H49" s="42">
        <v>87.9</v>
      </c>
      <c r="I49" s="42">
        <v>78.900000000000006</v>
      </c>
      <c r="J49" s="42">
        <v>78.599999999999994</v>
      </c>
      <c r="K49" s="42">
        <v>85.7</v>
      </c>
      <c r="L49" s="42">
        <v>71.8</v>
      </c>
      <c r="M49" s="42">
        <v>71.5</v>
      </c>
      <c r="N49" s="42">
        <v>84.3</v>
      </c>
      <c r="O49" s="42">
        <v>92.5</v>
      </c>
      <c r="P49" s="42">
        <v>97.8</v>
      </c>
      <c r="Q49" s="42">
        <v>80.099999999999994</v>
      </c>
      <c r="R49" s="42">
        <v>86.9</v>
      </c>
      <c r="S49" s="42">
        <v>83.1</v>
      </c>
      <c r="T49" s="42">
        <v>94.8</v>
      </c>
      <c r="U49" s="42">
        <v>94.616060999600151</v>
      </c>
    </row>
    <row r="50" spans="1:21" ht="30" customHeight="1" x14ac:dyDescent="0.45">
      <c r="A50" s="50" t="str">
        <f>第１表!A50</f>
        <v>510</v>
      </c>
      <c r="B50" s="69" t="str">
        <f>第１表!B50</f>
        <v/>
      </c>
      <c r="C50" s="40">
        <f>第１表!C50</f>
        <v>2</v>
      </c>
      <c r="D50" s="42">
        <v>80.099999999999994</v>
      </c>
      <c r="E50" s="42">
        <v>58.7</v>
      </c>
      <c r="F50" s="42">
        <v>78.5</v>
      </c>
      <c r="G50" s="42">
        <v>71.3</v>
      </c>
      <c r="H50" s="42">
        <v>84.9</v>
      </c>
      <c r="I50" s="42">
        <v>81</v>
      </c>
      <c r="J50" s="42">
        <v>76.8</v>
      </c>
      <c r="K50" s="42">
        <v>83.9</v>
      </c>
      <c r="L50" s="42">
        <v>72.5</v>
      </c>
      <c r="M50" s="42">
        <v>72.5</v>
      </c>
      <c r="N50" s="42">
        <v>76.8</v>
      </c>
      <c r="O50" s="42">
        <v>91.1</v>
      </c>
      <c r="P50" s="42">
        <v>100.4</v>
      </c>
      <c r="Q50" s="42">
        <v>79.8</v>
      </c>
      <c r="R50" s="42">
        <v>116.3</v>
      </c>
      <c r="S50" s="42">
        <v>81.5</v>
      </c>
      <c r="T50" s="42">
        <v>95.5</v>
      </c>
      <c r="U50" s="42">
        <v>95.119789620963275</v>
      </c>
    </row>
    <row r="51" spans="1:21" ht="30" customHeight="1" x14ac:dyDescent="0.45">
      <c r="A51" s="50" t="str">
        <f>第１表!A51</f>
        <v>511</v>
      </c>
      <c r="B51" s="69" t="str">
        <f>第１表!B51</f>
        <v/>
      </c>
      <c r="C51" s="40">
        <f>第１表!C51</f>
        <v>3</v>
      </c>
      <c r="D51" s="42">
        <v>80.900000000000006</v>
      </c>
      <c r="E51" s="42">
        <v>58.6</v>
      </c>
      <c r="F51" s="42">
        <v>81.599999999999994</v>
      </c>
      <c r="G51" s="42">
        <v>73.2</v>
      </c>
      <c r="H51" s="42">
        <v>88.5</v>
      </c>
      <c r="I51" s="42">
        <v>87.3</v>
      </c>
      <c r="J51" s="42">
        <v>82.2</v>
      </c>
      <c r="K51" s="42">
        <v>90</v>
      </c>
      <c r="L51" s="42">
        <v>75.400000000000006</v>
      </c>
      <c r="M51" s="42">
        <v>71.7</v>
      </c>
      <c r="N51" s="42">
        <v>79.3</v>
      </c>
      <c r="O51" s="42">
        <v>93.2</v>
      </c>
      <c r="P51" s="42">
        <v>98.8</v>
      </c>
      <c r="Q51" s="42">
        <v>77.3</v>
      </c>
      <c r="R51" s="42" t="s">
        <v>180</v>
      </c>
      <c r="S51" s="42">
        <v>86.5</v>
      </c>
      <c r="T51" s="42">
        <v>94.2</v>
      </c>
      <c r="U51" s="42">
        <v>94.424778761061944</v>
      </c>
    </row>
    <row r="52" spans="1:21" ht="30" customHeight="1" x14ac:dyDescent="0.45">
      <c r="A52" s="50" t="str">
        <f>第１表!A52</f>
        <v>512</v>
      </c>
      <c r="B52" s="69" t="str">
        <f>第１表!B52</f>
        <v/>
      </c>
      <c r="C52" s="40">
        <f>第１表!C52</f>
        <v>4</v>
      </c>
      <c r="D52" s="42">
        <v>82.7</v>
      </c>
      <c r="E52" s="42">
        <v>80.599999999999994</v>
      </c>
      <c r="F52" s="42">
        <v>78.5</v>
      </c>
      <c r="G52" s="42">
        <v>73</v>
      </c>
      <c r="H52" s="42">
        <v>93.6</v>
      </c>
      <c r="I52" s="42">
        <v>83.9</v>
      </c>
      <c r="J52" s="42">
        <v>80.3</v>
      </c>
      <c r="K52" s="42">
        <v>87.2</v>
      </c>
      <c r="L52" s="42">
        <v>71.3</v>
      </c>
      <c r="M52" s="42">
        <v>170.7</v>
      </c>
      <c r="N52" s="42">
        <v>99.9</v>
      </c>
      <c r="O52" s="42">
        <v>92.3</v>
      </c>
      <c r="P52" s="42">
        <v>93.4</v>
      </c>
      <c r="Q52" s="42">
        <v>77.400000000000006</v>
      </c>
      <c r="R52" s="42" t="s">
        <v>180</v>
      </c>
      <c r="S52" s="42">
        <v>85.2</v>
      </c>
      <c r="T52" s="42">
        <v>94.3</v>
      </c>
      <c r="U52" s="42">
        <v>93.904596171149151</v>
      </c>
    </row>
    <row r="53" spans="1:21" ht="30" customHeight="1" x14ac:dyDescent="0.45">
      <c r="A53" s="50" t="str">
        <f>第１表!A53</f>
        <v>61</v>
      </c>
      <c r="B53" s="69" t="str">
        <f>第１表!B53</f>
        <v/>
      </c>
      <c r="C53" s="40">
        <f>第１表!C53</f>
        <v>5</v>
      </c>
      <c r="D53" s="42">
        <v>81.7</v>
      </c>
      <c r="E53" s="42">
        <v>57.3</v>
      </c>
      <c r="F53" s="42">
        <v>81.599999999999994</v>
      </c>
      <c r="G53" s="42">
        <v>71.8</v>
      </c>
      <c r="H53" s="42">
        <v>90.8</v>
      </c>
      <c r="I53" s="42">
        <v>78.400000000000006</v>
      </c>
      <c r="J53" s="42">
        <v>80.2</v>
      </c>
      <c r="K53" s="42">
        <v>126.1</v>
      </c>
      <c r="L53" s="42">
        <v>113.4</v>
      </c>
      <c r="M53" s="42">
        <v>72.400000000000006</v>
      </c>
      <c r="N53" s="42">
        <v>83.1</v>
      </c>
      <c r="O53" s="42">
        <v>92.1</v>
      </c>
      <c r="P53" s="42">
        <v>96.4</v>
      </c>
      <c r="Q53" s="42">
        <v>79.8</v>
      </c>
      <c r="R53" s="42" t="s">
        <v>180</v>
      </c>
      <c r="S53" s="42">
        <v>84.2</v>
      </c>
      <c r="T53" s="42">
        <v>95.4</v>
      </c>
      <c r="U53" s="42">
        <v>95.598592833379186</v>
      </c>
    </row>
    <row r="54" spans="1:21" ht="30" customHeight="1" x14ac:dyDescent="0.45">
      <c r="A54" s="50" t="str">
        <f>第１表!A54</f>
        <v>62</v>
      </c>
      <c r="B54" s="70" t="str">
        <f>第１表!B54</f>
        <v/>
      </c>
      <c r="C54" s="44">
        <f>第１表!C54</f>
        <v>6</v>
      </c>
      <c r="D54" s="45">
        <v>148.69999999999999</v>
      </c>
      <c r="E54" s="45">
        <v>152.1</v>
      </c>
      <c r="F54" s="45">
        <v>150</v>
      </c>
      <c r="G54" s="45">
        <v>167.4</v>
      </c>
      <c r="H54" s="45">
        <v>162</v>
      </c>
      <c r="I54" s="45">
        <v>104.1</v>
      </c>
      <c r="J54" s="45">
        <v>82.9</v>
      </c>
      <c r="K54" s="45">
        <v>211.8</v>
      </c>
      <c r="L54" s="45">
        <v>95.8</v>
      </c>
      <c r="M54" s="45">
        <v>106.5</v>
      </c>
      <c r="N54" s="45">
        <v>90.9</v>
      </c>
      <c r="O54" s="45">
        <v>101.1</v>
      </c>
      <c r="P54" s="45">
        <v>280.39999999999998</v>
      </c>
      <c r="Q54" s="45">
        <v>147.5</v>
      </c>
      <c r="R54" s="45" t="s">
        <v>180</v>
      </c>
      <c r="S54" s="45">
        <v>98.7</v>
      </c>
      <c r="T54" s="45">
        <v>95.9</v>
      </c>
      <c r="U54" s="45">
        <v>95.594713656387668</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3"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1BD0-8236-4FE4-B28A-D7CAEB61D939}">
  <sheetPr>
    <pageSetUpPr autoPageBreaks="0" fitToPage="1"/>
  </sheetPr>
  <dimension ref="A1:U56"/>
  <sheetViews>
    <sheetView showGridLines="0" view="pageBreakPreview" topLeftCell="A32" zoomScale="60" zoomScaleNormal="70" workbookViewId="0">
      <selection activeCell="R55" sqref="R55"/>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184</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47</v>
      </c>
      <c r="E5" s="315"/>
      <c r="F5" s="315"/>
      <c r="G5" s="315"/>
      <c r="H5" s="315"/>
      <c r="I5" s="315"/>
      <c r="J5" s="315"/>
      <c r="K5" s="315"/>
      <c r="L5" s="315"/>
      <c r="M5" s="315"/>
      <c r="N5" s="315"/>
      <c r="O5" s="315"/>
      <c r="P5" s="315"/>
      <c r="Q5" s="315"/>
      <c r="R5" s="315"/>
      <c r="S5" s="315"/>
      <c r="T5" s="71" t="s">
        <v>48</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49</v>
      </c>
      <c r="U6" s="74"/>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23" t="s">
        <v>45</v>
      </c>
      <c r="U7" s="24" t="s">
        <v>50</v>
      </c>
    </row>
    <row r="8" spans="1:21" ht="30" customHeight="1" x14ac:dyDescent="0.45">
      <c r="A8" s="38">
        <f>第１表!A8</f>
        <v>29</v>
      </c>
      <c r="B8" s="320" t="str">
        <f>第１表!B8</f>
        <v>平成30年平均</v>
      </c>
      <c r="C8" s="321"/>
      <c r="D8" s="27">
        <v>103.4</v>
      </c>
      <c r="E8" s="28">
        <v>103.9</v>
      </c>
      <c r="F8" s="28">
        <v>106.9</v>
      </c>
      <c r="G8" s="28">
        <v>102.2</v>
      </c>
      <c r="H8" s="28">
        <v>112.2</v>
      </c>
      <c r="I8" s="28">
        <v>96.5</v>
      </c>
      <c r="J8" s="28">
        <v>104</v>
      </c>
      <c r="K8" s="28">
        <v>95.4</v>
      </c>
      <c r="L8" s="28">
        <v>125.7</v>
      </c>
      <c r="M8" s="28">
        <v>104.1</v>
      </c>
      <c r="N8" s="28">
        <v>109.3</v>
      </c>
      <c r="O8" s="28">
        <v>102</v>
      </c>
      <c r="P8" s="28">
        <v>111.9</v>
      </c>
      <c r="Q8" s="28">
        <v>99.2</v>
      </c>
      <c r="R8" s="28">
        <v>99.1</v>
      </c>
      <c r="S8" s="28">
        <v>103.4</v>
      </c>
      <c r="T8" s="28">
        <v>106.9</v>
      </c>
      <c r="U8" s="29">
        <v>130.5</v>
      </c>
    </row>
    <row r="9" spans="1:21" ht="30" customHeight="1" x14ac:dyDescent="0.45">
      <c r="A9" s="38">
        <f>第１表!A9</f>
        <v>30</v>
      </c>
      <c r="B9" s="32" t="str">
        <f>第１表!B9</f>
        <v>令和元</v>
      </c>
      <c r="C9" s="65"/>
      <c r="D9" s="27">
        <v>100.8</v>
      </c>
      <c r="E9" s="28">
        <v>106.5</v>
      </c>
      <c r="F9" s="28">
        <v>103.3</v>
      </c>
      <c r="G9" s="28">
        <v>99.1</v>
      </c>
      <c r="H9" s="28">
        <v>104.9</v>
      </c>
      <c r="I9" s="28">
        <v>94.3</v>
      </c>
      <c r="J9" s="28">
        <v>98</v>
      </c>
      <c r="K9" s="28">
        <v>96.2</v>
      </c>
      <c r="L9" s="28">
        <v>123</v>
      </c>
      <c r="M9" s="28">
        <v>105.9</v>
      </c>
      <c r="N9" s="28">
        <v>104</v>
      </c>
      <c r="O9" s="28">
        <v>88.5</v>
      </c>
      <c r="P9" s="28">
        <v>97.5</v>
      </c>
      <c r="Q9" s="28">
        <v>103.5</v>
      </c>
      <c r="R9" s="28">
        <v>96.2</v>
      </c>
      <c r="S9" s="28">
        <v>101</v>
      </c>
      <c r="T9" s="28">
        <v>106.8</v>
      </c>
      <c r="U9" s="29">
        <v>114.6</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100.5</v>
      </c>
      <c r="E11" s="28">
        <v>102.7</v>
      </c>
      <c r="F11" s="28">
        <v>102.4</v>
      </c>
      <c r="G11" s="28">
        <v>102.2</v>
      </c>
      <c r="H11" s="28">
        <v>102.3</v>
      </c>
      <c r="I11" s="28">
        <v>96.1</v>
      </c>
      <c r="J11" s="28">
        <v>97.1</v>
      </c>
      <c r="K11" s="28">
        <v>99</v>
      </c>
      <c r="L11" s="28">
        <v>129</v>
      </c>
      <c r="M11" s="28">
        <v>98.7</v>
      </c>
      <c r="N11" s="28">
        <v>104.5</v>
      </c>
      <c r="O11" s="28">
        <v>118.6</v>
      </c>
      <c r="P11" s="28">
        <v>106.9</v>
      </c>
      <c r="Q11" s="28">
        <v>96.9</v>
      </c>
      <c r="R11" s="28">
        <v>98.3</v>
      </c>
      <c r="S11" s="28">
        <v>97.8</v>
      </c>
      <c r="T11" s="28">
        <v>101.6</v>
      </c>
      <c r="U11" s="29">
        <v>125.4</v>
      </c>
    </row>
    <row r="12" spans="1:21" ht="30" customHeight="1" x14ac:dyDescent="0.45">
      <c r="A12" s="38">
        <f>第１表!A12</f>
        <v>3</v>
      </c>
      <c r="B12" s="32" t="str">
        <f>第１表!B12</f>
        <v>4</v>
      </c>
      <c r="C12" s="65"/>
      <c r="D12" s="27">
        <v>100.3</v>
      </c>
      <c r="E12" s="28">
        <v>101.3</v>
      </c>
      <c r="F12" s="28">
        <v>101.3</v>
      </c>
      <c r="G12" s="28">
        <v>96.5</v>
      </c>
      <c r="H12" s="28">
        <v>102</v>
      </c>
      <c r="I12" s="28">
        <v>96.5</v>
      </c>
      <c r="J12" s="28">
        <v>96.8</v>
      </c>
      <c r="K12" s="28">
        <v>91.8</v>
      </c>
      <c r="L12" s="28">
        <v>114.2</v>
      </c>
      <c r="M12" s="28">
        <v>96.9</v>
      </c>
      <c r="N12" s="28">
        <v>113.9</v>
      </c>
      <c r="O12" s="28">
        <v>100.3</v>
      </c>
      <c r="P12" s="28">
        <v>115.7</v>
      </c>
      <c r="Q12" s="28">
        <v>98.5</v>
      </c>
      <c r="R12" s="28">
        <v>97</v>
      </c>
      <c r="S12" s="28">
        <v>98.3</v>
      </c>
      <c r="T12" s="28">
        <v>112.3</v>
      </c>
      <c r="U12" s="29">
        <v>117.5</v>
      </c>
    </row>
    <row r="13" spans="1:21" ht="30" customHeight="1" x14ac:dyDescent="0.45">
      <c r="A13" s="38">
        <f>第１表!A13</f>
        <v>4</v>
      </c>
      <c r="B13" s="66" t="str">
        <f>第１表!B13</f>
        <v>5</v>
      </c>
      <c r="C13" s="65"/>
      <c r="D13" s="27">
        <v>98.2</v>
      </c>
      <c r="E13" s="28">
        <v>100.3</v>
      </c>
      <c r="F13" s="28">
        <v>99.8</v>
      </c>
      <c r="G13" s="28">
        <v>103.8</v>
      </c>
      <c r="H13" s="28">
        <v>105.1</v>
      </c>
      <c r="I13" s="28">
        <v>95.7</v>
      </c>
      <c r="J13" s="28">
        <v>94.8</v>
      </c>
      <c r="K13" s="28">
        <v>96.7</v>
      </c>
      <c r="L13" s="28">
        <v>93.7</v>
      </c>
      <c r="M13" s="28">
        <v>99.5</v>
      </c>
      <c r="N13" s="28">
        <v>93.3</v>
      </c>
      <c r="O13" s="28">
        <v>98.8</v>
      </c>
      <c r="P13" s="28">
        <v>112.5</v>
      </c>
      <c r="Q13" s="28">
        <v>99.4</v>
      </c>
      <c r="R13" s="28">
        <v>97.3</v>
      </c>
      <c r="S13" s="28">
        <v>97.3</v>
      </c>
      <c r="T13" s="28">
        <v>110.6</v>
      </c>
      <c r="U13" s="34">
        <v>114</v>
      </c>
    </row>
    <row r="14" spans="1:21" ht="30" customHeight="1" x14ac:dyDescent="0.45">
      <c r="A14" s="38">
        <f>第１表!A14</f>
        <v>5</v>
      </c>
      <c r="B14" s="35" t="str">
        <f>第１表!B14</f>
        <v>6</v>
      </c>
      <c r="C14" s="67"/>
      <c r="D14" s="27">
        <v>97.3</v>
      </c>
      <c r="E14" s="28">
        <v>98</v>
      </c>
      <c r="F14" s="28">
        <v>100.6</v>
      </c>
      <c r="G14" s="28">
        <v>101.2</v>
      </c>
      <c r="H14" s="37">
        <v>102.4</v>
      </c>
      <c r="I14" s="28">
        <v>92.8</v>
      </c>
      <c r="J14" s="28">
        <v>96</v>
      </c>
      <c r="K14" s="28">
        <v>98.7</v>
      </c>
      <c r="L14" s="37">
        <v>120.3</v>
      </c>
      <c r="M14" s="37">
        <v>95.5</v>
      </c>
      <c r="N14" s="37">
        <v>91.9</v>
      </c>
      <c r="O14" s="37">
        <v>113.2</v>
      </c>
      <c r="P14" s="37">
        <v>102.7</v>
      </c>
      <c r="Q14" s="37">
        <v>98.9</v>
      </c>
      <c r="R14" s="37">
        <v>93.8</v>
      </c>
      <c r="S14" s="37">
        <v>92.9</v>
      </c>
      <c r="T14" s="37">
        <v>101.3</v>
      </c>
      <c r="U14" s="37">
        <v>104.9</v>
      </c>
    </row>
    <row r="15" spans="1:21" ht="30" customHeight="1" x14ac:dyDescent="0.45">
      <c r="A15" s="38" t="str">
        <f>第１表!A15</f>
        <v>52</v>
      </c>
      <c r="B15" s="68" t="str">
        <f>第１表!B15</f>
        <v>令和6年</v>
      </c>
      <c r="C15" s="40">
        <f>第１表!C15</f>
        <v>6</v>
      </c>
      <c r="D15" s="41">
        <v>100.1</v>
      </c>
      <c r="E15" s="41">
        <v>99.2</v>
      </c>
      <c r="F15" s="41">
        <v>102.7</v>
      </c>
      <c r="G15" s="41">
        <v>98.7</v>
      </c>
      <c r="H15" s="41">
        <v>100.9</v>
      </c>
      <c r="I15" s="41">
        <v>98.7</v>
      </c>
      <c r="J15" s="41">
        <v>100</v>
      </c>
      <c r="K15" s="41">
        <v>99.9</v>
      </c>
      <c r="L15" s="41">
        <v>114</v>
      </c>
      <c r="M15" s="41">
        <v>97.4</v>
      </c>
      <c r="N15" s="41">
        <v>93.4</v>
      </c>
      <c r="O15" s="41">
        <v>112.4</v>
      </c>
      <c r="P15" s="41">
        <v>117.4</v>
      </c>
      <c r="Q15" s="41">
        <v>98.2</v>
      </c>
      <c r="R15" s="41">
        <v>95.6</v>
      </c>
      <c r="S15" s="41">
        <v>93.7</v>
      </c>
      <c r="T15" s="41">
        <v>107.1</v>
      </c>
      <c r="U15" s="41">
        <v>100</v>
      </c>
    </row>
    <row r="16" spans="1:21" ht="30" customHeight="1" x14ac:dyDescent="0.45">
      <c r="A16" s="38" t="str">
        <f>第１表!A16</f>
        <v>53</v>
      </c>
      <c r="B16" s="69" t="str">
        <f>第１表!B16</f>
        <v/>
      </c>
      <c r="C16" s="40">
        <f>第１表!C16</f>
        <v>7</v>
      </c>
      <c r="D16" s="42">
        <v>98.7</v>
      </c>
      <c r="E16" s="42">
        <v>99.1</v>
      </c>
      <c r="F16" s="42">
        <v>104.2</v>
      </c>
      <c r="G16" s="42">
        <v>105</v>
      </c>
      <c r="H16" s="42">
        <v>106.5</v>
      </c>
      <c r="I16" s="42">
        <v>90.8</v>
      </c>
      <c r="J16" s="42">
        <v>91.6</v>
      </c>
      <c r="K16" s="42">
        <v>103.5</v>
      </c>
      <c r="L16" s="42">
        <v>126.7</v>
      </c>
      <c r="M16" s="42">
        <v>96.3</v>
      </c>
      <c r="N16" s="42">
        <v>95.2</v>
      </c>
      <c r="O16" s="42">
        <v>116.9</v>
      </c>
      <c r="P16" s="42">
        <v>107.4</v>
      </c>
      <c r="Q16" s="42">
        <v>101.4</v>
      </c>
      <c r="R16" s="42">
        <v>97.4</v>
      </c>
      <c r="S16" s="42">
        <v>94.3</v>
      </c>
      <c r="T16" s="42">
        <v>98.8</v>
      </c>
      <c r="U16" s="42">
        <v>99.1</v>
      </c>
    </row>
    <row r="17" spans="1:21" ht="30" customHeight="1" x14ac:dyDescent="0.45">
      <c r="A17" s="38" t="str">
        <f>第１表!A17</f>
        <v>54</v>
      </c>
      <c r="B17" s="69" t="str">
        <f>第１表!B17</f>
        <v/>
      </c>
      <c r="C17" s="40">
        <f>第１表!C17</f>
        <v>8</v>
      </c>
      <c r="D17" s="42">
        <v>90.6</v>
      </c>
      <c r="E17" s="42">
        <v>87.5</v>
      </c>
      <c r="F17" s="42">
        <v>91</v>
      </c>
      <c r="G17" s="42">
        <v>108.3</v>
      </c>
      <c r="H17" s="42">
        <v>97.8</v>
      </c>
      <c r="I17" s="42">
        <v>84.3</v>
      </c>
      <c r="J17" s="42">
        <v>92.5</v>
      </c>
      <c r="K17" s="42">
        <v>97.2</v>
      </c>
      <c r="L17" s="42">
        <v>120.3</v>
      </c>
      <c r="M17" s="42">
        <v>88.1</v>
      </c>
      <c r="N17" s="42">
        <v>93</v>
      </c>
      <c r="O17" s="42">
        <v>122.6</v>
      </c>
      <c r="P17" s="42">
        <v>63.1</v>
      </c>
      <c r="Q17" s="42">
        <v>97.1</v>
      </c>
      <c r="R17" s="42">
        <v>88.4</v>
      </c>
      <c r="S17" s="42">
        <v>89.9</v>
      </c>
      <c r="T17" s="42">
        <v>85.7</v>
      </c>
      <c r="U17" s="42">
        <v>90.8</v>
      </c>
    </row>
    <row r="18" spans="1:21" ht="30" customHeight="1" x14ac:dyDescent="0.45">
      <c r="A18" s="38" t="str">
        <f>第１表!A18</f>
        <v>55</v>
      </c>
      <c r="B18" s="69" t="str">
        <f>第１表!B18</f>
        <v/>
      </c>
      <c r="C18" s="40">
        <f>第１表!C18</f>
        <v>9</v>
      </c>
      <c r="D18" s="42">
        <v>95.7</v>
      </c>
      <c r="E18" s="42">
        <v>99.6</v>
      </c>
      <c r="F18" s="42">
        <v>101.9</v>
      </c>
      <c r="G18" s="42">
        <v>99.9</v>
      </c>
      <c r="H18" s="42">
        <v>98</v>
      </c>
      <c r="I18" s="42">
        <v>87.7</v>
      </c>
      <c r="J18" s="42">
        <v>93.6</v>
      </c>
      <c r="K18" s="42">
        <v>91.9</v>
      </c>
      <c r="L18" s="42">
        <v>130.4</v>
      </c>
      <c r="M18" s="42">
        <v>94.1</v>
      </c>
      <c r="N18" s="42">
        <v>92.9</v>
      </c>
      <c r="O18" s="42">
        <v>112.1</v>
      </c>
      <c r="P18" s="42">
        <v>102.9</v>
      </c>
      <c r="Q18" s="42">
        <v>95.8</v>
      </c>
      <c r="R18" s="42">
        <v>85.9</v>
      </c>
      <c r="S18" s="42">
        <v>90.3</v>
      </c>
      <c r="T18" s="42">
        <v>100</v>
      </c>
      <c r="U18" s="42">
        <v>108.3</v>
      </c>
    </row>
    <row r="19" spans="1:21" ht="30" customHeight="1" x14ac:dyDescent="0.45">
      <c r="A19" s="38" t="str">
        <f>第１表!A19</f>
        <v>56</v>
      </c>
      <c r="B19" s="69" t="str">
        <f>第１表!B19</f>
        <v/>
      </c>
      <c r="C19" s="40">
        <f>第１表!C19</f>
        <v>10</v>
      </c>
      <c r="D19" s="42">
        <v>99.7</v>
      </c>
      <c r="E19" s="42">
        <v>98.6</v>
      </c>
      <c r="F19" s="42">
        <v>102.8</v>
      </c>
      <c r="G19" s="42">
        <v>108.1</v>
      </c>
      <c r="H19" s="42">
        <v>106.9</v>
      </c>
      <c r="I19" s="42">
        <v>95.3</v>
      </c>
      <c r="J19" s="42">
        <v>96</v>
      </c>
      <c r="K19" s="42">
        <v>104.3</v>
      </c>
      <c r="L19" s="42">
        <v>128.1</v>
      </c>
      <c r="M19" s="42">
        <v>96</v>
      </c>
      <c r="N19" s="42">
        <v>94.7</v>
      </c>
      <c r="O19" s="42">
        <v>112.1</v>
      </c>
      <c r="P19" s="42">
        <v>115.9</v>
      </c>
      <c r="Q19" s="42">
        <v>100.9</v>
      </c>
      <c r="R19" s="42">
        <v>98.9</v>
      </c>
      <c r="S19" s="42">
        <v>94.7</v>
      </c>
      <c r="T19" s="42">
        <v>96.4</v>
      </c>
      <c r="U19" s="42">
        <v>93.6</v>
      </c>
    </row>
    <row r="20" spans="1:21" ht="30" customHeight="1" x14ac:dyDescent="0.45">
      <c r="A20" s="38" t="str">
        <f>第１表!A20</f>
        <v>57</v>
      </c>
      <c r="B20" s="69" t="str">
        <f>第１表!B20</f>
        <v/>
      </c>
      <c r="C20" s="40">
        <f>第１表!C20</f>
        <v>11</v>
      </c>
      <c r="D20" s="42">
        <v>97.6</v>
      </c>
      <c r="E20" s="42">
        <v>104.1</v>
      </c>
      <c r="F20" s="42">
        <v>105.4</v>
      </c>
      <c r="G20" s="42">
        <v>98.3</v>
      </c>
      <c r="H20" s="42">
        <v>101.4</v>
      </c>
      <c r="I20" s="42">
        <v>89.1</v>
      </c>
      <c r="J20" s="42">
        <v>92.5</v>
      </c>
      <c r="K20" s="42">
        <v>98.3</v>
      </c>
      <c r="L20" s="42">
        <v>132.80000000000001</v>
      </c>
      <c r="M20" s="42">
        <v>109.9</v>
      </c>
      <c r="N20" s="42">
        <v>86.7</v>
      </c>
      <c r="O20" s="42">
        <v>117.6</v>
      </c>
      <c r="P20" s="42">
        <v>103.9</v>
      </c>
      <c r="Q20" s="42">
        <v>98.1</v>
      </c>
      <c r="R20" s="42">
        <v>89.6</v>
      </c>
      <c r="S20" s="42">
        <v>94.9</v>
      </c>
      <c r="T20" s="42">
        <v>96.4</v>
      </c>
      <c r="U20" s="42">
        <v>110.1</v>
      </c>
    </row>
    <row r="21" spans="1:21" ht="30" customHeight="1" x14ac:dyDescent="0.45">
      <c r="A21" s="38" t="str">
        <f>第１表!A21</f>
        <v>58</v>
      </c>
      <c r="B21" s="69" t="str">
        <f>第１表!B21</f>
        <v/>
      </c>
      <c r="C21" s="40">
        <f>第１表!C21</f>
        <v>12</v>
      </c>
      <c r="D21" s="42">
        <v>96.2</v>
      </c>
      <c r="E21" s="42">
        <v>100.3</v>
      </c>
      <c r="F21" s="42">
        <v>102.6</v>
      </c>
      <c r="G21" s="42">
        <v>96</v>
      </c>
      <c r="H21" s="42">
        <v>98.4</v>
      </c>
      <c r="I21" s="42">
        <v>86.3</v>
      </c>
      <c r="J21" s="42">
        <v>91.9</v>
      </c>
      <c r="K21" s="42">
        <v>99.6</v>
      </c>
      <c r="L21" s="42">
        <v>121.4</v>
      </c>
      <c r="M21" s="42">
        <v>97.5</v>
      </c>
      <c r="N21" s="42">
        <v>92.3</v>
      </c>
      <c r="O21" s="42">
        <v>113.5</v>
      </c>
      <c r="P21" s="42">
        <v>98.1</v>
      </c>
      <c r="Q21" s="42">
        <v>99.5</v>
      </c>
      <c r="R21" s="42">
        <v>92.6</v>
      </c>
      <c r="S21" s="42">
        <v>91.8</v>
      </c>
      <c r="T21" s="42">
        <v>90.5</v>
      </c>
      <c r="U21" s="42">
        <v>101.8</v>
      </c>
    </row>
    <row r="22" spans="1:21" ht="30" customHeight="1" x14ac:dyDescent="0.45">
      <c r="A22" s="38" t="str">
        <f>第１表!A22</f>
        <v>59</v>
      </c>
      <c r="B22" s="69" t="str">
        <f>第１表!B22</f>
        <v>令和7年</v>
      </c>
      <c r="C22" s="40">
        <f>第１表!C22</f>
        <v>1</v>
      </c>
      <c r="D22" s="42">
        <v>91.5</v>
      </c>
      <c r="E22" s="42">
        <v>99.9</v>
      </c>
      <c r="F22" s="42">
        <v>92.2</v>
      </c>
      <c r="G22" s="42">
        <v>99.3</v>
      </c>
      <c r="H22" s="42">
        <v>101</v>
      </c>
      <c r="I22" s="42">
        <v>86.9</v>
      </c>
      <c r="J22" s="42">
        <v>86.3</v>
      </c>
      <c r="K22" s="42">
        <v>95</v>
      </c>
      <c r="L22" s="42">
        <v>109.1</v>
      </c>
      <c r="M22" s="42">
        <v>101.1</v>
      </c>
      <c r="N22" s="42">
        <v>95.5</v>
      </c>
      <c r="O22" s="42">
        <v>106.1</v>
      </c>
      <c r="P22" s="42">
        <v>92.9</v>
      </c>
      <c r="Q22" s="42">
        <v>95.3</v>
      </c>
      <c r="R22" s="42">
        <v>89.6</v>
      </c>
      <c r="S22" s="42">
        <v>84.4</v>
      </c>
      <c r="T22" s="42">
        <v>86.9</v>
      </c>
      <c r="U22" s="42">
        <v>88.1</v>
      </c>
    </row>
    <row r="23" spans="1:21" ht="30" customHeight="1" x14ac:dyDescent="0.45">
      <c r="A23" s="38" t="str">
        <f>第１表!A23</f>
        <v>510</v>
      </c>
      <c r="B23" s="69" t="str">
        <f>第１表!B23</f>
        <v/>
      </c>
      <c r="C23" s="40">
        <f>第１表!C23</f>
        <v>2</v>
      </c>
      <c r="D23" s="42">
        <v>92.9</v>
      </c>
      <c r="E23" s="42">
        <v>96.9</v>
      </c>
      <c r="F23" s="42">
        <v>100.2</v>
      </c>
      <c r="G23" s="42">
        <v>94.2</v>
      </c>
      <c r="H23" s="42">
        <v>91.5</v>
      </c>
      <c r="I23" s="42">
        <v>87.2</v>
      </c>
      <c r="J23" s="42">
        <v>92.4</v>
      </c>
      <c r="K23" s="42">
        <v>87.9</v>
      </c>
      <c r="L23" s="42">
        <v>133.19999999999999</v>
      </c>
      <c r="M23" s="42">
        <v>105.5</v>
      </c>
      <c r="N23" s="42">
        <v>85</v>
      </c>
      <c r="O23" s="42">
        <v>103.7</v>
      </c>
      <c r="P23" s="42">
        <v>91.8</v>
      </c>
      <c r="Q23" s="42">
        <v>94.6</v>
      </c>
      <c r="R23" s="42">
        <v>84.1</v>
      </c>
      <c r="S23" s="42">
        <v>85.8</v>
      </c>
      <c r="T23" s="42">
        <v>83.3</v>
      </c>
      <c r="U23" s="42">
        <v>93.6</v>
      </c>
    </row>
    <row r="24" spans="1:21" ht="30" customHeight="1" x14ac:dyDescent="0.45">
      <c r="A24" s="38" t="str">
        <f>第１表!A24</f>
        <v>511</v>
      </c>
      <c r="B24" s="69" t="str">
        <f>第１表!B24</f>
        <v/>
      </c>
      <c r="C24" s="40">
        <f>第１表!C24</f>
        <v>3</v>
      </c>
      <c r="D24" s="42">
        <v>95.5</v>
      </c>
      <c r="E24" s="42">
        <v>97</v>
      </c>
      <c r="F24" s="42">
        <v>101.6</v>
      </c>
      <c r="G24" s="42">
        <v>104</v>
      </c>
      <c r="H24" s="42">
        <v>98.9</v>
      </c>
      <c r="I24" s="42">
        <v>95</v>
      </c>
      <c r="J24" s="42">
        <v>91.8</v>
      </c>
      <c r="K24" s="42">
        <v>97.6</v>
      </c>
      <c r="L24" s="42">
        <v>129.9</v>
      </c>
      <c r="M24" s="42">
        <v>107.1</v>
      </c>
      <c r="N24" s="42">
        <v>98.5</v>
      </c>
      <c r="O24" s="42">
        <v>106.6</v>
      </c>
      <c r="P24" s="42">
        <v>97.1</v>
      </c>
      <c r="Q24" s="42">
        <v>95.9</v>
      </c>
      <c r="R24" s="42">
        <v>96.6</v>
      </c>
      <c r="S24" s="42">
        <v>87.5</v>
      </c>
      <c r="T24" s="42">
        <v>89.3</v>
      </c>
      <c r="U24" s="42">
        <v>99.1</v>
      </c>
    </row>
    <row r="25" spans="1:21" ht="30" customHeight="1" x14ac:dyDescent="0.45">
      <c r="A25" s="38" t="str">
        <f>第１表!A25</f>
        <v>512</v>
      </c>
      <c r="B25" s="69" t="str">
        <f>第１表!B25</f>
        <v/>
      </c>
      <c r="C25" s="40">
        <f>第１表!C25</f>
        <v>4</v>
      </c>
      <c r="D25" s="42">
        <v>99.6</v>
      </c>
      <c r="E25" s="42">
        <v>98.4</v>
      </c>
      <c r="F25" s="42">
        <v>103.6</v>
      </c>
      <c r="G25" s="42">
        <v>107.4</v>
      </c>
      <c r="H25" s="42">
        <v>97.8</v>
      </c>
      <c r="I25" s="42">
        <v>97.7</v>
      </c>
      <c r="J25" s="42">
        <v>98.6</v>
      </c>
      <c r="K25" s="42">
        <v>106.6</v>
      </c>
      <c r="L25" s="42">
        <v>138.80000000000001</v>
      </c>
      <c r="M25" s="42">
        <v>106.5</v>
      </c>
      <c r="N25" s="42">
        <v>101.2</v>
      </c>
      <c r="O25" s="42">
        <v>105</v>
      </c>
      <c r="P25" s="42">
        <v>102.3</v>
      </c>
      <c r="Q25" s="42">
        <v>102.4</v>
      </c>
      <c r="R25" s="42">
        <v>104.5</v>
      </c>
      <c r="S25" s="42">
        <v>87.6</v>
      </c>
      <c r="T25" s="42">
        <v>85.7</v>
      </c>
      <c r="U25" s="42">
        <v>93.6</v>
      </c>
    </row>
    <row r="26" spans="1:21" ht="30" customHeight="1" x14ac:dyDescent="0.45">
      <c r="A26" s="38" t="str">
        <f>第１表!A26</f>
        <v>61</v>
      </c>
      <c r="B26" s="69" t="str">
        <f>第１表!B26</f>
        <v/>
      </c>
      <c r="C26" s="40">
        <f>第１表!C26</f>
        <v>5</v>
      </c>
      <c r="D26" s="42">
        <v>95.8</v>
      </c>
      <c r="E26" s="42">
        <v>91.6</v>
      </c>
      <c r="F26" s="42">
        <v>99.3</v>
      </c>
      <c r="G26" s="42">
        <v>103.2</v>
      </c>
      <c r="H26" s="42">
        <v>97.4</v>
      </c>
      <c r="I26" s="42">
        <v>90.3</v>
      </c>
      <c r="J26" s="42">
        <v>94.2</v>
      </c>
      <c r="K26" s="42">
        <v>101.3</v>
      </c>
      <c r="L26" s="42">
        <v>119.3</v>
      </c>
      <c r="M26" s="42">
        <v>97.6</v>
      </c>
      <c r="N26" s="42">
        <v>105.4</v>
      </c>
      <c r="O26" s="42">
        <v>104.6</v>
      </c>
      <c r="P26" s="42">
        <v>96.9</v>
      </c>
      <c r="Q26" s="42">
        <v>100.5</v>
      </c>
      <c r="R26" s="42">
        <v>94</v>
      </c>
      <c r="S26" s="42">
        <v>85.6</v>
      </c>
      <c r="T26" s="42">
        <v>78.599999999999994</v>
      </c>
      <c r="U26" s="42">
        <v>95.4</v>
      </c>
    </row>
    <row r="27" spans="1:21" ht="30" customHeight="1" x14ac:dyDescent="0.45">
      <c r="A27" s="38" t="str">
        <f>第１表!A27</f>
        <v>62</v>
      </c>
      <c r="B27" s="70" t="str">
        <f>第１表!B27</f>
        <v/>
      </c>
      <c r="C27" s="44">
        <f>第１表!C27</f>
        <v>6</v>
      </c>
      <c r="D27" s="45">
        <v>99</v>
      </c>
      <c r="E27" s="45">
        <v>96.9</v>
      </c>
      <c r="F27" s="45">
        <v>105</v>
      </c>
      <c r="G27" s="45">
        <v>104</v>
      </c>
      <c r="H27" s="45">
        <v>97.8</v>
      </c>
      <c r="I27" s="45">
        <v>96.5</v>
      </c>
      <c r="J27" s="45">
        <v>96.2</v>
      </c>
      <c r="K27" s="45">
        <v>107.9</v>
      </c>
      <c r="L27" s="45">
        <v>136.19999999999999</v>
      </c>
      <c r="M27" s="45">
        <v>106.6</v>
      </c>
      <c r="N27" s="45">
        <v>101.8</v>
      </c>
      <c r="O27" s="45">
        <v>106.7</v>
      </c>
      <c r="P27" s="45">
        <v>105</v>
      </c>
      <c r="Q27" s="45">
        <v>101.8</v>
      </c>
      <c r="R27" s="45">
        <v>93.8</v>
      </c>
      <c r="S27" s="45">
        <v>88.6</v>
      </c>
      <c r="T27" s="45">
        <v>79.8</v>
      </c>
      <c r="U27" s="45">
        <v>97.2</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47</v>
      </c>
      <c r="E32" s="315"/>
      <c r="F32" s="315"/>
      <c r="G32" s="315"/>
      <c r="H32" s="315"/>
      <c r="I32" s="315"/>
      <c r="J32" s="315"/>
      <c r="K32" s="315"/>
      <c r="L32" s="315"/>
      <c r="M32" s="315"/>
      <c r="N32" s="315"/>
      <c r="O32" s="315"/>
      <c r="P32" s="315"/>
      <c r="Q32" s="315"/>
      <c r="R32" s="315"/>
      <c r="S32" s="315"/>
      <c r="T32" s="71" t="s">
        <v>48</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49</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50</v>
      </c>
    </row>
    <row r="35" spans="1:21" ht="30" customHeight="1" x14ac:dyDescent="0.45">
      <c r="A35" s="50">
        <f>第１表!A35</f>
        <v>29</v>
      </c>
      <c r="B35" s="320" t="str">
        <f>B8</f>
        <v>平成30年平均</v>
      </c>
      <c r="C35" s="321"/>
      <c r="D35" s="27">
        <v>101.7</v>
      </c>
      <c r="E35" s="28">
        <v>99.6</v>
      </c>
      <c r="F35" s="28">
        <v>105.7</v>
      </c>
      <c r="G35" s="28">
        <v>104</v>
      </c>
      <c r="H35" s="28">
        <v>112.9</v>
      </c>
      <c r="I35" s="28">
        <v>101.2</v>
      </c>
      <c r="J35" s="28">
        <v>99.4</v>
      </c>
      <c r="K35" s="28">
        <v>101.7</v>
      </c>
      <c r="L35" s="28">
        <v>98.5</v>
      </c>
      <c r="M35" s="28">
        <v>106</v>
      </c>
      <c r="N35" s="28">
        <v>101.2</v>
      </c>
      <c r="O35" s="28">
        <v>102.1</v>
      </c>
      <c r="P35" s="28">
        <v>110</v>
      </c>
      <c r="Q35" s="28">
        <v>95.5</v>
      </c>
      <c r="R35" s="28">
        <v>98.8</v>
      </c>
      <c r="S35" s="28">
        <v>107.3</v>
      </c>
      <c r="T35" s="28">
        <v>120.7</v>
      </c>
      <c r="U35" s="51">
        <v>133.5</v>
      </c>
    </row>
    <row r="36" spans="1:21" ht="30" customHeight="1" x14ac:dyDescent="0.45">
      <c r="A36" s="50">
        <f>第１表!A36</f>
        <v>30</v>
      </c>
      <c r="B36" s="32" t="str">
        <f>第１表!B36</f>
        <v>令和元</v>
      </c>
      <c r="C36" s="65"/>
      <c r="D36" s="27">
        <v>101.2</v>
      </c>
      <c r="E36" s="28">
        <v>97.6</v>
      </c>
      <c r="F36" s="28">
        <v>102.8</v>
      </c>
      <c r="G36" s="28">
        <v>100.2</v>
      </c>
      <c r="H36" s="28">
        <v>101.4</v>
      </c>
      <c r="I36" s="28">
        <v>99.3</v>
      </c>
      <c r="J36" s="28">
        <v>98.6</v>
      </c>
      <c r="K36" s="28">
        <v>91.8</v>
      </c>
      <c r="L36" s="28">
        <v>102.3</v>
      </c>
      <c r="M36" s="28">
        <v>103.6</v>
      </c>
      <c r="N36" s="28">
        <v>115.8</v>
      </c>
      <c r="O36" s="28">
        <v>90.7</v>
      </c>
      <c r="P36" s="28">
        <v>104.1</v>
      </c>
      <c r="Q36" s="28">
        <v>100.2</v>
      </c>
      <c r="R36" s="28">
        <v>95.2</v>
      </c>
      <c r="S36" s="28">
        <v>103.7</v>
      </c>
      <c r="T36" s="28">
        <v>110.8</v>
      </c>
      <c r="U36" s="51">
        <v>113.7</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100.7</v>
      </c>
      <c r="E38" s="28">
        <v>104.8</v>
      </c>
      <c r="F38" s="28">
        <v>102.2</v>
      </c>
      <c r="G38" s="28">
        <v>95.2</v>
      </c>
      <c r="H38" s="28">
        <v>103.3</v>
      </c>
      <c r="I38" s="28">
        <v>100</v>
      </c>
      <c r="J38" s="28">
        <v>103.2</v>
      </c>
      <c r="K38" s="28">
        <v>99.4</v>
      </c>
      <c r="L38" s="28">
        <v>94.6</v>
      </c>
      <c r="M38" s="28">
        <v>101.7</v>
      </c>
      <c r="N38" s="28">
        <v>88</v>
      </c>
      <c r="O38" s="28">
        <v>114.2</v>
      </c>
      <c r="P38" s="28">
        <v>110.7</v>
      </c>
      <c r="Q38" s="28">
        <v>95.8</v>
      </c>
      <c r="R38" s="28">
        <v>100.7</v>
      </c>
      <c r="S38" s="28">
        <v>101.4</v>
      </c>
      <c r="T38" s="28">
        <v>116</v>
      </c>
      <c r="U38" s="51">
        <v>122.9</v>
      </c>
    </row>
    <row r="39" spans="1:21" ht="30" customHeight="1" x14ac:dyDescent="0.45">
      <c r="A39" s="50">
        <f>第１表!A39</f>
        <v>3</v>
      </c>
      <c r="B39" s="32" t="str">
        <f>第１表!B39</f>
        <v>4</v>
      </c>
      <c r="C39" s="65"/>
      <c r="D39" s="27">
        <v>100</v>
      </c>
      <c r="E39" s="28">
        <v>104.6</v>
      </c>
      <c r="F39" s="28">
        <v>100.3</v>
      </c>
      <c r="G39" s="28">
        <v>94.2</v>
      </c>
      <c r="H39" s="28">
        <v>100.3</v>
      </c>
      <c r="I39" s="28">
        <v>104</v>
      </c>
      <c r="J39" s="28">
        <v>94.2</v>
      </c>
      <c r="K39" s="28">
        <v>105.1</v>
      </c>
      <c r="L39" s="28">
        <v>96.9</v>
      </c>
      <c r="M39" s="28">
        <v>102.7</v>
      </c>
      <c r="N39" s="28">
        <v>93.4</v>
      </c>
      <c r="O39" s="28">
        <v>91.3</v>
      </c>
      <c r="P39" s="28">
        <v>124.9</v>
      </c>
      <c r="Q39" s="28">
        <v>94.8</v>
      </c>
      <c r="R39" s="28">
        <v>100.6</v>
      </c>
      <c r="S39" s="28">
        <v>103.2</v>
      </c>
      <c r="T39" s="28">
        <v>133.69999999999999</v>
      </c>
      <c r="U39" s="51">
        <v>119.4</v>
      </c>
    </row>
    <row r="40" spans="1:21" ht="30" customHeight="1" x14ac:dyDescent="0.45">
      <c r="A40" s="50">
        <f>第１表!A40</f>
        <v>4</v>
      </c>
      <c r="B40" s="66" t="str">
        <f>第１表!B40</f>
        <v>5</v>
      </c>
      <c r="C40" s="65"/>
      <c r="D40" s="27">
        <v>99.2</v>
      </c>
      <c r="E40" s="52">
        <v>101.1</v>
      </c>
      <c r="F40" s="29">
        <v>99.8</v>
      </c>
      <c r="G40" s="29">
        <v>104.2</v>
      </c>
      <c r="H40" s="29">
        <v>104.7</v>
      </c>
      <c r="I40" s="29">
        <v>96.9</v>
      </c>
      <c r="J40" s="29">
        <v>93.5</v>
      </c>
      <c r="K40" s="29" t="s">
        <v>46</v>
      </c>
      <c r="L40" s="29">
        <v>104.8</v>
      </c>
      <c r="M40" s="29">
        <v>103.8</v>
      </c>
      <c r="N40" s="29">
        <v>96.2</v>
      </c>
      <c r="O40" s="29">
        <v>110.9</v>
      </c>
      <c r="P40" s="29">
        <v>120.8</v>
      </c>
      <c r="Q40" s="29">
        <v>95.1</v>
      </c>
      <c r="R40" s="29">
        <v>97.2</v>
      </c>
      <c r="S40" s="29">
        <v>101.4</v>
      </c>
      <c r="T40" s="29">
        <v>117.5</v>
      </c>
      <c r="U40" s="29">
        <v>108.6</v>
      </c>
    </row>
    <row r="41" spans="1:21" ht="30" customHeight="1" x14ac:dyDescent="0.45">
      <c r="A41" s="50">
        <f>第１表!A41</f>
        <v>5</v>
      </c>
      <c r="B41" s="35" t="str">
        <f>第１表!B41</f>
        <v>6</v>
      </c>
      <c r="C41" s="67"/>
      <c r="D41" s="53">
        <v>97.5</v>
      </c>
      <c r="E41" s="53">
        <v>100.1</v>
      </c>
      <c r="F41" s="53">
        <v>100.2</v>
      </c>
      <c r="G41" s="53">
        <v>101.1</v>
      </c>
      <c r="H41" s="53">
        <v>98.3</v>
      </c>
      <c r="I41" s="53">
        <v>99.8</v>
      </c>
      <c r="J41" s="53">
        <v>91</v>
      </c>
      <c r="K41" s="53">
        <v>102.3</v>
      </c>
      <c r="L41" s="53">
        <v>103.2</v>
      </c>
      <c r="M41" s="53">
        <v>100.9</v>
      </c>
      <c r="N41" s="53">
        <v>77.2</v>
      </c>
      <c r="O41" s="53">
        <v>127.6</v>
      </c>
      <c r="P41" s="53">
        <v>110.1</v>
      </c>
      <c r="Q41" s="53">
        <v>94.4</v>
      </c>
      <c r="R41" s="53">
        <v>93.4</v>
      </c>
      <c r="S41" s="53">
        <v>95.9</v>
      </c>
      <c r="T41" s="53">
        <v>105.6</v>
      </c>
      <c r="U41" s="53">
        <v>99.1</v>
      </c>
    </row>
    <row r="42" spans="1:21" ht="30" customHeight="1" x14ac:dyDescent="0.45">
      <c r="A42" s="50" t="str">
        <f>第１表!A42</f>
        <v>52</v>
      </c>
      <c r="B42" s="68" t="str">
        <f>第１表!B42</f>
        <v>令和6年</v>
      </c>
      <c r="C42" s="40">
        <f>第１表!C42</f>
        <v>6</v>
      </c>
      <c r="D42" s="56">
        <v>100</v>
      </c>
      <c r="E42" s="41">
        <v>100.6</v>
      </c>
      <c r="F42" s="41">
        <v>102.4</v>
      </c>
      <c r="G42" s="41">
        <v>99.2</v>
      </c>
      <c r="H42" s="41">
        <v>97.4</v>
      </c>
      <c r="I42" s="41">
        <v>104.7</v>
      </c>
      <c r="J42" s="41">
        <v>92.7</v>
      </c>
      <c r="K42" s="41">
        <v>103.3</v>
      </c>
      <c r="L42" s="41">
        <v>107.3</v>
      </c>
      <c r="M42" s="41">
        <v>104.8</v>
      </c>
      <c r="N42" s="41">
        <v>74.5</v>
      </c>
      <c r="O42" s="41">
        <v>128.19999999999999</v>
      </c>
      <c r="P42" s="41">
        <v>124</v>
      </c>
      <c r="Q42" s="41">
        <v>94.7</v>
      </c>
      <c r="R42" s="41">
        <v>92.8</v>
      </c>
      <c r="S42" s="41">
        <v>95.5</v>
      </c>
      <c r="T42" s="41">
        <v>111</v>
      </c>
      <c r="U42" s="41">
        <v>95.9</v>
      </c>
    </row>
    <row r="43" spans="1:21" ht="30" customHeight="1" x14ac:dyDescent="0.45">
      <c r="A43" s="50" t="str">
        <f>第１表!A43</f>
        <v>53</v>
      </c>
      <c r="B43" s="69" t="str">
        <f>第１表!B43</f>
        <v/>
      </c>
      <c r="C43" s="40">
        <f>第１表!C43</f>
        <v>7</v>
      </c>
      <c r="D43" s="42">
        <v>100</v>
      </c>
      <c r="E43" s="42">
        <v>101.4</v>
      </c>
      <c r="F43" s="42">
        <v>103.5</v>
      </c>
      <c r="G43" s="42">
        <v>106.6</v>
      </c>
      <c r="H43" s="42">
        <v>101.2</v>
      </c>
      <c r="I43" s="42">
        <v>100.3</v>
      </c>
      <c r="J43" s="42">
        <v>90.5</v>
      </c>
      <c r="K43" s="42">
        <v>107</v>
      </c>
      <c r="L43" s="42">
        <v>109.4</v>
      </c>
      <c r="M43" s="42">
        <v>99.2</v>
      </c>
      <c r="N43" s="42">
        <v>76.5</v>
      </c>
      <c r="O43" s="42">
        <v>133.19999999999999</v>
      </c>
      <c r="P43" s="42">
        <v>117.5</v>
      </c>
      <c r="Q43" s="42">
        <v>96.4</v>
      </c>
      <c r="R43" s="42">
        <v>98.9</v>
      </c>
      <c r="S43" s="42">
        <v>98</v>
      </c>
      <c r="T43" s="42">
        <v>106.6</v>
      </c>
      <c r="U43" s="42">
        <v>99.2</v>
      </c>
    </row>
    <row r="44" spans="1:21" ht="30" customHeight="1" x14ac:dyDescent="0.45">
      <c r="A44" s="50" t="str">
        <f>第１表!A44</f>
        <v>54</v>
      </c>
      <c r="B44" s="69" t="str">
        <f>第１表!B44</f>
        <v/>
      </c>
      <c r="C44" s="40">
        <f>第１表!C44</f>
        <v>8</v>
      </c>
      <c r="D44" s="42">
        <v>90.6</v>
      </c>
      <c r="E44" s="42">
        <v>89.7</v>
      </c>
      <c r="F44" s="42">
        <v>91.7</v>
      </c>
      <c r="G44" s="42">
        <v>108</v>
      </c>
      <c r="H44" s="42">
        <v>93.4</v>
      </c>
      <c r="I44" s="42">
        <v>93.6</v>
      </c>
      <c r="J44" s="42">
        <v>91.3</v>
      </c>
      <c r="K44" s="42">
        <v>99.9</v>
      </c>
      <c r="L44" s="42">
        <v>103.6</v>
      </c>
      <c r="M44" s="42">
        <v>92.3</v>
      </c>
      <c r="N44" s="42">
        <v>76.599999999999994</v>
      </c>
      <c r="O44" s="42">
        <v>133.69999999999999</v>
      </c>
      <c r="P44" s="42">
        <v>65.7</v>
      </c>
      <c r="Q44" s="42">
        <v>93.1</v>
      </c>
      <c r="R44" s="42">
        <v>89.3</v>
      </c>
      <c r="S44" s="42">
        <v>94.6</v>
      </c>
      <c r="T44" s="42">
        <v>86.8</v>
      </c>
      <c r="U44" s="42">
        <v>91</v>
      </c>
    </row>
    <row r="45" spans="1:21" ht="30" customHeight="1" x14ac:dyDescent="0.45">
      <c r="A45" s="50" t="str">
        <f>第１表!A45</f>
        <v>55</v>
      </c>
      <c r="B45" s="69" t="str">
        <f>第１表!B45</f>
        <v/>
      </c>
      <c r="C45" s="40">
        <f>第１表!C45</f>
        <v>9</v>
      </c>
      <c r="D45" s="42">
        <v>95.4</v>
      </c>
      <c r="E45" s="42">
        <v>100.7</v>
      </c>
      <c r="F45" s="42">
        <v>101.2</v>
      </c>
      <c r="G45" s="42">
        <v>102.8</v>
      </c>
      <c r="H45" s="42">
        <v>92.1</v>
      </c>
      <c r="I45" s="42">
        <v>95.8</v>
      </c>
      <c r="J45" s="42">
        <v>88</v>
      </c>
      <c r="K45" s="42">
        <v>97.4</v>
      </c>
      <c r="L45" s="42">
        <v>94.6</v>
      </c>
      <c r="M45" s="42">
        <v>98.8</v>
      </c>
      <c r="N45" s="42">
        <v>74.5</v>
      </c>
      <c r="O45" s="42">
        <v>127.8</v>
      </c>
      <c r="P45" s="42">
        <v>111.1</v>
      </c>
      <c r="Q45" s="42">
        <v>89.5</v>
      </c>
      <c r="R45" s="42">
        <v>86.9</v>
      </c>
      <c r="S45" s="42">
        <v>93.2</v>
      </c>
      <c r="T45" s="42">
        <v>104.4</v>
      </c>
      <c r="U45" s="42">
        <v>100.8</v>
      </c>
    </row>
    <row r="46" spans="1:21" ht="30" customHeight="1" x14ac:dyDescent="0.45">
      <c r="A46" s="50" t="str">
        <f>第１表!A46</f>
        <v>56</v>
      </c>
      <c r="B46" s="69" t="str">
        <f>第１表!B46</f>
        <v/>
      </c>
      <c r="C46" s="40">
        <f>第１表!C46</f>
        <v>10</v>
      </c>
      <c r="D46" s="42">
        <v>100.8</v>
      </c>
      <c r="E46" s="42">
        <v>102.2</v>
      </c>
      <c r="F46" s="42">
        <v>102.8</v>
      </c>
      <c r="G46" s="42">
        <v>108.9</v>
      </c>
      <c r="H46" s="42">
        <v>102.1</v>
      </c>
      <c r="I46" s="42">
        <v>109.4</v>
      </c>
      <c r="J46" s="42">
        <v>91.1</v>
      </c>
      <c r="K46" s="42">
        <v>109.1</v>
      </c>
      <c r="L46" s="42">
        <v>93.6</v>
      </c>
      <c r="M46" s="42">
        <v>95.2</v>
      </c>
      <c r="N46" s="42">
        <v>75.7</v>
      </c>
      <c r="O46" s="42">
        <v>127.3</v>
      </c>
      <c r="P46" s="42">
        <v>127.2</v>
      </c>
      <c r="Q46" s="42">
        <v>95.8</v>
      </c>
      <c r="R46" s="42">
        <v>101.4</v>
      </c>
      <c r="S46" s="42">
        <v>98.2</v>
      </c>
      <c r="T46" s="42">
        <v>107.7</v>
      </c>
      <c r="U46" s="42">
        <v>95.1</v>
      </c>
    </row>
    <row r="47" spans="1:21" ht="30" customHeight="1" x14ac:dyDescent="0.45">
      <c r="A47" s="50" t="str">
        <f>第１表!A47</f>
        <v>57</v>
      </c>
      <c r="B47" s="69" t="str">
        <f>第１表!B47</f>
        <v/>
      </c>
      <c r="C47" s="40">
        <f>第１表!C47</f>
        <v>11</v>
      </c>
      <c r="D47" s="42">
        <v>99.7</v>
      </c>
      <c r="E47" s="42">
        <v>108.2</v>
      </c>
      <c r="F47" s="42">
        <v>105.7</v>
      </c>
      <c r="G47" s="42">
        <v>96.8</v>
      </c>
      <c r="H47" s="42">
        <v>95.2</v>
      </c>
      <c r="I47" s="42">
        <v>97.5</v>
      </c>
      <c r="J47" s="42">
        <v>90.9</v>
      </c>
      <c r="K47" s="42">
        <v>102.6</v>
      </c>
      <c r="L47" s="42">
        <v>104.7</v>
      </c>
      <c r="M47" s="42">
        <v>116.9</v>
      </c>
      <c r="N47" s="42">
        <v>77.3</v>
      </c>
      <c r="O47" s="42">
        <v>132.5</v>
      </c>
      <c r="P47" s="42">
        <v>115.5</v>
      </c>
      <c r="Q47" s="42">
        <v>94.3</v>
      </c>
      <c r="R47" s="42">
        <v>91.5</v>
      </c>
      <c r="S47" s="42">
        <v>97.6</v>
      </c>
      <c r="T47" s="42">
        <v>105.5</v>
      </c>
      <c r="U47" s="42">
        <v>104.9</v>
      </c>
    </row>
    <row r="48" spans="1:21" ht="30" customHeight="1" x14ac:dyDescent="0.45">
      <c r="A48" s="50" t="str">
        <f>第１表!A48</f>
        <v>58</v>
      </c>
      <c r="B48" s="69" t="str">
        <f>第１表!B48</f>
        <v/>
      </c>
      <c r="C48" s="40">
        <f>第１表!C48</f>
        <v>12</v>
      </c>
      <c r="D48" s="42">
        <v>98</v>
      </c>
      <c r="E48" s="42">
        <v>104.8</v>
      </c>
      <c r="F48" s="42">
        <v>102.1</v>
      </c>
      <c r="G48" s="42">
        <v>97</v>
      </c>
      <c r="H48" s="42">
        <v>92.7</v>
      </c>
      <c r="I48" s="42">
        <v>96.6</v>
      </c>
      <c r="J48" s="42">
        <v>92.1</v>
      </c>
      <c r="K48" s="42">
        <v>100.5</v>
      </c>
      <c r="L48" s="42">
        <v>98.3</v>
      </c>
      <c r="M48" s="42">
        <v>105.9</v>
      </c>
      <c r="N48" s="42">
        <v>75.099999999999994</v>
      </c>
      <c r="O48" s="42">
        <v>130.4</v>
      </c>
      <c r="P48" s="42">
        <v>109.4</v>
      </c>
      <c r="Q48" s="42">
        <v>94.9</v>
      </c>
      <c r="R48" s="42">
        <v>94.2</v>
      </c>
      <c r="S48" s="42">
        <v>94.6</v>
      </c>
      <c r="T48" s="42">
        <v>103.3</v>
      </c>
      <c r="U48" s="42">
        <v>99.2</v>
      </c>
    </row>
    <row r="49" spans="1:21" ht="30" customHeight="1" x14ac:dyDescent="0.45">
      <c r="A49" s="50" t="str">
        <f>第１表!A49</f>
        <v>59</v>
      </c>
      <c r="B49" s="69" t="str">
        <f>第１表!B49</f>
        <v>令和7年</v>
      </c>
      <c r="C49" s="40">
        <f>第１表!C49</f>
        <v>1</v>
      </c>
      <c r="D49" s="42">
        <v>94.8</v>
      </c>
      <c r="E49" s="42">
        <v>131.69999999999999</v>
      </c>
      <c r="F49" s="42">
        <v>92.3</v>
      </c>
      <c r="G49" s="42">
        <v>102.4</v>
      </c>
      <c r="H49" s="42">
        <v>93.8</v>
      </c>
      <c r="I49" s="42">
        <v>96.7</v>
      </c>
      <c r="J49" s="42">
        <v>90.8</v>
      </c>
      <c r="K49" s="42">
        <v>102.8</v>
      </c>
      <c r="L49" s="42">
        <v>87.8</v>
      </c>
      <c r="M49" s="42">
        <v>83.9</v>
      </c>
      <c r="N49" s="42">
        <v>85.2</v>
      </c>
      <c r="O49" s="42">
        <v>118.1</v>
      </c>
      <c r="P49" s="42">
        <v>107.8</v>
      </c>
      <c r="Q49" s="42">
        <v>92.8</v>
      </c>
      <c r="R49" s="42">
        <v>91.2</v>
      </c>
      <c r="S49" s="42">
        <v>90.5</v>
      </c>
      <c r="T49" s="42">
        <v>98.9</v>
      </c>
      <c r="U49" s="42">
        <v>87.7</v>
      </c>
    </row>
    <row r="50" spans="1:21" ht="30" customHeight="1" x14ac:dyDescent="0.45">
      <c r="A50" s="50" t="str">
        <f>第１表!A50</f>
        <v>510</v>
      </c>
      <c r="B50" s="69" t="str">
        <f>第１表!B50</f>
        <v/>
      </c>
      <c r="C50" s="40">
        <f>第１表!C50</f>
        <v>2</v>
      </c>
      <c r="D50" s="42">
        <v>94.1</v>
      </c>
      <c r="E50" s="42">
        <v>102.2</v>
      </c>
      <c r="F50" s="42">
        <v>99.6</v>
      </c>
      <c r="G50" s="42">
        <v>94.2</v>
      </c>
      <c r="H50" s="42">
        <v>91.4</v>
      </c>
      <c r="I50" s="42">
        <v>98.4</v>
      </c>
      <c r="J50" s="42">
        <v>91.2</v>
      </c>
      <c r="K50" s="42">
        <v>94.4</v>
      </c>
      <c r="L50" s="42">
        <v>86.9</v>
      </c>
      <c r="M50" s="42">
        <v>101.8</v>
      </c>
      <c r="N50" s="42">
        <v>80.7</v>
      </c>
      <c r="O50" s="42">
        <v>111.7</v>
      </c>
      <c r="P50" s="42">
        <v>102.9</v>
      </c>
      <c r="Q50" s="42">
        <v>91.2</v>
      </c>
      <c r="R50" s="42">
        <v>84.3</v>
      </c>
      <c r="S50" s="42">
        <v>88.2</v>
      </c>
      <c r="T50" s="42">
        <v>93.4</v>
      </c>
      <c r="U50" s="42">
        <v>92.6</v>
      </c>
    </row>
    <row r="51" spans="1:21" ht="30" customHeight="1" x14ac:dyDescent="0.45">
      <c r="A51" s="50" t="str">
        <f>第１表!A51</f>
        <v>511</v>
      </c>
      <c r="B51" s="69" t="str">
        <f>第１表!B51</f>
        <v/>
      </c>
      <c r="C51" s="40">
        <f>第１表!C51</f>
        <v>3</v>
      </c>
      <c r="D51" s="42">
        <v>96.2</v>
      </c>
      <c r="E51" s="42">
        <v>100.5</v>
      </c>
      <c r="F51" s="42">
        <v>99.7</v>
      </c>
      <c r="G51" s="42">
        <v>103.8</v>
      </c>
      <c r="H51" s="42">
        <v>90.3</v>
      </c>
      <c r="I51" s="42">
        <v>109.2</v>
      </c>
      <c r="J51" s="42">
        <v>89.3</v>
      </c>
      <c r="K51" s="42">
        <v>102.4</v>
      </c>
      <c r="L51" s="42">
        <v>95.9</v>
      </c>
      <c r="M51" s="42">
        <v>92.6</v>
      </c>
      <c r="N51" s="42">
        <v>79.099999999999994</v>
      </c>
      <c r="O51" s="42">
        <v>116.6</v>
      </c>
      <c r="P51" s="42">
        <v>110</v>
      </c>
      <c r="Q51" s="42">
        <v>92.1</v>
      </c>
      <c r="R51" s="42" t="s">
        <v>180</v>
      </c>
      <c r="S51" s="42">
        <v>92.5</v>
      </c>
      <c r="T51" s="42">
        <v>98.9</v>
      </c>
      <c r="U51" s="42">
        <v>97.5</v>
      </c>
    </row>
    <row r="52" spans="1:21" ht="30" customHeight="1" x14ac:dyDescent="0.45">
      <c r="A52" s="50" t="str">
        <f>第１表!A52</f>
        <v>512</v>
      </c>
      <c r="B52" s="69" t="str">
        <f>第１表!B52</f>
        <v/>
      </c>
      <c r="C52" s="40">
        <f>第１表!C52</f>
        <v>4</v>
      </c>
      <c r="D52" s="42">
        <v>100.5</v>
      </c>
      <c r="E52" s="42">
        <v>98.2</v>
      </c>
      <c r="F52" s="42">
        <v>101.6</v>
      </c>
      <c r="G52" s="42">
        <v>102.8</v>
      </c>
      <c r="H52" s="42">
        <v>98.6</v>
      </c>
      <c r="I52" s="42">
        <v>113.2</v>
      </c>
      <c r="J52" s="42">
        <v>96</v>
      </c>
      <c r="K52" s="42">
        <v>110.9</v>
      </c>
      <c r="L52" s="42">
        <v>91.4</v>
      </c>
      <c r="M52" s="42">
        <v>101.7</v>
      </c>
      <c r="N52" s="42">
        <v>79.3</v>
      </c>
      <c r="O52" s="42">
        <v>117.1</v>
      </c>
      <c r="P52" s="42">
        <v>119.2</v>
      </c>
      <c r="Q52" s="42">
        <v>98</v>
      </c>
      <c r="R52" s="42" t="s">
        <v>180</v>
      </c>
      <c r="S52" s="42">
        <v>93.5</v>
      </c>
      <c r="T52" s="42">
        <v>102.2</v>
      </c>
      <c r="U52" s="42">
        <v>95.9</v>
      </c>
    </row>
    <row r="53" spans="1:21" ht="30" customHeight="1" x14ac:dyDescent="0.45">
      <c r="A53" s="50" t="str">
        <f>第１表!A53</f>
        <v>61</v>
      </c>
      <c r="B53" s="69" t="str">
        <f>第１表!B53</f>
        <v/>
      </c>
      <c r="C53" s="40">
        <f>第１表!C53</f>
        <v>5</v>
      </c>
      <c r="D53" s="42">
        <v>97.7</v>
      </c>
      <c r="E53" s="42">
        <v>94.1</v>
      </c>
      <c r="F53" s="42">
        <v>99</v>
      </c>
      <c r="G53" s="42">
        <v>99.4</v>
      </c>
      <c r="H53" s="42">
        <v>91.9</v>
      </c>
      <c r="I53" s="42">
        <v>102.1</v>
      </c>
      <c r="J53" s="42">
        <v>93.5</v>
      </c>
      <c r="K53" s="42">
        <v>107.6</v>
      </c>
      <c r="L53" s="42">
        <v>87.9</v>
      </c>
      <c r="M53" s="42">
        <v>98.3</v>
      </c>
      <c r="N53" s="42">
        <v>88.8</v>
      </c>
      <c r="O53" s="42">
        <v>117.8</v>
      </c>
      <c r="P53" s="42">
        <v>112.4</v>
      </c>
      <c r="Q53" s="42">
        <v>97.4</v>
      </c>
      <c r="R53" s="42" t="s">
        <v>180</v>
      </c>
      <c r="S53" s="42">
        <v>92.6</v>
      </c>
      <c r="T53" s="42">
        <v>95.6</v>
      </c>
      <c r="U53" s="42">
        <v>96.7</v>
      </c>
    </row>
    <row r="54" spans="1:21" ht="30" customHeight="1" x14ac:dyDescent="0.45">
      <c r="A54" s="50" t="str">
        <f>第１表!A54</f>
        <v>62</v>
      </c>
      <c r="B54" s="70" t="str">
        <f>第１表!B54</f>
        <v/>
      </c>
      <c r="C54" s="44">
        <f>第１表!C54</f>
        <v>6</v>
      </c>
      <c r="D54" s="45">
        <v>100.6</v>
      </c>
      <c r="E54" s="45">
        <v>103</v>
      </c>
      <c r="F54" s="45">
        <v>103.8</v>
      </c>
      <c r="G54" s="45">
        <v>102.2</v>
      </c>
      <c r="H54" s="45">
        <v>98.9</v>
      </c>
      <c r="I54" s="45">
        <v>109.5</v>
      </c>
      <c r="J54" s="45">
        <v>94.5</v>
      </c>
      <c r="K54" s="45">
        <v>109.4</v>
      </c>
      <c r="L54" s="45">
        <v>90.1</v>
      </c>
      <c r="M54" s="45">
        <v>107.5</v>
      </c>
      <c r="N54" s="45">
        <v>82.1</v>
      </c>
      <c r="O54" s="45">
        <v>119</v>
      </c>
      <c r="P54" s="45">
        <v>118.2</v>
      </c>
      <c r="Q54" s="45">
        <v>97.2</v>
      </c>
      <c r="R54" s="45" t="s">
        <v>180</v>
      </c>
      <c r="S54" s="45">
        <v>96.3</v>
      </c>
      <c r="T54" s="45">
        <v>96.7</v>
      </c>
      <c r="U54" s="45">
        <v>97.5</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3"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DC14-28D7-4A9E-9B97-6235DFE3983D}">
  <sheetPr>
    <pageSetUpPr autoPageBreaks="0" fitToPage="1"/>
  </sheetPr>
  <dimension ref="A1:T57"/>
  <sheetViews>
    <sheetView showGridLines="0" view="pageBreakPreview" topLeftCell="A26" zoomScale="60" zoomScaleNormal="70" workbookViewId="0">
      <selection activeCell="J58" sqref="J58"/>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185</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51</v>
      </c>
      <c r="T4" s="76" t="s">
        <v>52</v>
      </c>
    </row>
    <row r="5" spans="1:20" ht="23.4" customHeight="1" x14ac:dyDescent="0.45">
      <c r="A5" s="12"/>
      <c r="B5" s="13"/>
      <c r="C5" s="14"/>
      <c r="D5" s="324" t="s">
        <v>53</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row>
    <row r="8" spans="1:20" ht="30" customHeight="1" x14ac:dyDescent="0.45">
      <c r="A8" s="38">
        <f>第１表!A8</f>
        <v>29</v>
      </c>
      <c r="B8" s="320" t="str">
        <f>第１表!B8</f>
        <v>平成30年平均</v>
      </c>
      <c r="C8" s="321"/>
      <c r="D8" s="78">
        <v>99.2</v>
      </c>
      <c r="E8" s="79">
        <v>95.1</v>
      </c>
      <c r="F8" s="79">
        <v>100</v>
      </c>
      <c r="G8" s="79">
        <v>229.1</v>
      </c>
      <c r="H8" s="79">
        <v>102.9</v>
      </c>
      <c r="I8" s="79">
        <v>99.3</v>
      </c>
      <c r="J8" s="79">
        <v>97.4</v>
      </c>
      <c r="K8" s="79">
        <v>91.6</v>
      </c>
      <c r="L8" s="79">
        <v>102</v>
      </c>
      <c r="M8" s="79">
        <v>106.2</v>
      </c>
      <c r="N8" s="79">
        <v>112.4</v>
      </c>
      <c r="O8" s="79">
        <v>95.7</v>
      </c>
      <c r="P8" s="79">
        <v>96.1</v>
      </c>
      <c r="Q8" s="79">
        <v>98.7</v>
      </c>
      <c r="R8" s="79">
        <v>113.2</v>
      </c>
      <c r="S8" s="80">
        <v>93.5</v>
      </c>
    </row>
    <row r="9" spans="1:20" ht="30" customHeight="1" x14ac:dyDescent="0.45">
      <c r="A9" s="38">
        <f>第１表!A9</f>
        <v>30</v>
      </c>
      <c r="B9" s="32" t="str">
        <f>第１表!B9</f>
        <v>令和元</v>
      </c>
      <c r="C9" s="65"/>
      <c r="D9" s="52">
        <v>100.6</v>
      </c>
      <c r="E9" s="28">
        <v>100.2</v>
      </c>
      <c r="F9" s="28">
        <v>100.1</v>
      </c>
      <c r="G9" s="28">
        <v>218.9</v>
      </c>
      <c r="H9" s="28">
        <v>99.1</v>
      </c>
      <c r="I9" s="28">
        <v>102.8</v>
      </c>
      <c r="J9" s="28">
        <v>97.6</v>
      </c>
      <c r="K9" s="28">
        <v>98.8</v>
      </c>
      <c r="L9" s="28">
        <v>103.9</v>
      </c>
      <c r="M9" s="28">
        <v>104.3</v>
      </c>
      <c r="N9" s="28">
        <v>111.3</v>
      </c>
      <c r="O9" s="28">
        <v>101.9</v>
      </c>
      <c r="P9" s="28">
        <v>100.3</v>
      </c>
      <c r="Q9" s="28">
        <v>100.8</v>
      </c>
      <c r="R9" s="28">
        <v>100.8</v>
      </c>
      <c r="S9" s="51">
        <v>94.1</v>
      </c>
    </row>
    <row r="10" spans="1:20" ht="30" customHeight="1" x14ac:dyDescent="0.45">
      <c r="A10" s="38">
        <f>第１表!A10</f>
        <v>1</v>
      </c>
      <c r="B10" s="32" t="str">
        <f>第１表!B10</f>
        <v>2</v>
      </c>
      <c r="C10" s="65"/>
      <c r="D10" s="52">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51">
        <v>100</v>
      </c>
    </row>
    <row r="11" spans="1:20" ht="30" customHeight="1" x14ac:dyDescent="0.45">
      <c r="A11" s="38">
        <f>第１表!A11</f>
        <v>2</v>
      </c>
      <c r="B11" s="32" t="str">
        <f>第１表!B11</f>
        <v>3</v>
      </c>
      <c r="C11" s="65"/>
      <c r="D11" s="52">
        <v>97.4</v>
      </c>
      <c r="E11" s="28">
        <v>89.9</v>
      </c>
      <c r="F11" s="28">
        <v>97.3</v>
      </c>
      <c r="G11" s="28">
        <v>183.1</v>
      </c>
      <c r="H11" s="28">
        <v>99.8</v>
      </c>
      <c r="I11" s="28">
        <v>103</v>
      </c>
      <c r="J11" s="28">
        <v>99.6</v>
      </c>
      <c r="K11" s="28">
        <v>99.6</v>
      </c>
      <c r="L11" s="28">
        <v>94</v>
      </c>
      <c r="M11" s="28">
        <v>103.2</v>
      </c>
      <c r="N11" s="28">
        <v>91</v>
      </c>
      <c r="O11" s="28">
        <v>93.1</v>
      </c>
      <c r="P11" s="28">
        <v>102.5</v>
      </c>
      <c r="Q11" s="28">
        <v>93.9</v>
      </c>
      <c r="R11" s="28">
        <v>96.4</v>
      </c>
      <c r="S11" s="51">
        <v>103.3</v>
      </c>
    </row>
    <row r="12" spans="1:20" ht="30" customHeight="1" x14ac:dyDescent="0.45">
      <c r="A12" s="38">
        <f>第１表!A12</f>
        <v>3</v>
      </c>
      <c r="B12" s="32" t="str">
        <f>第１表!B12</f>
        <v>4</v>
      </c>
      <c r="C12" s="65"/>
      <c r="D12" s="52">
        <v>99.5</v>
      </c>
      <c r="E12" s="28">
        <v>87.5</v>
      </c>
      <c r="F12" s="28">
        <v>99.6</v>
      </c>
      <c r="G12" s="28">
        <v>192.8</v>
      </c>
      <c r="H12" s="28">
        <v>95.4</v>
      </c>
      <c r="I12" s="28">
        <v>107.5</v>
      </c>
      <c r="J12" s="28">
        <v>99.1</v>
      </c>
      <c r="K12" s="28">
        <v>98</v>
      </c>
      <c r="L12" s="28">
        <v>87.1</v>
      </c>
      <c r="M12" s="28">
        <v>104.2</v>
      </c>
      <c r="N12" s="28">
        <v>91.1</v>
      </c>
      <c r="O12" s="28">
        <v>94.6</v>
      </c>
      <c r="P12" s="28">
        <v>108.9</v>
      </c>
      <c r="Q12" s="28">
        <v>100.4</v>
      </c>
      <c r="R12" s="28">
        <v>95</v>
      </c>
      <c r="S12" s="51">
        <v>102.3</v>
      </c>
    </row>
    <row r="13" spans="1:20" ht="30" customHeight="1" x14ac:dyDescent="0.45">
      <c r="A13" s="38">
        <f>第１表!A13</f>
        <v>4</v>
      </c>
      <c r="B13" s="66" t="str">
        <f>第１表!B13</f>
        <v>5</v>
      </c>
      <c r="C13" s="65"/>
      <c r="D13" s="52">
        <v>101.4</v>
      </c>
      <c r="E13" s="28">
        <v>89.7</v>
      </c>
      <c r="F13" s="28">
        <v>99.5</v>
      </c>
      <c r="G13" s="28">
        <v>164.9</v>
      </c>
      <c r="H13" s="28">
        <v>91.8</v>
      </c>
      <c r="I13" s="28">
        <v>105.3</v>
      </c>
      <c r="J13" s="28">
        <v>103.2</v>
      </c>
      <c r="K13" s="28">
        <v>96.1</v>
      </c>
      <c r="L13" s="28">
        <v>86.7</v>
      </c>
      <c r="M13" s="28">
        <v>108.8</v>
      </c>
      <c r="N13" s="28">
        <v>109.2</v>
      </c>
      <c r="O13" s="28">
        <v>92.5</v>
      </c>
      <c r="P13" s="28">
        <v>110.2</v>
      </c>
      <c r="Q13" s="28">
        <v>101.5</v>
      </c>
      <c r="R13" s="28">
        <v>97</v>
      </c>
      <c r="S13" s="51">
        <v>97.9</v>
      </c>
    </row>
    <row r="14" spans="1:20" ht="30" customHeight="1" x14ac:dyDescent="0.45">
      <c r="A14" s="38">
        <f>第１表!A14</f>
        <v>5</v>
      </c>
      <c r="B14" s="35" t="str">
        <f>第１表!B14</f>
        <v>6</v>
      </c>
      <c r="C14" s="67"/>
      <c r="D14" s="52">
        <v>103.1</v>
      </c>
      <c r="E14" s="28">
        <v>88.3</v>
      </c>
      <c r="F14" s="28">
        <v>99.2</v>
      </c>
      <c r="G14" s="28">
        <v>192.5</v>
      </c>
      <c r="H14" s="37">
        <v>95</v>
      </c>
      <c r="I14" s="28">
        <v>106.9</v>
      </c>
      <c r="J14" s="28">
        <v>109.8</v>
      </c>
      <c r="K14" s="28">
        <v>95.9</v>
      </c>
      <c r="L14" s="37">
        <v>84</v>
      </c>
      <c r="M14" s="37">
        <v>113.6</v>
      </c>
      <c r="N14" s="37">
        <v>118</v>
      </c>
      <c r="O14" s="37">
        <v>86.2</v>
      </c>
      <c r="P14" s="37">
        <v>109.6</v>
      </c>
      <c r="Q14" s="37">
        <v>102.1</v>
      </c>
      <c r="R14" s="37">
        <v>94.6</v>
      </c>
      <c r="S14" s="37">
        <v>95.5</v>
      </c>
    </row>
    <row r="15" spans="1:20" ht="30" customHeight="1" x14ac:dyDescent="0.45">
      <c r="A15" s="38" t="str">
        <f>第１表!A15</f>
        <v>52</v>
      </c>
      <c r="B15" s="68" t="str">
        <f>第１表!B15</f>
        <v>令和6年</v>
      </c>
      <c r="C15" s="40">
        <f>第１表!C15</f>
        <v>6</v>
      </c>
      <c r="D15" s="41">
        <v>103.8</v>
      </c>
      <c r="E15" s="41">
        <v>88.2</v>
      </c>
      <c r="F15" s="41">
        <v>102.6</v>
      </c>
      <c r="G15" s="41">
        <v>194</v>
      </c>
      <c r="H15" s="41">
        <v>95.7</v>
      </c>
      <c r="I15" s="41">
        <v>114.2</v>
      </c>
      <c r="J15" s="41">
        <v>110.7</v>
      </c>
      <c r="K15" s="41">
        <v>96</v>
      </c>
      <c r="L15" s="41">
        <v>89.5</v>
      </c>
      <c r="M15" s="41">
        <v>119.4</v>
      </c>
      <c r="N15" s="41">
        <v>114</v>
      </c>
      <c r="O15" s="41">
        <v>79.400000000000006</v>
      </c>
      <c r="P15" s="41">
        <v>110.4</v>
      </c>
      <c r="Q15" s="41">
        <v>102.6</v>
      </c>
      <c r="R15" s="41">
        <v>94</v>
      </c>
      <c r="S15" s="41">
        <v>94.2</v>
      </c>
    </row>
    <row r="16" spans="1:20" ht="30" customHeight="1" x14ac:dyDescent="0.45">
      <c r="A16" s="38" t="str">
        <f>第１表!A16</f>
        <v>53</v>
      </c>
      <c r="B16" s="69" t="str">
        <f>第１表!B16</f>
        <v/>
      </c>
      <c r="C16" s="40">
        <f>第１表!C16</f>
        <v>7</v>
      </c>
      <c r="D16" s="42">
        <v>104</v>
      </c>
      <c r="E16" s="42">
        <v>88.2</v>
      </c>
      <c r="F16" s="42">
        <v>99.7</v>
      </c>
      <c r="G16" s="42">
        <v>195.8</v>
      </c>
      <c r="H16" s="42">
        <v>96.8</v>
      </c>
      <c r="I16" s="42">
        <v>114.3</v>
      </c>
      <c r="J16" s="42">
        <v>110.6</v>
      </c>
      <c r="K16" s="42">
        <v>95.7</v>
      </c>
      <c r="L16" s="42">
        <v>88.8</v>
      </c>
      <c r="M16" s="42">
        <v>117.4</v>
      </c>
      <c r="N16" s="42">
        <v>119.6</v>
      </c>
      <c r="O16" s="42">
        <v>80.099999999999994</v>
      </c>
      <c r="P16" s="42">
        <v>110.7</v>
      </c>
      <c r="Q16" s="42">
        <v>103</v>
      </c>
      <c r="R16" s="42">
        <v>94.7</v>
      </c>
      <c r="S16" s="42">
        <v>95.7</v>
      </c>
    </row>
    <row r="17" spans="1:20" ht="30" customHeight="1" x14ac:dyDescent="0.45">
      <c r="A17" s="38" t="str">
        <f>第１表!A17</f>
        <v>54</v>
      </c>
      <c r="B17" s="69" t="str">
        <f>第１表!B17</f>
        <v/>
      </c>
      <c r="C17" s="40">
        <f>第１表!C17</f>
        <v>8</v>
      </c>
      <c r="D17" s="42">
        <v>104</v>
      </c>
      <c r="E17" s="42">
        <v>87.3</v>
      </c>
      <c r="F17" s="42">
        <v>98.3</v>
      </c>
      <c r="G17" s="42">
        <v>195.5</v>
      </c>
      <c r="H17" s="42">
        <v>96.5</v>
      </c>
      <c r="I17" s="42">
        <v>112.5</v>
      </c>
      <c r="J17" s="42">
        <v>112.2</v>
      </c>
      <c r="K17" s="42">
        <v>95.2</v>
      </c>
      <c r="L17" s="42">
        <v>87.2</v>
      </c>
      <c r="M17" s="42">
        <v>117.2</v>
      </c>
      <c r="N17" s="42">
        <v>119.5</v>
      </c>
      <c r="O17" s="42">
        <v>80.7</v>
      </c>
      <c r="P17" s="42">
        <v>109.7</v>
      </c>
      <c r="Q17" s="42">
        <v>103.3</v>
      </c>
      <c r="R17" s="42">
        <v>94.8</v>
      </c>
      <c r="S17" s="42">
        <v>96.7</v>
      </c>
    </row>
    <row r="18" spans="1:20" ht="30" customHeight="1" x14ac:dyDescent="0.45">
      <c r="A18" s="38" t="str">
        <f>第１表!A18</f>
        <v>55</v>
      </c>
      <c r="B18" s="69" t="str">
        <f>第１表!B18</f>
        <v/>
      </c>
      <c r="C18" s="40">
        <f>第１表!C18</f>
        <v>9</v>
      </c>
      <c r="D18" s="42">
        <v>102.7</v>
      </c>
      <c r="E18" s="42">
        <v>87.6</v>
      </c>
      <c r="F18" s="42">
        <v>97.8</v>
      </c>
      <c r="G18" s="42">
        <v>197.3</v>
      </c>
      <c r="H18" s="42">
        <v>96.2</v>
      </c>
      <c r="I18" s="42">
        <v>112.9</v>
      </c>
      <c r="J18" s="42">
        <v>111.4</v>
      </c>
      <c r="K18" s="42">
        <v>94.6</v>
      </c>
      <c r="L18" s="42">
        <v>63.9</v>
      </c>
      <c r="M18" s="42">
        <v>111.3</v>
      </c>
      <c r="N18" s="42">
        <v>113.8</v>
      </c>
      <c r="O18" s="42">
        <v>80.7</v>
      </c>
      <c r="P18" s="42">
        <v>109</v>
      </c>
      <c r="Q18" s="42">
        <v>102.6</v>
      </c>
      <c r="R18" s="42">
        <v>93.8</v>
      </c>
      <c r="S18" s="42">
        <v>96</v>
      </c>
    </row>
    <row r="19" spans="1:20" ht="30" customHeight="1" x14ac:dyDescent="0.45">
      <c r="A19" s="38" t="str">
        <f>第１表!A19</f>
        <v>56</v>
      </c>
      <c r="B19" s="69" t="str">
        <f>第１表!B19</f>
        <v/>
      </c>
      <c r="C19" s="40">
        <f>第１表!C19</f>
        <v>10</v>
      </c>
      <c r="D19" s="42">
        <v>102.1</v>
      </c>
      <c r="E19" s="42">
        <v>87.7</v>
      </c>
      <c r="F19" s="42">
        <v>92.1</v>
      </c>
      <c r="G19" s="42">
        <v>188.4</v>
      </c>
      <c r="H19" s="42">
        <v>95.3</v>
      </c>
      <c r="I19" s="42">
        <v>103.4</v>
      </c>
      <c r="J19" s="42">
        <v>111.6</v>
      </c>
      <c r="K19" s="42">
        <v>94.5</v>
      </c>
      <c r="L19" s="42">
        <v>67.599999999999994</v>
      </c>
      <c r="M19" s="42">
        <v>110.6</v>
      </c>
      <c r="N19" s="42">
        <v>116.6</v>
      </c>
      <c r="O19" s="42">
        <v>92.1</v>
      </c>
      <c r="P19" s="42">
        <v>110.6</v>
      </c>
      <c r="Q19" s="42">
        <v>102.7</v>
      </c>
      <c r="R19" s="42">
        <v>94</v>
      </c>
      <c r="S19" s="42">
        <v>94.8</v>
      </c>
    </row>
    <row r="20" spans="1:20" ht="30" customHeight="1" x14ac:dyDescent="0.45">
      <c r="A20" s="38" t="str">
        <f>第１表!A20</f>
        <v>57</v>
      </c>
      <c r="B20" s="69" t="str">
        <f>第１表!B20</f>
        <v/>
      </c>
      <c r="C20" s="40">
        <f>第１表!C20</f>
        <v>11</v>
      </c>
      <c r="D20" s="42">
        <v>103.6</v>
      </c>
      <c r="E20" s="42">
        <v>88.3</v>
      </c>
      <c r="F20" s="42">
        <v>97.3</v>
      </c>
      <c r="G20" s="42">
        <v>187.8</v>
      </c>
      <c r="H20" s="42">
        <v>95</v>
      </c>
      <c r="I20" s="42">
        <v>104.8</v>
      </c>
      <c r="J20" s="42">
        <v>112.2</v>
      </c>
      <c r="K20" s="42">
        <v>95.1</v>
      </c>
      <c r="L20" s="42">
        <v>90.8</v>
      </c>
      <c r="M20" s="42">
        <v>110.6</v>
      </c>
      <c r="N20" s="42">
        <v>121.6</v>
      </c>
      <c r="O20" s="42">
        <v>92.2</v>
      </c>
      <c r="P20" s="42">
        <v>110.2</v>
      </c>
      <c r="Q20" s="42">
        <v>102.4</v>
      </c>
      <c r="R20" s="42">
        <v>93.8</v>
      </c>
      <c r="S20" s="42">
        <v>94.7</v>
      </c>
    </row>
    <row r="21" spans="1:20" ht="30" customHeight="1" x14ac:dyDescent="0.45">
      <c r="A21" s="38" t="str">
        <f>第１表!A21</f>
        <v>58</v>
      </c>
      <c r="B21" s="69" t="str">
        <f>第１表!B21</f>
        <v/>
      </c>
      <c r="C21" s="40">
        <f>第１表!C21</f>
        <v>12</v>
      </c>
      <c r="D21" s="42">
        <v>104</v>
      </c>
      <c r="E21" s="42">
        <v>88.2</v>
      </c>
      <c r="F21" s="42">
        <v>97.3</v>
      </c>
      <c r="G21" s="42">
        <v>191.9</v>
      </c>
      <c r="H21" s="42">
        <v>94.9</v>
      </c>
      <c r="I21" s="42">
        <v>112.8</v>
      </c>
      <c r="J21" s="42">
        <v>112.8</v>
      </c>
      <c r="K21" s="42">
        <v>93.8</v>
      </c>
      <c r="L21" s="42">
        <v>94.6</v>
      </c>
      <c r="M21" s="42">
        <v>110.7</v>
      </c>
      <c r="N21" s="42">
        <v>118.3</v>
      </c>
      <c r="O21" s="42">
        <v>93.7</v>
      </c>
      <c r="P21" s="42">
        <v>111.1</v>
      </c>
      <c r="Q21" s="42">
        <v>102.2</v>
      </c>
      <c r="R21" s="42">
        <v>93.8</v>
      </c>
      <c r="S21" s="42">
        <v>94.8</v>
      </c>
    </row>
    <row r="22" spans="1:20" ht="30" customHeight="1" x14ac:dyDescent="0.45">
      <c r="A22" s="38" t="str">
        <f>第１表!A22</f>
        <v>59</v>
      </c>
      <c r="B22" s="69" t="str">
        <f>第１表!B22</f>
        <v>令和7年</v>
      </c>
      <c r="C22" s="40">
        <f>第１表!C22</f>
        <v>1</v>
      </c>
      <c r="D22" s="42">
        <v>103.6</v>
      </c>
      <c r="E22" s="42">
        <v>87.5</v>
      </c>
      <c r="F22" s="42">
        <v>93.6</v>
      </c>
      <c r="G22" s="42">
        <v>188.4</v>
      </c>
      <c r="H22" s="42">
        <v>95.2</v>
      </c>
      <c r="I22" s="42">
        <v>114.1</v>
      </c>
      <c r="J22" s="42">
        <v>112.6</v>
      </c>
      <c r="K22" s="42">
        <v>94</v>
      </c>
      <c r="L22" s="42">
        <v>74.099999999999994</v>
      </c>
      <c r="M22" s="42">
        <v>108.8</v>
      </c>
      <c r="N22" s="42">
        <v>124.3</v>
      </c>
      <c r="O22" s="42">
        <v>93.5</v>
      </c>
      <c r="P22" s="42">
        <v>111.1</v>
      </c>
      <c r="Q22" s="42">
        <v>101.6</v>
      </c>
      <c r="R22" s="42">
        <v>93.6</v>
      </c>
      <c r="S22" s="42">
        <v>97.2</v>
      </c>
    </row>
    <row r="23" spans="1:20" ht="30" customHeight="1" x14ac:dyDescent="0.45">
      <c r="A23" s="38" t="str">
        <f>第１表!A23</f>
        <v>510</v>
      </c>
      <c r="B23" s="69" t="str">
        <f>第１表!B23</f>
        <v/>
      </c>
      <c r="C23" s="40">
        <f>第１表!C23</f>
        <v>2</v>
      </c>
      <c r="D23" s="42">
        <v>102.9</v>
      </c>
      <c r="E23" s="42">
        <v>87.4</v>
      </c>
      <c r="F23" s="42">
        <v>93.4</v>
      </c>
      <c r="G23" s="42">
        <v>190.8</v>
      </c>
      <c r="H23" s="42">
        <v>95</v>
      </c>
      <c r="I23" s="42">
        <v>113.7</v>
      </c>
      <c r="J23" s="42">
        <v>111.7</v>
      </c>
      <c r="K23" s="42">
        <v>94.2</v>
      </c>
      <c r="L23" s="42">
        <v>73.7</v>
      </c>
      <c r="M23" s="42">
        <v>108.5</v>
      </c>
      <c r="N23" s="42">
        <v>117.6</v>
      </c>
      <c r="O23" s="42">
        <v>93.8</v>
      </c>
      <c r="P23" s="42">
        <v>110.3</v>
      </c>
      <c r="Q23" s="42">
        <v>101.9</v>
      </c>
      <c r="R23" s="42">
        <v>93</v>
      </c>
      <c r="S23" s="42">
        <v>97.7</v>
      </c>
    </row>
    <row r="24" spans="1:20" ht="30" customHeight="1" x14ac:dyDescent="0.45">
      <c r="A24" s="38" t="str">
        <f>第１表!A24</f>
        <v>511</v>
      </c>
      <c r="B24" s="69" t="str">
        <f>第１表!B24</f>
        <v/>
      </c>
      <c r="C24" s="40">
        <f>第１表!C24</f>
        <v>3</v>
      </c>
      <c r="D24" s="42">
        <v>101.9</v>
      </c>
      <c r="E24" s="42">
        <v>86.1</v>
      </c>
      <c r="F24" s="42">
        <v>91.7</v>
      </c>
      <c r="G24" s="42">
        <v>189.6</v>
      </c>
      <c r="H24" s="42">
        <v>62.4</v>
      </c>
      <c r="I24" s="42">
        <v>112.7</v>
      </c>
      <c r="J24" s="42">
        <v>110.4</v>
      </c>
      <c r="K24" s="42">
        <v>95.9</v>
      </c>
      <c r="L24" s="42">
        <v>73.5</v>
      </c>
      <c r="M24" s="42">
        <v>108.1</v>
      </c>
      <c r="N24" s="42">
        <v>126.4</v>
      </c>
      <c r="O24" s="42">
        <v>93.2</v>
      </c>
      <c r="P24" s="42">
        <v>109.7</v>
      </c>
      <c r="Q24" s="42">
        <v>101.7</v>
      </c>
      <c r="R24" s="42">
        <v>55.1</v>
      </c>
      <c r="S24" s="42">
        <v>97.3</v>
      </c>
    </row>
    <row r="25" spans="1:20" ht="30" customHeight="1" x14ac:dyDescent="0.45">
      <c r="A25" s="38" t="str">
        <f>第１表!A25</f>
        <v>512</v>
      </c>
      <c r="B25" s="69" t="str">
        <f>第１表!B25</f>
        <v/>
      </c>
      <c r="C25" s="40">
        <f>第１表!C25</f>
        <v>4</v>
      </c>
      <c r="D25" s="42">
        <v>101.7</v>
      </c>
      <c r="E25" s="42">
        <v>86.9</v>
      </c>
      <c r="F25" s="42">
        <v>91.9</v>
      </c>
      <c r="G25" s="42">
        <v>197.7</v>
      </c>
      <c r="H25" s="42">
        <v>62.5</v>
      </c>
      <c r="I25" s="42">
        <v>112.8</v>
      </c>
      <c r="J25" s="42">
        <v>108.9</v>
      </c>
      <c r="K25" s="42">
        <v>98.7</v>
      </c>
      <c r="L25" s="42">
        <v>75.8</v>
      </c>
      <c r="M25" s="42">
        <v>110.1</v>
      </c>
      <c r="N25" s="42">
        <v>122.2</v>
      </c>
      <c r="O25" s="42">
        <v>89</v>
      </c>
      <c r="P25" s="42">
        <v>112.6</v>
      </c>
      <c r="Q25" s="42">
        <v>101.8</v>
      </c>
      <c r="R25" s="42">
        <v>58.1</v>
      </c>
      <c r="S25" s="42">
        <v>96.2</v>
      </c>
    </row>
    <row r="26" spans="1:20" ht="30" customHeight="1" x14ac:dyDescent="0.45">
      <c r="A26" s="38" t="str">
        <f>第１表!A26</f>
        <v>61</v>
      </c>
      <c r="B26" s="69" t="str">
        <f>第１表!B26</f>
        <v/>
      </c>
      <c r="C26" s="40">
        <f>第１表!C26</f>
        <v>5</v>
      </c>
      <c r="D26" s="42">
        <v>102</v>
      </c>
      <c r="E26" s="42">
        <v>87.1</v>
      </c>
      <c r="F26" s="42">
        <v>92.5</v>
      </c>
      <c r="G26" s="42">
        <v>197.2</v>
      </c>
      <c r="H26" s="42">
        <v>61.9</v>
      </c>
      <c r="I26" s="42">
        <v>102.6</v>
      </c>
      <c r="J26" s="42">
        <v>110.6</v>
      </c>
      <c r="K26" s="42">
        <v>98.9</v>
      </c>
      <c r="L26" s="42">
        <v>76.900000000000006</v>
      </c>
      <c r="M26" s="42">
        <v>111</v>
      </c>
      <c r="N26" s="42">
        <v>128.30000000000001</v>
      </c>
      <c r="O26" s="42">
        <v>88.8</v>
      </c>
      <c r="P26" s="42">
        <v>111.7</v>
      </c>
      <c r="Q26" s="42">
        <v>102.1</v>
      </c>
      <c r="R26" s="42">
        <v>58.9</v>
      </c>
      <c r="S26" s="42">
        <v>95.9</v>
      </c>
    </row>
    <row r="27" spans="1:20" ht="30" customHeight="1" x14ac:dyDescent="0.45">
      <c r="A27" s="38" t="str">
        <f>第１表!A27</f>
        <v>62</v>
      </c>
      <c r="B27" s="70" t="str">
        <f>第１表!B27</f>
        <v/>
      </c>
      <c r="C27" s="44">
        <f>第１表!C27</f>
        <v>6</v>
      </c>
      <c r="D27" s="45">
        <v>102</v>
      </c>
      <c r="E27" s="45">
        <v>86.7</v>
      </c>
      <c r="F27" s="45">
        <v>92.6</v>
      </c>
      <c r="G27" s="45">
        <v>196.6</v>
      </c>
      <c r="H27" s="45">
        <v>61.4</v>
      </c>
      <c r="I27" s="45">
        <v>102.3</v>
      </c>
      <c r="J27" s="45">
        <v>110.4</v>
      </c>
      <c r="K27" s="45">
        <v>101.3</v>
      </c>
      <c r="L27" s="45">
        <v>75.900000000000006</v>
      </c>
      <c r="M27" s="45">
        <v>111.2</v>
      </c>
      <c r="N27" s="45">
        <v>134.6</v>
      </c>
      <c r="O27" s="45">
        <v>88.7</v>
      </c>
      <c r="P27" s="45">
        <v>108.5</v>
      </c>
      <c r="Q27" s="45">
        <v>101.3</v>
      </c>
      <c r="R27" s="45">
        <v>58.9</v>
      </c>
      <c r="S27" s="45">
        <v>95.6</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44</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53</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第１表!A35</f>
        <v>29</v>
      </c>
      <c r="B35" s="320" t="str">
        <f>B8</f>
        <v>平成30年平均</v>
      </c>
      <c r="C35" s="321"/>
      <c r="D35" s="52">
        <v>97.5</v>
      </c>
      <c r="E35" s="28">
        <v>89.6</v>
      </c>
      <c r="F35" s="28">
        <v>96.3</v>
      </c>
      <c r="G35" s="28">
        <v>110.6</v>
      </c>
      <c r="H35" s="28">
        <v>100.6</v>
      </c>
      <c r="I35" s="28">
        <v>96.2</v>
      </c>
      <c r="J35" s="28">
        <v>99.3</v>
      </c>
      <c r="K35" s="28">
        <v>94.1</v>
      </c>
      <c r="L35" s="28">
        <v>90.6</v>
      </c>
      <c r="M35" s="28">
        <v>97.3</v>
      </c>
      <c r="N35" s="28">
        <v>108.4</v>
      </c>
      <c r="O35" s="28">
        <v>92.6</v>
      </c>
      <c r="P35" s="28">
        <v>93.5</v>
      </c>
      <c r="Q35" s="28">
        <v>101.5</v>
      </c>
      <c r="R35" s="28">
        <v>115</v>
      </c>
      <c r="S35" s="51">
        <v>90.2</v>
      </c>
    </row>
    <row r="36" spans="1:20" ht="30" customHeight="1" x14ac:dyDescent="0.45">
      <c r="A36" s="50">
        <f>第１表!A36</f>
        <v>30</v>
      </c>
      <c r="B36" s="32" t="str">
        <f>第１表!B36</f>
        <v>令和元</v>
      </c>
      <c r="C36" s="65"/>
      <c r="D36" s="52">
        <v>100.1</v>
      </c>
      <c r="E36" s="28">
        <v>109.5</v>
      </c>
      <c r="F36" s="28">
        <v>100.8</v>
      </c>
      <c r="G36" s="28">
        <v>108.8</v>
      </c>
      <c r="H36" s="28">
        <v>97.4</v>
      </c>
      <c r="I36" s="28">
        <v>100.7</v>
      </c>
      <c r="J36" s="28">
        <v>100.4</v>
      </c>
      <c r="K36" s="28">
        <v>96.8</v>
      </c>
      <c r="L36" s="28">
        <v>97.7</v>
      </c>
      <c r="M36" s="28">
        <v>98.9</v>
      </c>
      <c r="N36" s="28">
        <v>104.2</v>
      </c>
      <c r="O36" s="28">
        <v>99</v>
      </c>
      <c r="P36" s="28">
        <v>96.9</v>
      </c>
      <c r="Q36" s="28">
        <v>101.6</v>
      </c>
      <c r="R36" s="28">
        <v>100.9</v>
      </c>
      <c r="S36" s="51">
        <v>92.9</v>
      </c>
    </row>
    <row r="37" spans="1:20" ht="30" customHeight="1" x14ac:dyDescent="0.45">
      <c r="A37" s="50">
        <f>第１表!A37</f>
        <v>1</v>
      </c>
      <c r="B37" s="32" t="str">
        <f>第１表!B37</f>
        <v>2</v>
      </c>
      <c r="C37" s="65"/>
      <c r="D37" s="52">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51">
        <v>100</v>
      </c>
    </row>
    <row r="38" spans="1:20" ht="30" customHeight="1" x14ac:dyDescent="0.45">
      <c r="A38" s="50">
        <f>第１表!A38</f>
        <v>2</v>
      </c>
      <c r="B38" s="32" t="str">
        <f>第１表!B38</f>
        <v>3</v>
      </c>
      <c r="C38" s="65"/>
      <c r="D38" s="52">
        <v>97.4</v>
      </c>
      <c r="E38" s="28">
        <v>83.6</v>
      </c>
      <c r="F38" s="28">
        <v>95.4</v>
      </c>
      <c r="G38" s="28">
        <v>83.3</v>
      </c>
      <c r="H38" s="28">
        <v>105.9</v>
      </c>
      <c r="I38" s="28">
        <v>103</v>
      </c>
      <c r="J38" s="28">
        <v>106.6</v>
      </c>
      <c r="K38" s="28">
        <v>100.1</v>
      </c>
      <c r="L38" s="28">
        <v>102</v>
      </c>
      <c r="M38" s="28">
        <v>105.8</v>
      </c>
      <c r="N38" s="28">
        <v>90.4</v>
      </c>
      <c r="O38" s="28">
        <v>92.2</v>
      </c>
      <c r="P38" s="28">
        <v>106.1</v>
      </c>
      <c r="Q38" s="28">
        <v>91.4</v>
      </c>
      <c r="R38" s="28">
        <v>93.6</v>
      </c>
      <c r="S38" s="51">
        <v>105.7</v>
      </c>
    </row>
    <row r="39" spans="1:20" ht="30" customHeight="1" x14ac:dyDescent="0.45">
      <c r="A39" s="50">
        <f>第１表!A39</f>
        <v>3</v>
      </c>
      <c r="B39" s="32" t="str">
        <f>第１表!B39</f>
        <v>4</v>
      </c>
      <c r="C39" s="65"/>
      <c r="D39" s="52">
        <v>100.6</v>
      </c>
      <c r="E39" s="28">
        <v>80.5</v>
      </c>
      <c r="F39" s="28">
        <v>100.7</v>
      </c>
      <c r="G39" s="28">
        <v>93.9</v>
      </c>
      <c r="H39" s="28">
        <v>103.1</v>
      </c>
      <c r="I39" s="28">
        <v>108</v>
      </c>
      <c r="J39" s="28">
        <v>107.1</v>
      </c>
      <c r="K39" s="28">
        <v>104.8</v>
      </c>
      <c r="L39" s="28">
        <v>100.3</v>
      </c>
      <c r="M39" s="28">
        <v>109.2</v>
      </c>
      <c r="N39" s="28">
        <v>82</v>
      </c>
      <c r="O39" s="28">
        <v>95</v>
      </c>
      <c r="P39" s="28">
        <v>109</v>
      </c>
      <c r="Q39" s="28">
        <v>99.7</v>
      </c>
      <c r="R39" s="28">
        <v>89.5</v>
      </c>
      <c r="S39" s="51">
        <v>103.3</v>
      </c>
    </row>
    <row r="40" spans="1:20" ht="30" customHeight="1" x14ac:dyDescent="0.45">
      <c r="A40" s="50">
        <f>第１表!A40</f>
        <v>4</v>
      </c>
      <c r="B40" s="66" t="str">
        <f>第１表!B40</f>
        <v>5</v>
      </c>
      <c r="C40" s="65"/>
      <c r="D40" s="52">
        <v>100.2</v>
      </c>
      <c r="E40" s="52">
        <v>84.7</v>
      </c>
      <c r="F40" s="29">
        <v>98.7</v>
      </c>
      <c r="G40" s="29">
        <v>92.7</v>
      </c>
      <c r="H40" s="29">
        <v>100.5</v>
      </c>
      <c r="I40" s="29">
        <v>102.4</v>
      </c>
      <c r="J40" s="29">
        <v>106.7</v>
      </c>
      <c r="K40" s="29">
        <v>104.2</v>
      </c>
      <c r="L40" s="29">
        <v>108.6</v>
      </c>
      <c r="M40" s="29">
        <v>110.9</v>
      </c>
      <c r="N40" s="29">
        <v>87.3</v>
      </c>
      <c r="O40" s="29">
        <v>95.3</v>
      </c>
      <c r="P40" s="29">
        <v>113.5</v>
      </c>
      <c r="Q40" s="29">
        <v>99.2</v>
      </c>
      <c r="R40" s="29">
        <v>89.6</v>
      </c>
      <c r="S40" s="29">
        <v>100.7</v>
      </c>
    </row>
    <row r="41" spans="1:20" ht="30" customHeight="1" x14ac:dyDescent="0.45">
      <c r="A41" s="50">
        <f>第１表!A41</f>
        <v>5</v>
      </c>
      <c r="B41" s="35" t="str">
        <f>第１表!B41</f>
        <v>6</v>
      </c>
      <c r="C41" s="67"/>
      <c r="D41" s="53">
        <v>100.3</v>
      </c>
      <c r="E41" s="53">
        <v>86.3</v>
      </c>
      <c r="F41" s="53">
        <v>99.2</v>
      </c>
      <c r="G41" s="53">
        <v>93.3</v>
      </c>
      <c r="H41" s="53">
        <v>102.9</v>
      </c>
      <c r="I41" s="53">
        <v>101.6</v>
      </c>
      <c r="J41" s="53">
        <v>107.9</v>
      </c>
      <c r="K41" s="53">
        <v>107.8</v>
      </c>
      <c r="L41" s="53">
        <v>109.3</v>
      </c>
      <c r="M41" s="53">
        <v>117.5</v>
      </c>
      <c r="N41" s="53">
        <v>92.6</v>
      </c>
      <c r="O41" s="53">
        <v>83.6</v>
      </c>
      <c r="P41" s="53">
        <v>114.1</v>
      </c>
      <c r="Q41" s="53">
        <v>97.3</v>
      </c>
      <c r="R41" s="53">
        <v>92.3</v>
      </c>
      <c r="S41" s="37">
        <v>99.6</v>
      </c>
    </row>
    <row r="42" spans="1:20" ht="30" customHeight="1" x14ac:dyDescent="0.45">
      <c r="A42" s="50" t="str">
        <f>第１表!A42</f>
        <v>52</v>
      </c>
      <c r="B42" s="68" t="str">
        <f>第１表!B42</f>
        <v>令和6年</v>
      </c>
      <c r="C42" s="40">
        <f>第１表!C42</f>
        <v>6</v>
      </c>
      <c r="D42" s="56">
        <v>101.2</v>
      </c>
      <c r="E42" s="41">
        <v>86.5</v>
      </c>
      <c r="F42" s="41">
        <v>100.8</v>
      </c>
      <c r="G42" s="41">
        <v>93.9</v>
      </c>
      <c r="H42" s="41">
        <v>104.1</v>
      </c>
      <c r="I42" s="41">
        <v>113.4</v>
      </c>
      <c r="J42" s="41">
        <v>108.3</v>
      </c>
      <c r="K42" s="41">
        <v>108.1</v>
      </c>
      <c r="L42" s="41">
        <v>121.9</v>
      </c>
      <c r="M42" s="41">
        <v>121.4</v>
      </c>
      <c r="N42" s="41">
        <v>91.6</v>
      </c>
      <c r="O42" s="41">
        <v>70.5</v>
      </c>
      <c r="P42" s="41">
        <v>114</v>
      </c>
      <c r="Q42" s="41">
        <v>97.8</v>
      </c>
      <c r="R42" s="41">
        <v>92.8</v>
      </c>
      <c r="S42" s="41">
        <v>98.3</v>
      </c>
    </row>
    <row r="43" spans="1:20" ht="30" customHeight="1" x14ac:dyDescent="0.45">
      <c r="A43" s="50" t="str">
        <f>第１表!A43</f>
        <v>53</v>
      </c>
      <c r="B43" s="69" t="str">
        <f>第１表!B43</f>
        <v/>
      </c>
      <c r="C43" s="40">
        <f>第１表!C43</f>
        <v>7</v>
      </c>
      <c r="D43" s="42">
        <v>101.2</v>
      </c>
      <c r="E43" s="42">
        <v>86.5</v>
      </c>
      <c r="F43" s="42">
        <v>100.5</v>
      </c>
      <c r="G43" s="42">
        <v>95.2</v>
      </c>
      <c r="H43" s="42">
        <v>104.8</v>
      </c>
      <c r="I43" s="42">
        <v>113</v>
      </c>
      <c r="J43" s="42">
        <v>108.2</v>
      </c>
      <c r="K43" s="42">
        <v>107.5</v>
      </c>
      <c r="L43" s="42">
        <v>122.3</v>
      </c>
      <c r="M43" s="42">
        <v>121.4</v>
      </c>
      <c r="N43" s="42">
        <v>91.4</v>
      </c>
      <c r="O43" s="42">
        <v>69.8</v>
      </c>
      <c r="P43" s="42">
        <v>114</v>
      </c>
      <c r="Q43" s="42">
        <v>97.9</v>
      </c>
      <c r="R43" s="42">
        <v>94</v>
      </c>
      <c r="S43" s="42">
        <v>99.6</v>
      </c>
    </row>
    <row r="44" spans="1:20" ht="30" customHeight="1" x14ac:dyDescent="0.45">
      <c r="A44" s="50" t="str">
        <f>第１表!A44</f>
        <v>54</v>
      </c>
      <c r="B44" s="69" t="str">
        <f>第１表!B44</f>
        <v/>
      </c>
      <c r="C44" s="40">
        <f>第１表!C44</f>
        <v>8</v>
      </c>
      <c r="D44" s="42">
        <v>101.3</v>
      </c>
      <c r="E44" s="42">
        <v>85.3</v>
      </c>
      <c r="F44" s="42">
        <v>99.6</v>
      </c>
      <c r="G44" s="42">
        <v>95.1</v>
      </c>
      <c r="H44" s="42">
        <v>104.4</v>
      </c>
      <c r="I44" s="42">
        <v>110.9</v>
      </c>
      <c r="J44" s="42">
        <v>108.6</v>
      </c>
      <c r="K44" s="42">
        <v>106.1</v>
      </c>
      <c r="L44" s="42">
        <v>122.4</v>
      </c>
      <c r="M44" s="42">
        <v>120.7</v>
      </c>
      <c r="N44" s="42">
        <v>94.7</v>
      </c>
      <c r="O44" s="42">
        <v>72.3</v>
      </c>
      <c r="P44" s="42">
        <v>114.8</v>
      </c>
      <c r="Q44" s="42">
        <v>98</v>
      </c>
      <c r="R44" s="42">
        <v>94.1</v>
      </c>
      <c r="S44" s="42">
        <v>100.8</v>
      </c>
    </row>
    <row r="45" spans="1:20" ht="30" customHeight="1" x14ac:dyDescent="0.45">
      <c r="A45" s="50" t="str">
        <f>第１表!A45</f>
        <v>55</v>
      </c>
      <c r="B45" s="69" t="str">
        <f>第１表!B45</f>
        <v/>
      </c>
      <c r="C45" s="40">
        <f>第１表!C45</f>
        <v>9</v>
      </c>
      <c r="D45" s="42">
        <v>100.6</v>
      </c>
      <c r="E45" s="42">
        <v>86.3</v>
      </c>
      <c r="F45" s="42">
        <v>100</v>
      </c>
      <c r="G45" s="42">
        <v>96.3</v>
      </c>
      <c r="H45" s="42">
        <v>104.6</v>
      </c>
      <c r="I45" s="42">
        <v>109.8</v>
      </c>
      <c r="J45" s="42">
        <v>107.6</v>
      </c>
      <c r="K45" s="42">
        <v>106.5</v>
      </c>
      <c r="L45" s="42">
        <v>56.1</v>
      </c>
      <c r="M45" s="42">
        <v>119.5</v>
      </c>
      <c r="N45" s="42">
        <v>94</v>
      </c>
      <c r="O45" s="42">
        <v>72.7</v>
      </c>
      <c r="P45" s="42">
        <v>113.9</v>
      </c>
      <c r="Q45" s="42">
        <v>97.9</v>
      </c>
      <c r="R45" s="42">
        <v>92.3</v>
      </c>
      <c r="S45" s="42">
        <v>100</v>
      </c>
    </row>
    <row r="46" spans="1:20" ht="30" customHeight="1" x14ac:dyDescent="0.45">
      <c r="A46" s="50" t="str">
        <f>第１表!A46</f>
        <v>56</v>
      </c>
      <c r="B46" s="69" t="str">
        <f>第１表!B46</f>
        <v/>
      </c>
      <c r="C46" s="40">
        <f>第１表!C46</f>
        <v>10</v>
      </c>
      <c r="D46" s="42">
        <v>98.9</v>
      </c>
      <c r="E46" s="42">
        <v>86.5</v>
      </c>
      <c r="F46" s="42">
        <v>93.4</v>
      </c>
      <c r="G46" s="42">
        <v>92.7</v>
      </c>
      <c r="H46" s="42">
        <v>104.7</v>
      </c>
      <c r="I46" s="42">
        <v>94.5</v>
      </c>
      <c r="J46" s="42">
        <v>108.1</v>
      </c>
      <c r="K46" s="42">
        <v>106.3</v>
      </c>
      <c r="L46" s="42">
        <v>59.9</v>
      </c>
      <c r="M46" s="42">
        <v>117.7</v>
      </c>
      <c r="N46" s="42">
        <v>94.3</v>
      </c>
      <c r="O46" s="42">
        <v>96.5</v>
      </c>
      <c r="P46" s="42">
        <v>114.1</v>
      </c>
      <c r="Q46" s="42">
        <v>98.1</v>
      </c>
      <c r="R46" s="42">
        <v>92.7</v>
      </c>
      <c r="S46" s="42">
        <v>99</v>
      </c>
    </row>
    <row r="47" spans="1:20" ht="30" customHeight="1" x14ac:dyDescent="0.45">
      <c r="A47" s="50" t="str">
        <f>第１表!A47</f>
        <v>57</v>
      </c>
      <c r="B47" s="69" t="str">
        <f>第１表!B47</f>
        <v/>
      </c>
      <c r="C47" s="40">
        <f>第１表!C47</f>
        <v>11</v>
      </c>
      <c r="D47" s="42">
        <v>100.6</v>
      </c>
      <c r="E47" s="42">
        <v>87</v>
      </c>
      <c r="F47" s="42">
        <v>100</v>
      </c>
      <c r="G47" s="42">
        <v>92.4</v>
      </c>
      <c r="H47" s="42">
        <v>104.3</v>
      </c>
      <c r="I47" s="42">
        <v>95.3</v>
      </c>
      <c r="J47" s="42">
        <v>107.9</v>
      </c>
      <c r="K47" s="42">
        <v>106.1</v>
      </c>
      <c r="L47" s="42">
        <v>126.7</v>
      </c>
      <c r="M47" s="42">
        <v>117.7</v>
      </c>
      <c r="N47" s="42">
        <v>95.9</v>
      </c>
      <c r="O47" s="42">
        <v>97.3</v>
      </c>
      <c r="P47" s="42">
        <v>114.1</v>
      </c>
      <c r="Q47" s="42">
        <v>97.4</v>
      </c>
      <c r="R47" s="42">
        <v>93.5</v>
      </c>
      <c r="S47" s="42">
        <v>98.5</v>
      </c>
    </row>
    <row r="48" spans="1:20" ht="30" customHeight="1" x14ac:dyDescent="0.45">
      <c r="A48" s="50" t="str">
        <f>第１表!A48</f>
        <v>58</v>
      </c>
      <c r="B48" s="69" t="str">
        <f>第１表!B48</f>
        <v/>
      </c>
      <c r="C48" s="40">
        <f>第１表!C48</f>
        <v>12</v>
      </c>
      <c r="D48" s="42">
        <v>101.5</v>
      </c>
      <c r="E48" s="42">
        <v>86.9</v>
      </c>
      <c r="F48" s="42">
        <v>99.8</v>
      </c>
      <c r="G48" s="42">
        <v>92.4</v>
      </c>
      <c r="H48" s="42">
        <v>104.2</v>
      </c>
      <c r="I48" s="42">
        <v>108.2</v>
      </c>
      <c r="J48" s="42">
        <v>109.8</v>
      </c>
      <c r="K48" s="42">
        <v>105.9</v>
      </c>
      <c r="L48" s="42">
        <v>126.6</v>
      </c>
      <c r="M48" s="42">
        <v>118</v>
      </c>
      <c r="N48" s="42">
        <v>97</v>
      </c>
      <c r="O48" s="42">
        <v>97.9</v>
      </c>
      <c r="P48" s="42">
        <v>114.3</v>
      </c>
      <c r="Q48" s="42">
        <v>97</v>
      </c>
      <c r="R48" s="42">
        <v>93.6</v>
      </c>
      <c r="S48" s="42">
        <v>98.7</v>
      </c>
    </row>
    <row r="49" spans="1:19" ht="30" customHeight="1" x14ac:dyDescent="0.45">
      <c r="A49" s="50" t="str">
        <f>第１表!A49</f>
        <v>59</v>
      </c>
      <c r="B49" s="69" t="str">
        <f>第１表!B49</f>
        <v>令和7年</v>
      </c>
      <c r="C49" s="40">
        <f>第１表!C49</f>
        <v>1</v>
      </c>
      <c r="D49" s="42">
        <v>100.7</v>
      </c>
      <c r="E49" s="42">
        <v>85.9</v>
      </c>
      <c r="F49" s="42">
        <v>95.4</v>
      </c>
      <c r="G49" s="42">
        <v>92.8</v>
      </c>
      <c r="H49" s="42">
        <v>104.6</v>
      </c>
      <c r="I49" s="42">
        <v>108.4</v>
      </c>
      <c r="J49" s="42">
        <v>109.5</v>
      </c>
      <c r="K49" s="42">
        <v>106.3</v>
      </c>
      <c r="L49" s="42">
        <v>59.9</v>
      </c>
      <c r="M49" s="42">
        <v>118.2</v>
      </c>
      <c r="N49" s="42">
        <v>118.4</v>
      </c>
      <c r="O49" s="42">
        <v>97.4</v>
      </c>
      <c r="P49" s="42">
        <v>114.2</v>
      </c>
      <c r="Q49" s="42">
        <v>96.2</v>
      </c>
      <c r="R49" s="42">
        <v>93</v>
      </c>
      <c r="S49" s="42">
        <v>99.2</v>
      </c>
    </row>
    <row r="50" spans="1:19" ht="30" customHeight="1" x14ac:dyDescent="0.45">
      <c r="A50" s="50" t="str">
        <f>第１表!A50</f>
        <v>510</v>
      </c>
      <c r="B50" s="69" t="str">
        <f>第１表!B50</f>
        <v/>
      </c>
      <c r="C50" s="40">
        <f>第１表!C50</f>
        <v>2</v>
      </c>
      <c r="D50" s="42">
        <v>100.5</v>
      </c>
      <c r="E50" s="42">
        <v>85.4</v>
      </c>
      <c r="F50" s="42">
        <v>95.3</v>
      </c>
      <c r="G50" s="42">
        <v>91.5</v>
      </c>
      <c r="H50" s="42">
        <v>104.4</v>
      </c>
      <c r="I50" s="42">
        <v>107.8</v>
      </c>
      <c r="J50" s="42">
        <v>108.6</v>
      </c>
      <c r="K50" s="42">
        <v>106.6</v>
      </c>
      <c r="L50" s="42">
        <v>58.8</v>
      </c>
      <c r="M50" s="42">
        <v>117.4</v>
      </c>
      <c r="N50" s="42">
        <v>118.4</v>
      </c>
      <c r="O50" s="42">
        <v>96.4</v>
      </c>
      <c r="P50" s="42">
        <v>112.9</v>
      </c>
      <c r="Q50" s="42">
        <v>96.7</v>
      </c>
      <c r="R50" s="42">
        <v>93.8</v>
      </c>
      <c r="S50" s="42">
        <v>99</v>
      </c>
    </row>
    <row r="51" spans="1:19" ht="30" customHeight="1" x14ac:dyDescent="0.45">
      <c r="A51" s="50" t="str">
        <f>第１表!A51</f>
        <v>511</v>
      </c>
      <c r="B51" s="69" t="str">
        <f>第１表!B51</f>
        <v/>
      </c>
      <c r="C51" s="40">
        <f>第１表!C51</f>
        <v>3</v>
      </c>
      <c r="D51" s="42">
        <v>98.5</v>
      </c>
      <c r="E51" s="42">
        <v>84.6</v>
      </c>
      <c r="F51" s="42">
        <v>95.1</v>
      </c>
      <c r="G51" s="42">
        <v>90.7</v>
      </c>
      <c r="H51" s="42">
        <v>59.1</v>
      </c>
      <c r="I51" s="42">
        <v>107.9</v>
      </c>
      <c r="J51" s="42">
        <v>107.5</v>
      </c>
      <c r="K51" s="42">
        <v>105.7</v>
      </c>
      <c r="L51" s="42">
        <v>58.3</v>
      </c>
      <c r="M51" s="42">
        <v>116.5</v>
      </c>
      <c r="N51" s="42">
        <v>118.7</v>
      </c>
      <c r="O51" s="42">
        <v>95.6</v>
      </c>
      <c r="P51" s="42">
        <v>112.1</v>
      </c>
      <c r="Q51" s="42">
        <v>96</v>
      </c>
      <c r="R51" s="42" t="s">
        <v>180</v>
      </c>
      <c r="S51" s="42">
        <v>99.2</v>
      </c>
    </row>
    <row r="52" spans="1:19" ht="30" customHeight="1" x14ac:dyDescent="0.45">
      <c r="A52" s="50" t="str">
        <f>第１表!A52</f>
        <v>512</v>
      </c>
      <c r="B52" s="69" t="str">
        <f>第１表!B52</f>
        <v/>
      </c>
      <c r="C52" s="40">
        <f>第１表!C52</f>
        <v>4</v>
      </c>
      <c r="D52" s="42">
        <v>99.2</v>
      </c>
      <c r="E52" s="42">
        <v>86</v>
      </c>
      <c r="F52" s="42">
        <v>95.4</v>
      </c>
      <c r="G52" s="42">
        <v>93.5</v>
      </c>
      <c r="H52" s="42">
        <v>61.4</v>
      </c>
      <c r="I52" s="42">
        <v>109.3</v>
      </c>
      <c r="J52" s="42">
        <v>108</v>
      </c>
      <c r="K52" s="42">
        <v>103.7</v>
      </c>
      <c r="L52" s="42">
        <v>58.2</v>
      </c>
      <c r="M52" s="42">
        <v>116.1</v>
      </c>
      <c r="N52" s="42">
        <v>113.8</v>
      </c>
      <c r="O52" s="42">
        <v>93.2</v>
      </c>
      <c r="P52" s="42">
        <v>116.6</v>
      </c>
      <c r="Q52" s="42">
        <v>97.1</v>
      </c>
      <c r="R52" s="42" t="s">
        <v>180</v>
      </c>
      <c r="S52" s="42">
        <v>98.9</v>
      </c>
    </row>
    <row r="53" spans="1:19" ht="30" customHeight="1" x14ac:dyDescent="0.45">
      <c r="A53" s="50" t="str">
        <f>第１表!A53</f>
        <v>61</v>
      </c>
      <c r="B53" s="69" t="str">
        <f>第１表!B53</f>
        <v/>
      </c>
      <c r="C53" s="40">
        <f>第１表!C53</f>
        <v>5</v>
      </c>
      <c r="D53" s="42">
        <v>97.9</v>
      </c>
      <c r="E53" s="42">
        <v>88.4</v>
      </c>
      <c r="F53" s="42">
        <v>95.3</v>
      </c>
      <c r="G53" s="42">
        <v>93.1</v>
      </c>
      <c r="H53" s="42">
        <v>61.6</v>
      </c>
      <c r="I53" s="42">
        <v>95.9</v>
      </c>
      <c r="J53" s="42">
        <v>107.9</v>
      </c>
      <c r="K53" s="42">
        <v>103.9</v>
      </c>
      <c r="L53" s="42">
        <v>57.5</v>
      </c>
      <c r="M53" s="42">
        <v>114.4</v>
      </c>
      <c r="N53" s="42">
        <v>108.6</v>
      </c>
      <c r="O53" s="42">
        <v>94.5</v>
      </c>
      <c r="P53" s="42">
        <v>112.7</v>
      </c>
      <c r="Q53" s="42">
        <v>97</v>
      </c>
      <c r="R53" s="42" t="s">
        <v>180</v>
      </c>
      <c r="S53" s="42">
        <v>98.6</v>
      </c>
    </row>
    <row r="54" spans="1:19" ht="30" customHeight="1" x14ac:dyDescent="0.45">
      <c r="A54" s="50" t="str">
        <f>第１表!A54</f>
        <v>62</v>
      </c>
      <c r="B54" s="70" t="str">
        <f>第１表!B54</f>
        <v/>
      </c>
      <c r="C54" s="44">
        <f>第１表!C54</f>
        <v>6</v>
      </c>
      <c r="D54" s="45">
        <v>97.8</v>
      </c>
      <c r="E54" s="45">
        <v>86.7</v>
      </c>
      <c r="F54" s="45">
        <v>95.6</v>
      </c>
      <c r="G54" s="45">
        <v>92.7</v>
      </c>
      <c r="H54" s="45">
        <v>60.8</v>
      </c>
      <c r="I54" s="45">
        <v>95.8</v>
      </c>
      <c r="J54" s="45">
        <v>108.1</v>
      </c>
      <c r="K54" s="45">
        <v>104.2</v>
      </c>
      <c r="L54" s="45">
        <v>57.6</v>
      </c>
      <c r="M54" s="45">
        <v>114.9</v>
      </c>
      <c r="N54" s="45">
        <v>115.4</v>
      </c>
      <c r="O54" s="45">
        <v>95.9</v>
      </c>
      <c r="P54" s="45">
        <v>112.9</v>
      </c>
      <c r="Q54" s="45">
        <v>95.4</v>
      </c>
      <c r="R54" s="45" t="s">
        <v>180</v>
      </c>
      <c r="S54" s="45">
        <v>98.5</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5"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1541-B6ED-4866-A8CF-611811997CC9}">
  <sheetPr>
    <pageSetUpPr fitToPage="1"/>
  </sheetPr>
  <dimension ref="B1:L78"/>
  <sheetViews>
    <sheetView showGridLines="0" view="pageBreakPreview" topLeftCell="A56" zoomScale="70" zoomScaleNormal="80" zoomScaleSheetLayoutView="70" workbookViewId="0">
      <selection activeCell="R55" sqref="R55"/>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54</v>
      </c>
      <c r="C2" s="85"/>
      <c r="D2" s="85"/>
      <c r="E2" s="85"/>
      <c r="F2" s="86"/>
      <c r="G2" s="86"/>
      <c r="H2" s="86"/>
      <c r="I2" s="86"/>
      <c r="J2" s="87"/>
      <c r="K2" s="88"/>
      <c r="L2" s="89"/>
    </row>
    <row r="3" spans="2:12" ht="21" customHeight="1" x14ac:dyDescent="0.2">
      <c r="B3" s="87" t="s">
        <v>186</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55</v>
      </c>
      <c r="F5" s="86"/>
      <c r="G5" s="86"/>
      <c r="H5" s="86"/>
      <c r="I5" s="94"/>
      <c r="J5" s="94" t="s">
        <v>56</v>
      </c>
      <c r="L5" s="95"/>
    </row>
    <row r="6" spans="2:12" s="85" customFormat="1" ht="15" customHeight="1" x14ac:dyDescent="0.2">
      <c r="B6" s="96"/>
      <c r="C6" s="97"/>
      <c r="D6" s="98"/>
      <c r="E6" s="99" t="s">
        <v>57</v>
      </c>
      <c r="F6" s="99" t="s">
        <v>58</v>
      </c>
      <c r="G6" s="100" t="s">
        <v>59</v>
      </c>
      <c r="H6" s="101" t="s">
        <v>60</v>
      </c>
      <c r="I6" s="102"/>
      <c r="J6" s="103"/>
      <c r="L6" s="104"/>
    </row>
    <row r="7" spans="2:12" s="85" customFormat="1" ht="15" customHeight="1" x14ac:dyDescent="0.2">
      <c r="B7" s="105"/>
      <c r="C7" s="106"/>
      <c r="D7" s="107" t="s">
        <v>61</v>
      </c>
      <c r="E7" s="108"/>
      <c r="F7" s="109"/>
      <c r="G7" s="108"/>
      <c r="H7" s="110"/>
      <c r="I7" s="111" t="s">
        <v>62</v>
      </c>
      <c r="J7" s="112" t="s">
        <v>63</v>
      </c>
      <c r="L7" s="104"/>
    </row>
    <row r="8" spans="2:12" s="85" customFormat="1" ht="15" customHeight="1" x14ac:dyDescent="0.2">
      <c r="B8" s="113"/>
      <c r="C8" s="114"/>
      <c r="D8" s="115"/>
      <c r="E8" s="116" t="s">
        <v>64</v>
      </c>
      <c r="F8" s="116" t="s">
        <v>64</v>
      </c>
      <c r="G8" s="116" t="s">
        <v>64</v>
      </c>
      <c r="H8" s="113" t="s">
        <v>64</v>
      </c>
      <c r="I8" s="117" t="s">
        <v>65</v>
      </c>
      <c r="J8" s="118" t="s">
        <v>66</v>
      </c>
      <c r="K8" s="95"/>
      <c r="L8" s="104"/>
    </row>
    <row r="9" spans="2:12" s="85" customFormat="1" ht="17.25" customHeight="1" x14ac:dyDescent="0.2">
      <c r="B9" s="119" t="s">
        <v>67</v>
      </c>
      <c r="C9" s="120"/>
      <c r="D9" s="121" t="s">
        <v>8</v>
      </c>
      <c r="E9" s="122">
        <v>362369</v>
      </c>
      <c r="F9" s="122">
        <v>5693</v>
      </c>
      <c r="G9" s="122">
        <v>6361</v>
      </c>
      <c r="H9" s="122">
        <v>361701</v>
      </c>
      <c r="I9" s="122">
        <v>107188</v>
      </c>
      <c r="J9" s="123">
        <v>29.6</v>
      </c>
      <c r="K9" s="95"/>
      <c r="L9" s="104"/>
    </row>
    <row r="10" spans="2:12" s="85" customFormat="1" ht="17.25" customHeight="1" x14ac:dyDescent="0.2">
      <c r="B10" s="124" t="s">
        <v>68</v>
      </c>
      <c r="C10" s="125"/>
      <c r="D10" s="126" t="s">
        <v>9</v>
      </c>
      <c r="E10" s="122">
        <v>20107</v>
      </c>
      <c r="F10" s="122">
        <v>277</v>
      </c>
      <c r="G10" s="122">
        <v>368</v>
      </c>
      <c r="H10" s="122">
        <v>20016</v>
      </c>
      <c r="I10" s="122">
        <v>767</v>
      </c>
      <c r="J10" s="127">
        <v>3.8</v>
      </c>
      <c r="K10" s="95"/>
    </row>
    <row r="11" spans="2:12" s="85" customFormat="1" ht="17.25" customHeight="1" x14ac:dyDescent="0.2">
      <c r="B11" s="124" t="s">
        <v>69</v>
      </c>
      <c r="C11" s="125"/>
      <c r="D11" s="126" t="s">
        <v>10</v>
      </c>
      <c r="E11" s="122">
        <v>47092</v>
      </c>
      <c r="F11" s="122">
        <v>379</v>
      </c>
      <c r="G11" s="122">
        <v>566</v>
      </c>
      <c r="H11" s="122">
        <v>46905</v>
      </c>
      <c r="I11" s="122">
        <v>3621</v>
      </c>
      <c r="J11" s="127">
        <v>7.7</v>
      </c>
      <c r="K11" s="95"/>
    </row>
    <row r="12" spans="2:12" s="85" customFormat="1" ht="17.25" customHeight="1" x14ac:dyDescent="0.2">
      <c r="B12" s="124" t="s">
        <v>70</v>
      </c>
      <c r="C12" s="125"/>
      <c r="D12" s="128" t="s">
        <v>11</v>
      </c>
      <c r="E12" s="122">
        <v>2047</v>
      </c>
      <c r="F12" s="122">
        <v>0</v>
      </c>
      <c r="G12" s="122">
        <v>6</v>
      </c>
      <c r="H12" s="122">
        <v>2041</v>
      </c>
      <c r="I12" s="122">
        <v>292</v>
      </c>
      <c r="J12" s="127">
        <v>14.3</v>
      </c>
      <c r="K12" s="95"/>
    </row>
    <row r="13" spans="2:12" s="85" customFormat="1" ht="17.25" customHeight="1" x14ac:dyDescent="0.2">
      <c r="B13" s="124" t="s">
        <v>71</v>
      </c>
      <c r="C13" s="125"/>
      <c r="D13" s="126" t="s">
        <v>12</v>
      </c>
      <c r="E13" s="122">
        <v>2982</v>
      </c>
      <c r="F13" s="122">
        <v>13</v>
      </c>
      <c r="G13" s="122">
        <v>34</v>
      </c>
      <c r="H13" s="122">
        <v>2961</v>
      </c>
      <c r="I13" s="122">
        <v>176</v>
      </c>
      <c r="J13" s="127">
        <v>5.9</v>
      </c>
      <c r="K13" s="95"/>
    </row>
    <row r="14" spans="2:12" s="85" customFormat="1" ht="17.25" customHeight="1" x14ac:dyDescent="0.2">
      <c r="B14" s="124" t="s">
        <v>72</v>
      </c>
      <c r="C14" s="125"/>
      <c r="D14" s="126" t="s">
        <v>13</v>
      </c>
      <c r="E14" s="122">
        <v>17552</v>
      </c>
      <c r="F14" s="122">
        <v>70</v>
      </c>
      <c r="G14" s="122">
        <v>115</v>
      </c>
      <c r="H14" s="122">
        <v>17507</v>
      </c>
      <c r="I14" s="122">
        <v>1118</v>
      </c>
      <c r="J14" s="127">
        <v>6.4</v>
      </c>
      <c r="K14" s="95"/>
    </row>
    <row r="15" spans="2:12" s="85" customFormat="1" ht="17.25" customHeight="1" x14ac:dyDescent="0.2">
      <c r="B15" s="124" t="s">
        <v>73</v>
      </c>
      <c r="C15" s="125"/>
      <c r="D15" s="126" t="s">
        <v>14</v>
      </c>
      <c r="E15" s="122">
        <v>73079</v>
      </c>
      <c r="F15" s="122">
        <v>1288</v>
      </c>
      <c r="G15" s="122">
        <v>1404</v>
      </c>
      <c r="H15" s="122">
        <v>72963</v>
      </c>
      <c r="I15" s="122">
        <v>29226</v>
      </c>
      <c r="J15" s="127">
        <v>40.1</v>
      </c>
      <c r="K15" s="95"/>
    </row>
    <row r="16" spans="2:12" s="85" customFormat="1" ht="17.25" customHeight="1" x14ac:dyDescent="0.2">
      <c r="B16" s="124" t="s">
        <v>74</v>
      </c>
      <c r="C16" s="125"/>
      <c r="D16" s="126" t="s">
        <v>15</v>
      </c>
      <c r="E16" s="122">
        <v>8921</v>
      </c>
      <c r="F16" s="122">
        <v>228</v>
      </c>
      <c r="G16" s="122">
        <v>9</v>
      </c>
      <c r="H16" s="122">
        <v>9140</v>
      </c>
      <c r="I16" s="122">
        <v>591</v>
      </c>
      <c r="J16" s="127">
        <v>6.5</v>
      </c>
      <c r="K16" s="95"/>
    </row>
    <row r="17" spans="2:11" s="85" customFormat="1" ht="17.25" customHeight="1" x14ac:dyDescent="0.2">
      <c r="B17" s="124" t="s">
        <v>75</v>
      </c>
      <c r="C17" s="125"/>
      <c r="D17" s="126" t="s">
        <v>16</v>
      </c>
      <c r="E17" s="122">
        <v>3204</v>
      </c>
      <c r="F17" s="122">
        <v>1</v>
      </c>
      <c r="G17" s="122">
        <v>40</v>
      </c>
      <c r="H17" s="122">
        <v>3165</v>
      </c>
      <c r="I17" s="122">
        <v>565</v>
      </c>
      <c r="J17" s="127">
        <v>17.899999999999999</v>
      </c>
      <c r="K17" s="95"/>
    </row>
    <row r="18" spans="2:11" s="85" customFormat="1" ht="17.25" customHeight="1" x14ac:dyDescent="0.2">
      <c r="B18" s="124" t="s">
        <v>76</v>
      </c>
      <c r="C18" s="125"/>
      <c r="D18" s="129" t="s">
        <v>17</v>
      </c>
      <c r="E18" s="122">
        <v>7483</v>
      </c>
      <c r="F18" s="122">
        <v>12</v>
      </c>
      <c r="G18" s="122">
        <v>0</v>
      </c>
      <c r="H18" s="122">
        <v>7495</v>
      </c>
      <c r="I18" s="122">
        <v>661</v>
      </c>
      <c r="J18" s="127">
        <v>8.8000000000000007</v>
      </c>
      <c r="K18" s="95"/>
    </row>
    <row r="19" spans="2:11" s="85" customFormat="1" ht="17.25" customHeight="1" x14ac:dyDescent="0.2">
      <c r="B19" s="124" t="s">
        <v>77</v>
      </c>
      <c r="C19" s="125"/>
      <c r="D19" s="130" t="s">
        <v>18</v>
      </c>
      <c r="E19" s="122">
        <v>31027</v>
      </c>
      <c r="F19" s="122">
        <v>1783</v>
      </c>
      <c r="G19" s="122">
        <v>646</v>
      </c>
      <c r="H19" s="122">
        <v>32164</v>
      </c>
      <c r="I19" s="122">
        <v>24541</v>
      </c>
      <c r="J19" s="127">
        <v>76.3</v>
      </c>
      <c r="K19" s="95"/>
    </row>
    <row r="20" spans="2:11" s="85" customFormat="1" ht="17.25" customHeight="1" x14ac:dyDescent="0.2">
      <c r="B20" s="124" t="s">
        <v>78</v>
      </c>
      <c r="C20" s="125"/>
      <c r="D20" s="131" t="s">
        <v>19</v>
      </c>
      <c r="E20" s="122">
        <v>9951</v>
      </c>
      <c r="F20" s="122">
        <v>225</v>
      </c>
      <c r="G20" s="122">
        <v>239</v>
      </c>
      <c r="H20" s="122">
        <v>9937</v>
      </c>
      <c r="I20" s="122">
        <v>3660</v>
      </c>
      <c r="J20" s="127">
        <v>36.799999999999997</v>
      </c>
      <c r="K20" s="95"/>
    </row>
    <row r="21" spans="2:11" s="85" customFormat="1" ht="17.25" customHeight="1" x14ac:dyDescent="0.2">
      <c r="B21" s="124" t="s">
        <v>79</v>
      </c>
      <c r="C21" s="125"/>
      <c r="D21" s="126" t="s">
        <v>20</v>
      </c>
      <c r="E21" s="122">
        <v>27898</v>
      </c>
      <c r="F21" s="122">
        <v>52</v>
      </c>
      <c r="G21" s="122">
        <v>842</v>
      </c>
      <c r="H21" s="122">
        <v>27108</v>
      </c>
      <c r="I21" s="122">
        <v>8052</v>
      </c>
      <c r="J21" s="127">
        <v>29.7</v>
      </c>
      <c r="K21" s="95"/>
    </row>
    <row r="22" spans="2:11" s="85" customFormat="1" ht="17.25" customHeight="1" x14ac:dyDescent="0.2">
      <c r="B22" s="124" t="s">
        <v>80</v>
      </c>
      <c r="C22" s="125"/>
      <c r="D22" s="126" t="s">
        <v>21</v>
      </c>
      <c r="E22" s="122">
        <v>82348</v>
      </c>
      <c r="F22" s="122">
        <v>866</v>
      </c>
      <c r="G22" s="122">
        <v>1526</v>
      </c>
      <c r="H22" s="122">
        <v>81688</v>
      </c>
      <c r="I22" s="122">
        <v>22827</v>
      </c>
      <c r="J22" s="127">
        <v>27.9</v>
      </c>
      <c r="K22" s="95"/>
    </row>
    <row r="23" spans="2:11" s="85" customFormat="1" ht="17.25" customHeight="1" x14ac:dyDescent="0.2">
      <c r="B23" s="124" t="s">
        <v>81</v>
      </c>
      <c r="C23" s="125"/>
      <c r="D23" s="126" t="s">
        <v>22</v>
      </c>
      <c r="E23" s="122">
        <v>2286</v>
      </c>
      <c r="F23" s="122">
        <v>0</v>
      </c>
      <c r="G23" s="122">
        <v>0</v>
      </c>
      <c r="H23" s="122">
        <v>2286</v>
      </c>
      <c r="I23" s="122">
        <v>994</v>
      </c>
      <c r="J23" s="127">
        <v>43.5</v>
      </c>
      <c r="K23" s="95"/>
    </row>
    <row r="24" spans="2:11" s="85" customFormat="1" ht="17.25" customHeight="1" x14ac:dyDescent="0.2">
      <c r="B24" s="124" t="s">
        <v>82</v>
      </c>
      <c r="C24" s="125"/>
      <c r="D24" s="132" t="s">
        <v>23</v>
      </c>
      <c r="E24" s="122">
        <v>26392</v>
      </c>
      <c r="F24" s="122">
        <v>499</v>
      </c>
      <c r="G24" s="122">
        <v>566</v>
      </c>
      <c r="H24" s="122">
        <v>26325</v>
      </c>
      <c r="I24" s="122">
        <v>10097</v>
      </c>
      <c r="J24" s="127">
        <v>38.4</v>
      </c>
      <c r="K24" s="95"/>
    </row>
    <row r="25" spans="2:11" s="85" customFormat="1" ht="17.25" customHeight="1" x14ac:dyDescent="0.2">
      <c r="B25" s="119" t="s">
        <v>83</v>
      </c>
      <c r="C25" s="120"/>
      <c r="D25" s="133" t="s">
        <v>84</v>
      </c>
      <c r="E25" s="134">
        <v>15047</v>
      </c>
      <c r="F25" s="134">
        <v>125</v>
      </c>
      <c r="G25" s="134">
        <v>215</v>
      </c>
      <c r="H25" s="134">
        <v>14957</v>
      </c>
      <c r="I25" s="134">
        <v>1552</v>
      </c>
      <c r="J25" s="123">
        <v>10.4</v>
      </c>
    </row>
    <row r="26" spans="2:11" s="85" customFormat="1" ht="17.25" customHeight="1" x14ac:dyDescent="0.2">
      <c r="B26" s="124" t="s">
        <v>85</v>
      </c>
      <c r="C26" s="125"/>
      <c r="D26" s="135" t="s">
        <v>86</v>
      </c>
      <c r="E26" s="122">
        <v>3304</v>
      </c>
      <c r="F26" s="122">
        <v>39</v>
      </c>
      <c r="G26" s="122">
        <v>40</v>
      </c>
      <c r="H26" s="122">
        <v>3303</v>
      </c>
      <c r="I26" s="122">
        <v>325</v>
      </c>
      <c r="J26" s="127">
        <v>9.8000000000000007</v>
      </c>
    </row>
    <row r="27" spans="2:11" s="85" customFormat="1" ht="17.25" customHeight="1" x14ac:dyDescent="0.2">
      <c r="B27" s="124" t="s">
        <v>87</v>
      </c>
      <c r="C27" s="125"/>
      <c r="D27" s="135" t="s">
        <v>88</v>
      </c>
      <c r="E27" s="122">
        <v>2509</v>
      </c>
      <c r="F27" s="122">
        <v>4</v>
      </c>
      <c r="G27" s="122">
        <v>5</v>
      </c>
      <c r="H27" s="122">
        <v>2508</v>
      </c>
      <c r="I27" s="122">
        <v>59</v>
      </c>
      <c r="J27" s="127">
        <v>2.4</v>
      </c>
    </row>
    <row r="28" spans="2:11" s="85" customFormat="1" ht="17.25" customHeight="1" x14ac:dyDescent="0.2">
      <c r="B28" s="124" t="s">
        <v>89</v>
      </c>
      <c r="C28" s="125"/>
      <c r="D28" s="135" t="s">
        <v>90</v>
      </c>
      <c r="E28" s="122">
        <v>113</v>
      </c>
      <c r="F28" s="122">
        <v>1</v>
      </c>
      <c r="G28" s="122">
        <v>1</v>
      </c>
      <c r="H28" s="122">
        <v>113</v>
      </c>
      <c r="I28" s="122">
        <v>13</v>
      </c>
      <c r="J28" s="127">
        <v>11.5</v>
      </c>
    </row>
    <row r="29" spans="2:11" s="85" customFormat="1" ht="17.25" customHeight="1" x14ac:dyDescent="0.2">
      <c r="B29" s="124" t="s">
        <v>91</v>
      </c>
      <c r="C29" s="125"/>
      <c r="D29" s="135" t="s">
        <v>92</v>
      </c>
      <c r="E29" s="122">
        <v>320</v>
      </c>
      <c r="F29" s="122">
        <v>3</v>
      </c>
      <c r="G29" s="122">
        <v>2</v>
      </c>
      <c r="H29" s="122">
        <v>321</v>
      </c>
      <c r="I29" s="122">
        <v>33</v>
      </c>
      <c r="J29" s="127">
        <v>10.3</v>
      </c>
    </row>
    <row r="30" spans="2:11" s="85" customFormat="1" ht="17.25" customHeight="1" x14ac:dyDescent="0.2">
      <c r="B30" s="124" t="s">
        <v>93</v>
      </c>
      <c r="C30" s="125"/>
      <c r="D30" s="135" t="s">
        <v>94</v>
      </c>
      <c r="E30" s="122">
        <v>1984</v>
      </c>
      <c r="F30" s="122">
        <v>0</v>
      </c>
      <c r="G30" s="122">
        <v>6</v>
      </c>
      <c r="H30" s="122">
        <v>1978</v>
      </c>
      <c r="I30" s="122">
        <v>95</v>
      </c>
      <c r="J30" s="127">
        <v>4.8</v>
      </c>
    </row>
    <row r="31" spans="2:11" s="85" customFormat="1" ht="17.25" customHeight="1" x14ac:dyDescent="0.2">
      <c r="B31" s="124" t="s">
        <v>95</v>
      </c>
      <c r="C31" s="125"/>
      <c r="D31" s="135" t="s">
        <v>96</v>
      </c>
      <c r="E31" s="122">
        <v>1976</v>
      </c>
      <c r="F31" s="122">
        <v>7</v>
      </c>
      <c r="G31" s="122">
        <v>2</v>
      </c>
      <c r="H31" s="122">
        <v>1981</v>
      </c>
      <c r="I31" s="122">
        <v>150</v>
      </c>
      <c r="J31" s="127">
        <v>7.6</v>
      </c>
    </row>
    <row r="32" spans="2:11" s="85" customFormat="1" ht="17.25" customHeight="1" x14ac:dyDescent="0.2">
      <c r="B32" s="124" t="s">
        <v>97</v>
      </c>
      <c r="C32" s="125"/>
      <c r="D32" s="135" t="s">
        <v>98</v>
      </c>
      <c r="E32" s="136">
        <v>2012</v>
      </c>
      <c r="F32" s="136">
        <v>12</v>
      </c>
      <c r="G32" s="136">
        <v>13</v>
      </c>
      <c r="H32" s="136">
        <v>2011</v>
      </c>
      <c r="I32" s="136">
        <v>25</v>
      </c>
      <c r="J32" s="137">
        <v>1.2</v>
      </c>
    </row>
    <row r="33" spans="2:12" s="85" customFormat="1" ht="17.25" customHeight="1" x14ac:dyDescent="0.2">
      <c r="B33" s="124" t="s">
        <v>99</v>
      </c>
      <c r="C33" s="125"/>
      <c r="D33" s="135" t="s">
        <v>100</v>
      </c>
      <c r="E33" s="122">
        <v>1807</v>
      </c>
      <c r="F33" s="122">
        <v>0</v>
      </c>
      <c r="G33" s="122">
        <v>5</v>
      </c>
      <c r="H33" s="122">
        <v>1802</v>
      </c>
      <c r="I33" s="122">
        <v>140</v>
      </c>
      <c r="J33" s="127">
        <v>7.8</v>
      </c>
    </row>
    <row r="34" spans="2:12" s="85" customFormat="1" ht="17.25" customHeight="1" x14ac:dyDescent="0.2">
      <c r="B34" s="124" t="s">
        <v>101</v>
      </c>
      <c r="C34" s="125"/>
      <c r="D34" s="135" t="s">
        <v>102</v>
      </c>
      <c r="E34" s="122">
        <v>1956</v>
      </c>
      <c r="F34" s="122">
        <v>13</v>
      </c>
      <c r="G34" s="122">
        <v>17</v>
      </c>
      <c r="H34" s="122">
        <v>1952</v>
      </c>
      <c r="I34" s="122">
        <v>159</v>
      </c>
      <c r="J34" s="127">
        <v>8.1</v>
      </c>
    </row>
    <row r="35" spans="2:12" s="85" customFormat="1" ht="17.25" customHeight="1" x14ac:dyDescent="0.2">
      <c r="B35" s="124" t="s">
        <v>103</v>
      </c>
      <c r="C35" s="125"/>
      <c r="D35" s="135" t="s">
        <v>104</v>
      </c>
      <c r="E35" s="122">
        <v>1486</v>
      </c>
      <c r="F35" s="122">
        <v>2</v>
      </c>
      <c r="G35" s="122">
        <v>10</v>
      </c>
      <c r="H35" s="122">
        <v>1478</v>
      </c>
      <c r="I35" s="122">
        <v>56</v>
      </c>
      <c r="J35" s="127">
        <v>3.8</v>
      </c>
    </row>
    <row r="36" spans="2:12" s="85" customFormat="1" ht="17.25" customHeight="1" x14ac:dyDescent="0.2">
      <c r="B36" s="124" t="s">
        <v>105</v>
      </c>
      <c r="C36" s="125"/>
      <c r="D36" s="135" t="s">
        <v>106</v>
      </c>
      <c r="E36" s="122">
        <v>4600</v>
      </c>
      <c r="F36" s="122">
        <v>36</v>
      </c>
      <c r="G36" s="122">
        <v>36</v>
      </c>
      <c r="H36" s="122">
        <v>4600</v>
      </c>
      <c r="I36" s="122">
        <v>192</v>
      </c>
      <c r="J36" s="127">
        <v>4.2</v>
      </c>
    </row>
    <row r="37" spans="2:12" s="85" customFormat="1" ht="17.25" customHeight="1" x14ac:dyDescent="0.2">
      <c r="B37" s="124" t="s">
        <v>107</v>
      </c>
      <c r="C37" s="125"/>
      <c r="D37" s="135" t="s">
        <v>108</v>
      </c>
      <c r="E37" s="122" t="s">
        <v>181</v>
      </c>
      <c r="F37" s="122" t="s">
        <v>181</v>
      </c>
      <c r="G37" s="122" t="s">
        <v>181</v>
      </c>
      <c r="H37" s="122" t="s">
        <v>181</v>
      </c>
      <c r="I37" s="122" t="s">
        <v>181</v>
      </c>
      <c r="J37" s="127" t="s">
        <v>181</v>
      </c>
    </row>
    <row r="38" spans="2:12" s="85" customFormat="1" ht="17.25" customHeight="1" x14ac:dyDescent="0.2">
      <c r="B38" s="124" t="s">
        <v>109</v>
      </c>
      <c r="C38" s="125"/>
      <c r="D38" s="135" t="s">
        <v>110</v>
      </c>
      <c r="E38" s="122">
        <v>3136</v>
      </c>
      <c r="F38" s="122">
        <v>93</v>
      </c>
      <c r="G38" s="122">
        <v>43</v>
      </c>
      <c r="H38" s="122">
        <v>3186</v>
      </c>
      <c r="I38" s="122">
        <v>103</v>
      </c>
      <c r="J38" s="127">
        <v>3.2</v>
      </c>
    </row>
    <row r="39" spans="2:12" s="85" customFormat="1" ht="17.25" customHeight="1" x14ac:dyDescent="0.2">
      <c r="B39" s="138" t="s">
        <v>111</v>
      </c>
      <c r="C39" s="139"/>
      <c r="D39" s="140" t="s">
        <v>112</v>
      </c>
      <c r="E39" s="141">
        <v>3438</v>
      </c>
      <c r="F39" s="141">
        <v>17</v>
      </c>
      <c r="G39" s="141">
        <v>133</v>
      </c>
      <c r="H39" s="141">
        <v>3322</v>
      </c>
      <c r="I39" s="141">
        <v>258</v>
      </c>
      <c r="J39" s="142">
        <v>7.8</v>
      </c>
    </row>
    <row r="40" spans="2:12" s="85" customFormat="1" ht="17.25" customHeight="1" x14ac:dyDescent="0.2">
      <c r="B40" s="143" t="s">
        <v>113</v>
      </c>
      <c r="C40" s="144"/>
      <c r="D40" s="145" t="s">
        <v>114</v>
      </c>
      <c r="E40" s="146">
        <v>4385</v>
      </c>
      <c r="F40" s="146">
        <v>150</v>
      </c>
      <c r="G40" s="146">
        <v>155</v>
      </c>
      <c r="H40" s="146">
        <v>4380</v>
      </c>
      <c r="I40" s="146">
        <v>526</v>
      </c>
      <c r="J40" s="147">
        <v>12</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115</v>
      </c>
      <c r="C43" s="148"/>
      <c r="D43" s="148"/>
      <c r="E43" s="149"/>
      <c r="F43" s="149"/>
      <c r="G43" s="149"/>
      <c r="I43" s="94"/>
      <c r="J43" s="94" t="s">
        <v>56</v>
      </c>
      <c r="L43" s="150"/>
    </row>
    <row r="44" spans="2:12" s="85" customFormat="1" ht="15" customHeight="1" x14ac:dyDescent="0.2">
      <c r="B44" s="96"/>
      <c r="C44" s="97"/>
      <c r="D44" s="98"/>
      <c r="E44" s="99" t="s">
        <v>57</v>
      </c>
      <c r="F44" s="99" t="s">
        <v>58</v>
      </c>
      <c r="G44" s="99" t="s">
        <v>59</v>
      </c>
      <c r="H44" s="101" t="s">
        <v>60</v>
      </c>
      <c r="I44" s="102"/>
      <c r="J44" s="103"/>
      <c r="L44" s="150"/>
    </row>
    <row r="45" spans="2:12" s="85" customFormat="1" ht="15" customHeight="1" x14ac:dyDescent="0.2">
      <c r="B45" s="105"/>
      <c r="C45" s="106"/>
      <c r="D45" s="107" t="s">
        <v>61</v>
      </c>
      <c r="E45" s="151"/>
      <c r="F45" s="151"/>
      <c r="G45" s="151"/>
      <c r="H45" s="152"/>
      <c r="I45" s="111" t="s">
        <v>62</v>
      </c>
      <c r="J45" s="112" t="s">
        <v>63</v>
      </c>
      <c r="L45" s="150"/>
    </row>
    <row r="46" spans="2:12" s="85" customFormat="1" ht="15" customHeight="1" x14ac:dyDescent="0.2">
      <c r="B46" s="113"/>
      <c r="C46" s="114"/>
      <c r="D46" s="115"/>
      <c r="E46" s="153" t="s">
        <v>64</v>
      </c>
      <c r="F46" s="153" t="s">
        <v>64</v>
      </c>
      <c r="G46" s="153" t="s">
        <v>64</v>
      </c>
      <c r="H46" s="154" t="s">
        <v>64</v>
      </c>
      <c r="I46" s="117" t="s">
        <v>65</v>
      </c>
      <c r="J46" s="118" t="s">
        <v>66</v>
      </c>
      <c r="L46" s="150"/>
    </row>
    <row r="47" spans="2:12" s="85" customFormat="1" ht="18" customHeight="1" x14ac:dyDescent="0.2">
      <c r="B47" s="119" t="str">
        <f t="shared" ref="B47:B78" si="0">+B9</f>
        <v>TL</v>
      </c>
      <c r="C47" s="120"/>
      <c r="D47" s="121" t="str">
        <f t="shared" ref="D47:D78" si="1">+D9</f>
        <v>調査産業計</v>
      </c>
      <c r="E47" s="122">
        <v>191779</v>
      </c>
      <c r="F47" s="122">
        <v>2282</v>
      </c>
      <c r="G47" s="122">
        <v>3057</v>
      </c>
      <c r="H47" s="122">
        <v>191004</v>
      </c>
      <c r="I47" s="122">
        <v>48230</v>
      </c>
      <c r="J47" s="123">
        <v>25.3</v>
      </c>
      <c r="K47" s="95"/>
    </row>
    <row r="48" spans="2:12" s="85" customFormat="1" ht="18" customHeight="1" x14ac:dyDescent="0.2">
      <c r="B48" s="124" t="str">
        <f t="shared" si="0"/>
        <v>D</v>
      </c>
      <c r="C48" s="125"/>
      <c r="D48" s="126" t="str">
        <f t="shared" si="1"/>
        <v>建設業</v>
      </c>
      <c r="E48" s="122">
        <v>6410</v>
      </c>
      <c r="F48" s="122">
        <v>43</v>
      </c>
      <c r="G48" s="122">
        <v>169</v>
      </c>
      <c r="H48" s="122">
        <v>6284</v>
      </c>
      <c r="I48" s="122">
        <v>56</v>
      </c>
      <c r="J48" s="127">
        <v>0.9</v>
      </c>
      <c r="K48" s="95"/>
    </row>
    <row r="49" spans="2:12" s="85" customFormat="1" ht="18" customHeight="1" x14ac:dyDescent="0.2">
      <c r="B49" s="124" t="str">
        <f t="shared" si="0"/>
        <v>E</v>
      </c>
      <c r="C49" s="125"/>
      <c r="D49" s="126" t="str">
        <f t="shared" si="1"/>
        <v>製造業</v>
      </c>
      <c r="E49" s="122">
        <v>38850</v>
      </c>
      <c r="F49" s="122">
        <v>379</v>
      </c>
      <c r="G49" s="122">
        <v>476</v>
      </c>
      <c r="H49" s="122">
        <v>38753</v>
      </c>
      <c r="I49" s="122">
        <v>2888</v>
      </c>
      <c r="J49" s="127">
        <v>7.5</v>
      </c>
      <c r="K49" s="95"/>
    </row>
    <row r="50" spans="2:12" s="85" customFormat="1" ht="18" customHeight="1" x14ac:dyDescent="0.2">
      <c r="B50" s="124" t="str">
        <f t="shared" si="0"/>
        <v>F</v>
      </c>
      <c r="C50" s="125"/>
      <c r="D50" s="128" t="str">
        <f t="shared" si="1"/>
        <v>電気・ガス・熱供給・水道業</v>
      </c>
      <c r="E50" s="122">
        <v>1288</v>
      </c>
      <c r="F50" s="122">
        <v>0</v>
      </c>
      <c r="G50" s="122">
        <v>6</v>
      </c>
      <c r="H50" s="122">
        <v>1282</v>
      </c>
      <c r="I50" s="122">
        <v>292</v>
      </c>
      <c r="J50" s="127">
        <v>22.8</v>
      </c>
      <c r="K50" s="95"/>
    </row>
    <row r="51" spans="2:12" s="85" customFormat="1" ht="18" customHeight="1" x14ac:dyDescent="0.2">
      <c r="B51" s="124" t="str">
        <f t="shared" si="0"/>
        <v>G</v>
      </c>
      <c r="C51" s="125"/>
      <c r="D51" s="126" t="str">
        <f t="shared" si="1"/>
        <v>情報通信業</v>
      </c>
      <c r="E51" s="122">
        <v>2127</v>
      </c>
      <c r="F51" s="122">
        <v>5</v>
      </c>
      <c r="G51" s="122">
        <v>34</v>
      </c>
      <c r="H51" s="122">
        <v>2098</v>
      </c>
      <c r="I51" s="122">
        <v>170</v>
      </c>
      <c r="J51" s="127">
        <v>8.1</v>
      </c>
      <c r="K51" s="95"/>
    </row>
    <row r="52" spans="2:12" s="85" customFormat="1" ht="18" customHeight="1" x14ac:dyDescent="0.2">
      <c r="B52" s="124" t="str">
        <f t="shared" si="0"/>
        <v>H</v>
      </c>
      <c r="C52" s="125"/>
      <c r="D52" s="126" t="str">
        <f t="shared" si="1"/>
        <v>運輸業，郵便業</v>
      </c>
      <c r="E52" s="122">
        <v>10967</v>
      </c>
      <c r="F52" s="122">
        <v>70</v>
      </c>
      <c r="G52" s="122">
        <v>82</v>
      </c>
      <c r="H52" s="122">
        <v>10955</v>
      </c>
      <c r="I52" s="122">
        <v>383</v>
      </c>
      <c r="J52" s="127">
        <v>3.5</v>
      </c>
      <c r="K52" s="95"/>
    </row>
    <row r="53" spans="2:12" s="85" customFormat="1" ht="18" customHeight="1" x14ac:dyDescent="0.2">
      <c r="B53" s="124" t="str">
        <f t="shared" si="0"/>
        <v>I</v>
      </c>
      <c r="C53" s="125"/>
      <c r="D53" s="126" t="str">
        <f t="shared" si="1"/>
        <v>卸売業，小売業</v>
      </c>
      <c r="E53" s="122">
        <v>26342</v>
      </c>
      <c r="F53" s="122">
        <v>394</v>
      </c>
      <c r="G53" s="122">
        <v>347</v>
      </c>
      <c r="H53" s="122">
        <v>26389</v>
      </c>
      <c r="I53" s="122">
        <v>15053</v>
      </c>
      <c r="J53" s="127">
        <v>57</v>
      </c>
      <c r="K53" s="95"/>
    </row>
    <row r="54" spans="2:12" s="85" customFormat="1" ht="18" customHeight="1" x14ac:dyDescent="0.2">
      <c r="B54" s="124" t="str">
        <f t="shared" si="0"/>
        <v>J</v>
      </c>
      <c r="C54" s="125"/>
      <c r="D54" s="126" t="str">
        <f t="shared" si="1"/>
        <v>金融業，保険業</v>
      </c>
      <c r="E54" s="122">
        <v>3945</v>
      </c>
      <c r="F54" s="122">
        <v>23</v>
      </c>
      <c r="G54" s="122">
        <v>9</v>
      </c>
      <c r="H54" s="122">
        <v>3959</v>
      </c>
      <c r="I54" s="122">
        <v>145</v>
      </c>
      <c r="J54" s="127">
        <v>3.7</v>
      </c>
      <c r="K54" s="95"/>
    </row>
    <row r="55" spans="2:12" s="85" customFormat="1" ht="18" customHeight="1" x14ac:dyDescent="0.2">
      <c r="B55" s="124" t="str">
        <f t="shared" si="0"/>
        <v>K</v>
      </c>
      <c r="C55" s="125"/>
      <c r="D55" s="126" t="str">
        <f t="shared" si="1"/>
        <v>不動産業，物品賃貸業</v>
      </c>
      <c r="E55" s="122">
        <v>775</v>
      </c>
      <c r="F55" s="122">
        <v>1</v>
      </c>
      <c r="G55" s="122">
        <v>0</v>
      </c>
      <c r="H55" s="122">
        <v>776</v>
      </c>
      <c r="I55" s="122">
        <v>322</v>
      </c>
      <c r="J55" s="127">
        <v>41.5</v>
      </c>
      <c r="K55" s="95"/>
    </row>
    <row r="56" spans="2:12" s="85" customFormat="1" ht="18" customHeight="1" x14ac:dyDescent="0.2">
      <c r="B56" s="124" t="str">
        <f t="shared" si="0"/>
        <v>L</v>
      </c>
      <c r="C56" s="125"/>
      <c r="D56" s="129" t="str">
        <f t="shared" si="1"/>
        <v>学術研究，専門・技術サービス業</v>
      </c>
      <c r="E56" s="122">
        <v>2928</v>
      </c>
      <c r="F56" s="122">
        <v>12</v>
      </c>
      <c r="G56" s="122">
        <v>0</v>
      </c>
      <c r="H56" s="122">
        <v>2940</v>
      </c>
      <c r="I56" s="122">
        <v>152</v>
      </c>
      <c r="J56" s="127">
        <v>5.2</v>
      </c>
      <c r="K56" s="95"/>
      <c r="L56" s="104"/>
    </row>
    <row r="57" spans="2:12" s="85" customFormat="1" ht="18" customHeight="1" x14ac:dyDescent="0.2">
      <c r="B57" s="124" t="str">
        <f t="shared" si="0"/>
        <v>M</v>
      </c>
      <c r="C57" s="125"/>
      <c r="D57" s="130" t="str">
        <f t="shared" si="1"/>
        <v>宿泊業，飲食サービス業</v>
      </c>
      <c r="E57" s="122">
        <v>8054</v>
      </c>
      <c r="F57" s="122">
        <v>340</v>
      </c>
      <c r="G57" s="122">
        <v>230</v>
      </c>
      <c r="H57" s="122">
        <v>8164</v>
      </c>
      <c r="I57" s="122">
        <v>6432</v>
      </c>
      <c r="J57" s="127">
        <v>78.8</v>
      </c>
      <c r="K57" s="95"/>
      <c r="L57" s="155"/>
    </row>
    <row r="58" spans="2:12" s="85" customFormat="1" ht="18" customHeight="1" x14ac:dyDescent="0.2">
      <c r="B58" s="124" t="str">
        <f t="shared" si="0"/>
        <v>N</v>
      </c>
      <c r="C58" s="125"/>
      <c r="D58" s="131" t="str">
        <f t="shared" si="1"/>
        <v>生活関連サービス業，娯楽業</v>
      </c>
      <c r="E58" s="122">
        <v>4374</v>
      </c>
      <c r="F58" s="122">
        <v>144</v>
      </c>
      <c r="G58" s="122">
        <v>78</v>
      </c>
      <c r="H58" s="122">
        <v>4440</v>
      </c>
      <c r="I58" s="122">
        <v>1238</v>
      </c>
      <c r="J58" s="127">
        <v>27.9</v>
      </c>
      <c r="K58" s="95"/>
    </row>
    <row r="59" spans="2:12" s="85" customFormat="1" ht="18" customHeight="1" x14ac:dyDescent="0.2">
      <c r="B59" s="124" t="str">
        <f t="shared" si="0"/>
        <v>O</v>
      </c>
      <c r="C59" s="125"/>
      <c r="D59" s="126" t="str">
        <f t="shared" si="1"/>
        <v>教育，学習支援業</v>
      </c>
      <c r="E59" s="122">
        <v>18080</v>
      </c>
      <c r="F59" s="122">
        <v>52</v>
      </c>
      <c r="G59" s="122">
        <v>22</v>
      </c>
      <c r="H59" s="122">
        <v>18110</v>
      </c>
      <c r="I59" s="122">
        <v>2251</v>
      </c>
      <c r="J59" s="127">
        <v>12.4</v>
      </c>
      <c r="K59" s="95"/>
    </row>
    <row r="60" spans="2:12" s="85" customFormat="1" ht="18" customHeight="1" x14ac:dyDescent="0.2">
      <c r="B60" s="124" t="str">
        <f t="shared" si="0"/>
        <v>P</v>
      </c>
      <c r="C60" s="125"/>
      <c r="D60" s="126" t="str">
        <f t="shared" si="1"/>
        <v>医療，福祉</v>
      </c>
      <c r="E60" s="122">
        <v>47198</v>
      </c>
      <c r="F60" s="122">
        <v>352</v>
      </c>
      <c r="G60" s="122">
        <v>1121</v>
      </c>
      <c r="H60" s="122">
        <v>46429</v>
      </c>
      <c r="I60" s="122">
        <v>11469</v>
      </c>
      <c r="J60" s="127">
        <v>24.7</v>
      </c>
      <c r="K60" s="95"/>
    </row>
    <row r="61" spans="2:12" s="85" customFormat="1" ht="18" customHeight="1" x14ac:dyDescent="0.2">
      <c r="B61" s="124" t="str">
        <f t="shared" si="0"/>
        <v>Q</v>
      </c>
      <c r="C61" s="125"/>
      <c r="D61" s="126" t="str">
        <f t="shared" si="1"/>
        <v>複合サービス事業</v>
      </c>
      <c r="E61" s="122" t="s">
        <v>181</v>
      </c>
      <c r="F61" s="122" t="s">
        <v>181</v>
      </c>
      <c r="G61" s="122" t="s">
        <v>181</v>
      </c>
      <c r="H61" s="122" t="s">
        <v>181</v>
      </c>
      <c r="I61" s="122" t="s">
        <v>181</v>
      </c>
      <c r="J61" s="127" t="s">
        <v>181</v>
      </c>
    </row>
    <row r="62" spans="2:12" s="85" customFormat="1" ht="18" customHeight="1" x14ac:dyDescent="0.2">
      <c r="B62" s="124" t="str">
        <f t="shared" si="0"/>
        <v>R</v>
      </c>
      <c r="C62" s="125"/>
      <c r="D62" s="132" t="str">
        <f t="shared" si="1"/>
        <v>サービス業（他に分類されないもの）</v>
      </c>
      <c r="E62" s="122">
        <v>19758</v>
      </c>
      <c r="F62" s="122">
        <v>467</v>
      </c>
      <c r="G62" s="122">
        <v>483</v>
      </c>
      <c r="H62" s="122">
        <v>19742</v>
      </c>
      <c r="I62" s="122">
        <v>7365</v>
      </c>
      <c r="J62" s="127">
        <v>37.299999999999997</v>
      </c>
    </row>
    <row r="63" spans="2:12" s="85" customFormat="1" ht="18" customHeight="1" x14ac:dyDescent="0.2">
      <c r="B63" s="119" t="str">
        <f t="shared" si="0"/>
        <v>E09,10</v>
      </c>
      <c r="C63" s="120"/>
      <c r="D63" s="133" t="str">
        <f t="shared" si="1"/>
        <v>食料品・たばこ</v>
      </c>
      <c r="E63" s="134">
        <v>12033</v>
      </c>
      <c r="F63" s="134">
        <v>125</v>
      </c>
      <c r="G63" s="134">
        <v>215</v>
      </c>
      <c r="H63" s="134">
        <v>11943</v>
      </c>
      <c r="I63" s="134">
        <v>1306</v>
      </c>
      <c r="J63" s="123">
        <v>10.9</v>
      </c>
    </row>
    <row r="64" spans="2:12" s="85" customFormat="1" ht="18" customHeight="1" x14ac:dyDescent="0.2">
      <c r="B64" s="124" t="str">
        <f t="shared" si="0"/>
        <v>E11</v>
      </c>
      <c r="C64" s="125"/>
      <c r="D64" s="135" t="str">
        <f t="shared" si="1"/>
        <v>繊維工業</v>
      </c>
      <c r="E64" s="122">
        <v>3304</v>
      </c>
      <c r="F64" s="122">
        <v>39</v>
      </c>
      <c r="G64" s="122">
        <v>40</v>
      </c>
      <c r="H64" s="122">
        <v>3303</v>
      </c>
      <c r="I64" s="122">
        <v>325</v>
      </c>
      <c r="J64" s="127">
        <v>9.8000000000000007</v>
      </c>
    </row>
    <row r="65" spans="2:10" s="85" customFormat="1" ht="18" customHeight="1" x14ac:dyDescent="0.2">
      <c r="B65" s="124" t="str">
        <f t="shared" si="0"/>
        <v>E12</v>
      </c>
      <c r="C65" s="125"/>
      <c r="D65" s="135" t="str">
        <f t="shared" si="1"/>
        <v>木材・木製品</v>
      </c>
      <c r="E65" s="122">
        <v>1315</v>
      </c>
      <c r="F65" s="122">
        <v>4</v>
      </c>
      <c r="G65" s="122">
        <v>5</v>
      </c>
      <c r="H65" s="122">
        <v>1314</v>
      </c>
      <c r="I65" s="122">
        <v>59</v>
      </c>
      <c r="J65" s="127">
        <v>4.5</v>
      </c>
    </row>
    <row r="66" spans="2:10" s="85" customFormat="1" ht="18" customHeight="1" x14ac:dyDescent="0.2">
      <c r="B66" s="124" t="str">
        <f t="shared" si="0"/>
        <v>E13</v>
      </c>
      <c r="C66" s="125"/>
      <c r="D66" s="135" t="str">
        <f t="shared" si="1"/>
        <v>家具・装備品</v>
      </c>
      <c r="E66" s="122">
        <v>113</v>
      </c>
      <c r="F66" s="122">
        <v>1</v>
      </c>
      <c r="G66" s="122">
        <v>1</v>
      </c>
      <c r="H66" s="122">
        <v>113</v>
      </c>
      <c r="I66" s="122">
        <v>13</v>
      </c>
      <c r="J66" s="127">
        <v>11.5</v>
      </c>
    </row>
    <row r="67" spans="2:10" ht="16.2" x14ac:dyDescent="0.2">
      <c r="B67" s="124" t="str">
        <f t="shared" si="0"/>
        <v>E15</v>
      </c>
      <c r="C67" s="125"/>
      <c r="D67" s="135" t="str">
        <f t="shared" si="1"/>
        <v>印刷・同関連業</v>
      </c>
      <c r="E67" s="122">
        <v>320</v>
      </c>
      <c r="F67" s="122">
        <v>3</v>
      </c>
      <c r="G67" s="122">
        <v>2</v>
      </c>
      <c r="H67" s="122">
        <v>321</v>
      </c>
      <c r="I67" s="122">
        <v>33</v>
      </c>
      <c r="J67" s="127">
        <v>10.3</v>
      </c>
    </row>
    <row r="68" spans="2:10" ht="16.2" x14ac:dyDescent="0.2">
      <c r="B68" s="124" t="str">
        <f t="shared" si="0"/>
        <v>E16,17</v>
      </c>
      <c r="C68" s="125"/>
      <c r="D68" s="135" t="str">
        <f t="shared" si="1"/>
        <v>化学、石油・石炭</v>
      </c>
      <c r="E68" s="122">
        <v>1846</v>
      </c>
      <c r="F68" s="122">
        <v>0</v>
      </c>
      <c r="G68" s="122">
        <v>6</v>
      </c>
      <c r="H68" s="122">
        <v>1840</v>
      </c>
      <c r="I68" s="122">
        <v>3</v>
      </c>
      <c r="J68" s="127">
        <v>0.2</v>
      </c>
    </row>
    <row r="69" spans="2:10" ht="16.2" x14ac:dyDescent="0.2">
      <c r="B69" s="124" t="str">
        <f t="shared" si="0"/>
        <v>E18</v>
      </c>
      <c r="C69" s="125"/>
      <c r="D69" s="135" t="str">
        <f t="shared" si="1"/>
        <v>プラスチック製品</v>
      </c>
      <c r="E69" s="122">
        <v>1416</v>
      </c>
      <c r="F69" s="122">
        <v>7</v>
      </c>
      <c r="G69" s="122">
        <v>2</v>
      </c>
      <c r="H69" s="122">
        <v>1421</v>
      </c>
      <c r="I69" s="122">
        <v>150</v>
      </c>
      <c r="J69" s="127">
        <v>10.6</v>
      </c>
    </row>
    <row r="70" spans="2:10" ht="16.2" x14ac:dyDescent="0.2">
      <c r="B70" s="124" t="str">
        <f t="shared" si="0"/>
        <v>E19</v>
      </c>
      <c r="C70" s="125"/>
      <c r="D70" s="135" t="str">
        <f t="shared" si="1"/>
        <v>ゴム製品</v>
      </c>
      <c r="E70" s="136">
        <v>2012</v>
      </c>
      <c r="F70" s="136">
        <v>12</v>
      </c>
      <c r="G70" s="136">
        <v>13</v>
      </c>
      <c r="H70" s="136">
        <v>2011</v>
      </c>
      <c r="I70" s="136">
        <v>25</v>
      </c>
      <c r="J70" s="137">
        <v>1.2</v>
      </c>
    </row>
    <row r="71" spans="2:10" ht="16.2" x14ac:dyDescent="0.2">
      <c r="B71" s="124" t="str">
        <f t="shared" si="0"/>
        <v>E21</v>
      </c>
      <c r="C71" s="125"/>
      <c r="D71" s="135" t="str">
        <f t="shared" si="1"/>
        <v>窯業・土石製品</v>
      </c>
      <c r="E71" s="122" t="s">
        <v>181</v>
      </c>
      <c r="F71" s="122" t="s">
        <v>181</v>
      </c>
      <c r="G71" s="122" t="s">
        <v>181</v>
      </c>
      <c r="H71" s="122" t="s">
        <v>181</v>
      </c>
      <c r="I71" s="122" t="s">
        <v>181</v>
      </c>
      <c r="J71" s="127" t="s">
        <v>181</v>
      </c>
    </row>
    <row r="72" spans="2:10" ht="16.2" x14ac:dyDescent="0.2">
      <c r="B72" s="124" t="str">
        <f t="shared" si="0"/>
        <v>E24</v>
      </c>
      <c r="C72" s="125"/>
      <c r="D72" s="135" t="str">
        <f t="shared" si="1"/>
        <v>金属製品製造業</v>
      </c>
      <c r="E72" s="122">
        <v>1226</v>
      </c>
      <c r="F72" s="122">
        <v>13</v>
      </c>
      <c r="G72" s="122">
        <v>17</v>
      </c>
      <c r="H72" s="122">
        <v>1222</v>
      </c>
      <c r="I72" s="122">
        <v>86</v>
      </c>
      <c r="J72" s="127">
        <v>7</v>
      </c>
    </row>
    <row r="73" spans="2:10" ht="16.2" x14ac:dyDescent="0.2">
      <c r="B73" s="124" t="str">
        <f t="shared" si="0"/>
        <v>E27</v>
      </c>
      <c r="C73" s="125"/>
      <c r="D73" s="135" t="str">
        <f t="shared" si="1"/>
        <v>業務用機械器具</v>
      </c>
      <c r="E73" s="122">
        <v>1486</v>
      </c>
      <c r="F73" s="122">
        <v>2</v>
      </c>
      <c r="G73" s="122">
        <v>10</v>
      </c>
      <c r="H73" s="122">
        <v>1478</v>
      </c>
      <c r="I73" s="122">
        <v>56</v>
      </c>
      <c r="J73" s="127">
        <v>3.8</v>
      </c>
    </row>
    <row r="74" spans="2:10" ht="16.2" x14ac:dyDescent="0.2">
      <c r="B74" s="124" t="str">
        <f t="shared" si="0"/>
        <v>E28</v>
      </c>
      <c r="C74" s="125"/>
      <c r="D74" s="135" t="str">
        <f t="shared" si="1"/>
        <v>電子・デバイス</v>
      </c>
      <c r="E74" s="122">
        <v>4464</v>
      </c>
      <c r="F74" s="122">
        <v>36</v>
      </c>
      <c r="G74" s="122">
        <v>36</v>
      </c>
      <c r="H74" s="122">
        <v>4464</v>
      </c>
      <c r="I74" s="122">
        <v>72</v>
      </c>
      <c r="J74" s="127">
        <v>1.6</v>
      </c>
    </row>
    <row r="75" spans="2:10" ht="16.2" x14ac:dyDescent="0.2">
      <c r="B75" s="124" t="str">
        <f t="shared" si="0"/>
        <v>E29</v>
      </c>
      <c r="C75" s="125"/>
      <c r="D75" s="135" t="str">
        <f t="shared" si="1"/>
        <v>電気機械器具</v>
      </c>
      <c r="E75" s="122" t="s">
        <v>181</v>
      </c>
      <c r="F75" s="122" t="s">
        <v>181</v>
      </c>
      <c r="G75" s="122" t="s">
        <v>181</v>
      </c>
      <c r="H75" s="122" t="s">
        <v>181</v>
      </c>
      <c r="I75" s="122" t="s">
        <v>181</v>
      </c>
      <c r="J75" s="127" t="s">
        <v>181</v>
      </c>
    </row>
    <row r="76" spans="2:10" ht="16.2" x14ac:dyDescent="0.2">
      <c r="B76" s="124" t="str">
        <f t="shared" si="0"/>
        <v>E31</v>
      </c>
      <c r="C76" s="125"/>
      <c r="D76" s="135" t="str">
        <f t="shared" si="1"/>
        <v>輸送用機械器具</v>
      </c>
      <c r="E76" s="122">
        <v>3136</v>
      </c>
      <c r="F76" s="122">
        <v>93</v>
      </c>
      <c r="G76" s="122">
        <v>43</v>
      </c>
      <c r="H76" s="122">
        <v>3186</v>
      </c>
      <c r="I76" s="122">
        <v>103</v>
      </c>
      <c r="J76" s="127">
        <v>3.2</v>
      </c>
    </row>
    <row r="77" spans="2:10" ht="16.2" x14ac:dyDescent="0.2">
      <c r="B77" s="138" t="str">
        <f t="shared" si="0"/>
        <v>ES</v>
      </c>
      <c r="C77" s="139"/>
      <c r="D77" s="140" t="str">
        <f t="shared" si="1"/>
        <v>はん用・生産用機械器具</v>
      </c>
      <c r="E77" s="141">
        <v>2542</v>
      </c>
      <c r="F77" s="141">
        <v>17</v>
      </c>
      <c r="G77" s="141">
        <v>43</v>
      </c>
      <c r="H77" s="141">
        <v>2516</v>
      </c>
      <c r="I77" s="141">
        <v>168</v>
      </c>
      <c r="J77" s="142">
        <v>6.7</v>
      </c>
    </row>
    <row r="78" spans="2:10" ht="16.2" x14ac:dyDescent="0.2">
      <c r="B78" s="143" t="str">
        <f t="shared" si="0"/>
        <v>R91</v>
      </c>
      <c r="C78" s="144"/>
      <c r="D78" s="145" t="str">
        <f t="shared" si="1"/>
        <v>職業紹介・労働者派遣業</v>
      </c>
      <c r="E78" s="146">
        <v>4006</v>
      </c>
      <c r="F78" s="146">
        <v>118</v>
      </c>
      <c r="G78" s="146">
        <v>155</v>
      </c>
      <c r="H78" s="146">
        <v>3969</v>
      </c>
      <c r="I78" s="146">
        <v>305</v>
      </c>
      <c r="J78" s="147">
        <v>7.7</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6B414-E519-41A5-9A13-3CFA69275B42}">
  <sheetPr>
    <pageSetUpPr fitToPage="1"/>
  </sheetPr>
  <dimension ref="B1:P84"/>
  <sheetViews>
    <sheetView showGridLines="0" view="pageBreakPreview" topLeftCell="A66" zoomScale="70" zoomScaleNormal="80" zoomScaleSheetLayoutView="70" workbookViewId="0">
      <selection activeCell="M116" sqref="M116"/>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116</v>
      </c>
      <c r="D2" s="85"/>
      <c r="E2" s="85"/>
      <c r="F2" s="85"/>
      <c r="G2" s="86"/>
      <c r="H2" s="86"/>
      <c r="I2" s="86"/>
      <c r="J2" s="86"/>
      <c r="K2" s="87"/>
    </row>
    <row r="3" spans="2:16" ht="21" customHeight="1" x14ac:dyDescent="0.2">
      <c r="C3" s="87" t="s">
        <v>187</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55</v>
      </c>
      <c r="F5" s="86"/>
      <c r="G5" s="86"/>
      <c r="H5" s="86"/>
      <c r="I5" s="94"/>
      <c r="K5" s="95"/>
      <c r="P5" s="94" t="s">
        <v>56</v>
      </c>
    </row>
    <row r="6" spans="2:16" s="85" customFormat="1" ht="21" customHeight="1" x14ac:dyDescent="0.2">
      <c r="B6" s="157"/>
      <c r="C6" s="158"/>
      <c r="D6" s="159"/>
      <c r="E6" s="160" t="s">
        <v>117</v>
      </c>
      <c r="F6" s="161"/>
      <c r="G6" s="161"/>
      <c r="H6" s="161"/>
      <c r="I6" s="162"/>
      <c r="J6" s="163"/>
      <c r="K6" s="164" t="s">
        <v>118</v>
      </c>
      <c r="L6" s="161"/>
      <c r="M6" s="161"/>
      <c r="N6" s="161"/>
      <c r="O6" s="162"/>
      <c r="P6" s="163"/>
    </row>
    <row r="7" spans="2:16" s="85" customFormat="1" ht="16.95" customHeight="1" x14ac:dyDescent="0.2">
      <c r="B7" s="105"/>
      <c r="C7" s="106"/>
      <c r="D7" s="165"/>
      <c r="E7" s="166" t="s">
        <v>119</v>
      </c>
      <c r="F7" s="166" t="s">
        <v>120</v>
      </c>
      <c r="G7" s="166" t="s">
        <v>121</v>
      </c>
      <c r="H7" s="167" t="s">
        <v>122</v>
      </c>
      <c r="I7" s="102"/>
      <c r="J7" s="103"/>
      <c r="K7" s="166" t="s">
        <v>119</v>
      </c>
      <c r="L7" s="166" t="s">
        <v>120</v>
      </c>
      <c r="M7" s="166" t="s">
        <v>121</v>
      </c>
      <c r="N7" s="167" t="s">
        <v>122</v>
      </c>
      <c r="O7" s="102"/>
      <c r="P7" s="103"/>
    </row>
    <row r="8" spans="2:16" s="85" customFormat="1" ht="16.95" customHeight="1" x14ac:dyDescent="0.2">
      <c r="B8" s="105"/>
      <c r="C8" s="106"/>
      <c r="D8" s="107" t="s">
        <v>61</v>
      </c>
      <c r="E8" s="168" t="s">
        <v>123</v>
      </c>
      <c r="F8" s="168"/>
      <c r="G8" s="168"/>
      <c r="H8" s="169" t="s">
        <v>123</v>
      </c>
      <c r="I8" s="111" t="s">
        <v>124</v>
      </c>
      <c r="J8" s="112" t="s">
        <v>125</v>
      </c>
      <c r="K8" s="168" t="s">
        <v>123</v>
      </c>
      <c r="L8" s="168"/>
      <c r="M8" s="168"/>
      <c r="N8" s="169" t="s">
        <v>123</v>
      </c>
      <c r="O8" s="111" t="s">
        <v>124</v>
      </c>
      <c r="P8" s="112" t="s">
        <v>125</v>
      </c>
    </row>
    <row r="9" spans="2:16" s="85" customFormat="1" ht="16.95" customHeight="1" x14ac:dyDescent="0.2">
      <c r="B9" s="105"/>
      <c r="C9" s="106"/>
      <c r="D9" s="107"/>
      <c r="E9" s="168" t="s">
        <v>126</v>
      </c>
      <c r="F9" s="168" t="s">
        <v>126</v>
      </c>
      <c r="G9" s="168" t="s">
        <v>126</v>
      </c>
      <c r="H9" s="168" t="s">
        <v>126</v>
      </c>
      <c r="I9" s="170" t="s">
        <v>127</v>
      </c>
      <c r="J9" s="112" t="s">
        <v>127</v>
      </c>
      <c r="K9" s="168" t="s">
        <v>126</v>
      </c>
      <c r="L9" s="168" t="s">
        <v>126</v>
      </c>
      <c r="M9" s="168" t="s">
        <v>126</v>
      </c>
      <c r="N9" s="168" t="s">
        <v>126</v>
      </c>
      <c r="O9" s="170" t="s">
        <v>127</v>
      </c>
      <c r="P9" s="112" t="s">
        <v>127</v>
      </c>
    </row>
    <row r="10" spans="2:16" s="85" customFormat="1" ht="16.95" customHeight="1" x14ac:dyDescent="0.2">
      <c r="B10" s="105"/>
      <c r="C10" s="106"/>
      <c r="D10" s="107"/>
      <c r="E10" s="168" t="s">
        <v>128</v>
      </c>
      <c r="F10" s="168" t="s">
        <v>128</v>
      </c>
      <c r="G10" s="168" t="s">
        <v>128</v>
      </c>
      <c r="H10" s="168" t="s">
        <v>128</v>
      </c>
      <c r="I10" s="170" t="s">
        <v>129</v>
      </c>
      <c r="J10" s="112" t="s">
        <v>130</v>
      </c>
      <c r="K10" s="168" t="s">
        <v>128</v>
      </c>
      <c r="L10" s="168" t="s">
        <v>128</v>
      </c>
      <c r="M10" s="168" t="s">
        <v>128</v>
      </c>
      <c r="N10" s="168" t="s">
        <v>128</v>
      </c>
      <c r="O10" s="170" t="s">
        <v>129</v>
      </c>
      <c r="P10" s="112" t="s">
        <v>130</v>
      </c>
    </row>
    <row r="11" spans="2:16" s="85" customFormat="1" ht="16.95" customHeight="1" x14ac:dyDescent="0.2">
      <c r="B11" s="113"/>
      <c r="C11" s="114"/>
      <c r="D11" s="115"/>
      <c r="E11" s="171"/>
      <c r="F11" s="171"/>
      <c r="G11" s="171"/>
      <c r="H11" s="172"/>
      <c r="I11" s="117"/>
      <c r="J11" s="118" t="s">
        <v>131</v>
      </c>
      <c r="K11" s="171"/>
      <c r="L11" s="171"/>
      <c r="M11" s="171"/>
      <c r="N11" s="172"/>
      <c r="O11" s="117"/>
      <c r="P11" s="118" t="s">
        <v>131</v>
      </c>
    </row>
    <row r="12" spans="2:16" s="85" customFormat="1" ht="17.25" customHeight="1" x14ac:dyDescent="0.2">
      <c r="B12" s="119" t="s">
        <v>67</v>
      </c>
      <c r="C12" s="120"/>
      <c r="D12" s="121" t="s">
        <v>8</v>
      </c>
      <c r="E12" s="122">
        <v>166215</v>
      </c>
      <c r="F12" s="122">
        <v>3129</v>
      </c>
      <c r="G12" s="122">
        <v>2854</v>
      </c>
      <c r="H12" s="122">
        <v>166490</v>
      </c>
      <c r="I12" s="122">
        <v>25782</v>
      </c>
      <c r="J12" s="123">
        <v>15.5</v>
      </c>
      <c r="K12" s="122">
        <v>196154</v>
      </c>
      <c r="L12" s="122">
        <v>2564</v>
      </c>
      <c r="M12" s="122">
        <v>3507</v>
      </c>
      <c r="N12" s="122">
        <v>195211</v>
      </c>
      <c r="O12" s="122">
        <v>81406</v>
      </c>
      <c r="P12" s="123">
        <v>41.7</v>
      </c>
    </row>
    <row r="13" spans="2:16" s="85" customFormat="1" ht="17.25" customHeight="1" x14ac:dyDescent="0.2">
      <c r="B13" s="124" t="s">
        <v>68</v>
      </c>
      <c r="C13" s="125"/>
      <c r="D13" s="126" t="s">
        <v>9</v>
      </c>
      <c r="E13" s="122">
        <v>17742</v>
      </c>
      <c r="F13" s="122">
        <v>35</v>
      </c>
      <c r="G13" s="122">
        <v>342</v>
      </c>
      <c r="H13" s="122">
        <v>17435</v>
      </c>
      <c r="I13" s="122">
        <v>113</v>
      </c>
      <c r="J13" s="127">
        <v>0.6</v>
      </c>
      <c r="K13" s="122">
        <v>2365</v>
      </c>
      <c r="L13" s="122">
        <v>242</v>
      </c>
      <c r="M13" s="122">
        <v>26</v>
      </c>
      <c r="N13" s="122">
        <v>2581</v>
      </c>
      <c r="O13" s="122">
        <v>654</v>
      </c>
      <c r="P13" s="127">
        <v>25.3</v>
      </c>
    </row>
    <row r="14" spans="2:16" s="85" customFormat="1" ht="17.25" customHeight="1" x14ac:dyDescent="0.2">
      <c r="B14" s="124" t="s">
        <v>69</v>
      </c>
      <c r="C14" s="125"/>
      <c r="D14" s="126" t="s">
        <v>10</v>
      </c>
      <c r="E14" s="122">
        <v>28883</v>
      </c>
      <c r="F14" s="122">
        <v>221</v>
      </c>
      <c r="G14" s="122">
        <v>372</v>
      </c>
      <c r="H14" s="122">
        <v>28732</v>
      </c>
      <c r="I14" s="122">
        <v>1088</v>
      </c>
      <c r="J14" s="127">
        <v>3.8</v>
      </c>
      <c r="K14" s="122">
        <v>18209</v>
      </c>
      <c r="L14" s="122">
        <v>158</v>
      </c>
      <c r="M14" s="122">
        <v>194</v>
      </c>
      <c r="N14" s="122">
        <v>18173</v>
      </c>
      <c r="O14" s="122">
        <v>2533</v>
      </c>
      <c r="P14" s="127">
        <v>13.9</v>
      </c>
    </row>
    <row r="15" spans="2:16" s="85" customFormat="1" ht="17.25" customHeight="1" x14ac:dyDescent="0.2">
      <c r="B15" s="124" t="s">
        <v>70</v>
      </c>
      <c r="C15" s="125"/>
      <c r="D15" s="128" t="s">
        <v>11</v>
      </c>
      <c r="E15" s="122">
        <v>1639</v>
      </c>
      <c r="F15" s="122">
        <v>0</v>
      </c>
      <c r="G15" s="122">
        <v>6</v>
      </c>
      <c r="H15" s="122">
        <v>1633</v>
      </c>
      <c r="I15" s="122">
        <v>125</v>
      </c>
      <c r="J15" s="127">
        <v>7.7</v>
      </c>
      <c r="K15" s="122">
        <v>408</v>
      </c>
      <c r="L15" s="122">
        <v>0</v>
      </c>
      <c r="M15" s="122">
        <v>0</v>
      </c>
      <c r="N15" s="122">
        <v>408</v>
      </c>
      <c r="O15" s="122">
        <v>167</v>
      </c>
      <c r="P15" s="127">
        <v>40.9</v>
      </c>
    </row>
    <row r="16" spans="2:16" s="85" customFormat="1" ht="17.25" customHeight="1" x14ac:dyDescent="0.2">
      <c r="B16" s="124" t="s">
        <v>71</v>
      </c>
      <c r="C16" s="125"/>
      <c r="D16" s="126" t="s">
        <v>12</v>
      </c>
      <c r="E16" s="122">
        <v>1998</v>
      </c>
      <c r="F16" s="122">
        <v>8</v>
      </c>
      <c r="G16" s="122">
        <v>19</v>
      </c>
      <c r="H16" s="122">
        <v>1987</v>
      </c>
      <c r="I16" s="122">
        <v>28</v>
      </c>
      <c r="J16" s="127">
        <v>1.4</v>
      </c>
      <c r="K16" s="122">
        <v>984</v>
      </c>
      <c r="L16" s="122">
        <v>5</v>
      </c>
      <c r="M16" s="122">
        <v>15</v>
      </c>
      <c r="N16" s="122">
        <v>974</v>
      </c>
      <c r="O16" s="122">
        <v>148</v>
      </c>
      <c r="P16" s="127">
        <v>15.2</v>
      </c>
    </row>
    <row r="17" spans="2:16" s="85" customFormat="1" ht="17.25" customHeight="1" x14ac:dyDescent="0.2">
      <c r="B17" s="124" t="s">
        <v>72</v>
      </c>
      <c r="C17" s="125"/>
      <c r="D17" s="126" t="s">
        <v>13</v>
      </c>
      <c r="E17" s="122">
        <v>13754</v>
      </c>
      <c r="F17" s="122">
        <v>70</v>
      </c>
      <c r="G17" s="122">
        <v>115</v>
      </c>
      <c r="H17" s="122">
        <v>13709</v>
      </c>
      <c r="I17" s="122">
        <v>727</v>
      </c>
      <c r="J17" s="127">
        <v>5.3</v>
      </c>
      <c r="K17" s="122">
        <v>3798</v>
      </c>
      <c r="L17" s="122">
        <v>0</v>
      </c>
      <c r="M17" s="122">
        <v>0</v>
      </c>
      <c r="N17" s="122">
        <v>3798</v>
      </c>
      <c r="O17" s="122">
        <v>391</v>
      </c>
      <c r="P17" s="127">
        <v>10.3</v>
      </c>
    </row>
    <row r="18" spans="2:16" s="85" customFormat="1" ht="17.25" customHeight="1" x14ac:dyDescent="0.2">
      <c r="B18" s="124" t="s">
        <v>73</v>
      </c>
      <c r="C18" s="125"/>
      <c r="D18" s="126" t="s">
        <v>14</v>
      </c>
      <c r="E18" s="122">
        <v>35475</v>
      </c>
      <c r="F18" s="122">
        <v>734</v>
      </c>
      <c r="G18" s="122">
        <v>865</v>
      </c>
      <c r="H18" s="122">
        <v>35344</v>
      </c>
      <c r="I18" s="122">
        <v>7886</v>
      </c>
      <c r="J18" s="127">
        <v>22.3</v>
      </c>
      <c r="K18" s="122">
        <v>37604</v>
      </c>
      <c r="L18" s="122">
        <v>554</v>
      </c>
      <c r="M18" s="122">
        <v>539</v>
      </c>
      <c r="N18" s="122">
        <v>37619</v>
      </c>
      <c r="O18" s="122">
        <v>21340</v>
      </c>
      <c r="P18" s="127">
        <v>56.7</v>
      </c>
    </row>
    <row r="19" spans="2:16" s="85" customFormat="1" ht="17.25" customHeight="1" x14ac:dyDescent="0.2">
      <c r="B19" s="124" t="s">
        <v>74</v>
      </c>
      <c r="C19" s="125"/>
      <c r="D19" s="126" t="s">
        <v>15</v>
      </c>
      <c r="E19" s="122">
        <v>3833</v>
      </c>
      <c r="F19" s="122">
        <v>9</v>
      </c>
      <c r="G19" s="122">
        <v>0</v>
      </c>
      <c r="H19" s="122">
        <v>3842</v>
      </c>
      <c r="I19" s="122">
        <v>0</v>
      </c>
      <c r="J19" s="127">
        <v>0</v>
      </c>
      <c r="K19" s="122">
        <v>5088</v>
      </c>
      <c r="L19" s="122">
        <v>219</v>
      </c>
      <c r="M19" s="122">
        <v>9</v>
      </c>
      <c r="N19" s="122">
        <v>5298</v>
      </c>
      <c r="O19" s="122">
        <v>591</v>
      </c>
      <c r="P19" s="127">
        <v>11.2</v>
      </c>
    </row>
    <row r="20" spans="2:16" s="85" customFormat="1" ht="17.25" customHeight="1" x14ac:dyDescent="0.2">
      <c r="B20" s="124" t="s">
        <v>75</v>
      </c>
      <c r="C20" s="125"/>
      <c r="D20" s="126" t="s">
        <v>16</v>
      </c>
      <c r="E20" s="122">
        <v>1804</v>
      </c>
      <c r="F20" s="122">
        <v>0</v>
      </c>
      <c r="G20" s="122">
        <v>40</v>
      </c>
      <c r="H20" s="122">
        <v>1764</v>
      </c>
      <c r="I20" s="122">
        <v>206</v>
      </c>
      <c r="J20" s="127">
        <v>11.7</v>
      </c>
      <c r="K20" s="122">
        <v>1400</v>
      </c>
      <c r="L20" s="122">
        <v>1</v>
      </c>
      <c r="M20" s="122">
        <v>0</v>
      </c>
      <c r="N20" s="122">
        <v>1401</v>
      </c>
      <c r="O20" s="122">
        <v>359</v>
      </c>
      <c r="P20" s="127">
        <v>25.6</v>
      </c>
    </row>
    <row r="21" spans="2:16" s="85" customFormat="1" ht="17.25" customHeight="1" x14ac:dyDescent="0.2">
      <c r="B21" s="124" t="s">
        <v>76</v>
      </c>
      <c r="C21" s="125"/>
      <c r="D21" s="129" t="s">
        <v>17</v>
      </c>
      <c r="E21" s="122">
        <v>5063</v>
      </c>
      <c r="F21" s="122">
        <v>11</v>
      </c>
      <c r="G21" s="122">
        <v>0</v>
      </c>
      <c r="H21" s="122">
        <v>5074</v>
      </c>
      <c r="I21" s="122">
        <v>146</v>
      </c>
      <c r="J21" s="127">
        <v>2.9</v>
      </c>
      <c r="K21" s="122">
        <v>2420</v>
      </c>
      <c r="L21" s="122">
        <v>1</v>
      </c>
      <c r="M21" s="122">
        <v>0</v>
      </c>
      <c r="N21" s="122">
        <v>2421</v>
      </c>
      <c r="O21" s="122">
        <v>515</v>
      </c>
      <c r="P21" s="127">
        <v>21.3</v>
      </c>
    </row>
    <row r="22" spans="2:16" s="85" customFormat="1" ht="17.25" customHeight="1" x14ac:dyDescent="0.2">
      <c r="B22" s="124" t="s">
        <v>77</v>
      </c>
      <c r="C22" s="125"/>
      <c r="D22" s="130" t="s">
        <v>18</v>
      </c>
      <c r="E22" s="122">
        <v>10920</v>
      </c>
      <c r="F22" s="122">
        <v>1648</v>
      </c>
      <c r="G22" s="122">
        <v>344</v>
      </c>
      <c r="H22" s="122">
        <v>12224</v>
      </c>
      <c r="I22" s="122">
        <v>7002</v>
      </c>
      <c r="J22" s="127">
        <v>57.3</v>
      </c>
      <c r="K22" s="122">
        <v>20107</v>
      </c>
      <c r="L22" s="122">
        <v>135</v>
      </c>
      <c r="M22" s="122">
        <v>302</v>
      </c>
      <c r="N22" s="122">
        <v>19940</v>
      </c>
      <c r="O22" s="122">
        <v>17539</v>
      </c>
      <c r="P22" s="127">
        <v>88</v>
      </c>
    </row>
    <row r="23" spans="2:16" s="85" customFormat="1" ht="17.25" customHeight="1" x14ac:dyDescent="0.2">
      <c r="B23" s="124" t="s">
        <v>78</v>
      </c>
      <c r="C23" s="125"/>
      <c r="D23" s="131" t="s">
        <v>19</v>
      </c>
      <c r="E23" s="122">
        <v>3925</v>
      </c>
      <c r="F23" s="122">
        <v>107</v>
      </c>
      <c r="G23" s="122">
        <v>44</v>
      </c>
      <c r="H23" s="122">
        <v>3988</v>
      </c>
      <c r="I23" s="122">
        <v>1045</v>
      </c>
      <c r="J23" s="127">
        <v>26.2</v>
      </c>
      <c r="K23" s="122">
        <v>6026</v>
      </c>
      <c r="L23" s="122">
        <v>118</v>
      </c>
      <c r="M23" s="122">
        <v>195</v>
      </c>
      <c r="N23" s="122">
        <v>5949</v>
      </c>
      <c r="O23" s="122">
        <v>2615</v>
      </c>
      <c r="P23" s="127">
        <v>44</v>
      </c>
    </row>
    <row r="24" spans="2:16" s="85" customFormat="1" ht="17.25" customHeight="1" x14ac:dyDescent="0.2">
      <c r="B24" s="124" t="s">
        <v>79</v>
      </c>
      <c r="C24" s="125"/>
      <c r="D24" s="126" t="s">
        <v>20</v>
      </c>
      <c r="E24" s="122">
        <v>9634</v>
      </c>
      <c r="F24" s="122">
        <v>14</v>
      </c>
      <c r="G24" s="122">
        <v>9</v>
      </c>
      <c r="H24" s="122">
        <v>9639</v>
      </c>
      <c r="I24" s="122">
        <v>1148</v>
      </c>
      <c r="J24" s="127">
        <v>11.9</v>
      </c>
      <c r="K24" s="122">
        <v>18264</v>
      </c>
      <c r="L24" s="122">
        <v>38</v>
      </c>
      <c r="M24" s="122">
        <v>833</v>
      </c>
      <c r="N24" s="122">
        <v>17469</v>
      </c>
      <c r="O24" s="122">
        <v>6904</v>
      </c>
      <c r="P24" s="127">
        <v>39.5</v>
      </c>
    </row>
    <row r="25" spans="2:16" s="85" customFormat="1" ht="17.25" customHeight="1" x14ac:dyDescent="0.2">
      <c r="B25" s="124" t="s">
        <v>80</v>
      </c>
      <c r="C25" s="125"/>
      <c r="D25" s="126" t="s">
        <v>21</v>
      </c>
      <c r="E25" s="122">
        <v>18577</v>
      </c>
      <c r="F25" s="122">
        <v>88</v>
      </c>
      <c r="G25" s="122">
        <v>481</v>
      </c>
      <c r="H25" s="122">
        <v>18184</v>
      </c>
      <c r="I25" s="122">
        <v>3031</v>
      </c>
      <c r="J25" s="127">
        <v>16.7</v>
      </c>
      <c r="K25" s="122">
        <v>63771</v>
      </c>
      <c r="L25" s="122">
        <v>778</v>
      </c>
      <c r="M25" s="122">
        <v>1045</v>
      </c>
      <c r="N25" s="122">
        <v>63504</v>
      </c>
      <c r="O25" s="122">
        <v>19796</v>
      </c>
      <c r="P25" s="127">
        <v>31.2</v>
      </c>
    </row>
    <row r="26" spans="2:16" s="85" customFormat="1" ht="17.25" customHeight="1" x14ac:dyDescent="0.2">
      <c r="B26" s="124" t="s">
        <v>81</v>
      </c>
      <c r="C26" s="125"/>
      <c r="D26" s="126" t="s">
        <v>22</v>
      </c>
      <c r="E26" s="122">
        <v>1087</v>
      </c>
      <c r="F26" s="122">
        <v>0</v>
      </c>
      <c r="G26" s="122">
        <v>0</v>
      </c>
      <c r="H26" s="122">
        <v>1087</v>
      </c>
      <c r="I26" s="122">
        <v>278</v>
      </c>
      <c r="J26" s="127">
        <v>25.6</v>
      </c>
      <c r="K26" s="122">
        <v>1199</v>
      </c>
      <c r="L26" s="122">
        <v>0</v>
      </c>
      <c r="M26" s="122">
        <v>0</v>
      </c>
      <c r="N26" s="122">
        <v>1199</v>
      </c>
      <c r="O26" s="122">
        <v>716</v>
      </c>
      <c r="P26" s="127">
        <v>59.7</v>
      </c>
    </row>
    <row r="27" spans="2:16" s="85" customFormat="1" ht="17.25" customHeight="1" x14ac:dyDescent="0.2">
      <c r="B27" s="124" t="s">
        <v>82</v>
      </c>
      <c r="C27" s="125"/>
      <c r="D27" s="132" t="s">
        <v>23</v>
      </c>
      <c r="E27" s="122">
        <v>11881</v>
      </c>
      <c r="F27" s="122">
        <v>184</v>
      </c>
      <c r="G27" s="122">
        <v>217</v>
      </c>
      <c r="H27" s="122">
        <v>11848</v>
      </c>
      <c r="I27" s="122">
        <v>2959</v>
      </c>
      <c r="J27" s="127">
        <v>25</v>
      </c>
      <c r="K27" s="122">
        <v>14511</v>
      </c>
      <c r="L27" s="122">
        <v>315</v>
      </c>
      <c r="M27" s="122">
        <v>349</v>
      </c>
      <c r="N27" s="122">
        <v>14477</v>
      </c>
      <c r="O27" s="122">
        <v>7138</v>
      </c>
      <c r="P27" s="127">
        <v>49.3</v>
      </c>
    </row>
    <row r="28" spans="2:16" s="85" customFormat="1" ht="17.25" customHeight="1" x14ac:dyDescent="0.2">
      <c r="B28" s="119" t="s">
        <v>83</v>
      </c>
      <c r="C28" s="120"/>
      <c r="D28" s="133" t="s">
        <v>84</v>
      </c>
      <c r="E28" s="134">
        <v>6755</v>
      </c>
      <c r="F28" s="134">
        <v>34</v>
      </c>
      <c r="G28" s="134">
        <v>84</v>
      </c>
      <c r="H28" s="134">
        <v>6705</v>
      </c>
      <c r="I28" s="134">
        <v>317</v>
      </c>
      <c r="J28" s="123">
        <v>4.7</v>
      </c>
      <c r="K28" s="134">
        <v>8292</v>
      </c>
      <c r="L28" s="134">
        <v>91</v>
      </c>
      <c r="M28" s="134">
        <v>131</v>
      </c>
      <c r="N28" s="134">
        <v>8252</v>
      </c>
      <c r="O28" s="134">
        <v>1235</v>
      </c>
      <c r="P28" s="123">
        <v>15</v>
      </c>
    </row>
    <row r="29" spans="2:16" s="85" customFormat="1" ht="17.25" customHeight="1" x14ac:dyDescent="0.2">
      <c r="B29" s="124" t="s">
        <v>85</v>
      </c>
      <c r="C29" s="125"/>
      <c r="D29" s="135" t="s">
        <v>86</v>
      </c>
      <c r="E29" s="122">
        <v>1033</v>
      </c>
      <c r="F29" s="122">
        <v>24</v>
      </c>
      <c r="G29" s="122">
        <v>18</v>
      </c>
      <c r="H29" s="122">
        <v>1039</v>
      </c>
      <c r="I29" s="122">
        <v>34</v>
      </c>
      <c r="J29" s="127">
        <v>3.3</v>
      </c>
      <c r="K29" s="122">
        <v>2271</v>
      </c>
      <c r="L29" s="122">
        <v>15</v>
      </c>
      <c r="M29" s="122">
        <v>22</v>
      </c>
      <c r="N29" s="122">
        <v>2264</v>
      </c>
      <c r="O29" s="122">
        <v>291</v>
      </c>
      <c r="P29" s="127">
        <v>12.9</v>
      </c>
    </row>
    <row r="30" spans="2:16" s="85" customFormat="1" ht="17.25" customHeight="1" x14ac:dyDescent="0.2">
      <c r="B30" s="124" t="s">
        <v>87</v>
      </c>
      <c r="C30" s="125"/>
      <c r="D30" s="135" t="s">
        <v>88</v>
      </c>
      <c r="E30" s="122">
        <v>2302</v>
      </c>
      <c r="F30" s="122">
        <v>4</v>
      </c>
      <c r="G30" s="122">
        <v>5</v>
      </c>
      <c r="H30" s="122">
        <v>2301</v>
      </c>
      <c r="I30" s="122">
        <v>26</v>
      </c>
      <c r="J30" s="127">
        <v>1.1000000000000001</v>
      </c>
      <c r="K30" s="122">
        <v>207</v>
      </c>
      <c r="L30" s="122">
        <v>0</v>
      </c>
      <c r="M30" s="122">
        <v>0</v>
      </c>
      <c r="N30" s="122">
        <v>207</v>
      </c>
      <c r="O30" s="122">
        <v>33</v>
      </c>
      <c r="P30" s="127">
        <v>15.9</v>
      </c>
    </row>
    <row r="31" spans="2:16" s="85" customFormat="1" ht="17.25" customHeight="1" x14ac:dyDescent="0.2">
      <c r="B31" s="124" t="s">
        <v>89</v>
      </c>
      <c r="C31" s="125"/>
      <c r="D31" s="135" t="s">
        <v>90</v>
      </c>
      <c r="E31" s="122">
        <v>78</v>
      </c>
      <c r="F31" s="122">
        <v>1</v>
      </c>
      <c r="G31" s="122">
        <v>1</v>
      </c>
      <c r="H31" s="122">
        <v>78</v>
      </c>
      <c r="I31" s="122">
        <v>5</v>
      </c>
      <c r="J31" s="127">
        <v>6.4</v>
      </c>
      <c r="K31" s="122">
        <v>35</v>
      </c>
      <c r="L31" s="122">
        <v>0</v>
      </c>
      <c r="M31" s="122">
        <v>0</v>
      </c>
      <c r="N31" s="122">
        <v>35</v>
      </c>
      <c r="O31" s="122">
        <v>8</v>
      </c>
      <c r="P31" s="127">
        <v>22.9</v>
      </c>
    </row>
    <row r="32" spans="2:16" s="85" customFormat="1" ht="17.25" customHeight="1" x14ac:dyDescent="0.2">
      <c r="B32" s="124" t="s">
        <v>91</v>
      </c>
      <c r="C32" s="125"/>
      <c r="D32" s="135" t="s">
        <v>92</v>
      </c>
      <c r="E32" s="122">
        <v>219</v>
      </c>
      <c r="F32" s="122">
        <v>2</v>
      </c>
      <c r="G32" s="122">
        <v>0</v>
      </c>
      <c r="H32" s="122">
        <v>221</v>
      </c>
      <c r="I32" s="122">
        <v>11</v>
      </c>
      <c r="J32" s="127">
        <v>5</v>
      </c>
      <c r="K32" s="122">
        <v>101</v>
      </c>
      <c r="L32" s="122">
        <v>1</v>
      </c>
      <c r="M32" s="122">
        <v>2</v>
      </c>
      <c r="N32" s="122">
        <v>100</v>
      </c>
      <c r="O32" s="122">
        <v>22</v>
      </c>
      <c r="P32" s="127">
        <v>22</v>
      </c>
    </row>
    <row r="33" spans="2:16" s="85" customFormat="1" ht="17.25" customHeight="1" x14ac:dyDescent="0.2">
      <c r="B33" s="124" t="s">
        <v>93</v>
      </c>
      <c r="C33" s="125"/>
      <c r="D33" s="135" t="s">
        <v>94</v>
      </c>
      <c r="E33" s="122">
        <v>1688</v>
      </c>
      <c r="F33" s="122">
        <v>0</v>
      </c>
      <c r="G33" s="122">
        <v>6</v>
      </c>
      <c r="H33" s="122">
        <v>1682</v>
      </c>
      <c r="I33" s="122">
        <v>3</v>
      </c>
      <c r="J33" s="127">
        <v>0.2</v>
      </c>
      <c r="K33" s="122">
        <v>296</v>
      </c>
      <c r="L33" s="122">
        <v>0</v>
      </c>
      <c r="M33" s="122">
        <v>0</v>
      </c>
      <c r="N33" s="122">
        <v>296</v>
      </c>
      <c r="O33" s="122">
        <v>92</v>
      </c>
      <c r="P33" s="127">
        <v>31.1</v>
      </c>
    </row>
    <row r="34" spans="2:16" s="85" customFormat="1" ht="17.25" customHeight="1" x14ac:dyDescent="0.2">
      <c r="B34" s="124" t="s">
        <v>95</v>
      </c>
      <c r="C34" s="125"/>
      <c r="D34" s="135" t="s">
        <v>96</v>
      </c>
      <c r="E34" s="122">
        <v>1010</v>
      </c>
      <c r="F34" s="122">
        <v>5</v>
      </c>
      <c r="G34" s="122">
        <v>2</v>
      </c>
      <c r="H34" s="122">
        <v>1013</v>
      </c>
      <c r="I34" s="122">
        <v>49</v>
      </c>
      <c r="J34" s="127">
        <v>4.8</v>
      </c>
      <c r="K34" s="122">
        <v>966</v>
      </c>
      <c r="L34" s="122">
        <v>2</v>
      </c>
      <c r="M34" s="122">
        <v>0</v>
      </c>
      <c r="N34" s="122">
        <v>968</v>
      </c>
      <c r="O34" s="122">
        <v>101</v>
      </c>
      <c r="P34" s="127">
        <v>10.4</v>
      </c>
    </row>
    <row r="35" spans="2:16" s="85" customFormat="1" ht="17.25" customHeight="1" x14ac:dyDescent="0.2">
      <c r="B35" s="124" t="s">
        <v>97</v>
      </c>
      <c r="C35" s="125"/>
      <c r="D35" s="135" t="s">
        <v>98</v>
      </c>
      <c r="E35" s="136">
        <v>1729</v>
      </c>
      <c r="F35" s="136">
        <v>11</v>
      </c>
      <c r="G35" s="136">
        <v>10</v>
      </c>
      <c r="H35" s="136">
        <v>1730</v>
      </c>
      <c r="I35" s="136">
        <v>4</v>
      </c>
      <c r="J35" s="137">
        <v>0.2</v>
      </c>
      <c r="K35" s="136">
        <v>283</v>
      </c>
      <c r="L35" s="136">
        <v>1</v>
      </c>
      <c r="M35" s="136">
        <v>3</v>
      </c>
      <c r="N35" s="136">
        <v>281</v>
      </c>
      <c r="O35" s="136">
        <v>21</v>
      </c>
      <c r="P35" s="137">
        <v>7.5</v>
      </c>
    </row>
    <row r="36" spans="2:16" s="85" customFormat="1" ht="17.25" customHeight="1" x14ac:dyDescent="0.2">
      <c r="B36" s="124" t="s">
        <v>99</v>
      </c>
      <c r="C36" s="125"/>
      <c r="D36" s="135" t="s">
        <v>100</v>
      </c>
      <c r="E36" s="122">
        <v>1634</v>
      </c>
      <c r="F36" s="122">
        <v>0</v>
      </c>
      <c r="G36" s="122">
        <v>5</v>
      </c>
      <c r="H36" s="122">
        <v>1629</v>
      </c>
      <c r="I36" s="122">
        <v>135</v>
      </c>
      <c r="J36" s="127">
        <v>8.3000000000000007</v>
      </c>
      <c r="K36" s="122">
        <v>173</v>
      </c>
      <c r="L36" s="122">
        <v>0</v>
      </c>
      <c r="M36" s="122">
        <v>0</v>
      </c>
      <c r="N36" s="122">
        <v>173</v>
      </c>
      <c r="O36" s="122">
        <v>5</v>
      </c>
      <c r="P36" s="127">
        <v>2.9</v>
      </c>
    </row>
    <row r="37" spans="2:16" s="85" customFormat="1" ht="17.25" customHeight="1" x14ac:dyDescent="0.2">
      <c r="B37" s="124" t="s">
        <v>101</v>
      </c>
      <c r="C37" s="125"/>
      <c r="D37" s="135" t="s">
        <v>102</v>
      </c>
      <c r="E37" s="122">
        <v>1580</v>
      </c>
      <c r="F37" s="122">
        <v>13</v>
      </c>
      <c r="G37" s="122">
        <v>17</v>
      </c>
      <c r="H37" s="122">
        <v>1576</v>
      </c>
      <c r="I37" s="122">
        <v>145</v>
      </c>
      <c r="J37" s="127">
        <v>9.1999999999999993</v>
      </c>
      <c r="K37" s="122">
        <v>376</v>
      </c>
      <c r="L37" s="122">
        <v>0</v>
      </c>
      <c r="M37" s="122">
        <v>0</v>
      </c>
      <c r="N37" s="122">
        <v>376</v>
      </c>
      <c r="O37" s="122">
        <v>14</v>
      </c>
      <c r="P37" s="127">
        <v>3.7</v>
      </c>
    </row>
    <row r="38" spans="2:16" s="85" customFormat="1" ht="17.25" customHeight="1" x14ac:dyDescent="0.2">
      <c r="B38" s="124" t="s">
        <v>103</v>
      </c>
      <c r="C38" s="125"/>
      <c r="D38" s="135" t="s">
        <v>104</v>
      </c>
      <c r="E38" s="122">
        <v>797</v>
      </c>
      <c r="F38" s="122">
        <v>2</v>
      </c>
      <c r="G38" s="122">
        <v>10</v>
      </c>
      <c r="H38" s="122">
        <v>789</v>
      </c>
      <c r="I38" s="122">
        <v>8</v>
      </c>
      <c r="J38" s="127">
        <v>1</v>
      </c>
      <c r="K38" s="122">
        <v>689</v>
      </c>
      <c r="L38" s="122">
        <v>0</v>
      </c>
      <c r="M38" s="122">
        <v>0</v>
      </c>
      <c r="N38" s="122">
        <v>689</v>
      </c>
      <c r="O38" s="122">
        <v>48</v>
      </c>
      <c r="P38" s="127">
        <v>7</v>
      </c>
    </row>
    <row r="39" spans="2:16" s="85" customFormat="1" ht="17.25" customHeight="1" x14ac:dyDescent="0.2">
      <c r="B39" s="124" t="s">
        <v>105</v>
      </c>
      <c r="C39" s="125"/>
      <c r="D39" s="135" t="s">
        <v>106</v>
      </c>
      <c r="E39" s="122">
        <v>2875</v>
      </c>
      <c r="F39" s="122">
        <v>16</v>
      </c>
      <c r="G39" s="122">
        <v>29</v>
      </c>
      <c r="H39" s="122">
        <v>2862</v>
      </c>
      <c r="I39" s="122">
        <v>10</v>
      </c>
      <c r="J39" s="127">
        <v>0.3</v>
      </c>
      <c r="K39" s="122">
        <v>1725</v>
      </c>
      <c r="L39" s="122">
        <v>20</v>
      </c>
      <c r="M39" s="122">
        <v>7</v>
      </c>
      <c r="N39" s="122">
        <v>1738</v>
      </c>
      <c r="O39" s="122">
        <v>182</v>
      </c>
      <c r="P39" s="127">
        <v>10.5</v>
      </c>
    </row>
    <row r="40" spans="2:16" s="85" customFormat="1" ht="17.25" customHeight="1" x14ac:dyDescent="0.2">
      <c r="B40" s="124" t="s">
        <v>107</v>
      </c>
      <c r="C40" s="125"/>
      <c r="D40" s="135" t="s">
        <v>108</v>
      </c>
      <c r="E40" s="122" t="s">
        <v>181</v>
      </c>
      <c r="F40" s="122" t="s">
        <v>181</v>
      </c>
      <c r="G40" s="122" t="s">
        <v>181</v>
      </c>
      <c r="H40" s="122" t="s">
        <v>181</v>
      </c>
      <c r="I40" s="122" t="s">
        <v>181</v>
      </c>
      <c r="J40" s="127" t="s">
        <v>181</v>
      </c>
      <c r="K40" s="122" t="s">
        <v>181</v>
      </c>
      <c r="L40" s="122" t="s">
        <v>181</v>
      </c>
      <c r="M40" s="122" t="s">
        <v>181</v>
      </c>
      <c r="N40" s="122" t="s">
        <v>181</v>
      </c>
      <c r="O40" s="122" t="s">
        <v>181</v>
      </c>
      <c r="P40" s="127" t="s">
        <v>181</v>
      </c>
    </row>
    <row r="41" spans="2:16" s="85" customFormat="1" ht="17.25" customHeight="1" x14ac:dyDescent="0.2">
      <c r="B41" s="124" t="s">
        <v>109</v>
      </c>
      <c r="C41" s="125"/>
      <c r="D41" s="135" t="s">
        <v>110</v>
      </c>
      <c r="E41" s="122">
        <v>2261</v>
      </c>
      <c r="F41" s="122">
        <v>80</v>
      </c>
      <c r="G41" s="122">
        <v>37</v>
      </c>
      <c r="H41" s="122">
        <v>2304</v>
      </c>
      <c r="I41" s="122">
        <v>14</v>
      </c>
      <c r="J41" s="127">
        <v>0.6</v>
      </c>
      <c r="K41" s="122">
        <v>875</v>
      </c>
      <c r="L41" s="122">
        <v>13</v>
      </c>
      <c r="M41" s="122">
        <v>6</v>
      </c>
      <c r="N41" s="122">
        <v>882</v>
      </c>
      <c r="O41" s="122">
        <v>89</v>
      </c>
      <c r="P41" s="127">
        <v>10.1</v>
      </c>
    </row>
    <row r="42" spans="2:16" s="85" customFormat="1" ht="17.25" customHeight="1" x14ac:dyDescent="0.2">
      <c r="B42" s="138" t="s">
        <v>111</v>
      </c>
      <c r="C42" s="139"/>
      <c r="D42" s="140" t="s">
        <v>112</v>
      </c>
      <c r="E42" s="141">
        <v>2711</v>
      </c>
      <c r="F42" s="141">
        <v>16</v>
      </c>
      <c r="G42" s="141">
        <v>130</v>
      </c>
      <c r="H42" s="141">
        <v>2597</v>
      </c>
      <c r="I42" s="141">
        <v>157</v>
      </c>
      <c r="J42" s="142">
        <v>6</v>
      </c>
      <c r="K42" s="141">
        <v>727</v>
      </c>
      <c r="L42" s="141">
        <v>1</v>
      </c>
      <c r="M42" s="141">
        <v>3</v>
      </c>
      <c r="N42" s="141">
        <v>725</v>
      </c>
      <c r="O42" s="141">
        <v>101</v>
      </c>
      <c r="P42" s="142">
        <v>13.9</v>
      </c>
    </row>
    <row r="43" spans="2:16" s="85" customFormat="1" ht="17.25" customHeight="1" x14ac:dyDescent="0.2">
      <c r="B43" s="143" t="s">
        <v>113</v>
      </c>
      <c r="C43" s="144"/>
      <c r="D43" s="145" t="s">
        <v>114</v>
      </c>
      <c r="E43" s="146">
        <v>1762</v>
      </c>
      <c r="F43" s="146">
        <v>47</v>
      </c>
      <c r="G43" s="146">
        <v>31</v>
      </c>
      <c r="H43" s="146">
        <v>1778</v>
      </c>
      <c r="I43" s="146">
        <v>106</v>
      </c>
      <c r="J43" s="147">
        <v>6</v>
      </c>
      <c r="K43" s="146">
        <v>2623</v>
      </c>
      <c r="L43" s="146">
        <v>103</v>
      </c>
      <c r="M43" s="146">
        <v>124</v>
      </c>
      <c r="N43" s="146">
        <v>2602</v>
      </c>
      <c r="O43" s="146">
        <v>420</v>
      </c>
      <c r="P43" s="147">
        <v>16.100000000000001</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115</v>
      </c>
      <c r="C46" s="148"/>
      <c r="D46" s="148"/>
      <c r="E46" s="149"/>
      <c r="F46" s="149"/>
      <c r="G46" s="149"/>
      <c r="I46" s="94"/>
      <c r="J46" s="94"/>
      <c r="K46" s="149"/>
      <c r="L46" s="149"/>
      <c r="M46" s="149"/>
      <c r="O46" s="94"/>
      <c r="P46" s="94" t="s">
        <v>56</v>
      </c>
    </row>
    <row r="47" spans="2:16" s="85" customFormat="1" ht="21.6" customHeight="1" x14ac:dyDescent="0.2">
      <c r="B47" s="96"/>
      <c r="C47" s="97"/>
      <c r="D47" s="98"/>
      <c r="E47" s="160" t="s">
        <v>117</v>
      </c>
      <c r="F47" s="161"/>
      <c r="G47" s="161"/>
      <c r="H47" s="161"/>
      <c r="I47" s="162"/>
      <c r="J47" s="163"/>
      <c r="K47" s="164" t="s">
        <v>118</v>
      </c>
      <c r="L47" s="161"/>
      <c r="M47" s="161"/>
      <c r="N47" s="161"/>
      <c r="O47" s="162"/>
      <c r="P47" s="163"/>
    </row>
    <row r="48" spans="2:16" s="85" customFormat="1" ht="18" customHeight="1" x14ac:dyDescent="0.2">
      <c r="B48" s="105"/>
      <c r="C48" s="106"/>
      <c r="D48" s="165"/>
      <c r="E48" s="166" t="s">
        <v>119</v>
      </c>
      <c r="F48" s="166" t="s">
        <v>120</v>
      </c>
      <c r="G48" s="166" t="s">
        <v>121</v>
      </c>
      <c r="H48" s="167" t="s">
        <v>122</v>
      </c>
      <c r="I48" s="102"/>
      <c r="J48" s="103"/>
      <c r="K48" s="166" t="s">
        <v>119</v>
      </c>
      <c r="L48" s="166" t="s">
        <v>120</v>
      </c>
      <c r="M48" s="166" t="s">
        <v>121</v>
      </c>
      <c r="N48" s="167" t="s">
        <v>122</v>
      </c>
      <c r="O48" s="102"/>
      <c r="P48" s="103"/>
    </row>
    <row r="49" spans="2:16" s="85" customFormat="1" ht="18" customHeight="1" x14ac:dyDescent="0.2">
      <c r="B49" s="105"/>
      <c r="C49" s="106"/>
      <c r="D49" s="107" t="s">
        <v>61</v>
      </c>
      <c r="E49" s="168" t="s">
        <v>123</v>
      </c>
      <c r="F49" s="168"/>
      <c r="G49" s="168"/>
      <c r="H49" s="169" t="s">
        <v>123</v>
      </c>
      <c r="I49" s="111" t="s">
        <v>124</v>
      </c>
      <c r="J49" s="112" t="s">
        <v>125</v>
      </c>
      <c r="K49" s="168" t="s">
        <v>123</v>
      </c>
      <c r="L49" s="168"/>
      <c r="M49" s="168"/>
      <c r="N49" s="169" t="s">
        <v>123</v>
      </c>
      <c r="O49" s="111" t="s">
        <v>124</v>
      </c>
      <c r="P49" s="112" t="s">
        <v>125</v>
      </c>
    </row>
    <row r="50" spans="2:16" s="85" customFormat="1" ht="18" customHeight="1" x14ac:dyDescent="0.2">
      <c r="B50" s="105"/>
      <c r="C50" s="106"/>
      <c r="D50" s="165"/>
      <c r="E50" s="168" t="s">
        <v>126</v>
      </c>
      <c r="F50" s="168" t="s">
        <v>126</v>
      </c>
      <c r="G50" s="168" t="s">
        <v>126</v>
      </c>
      <c r="H50" s="168" t="s">
        <v>126</v>
      </c>
      <c r="I50" s="170" t="s">
        <v>127</v>
      </c>
      <c r="J50" s="112" t="s">
        <v>127</v>
      </c>
      <c r="K50" s="168" t="s">
        <v>126</v>
      </c>
      <c r="L50" s="168" t="s">
        <v>126</v>
      </c>
      <c r="M50" s="168" t="s">
        <v>126</v>
      </c>
      <c r="N50" s="168" t="s">
        <v>126</v>
      </c>
      <c r="O50" s="170" t="s">
        <v>127</v>
      </c>
      <c r="P50" s="112" t="s">
        <v>127</v>
      </c>
    </row>
    <row r="51" spans="2:16" s="85" customFormat="1" ht="18" customHeight="1" x14ac:dyDescent="0.2">
      <c r="B51" s="105"/>
      <c r="C51" s="106"/>
      <c r="E51" s="168" t="s">
        <v>128</v>
      </c>
      <c r="F51" s="168" t="s">
        <v>128</v>
      </c>
      <c r="G51" s="168" t="s">
        <v>128</v>
      </c>
      <c r="H51" s="168" t="s">
        <v>128</v>
      </c>
      <c r="I51" s="170" t="s">
        <v>129</v>
      </c>
      <c r="J51" s="112" t="s">
        <v>130</v>
      </c>
      <c r="K51" s="168" t="s">
        <v>128</v>
      </c>
      <c r="L51" s="168" t="s">
        <v>128</v>
      </c>
      <c r="M51" s="168" t="s">
        <v>128</v>
      </c>
      <c r="N51" s="168" t="s">
        <v>128</v>
      </c>
      <c r="O51" s="170" t="s">
        <v>129</v>
      </c>
      <c r="P51" s="112" t="s">
        <v>130</v>
      </c>
    </row>
    <row r="52" spans="2:16" s="85" customFormat="1" ht="18" customHeight="1" x14ac:dyDescent="0.2">
      <c r="B52" s="113"/>
      <c r="C52" s="114"/>
      <c r="D52" s="115"/>
      <c r="E52" s="171"/>
      <c r="F52" s="171"/>
      <c r="G52" s="171"/>
      <c r="H52" s="172"/>
      <c r="I52" s="117"/>
      <c r="J52" s="118" t="s">
        <v>131</v>
      </c>
      <c r="K52" s="171"/>
      <c r="L52" s="171"/>
      <c r="M52" s="171"/>
      <c r="N52" s="172"/>
      <c r="O52" s="117"/>
      <c r="P52" s="118" t="s">
        <v>131</v>
      </c>
    </row>
    <row r="53" spans="2:16" s="85" customFormat="1" ht="18" customHeight="1" x14ac:dyDescent="0.2">
      <c r="B53" s="119" t="str">
        <f t="shared" ref="B53:B84" si="0">+B12</f>
        <v>TL</v>
      </c>
      <c r="C53" s="120"/>
      <c r="D53" s="121" t="str">
        <f t="shared" ref="D53:D84" si="1">+D12</f>
        <v>調査産業計</v>
      </c>
      <c r="E53" s="122">
        <v>89942</v>
      </c>
      <c r="F53" s="122">
        <v>1052</v>
      </c>
      <c r="G53" s="122">
        <v>1376</v>
      </c>
      <c r="H53" s="122">
        <v>89618</v>
      </c>
      <c r="I53" s="122">
        <v>10886</v>
      </c>
      <c r="J53" s="123">
        <v>12.1</v>
      </c>
      <c r="K53" s="122">
        <v>101837</v>
      </c>
      <c r="L53" s="122">
        <v>1230</v>
      </c>
      <c r="M53" s="122">
        <v>1681</v>
      </c>
      <c r="N53" s="122">
        <v>101386</v>
      </c>
      <c r="O53" s="122">
        <v>37344</v>
      </c>
      <c r="P53" s="123">
        <v>36.799999999999997</v>
      </c>
    </row>
    <row r="54" spans="2:16" s="85" customFormat="1" ht="18" customHeight="1" x14ac:dyDescent="0.2">
      <c r="B54" s="124" t="str">
        <f t="shared" si="0"/>
        <v>D</v>
      </c>
      <c r="C54" s="125"/>
      <c r="D54" s="126" t="str">
        <f t="shared" si="1"/>
        <v>建設業</v>
      </c>
      <c r="E54" s="122">
        <v>5913</v>
      </c>
      <c r="F54" s="122">
        <v>35</v>
      </c>
      <c r="G54" s="122">
        <v>143</v>
      </c>
      <c r="H54" s="122">
        <v>5805</v>
      </c>
      <c r="I54" s="122">
        <v>4</v>
      </c>
      <c r="J54" s="127">
        <v>0.1</v>
      </c>
      <c r="K54" s="122">
        <v>497</v>
      </c>
      <c r="L54" s="122">
        <v>8</v>
      </c>
      <c r="M54" s="122">
        <v>26</v>
      </c>
      <c r="N54" s="122">
        <v>479</v>
      </c>
      <c r="O54" s="122">
        <v>52</v>
      </c>
      <c r="P54" s="127">
        <v>10.9</v>
      </c>
    </row>
    <row r="55" spans="2:16" s="85" customFormat="1" ht="18" customHeight="1" x14ac:dyDescent="0.2">
      <c r="B55" s="124" t="str">
        <f t="shared" si="0"/>
        <v>E</v>
      </c>
      <c r="C55" s="125"/>
      <c r="D55" s="126" t="str">
        <f t="shared" si="1"/>
        <v>製造業</v>
      </c>
      <c r="E55" s="122">
        <v>22924</v>
      </c>
      <c r="F55" s="122">
        <v>221</v>
      </c>
      <c r="G55" s="122">
        <v>282</v>
      </c>
      <c r="H55" s="122">
        <v>22863</v>
      </c>
      <c r="I55" s="122">
        <v>813</v>
      </c>
      <c r="J55" s="127">
        <v>3.6</v>
      </c>
      <c r="K55" s="122">
        <v>15926</v>
      </c>
      <c r="L55" s="122">
        <v>158</v>
      </c>
      <c r="M55" s="122">
        <v>194</v>
      </c>
      <c r="N55" s="122">
        <v>15890</v>
      </c>
      <c r="O55" s="122">
        <v>2075</v>
      </c>
      <c r="P55" s="127">
        <v>13.1</v>
      </c>
    </row>
    <row r="56" spans="2:16" s="85" customFormat="1" ht="18" customHeight="1" x14ac:dyDescent="0.2">
      <c r="B56" s="124" t="str">
        <f t="shared" si="0"/>
        <v>F</v>
      </c>
      <c r="C56" s="125"/>
      <c r="D56" s="128" t="str">
        <f t="shared" si="1"/>
        <v>電気・ガス・熱供給・水道業</v>
      </c>
      <c r="E56" s="122">
        <v>969</v>
      </c>
      <c r="F56" s="122">
        <v>0</v>
      </c>
      <c r="G56" s="122">
        <v>6</v>
      </c>
      <c r="H56" s="122">
        <v>963</v>
      </c>
      <c r="I56" s="122">
        <v>125</v>
      </c>
      <c r="J56" s="127">
        <v>13</v>
      </c>
      <c r="K56" s="122">
        <v>319</v>
      </c>
      <c r="L56" s="122">
        <v>0</v>
      </c>
      <c r="M56" s="122">
        <v>0</v>
      </c>
      <c r="N56" s="122">
        <v>319</v>
      </c>
      <c r="O56" s="122">
        <v>167</v>
      </c>
      <c r="P56" s="127">
        <v>52.4</v>
      </c>
    </row>
    <row r="57" spans="2:16" s="85" customFormat="1" ht="18" customHeight="1" x14ac:dyDescent="0.2">
      <c r="B57" s="124" t="str">
        <f t="shared" si="0"/>
        <v>G</v>
      </c>
      <c r="C57" s="125"/>
      <c r="D57" s="126" t="str">
        <f t="shared" si="1"/>
        <v>情報通信業</v>
      </c>
      <c r="E57" s="122">
        <v>1313</v>
      </c>
      <c r="F57" s="122">
        <v>0</v>
      </c>
      <c r="G57" s="122">
        <v>19</v>
      </c>
      <c r="H57" s="122">
        <v>1294</v>
      </c>
      <c r="I57" s="122">
        <v>28</v>
      </c>
      <c r="J57" s="127">
        <v>2.2000000000000002</v>
      </c>
      <c r="K57" s="122">
        <v>814</v>
      </c>
      <c r="L57" s="122">
        <v>5</v>
      </c>
      <c r="M57" s="122">
        <v>15</v>
      </c>
      <c r="N57" s="122">
        <v>804</v>
      </c>
      <c r="O57" s="122">
        <v>142</v>
      </c>
      <c r="P57" s="127">
        <v>17.7</v>
      </c>
    </row>
    <row r="58" spans="2:16" s="85" customFormat="1" ht="18" customHeight="1" x14ac:dyDescent="0.2">
      <c r="B58" s="124" t="str">
        <f t="shared" si="0"/>
        <v>H</v>
      </c>
      <c r="C58" s="125"/>
      <c r="D58" s="126" t="str">
        <f t="shared" si="1"/>
        <v>運輸業，郵便業</v>
      </c>
      <c r="E58" s="122">
        <v>9643</v>
      </c>
      <c r="F58" s="122">
        <v>70</v>
      </c>
      <c r="G58" s="122">
        <v>82</v>
      </c>
      <c r="H58" s="122">
        <v>9631</v>
      </c>
      <c r="I58" s="122">
        <v>223</v>
      </c>
      <c r="J58" s="127">
        <v>2.2999999999999998</v>
      </c>
      <c r="K58" s="122">
        <v>1324</v>
      </c>
      <c r="L58" s="122">
        <v>0</v>
      </c>
      <c r="M58" s="122">
        <v>0</v>
      </c>
      <c r="N58" s="122">
        <v>1324</v>
      </c>
      <c r="O58" s="122">
        <v>160</v>
      </c>
      <c r="P58" s="127">
        <v>12.1</v>
      </c>
    </row>
    <row r="59" spans="2:16" s="85" customFormat="1" ht="18" customHeight="1" x14ac:dyDescent="0.2">
      <c r="B59" s="124" t="str">
        <f t="shared" si="0"/>
        <v>I</v>
      </c>
      <c r="C59" s="125"/>
      <c r="D59" s="126" t="str">
        <f t="shared" si="1"/>
        <v>卸売業，小売業</v>
      </c>
      <c r="E59" s="122">
        <v>10458</v>
      </c>
      <c r="F59" s="122">
        <v>189</v>
      </c>
      <c r="G59" s="122">
        <v>149</v>
      </c>
      <c r="H59" s="122">
        <v>10498</v>
      </c>
      <c r="I59" s="122">
        <v>2987</v>
      </c>
      <c r="J59" s="127">
        <v>28.5</v>
      </c>
      <c r="K59" s="122">
        <v>15884</v>
      </c>
      <c r="L59" s="122">
        <v>205</v>
      </c>
      <c r="M59" s="122">
        <v>198</v>
      </c>
      <c r="N59" s="122">
        <v>15891</v>
      </c>
      <c r="O59" s="122">
        <v>12066</v>
      </c>
      <c r="P59" s="127">
        <v>75.900000000000006</v>
      </c>
    </row>
    <row r="60" spans="2:16" s="85" customFormat="1" ht="18" customHeight="1" x14ac:dyDescent="0.2">
      <c r="B60" s="124" t="str">
        <f t="shared" si="0"/>
        <v>J</v>
      </c>
      <c r="C60" s="125"/>
      <c r="D60" s="126" t="str">
        <f t="shared" si="1"/>
        <v>金融業，保険業</v>
      </c>
      <c r="E60" s="122">
        <v>1661</v>
      </c>
      <c r="F60" s="122">
        <v>9</v>
      </c>
      <c r="G60" s="122">
        <v>0</v>
      </c>
      <c r="H60" s="122">
        <v>1670</v>
      </c>
      <c r="I60" s="122">
        <v>0</v>
      </c>
      <c r="J60" s="127">
        <v>0</v>
      </c>
      <c r="K60" s="122">
        <v>2284</v>
      </c>
      <c r="L60" s="122">
        <v>14</v>
      </c>
      <c r="M60" s="122">
        <v>9</v>
      </c>
      <c r="N60" s="122">
        <v>2289</v>
      </c>
      <c r="O60" s="122">
        <v>145</v>
      </c>
      <c r="P60" s="127">
        <v>6.3</v>
      </c>
    </row>
    <row r="61" spans="2:16" s="85" customFormat="1" ht="18" customHeight="1" x14ac:dyDescent="0.2">
      <c r="B61" s="124" t="str">
        <f t="shared" si="0"/>
        <v>K</v>
      </c>
      <c r="C61" s="125"/>
      <c r="D61" s="126" t="str">
        <f t="shared" si="1"/>
        <v>不動産業，物品賃貸業</v>
      </c>
      <c r="E61" s="122">
        <v>430</v>
      </c>
      <c r="F61" s="122">
        <v>0</v>
      </c>
      <c r="G61" s="122">
        <v>0</v>
      </c>
      <c r="H61" s="122">
        <v>430</v>
      </c>
      <c r="I61" s="122">
        <v>107</v>
      </c>
      <c r="J61" s="127">
        <v>24.9</v>
      </c>
      <c r="K61" s="122">
        <v>345</v>
      </c>
      <c r="L61" s="122">
        <v>1</v>
      </c>
      <c r="M61" s="122">
        <v>0</v>
      </c>
      <c r="N61" s="122">
        <v>346</v>
      </c>
      <c r="O61" s="122">
        <v>215</v>
      </c>
      <c r="P61" s="127">
        <v>62.1</v>
      </c>
    </row>
    <row r="62" spans="2:16" s="85" customFormat="1" ht="18" customHeight="1" x14ac:dyDescent="0.2">
      <c r="B62" s="124" t="str">
        <f t="shared" si="0"/>
        <v>L</v>
      </c>
      <c r="C62" s="125"/>
      <c r="D62" s="129" t="str">
        <f t="shared" si="1"/>
        <v>学術研究，専門・技術サービス業</v>
      </c>
      <c r="E62" s="122">
        <v>1585</v>
      </c>
      <c r="F62" s="122">
        <v>11</v>
      </c>
      <c r="G62" s="122">
        <v>0</v>
      </c>
      <c r="H62" s="122">
        <v>1596</v>
      </c>
      <c r="I62" s="122">
        <v>42</v>
      </c>
      <c r="J62" s="127">
        <v>2.6</v>
      </c>
      <c r="K62" s="122">
        <v>1343</v>
      </c>
      <c r="L62" s="122">
        <v>1</v>
      </c>
      <c r="M62" s="122">
        <v>0</v>
      </c>
      <c r="N62" s="122">
        <v>1344</v>
      </c>
      <c r="O62" s="122">
        <v>110</v>
      </c>
      <c r="P62" s="127">
        <v>8.1999999999999993</v>
      </c>
    </row>
    <row r="63" spans="2:16" s="85" customFormat="1" ht="18" customHeight="1" x14ac:dyDescent="0.2">
      <c r="B63" s="124" t="str">
        <f t="shared" si="0"/>
        <v>M</v>
      </c>
      <c r="C63" s="125"/>
      <c r="D63" s="130" t="str">
        <f t="shared" si="1"/>
        <v>宿泊業，飲食サービス業</v>
      </c>
      <c r="E63" s="122">
        <v>3191</v>
      </c>
      <c r="F63" s="122">
        <v>205</v>
      </c>
      <c r="G63" s="122">
        <v>81</v>
      </c>
      <c r="H63" s="122">
        <v>3315</v>
      </c>
      <c r="I63" s="122">
        <v>2311</v>
      </c>
      <c r="J63" s="127">
        <v>69.7</v>
      </c>
      <c r="K63" s="122">
        <v>4863</v>
      </c>
      <c r="L63" s="122">
        <v>135</v>
      </c>
      <c r="M63" s="122">
        <v>149</v>
      </c>
      <c r="N63" s="122">
        <v>4849</v>
      </c>
      <c r="O63" s="122">
        <v>4121</v>
      </c>
      <c r="P63" s="127">
        <v>85</v>
      </c>
    </row>
    <row r="64" spans="2:16" s="85" customFormat="1" ht="18" customHeight="1" x14ac:dyDescent="0.2">
      <c r="B64" s="124" t="str">
        <f t="shared" si="0"/>
        <v>N</v>
      </c>
      <c r="C64" s="125"/>
      <c r="D64" s="131" t="str">
        <f t="shared" si="1"/>
        <v>生活関連サービス業，娯楽業</v>
      </c>
      <c r="E64" s="122">
        <v>1889</v>
      </c>
      <c r="F64" s="122">
        <v>26</v>
      </c>
      <c r="G64" s="122">
        <v>44</v>
      </c>
      <c r="H64" s="122">
        <v>1871</v>
      </c>
      <c r="I64" s="122">
        <v>324</v>
      </c>
      <c r="J64" s="127">
        <v>17.3</v>
      </c>
      <c r="K64" s="122">
        <v>2485</v>
      </c>
      <c r="L64" s="122">
        <v>118</v>
      </c>
      <c r="M64" s="122">
        <v>34</v>
      </c>
      <c r="N64" s="122">
        <v>2569</v>
      </c>
      <c r="O64" s="122">
        <v>914</v>
      </c>
      <c r="P64" s="127">
        <v>35.6</v>
      </c>
    </row>
    <row r="65" spans="2:16" s="85" customFormat="1" ht="18" customHeight="1" x14ac:dyDescent="0.2">
      <c r="B65" s="124" t="str">
        <f t="shared" si="0"/>
        <v>O</v>
      </c>
      <c r="C65" s="125"/>
      <c r="D65" s="126" t="str">
        <f t="shared" si="1"/>
        <v>教育，学習支援業</v>
      </c>
      <c r="E65" s="122">
        <v>8618</v>
      </c>
      <c r="F65" s="122">
        <v>14</v>
      </c>
      <c r="G65" s="122">
        <v>9</v>
      </c>
      <c r="H65" s="122">
        <v>8623</v>
      </c>
      <c r="I65" s="122">
        <v>563</v>
      </c>
      <c r="J65" s="127">
        <v>6.5</v>
      </c>
      <c r="K65" s="122">
        <v>9462</v>
      </c>
      <c r="L65" s="122">
        <v>38</v>
      </c>
      <c r="M65" s="122">
        <v>13</v>
      </c>
      <c r="N65" s="122">
        <v>9487</v>
      </c>
      <c r="O65" s="122">
        <v>1688</v>
      </c>
      <c r="P65" s="127">
        <v>17.8</v>
      </c>
    </row>
    <row r="66" spans="2:16" s="85" customFormat="1" ht="18" customHeight="1" x14ac:dyDescent="0.2">
      <c r="B66" s="124" t="str">
        <f t="shared" si="0"/>
        <v>P</v>
      </c>
      <c r="C66" s="125"/>
      <c r="D66" s="126" t="str">
        <f t="shared" si="1"/>
        <v>医療，福祉</v>
      </c>
      <c r="E66" s="122">
        <v>12937</v>
      </c>
      <c r="F66" s="122">
        <v>88</v>
      </c>
      <c r="G66" s="122">
        <v>408</v>
      </c>
      <c r="H66" s="122">
        <v>12617</v>
      </c>
      <c r="I66" s="122">
        <v>1636</v>
      </c>
      <c r="J66" s="127">
        <v>13</v>
      </c>
      <c r="K66" s="122">
        <v>34261</v>
      </c>
      <c r="L66" s="122">
        <v>264</v>
      </c>
      <c r="M66" s="122">
        <v>713</v>
      </c>
      <c r="N66" s="122">
        <v>33812</v>
      </c>
      <c r="O66" s="122">
        <v>9833</v>
      </c>
      <c r="P66" s="127">
        <v>29.1</v>
      </c>
    </row>
    <row r="67" spans="2:16" s="85" customFormat="1" ht="18" customHeight="1" x14ac:dyDescent="0.2">
      <c r="B67" s="124" t="str">
        <f t="shared" si="0"/>
        <v>Q</v>
      </c>
      <c r="C67" s="125"/>
      <c r="D67" s="126" t="str">
        <f t="shared" si="1"/>
        <v>複合サービス事業</v>
      </c>
      <c r="E67" s="122" t="s">
        <v>181</v>
      </c>
      <c r="F67" s="122" t="s">
        <v>181</v>
      </c>
      <c r="G67" s="122" t="s">
        <v>181</v>
      </c>
      <c r="H67" s="122" t="s">
        <v>181</v>
      </c>
      <c r="I67" s="122" t="s">
        <v>181</v>
      </c>
      <c r="J67" s="127" t="s">
        <v>181</v>
      </c>
      <c r="K67" s="122" t="s">
        <v>181</v>
      </c>
      <c r="L67" s="122" t="s">
        <v>181</v>
      </c>
      <c r="M67" s="122" t="s">
        <v>181</v>
      </c>
      <c r="N67" s="122" t="s">
        <v>181</v>
      </c>
      <c r="O67" s="122" t="s">
        <v>181</v>
      </c>
      <c r="P67" s="127" t="s">
        <v>181</v>
      </c>
    </row>
    <row r="68" spans="2:16" s="85" customFormat="1" ht="18" customHeight="1" x14ac:dyDescent="0.2">
      <c r="B68" s="124" t="str">
        <f t="shared" si="0"/>
        <v>R</v>
      </c>
      <c r="C68" s="125"/>
      <c r="D68" s="132" t="str">
        <f t="shared" si="1"/>
        <v>サービス業（他に分類されないもの）</v>
      </c>
      <c r="E68" s="122">
        <v>7803</v>
      </c>
      <c r="F68" s="122">
        <v>184</v>
      </c>
      <c r="G68" s="122">
        <v>153</v>
      </c>
      <c r="H68" s="122">
        <v>7834</v>
      </c>
      <c r="I68" s="122">
        <v>1711</v>
      </c>
      <c r="J68" s="127">
        <v>21.8</v>
      </c>
      <c r="K68" s="122">
        <v>11955</v>
      </c>
      <c r="L68" s="122">
        <v>283</v>
      </c>
      <c r="M68" s="122">
        <v>330</v>
      </c>
      <c r="N68" s="122">
        <v>11908</v>
      </c>
      <c r="O68" s="122">
        <v>5654</v>
      </c>
      <c r="P68" s="127">
        <v>47.5</v>
      </c>
    </row>
    <row r="69" spans="2:16" s="85" customFormat="1" ht="18" customHeight="1" x14ac:dyDescent="0.2">
      <c r="B69" s="119" t="str">
        <f t="shared" si="0"/>
        <v>E09,10</v>
      </c>
      <c r="C69" s="120"/>
      <c r="D69" s="133" t="str">
        <f t="shared" si="1"/>
        <v>食料品・たばこ</v>
      </c>
      <c r="E69" s="134">
        <v>4983</v>
      </c>
      <c r="F69" s="134">
        <v>34</v>
      </c>
      <c r="G69" s="134">
        <v>84</v>
      </c>
      <c r="H69" s="134">
        <v>4933</v>
      </c>
      <c r="I69" s="134">
        <v>317</v>
      </c>
      <c r="J69" s="123">
        <v>6.4</v>
      </c>
      <c r="K69" s="134">
        <v>7050</v>
      </c>
      <c r="L69" s="134">
        <v>91</v>
      </c>
      <c r="M69" s="134">
        <v>131</v>
      </c>
      <c r="N69" s="134">
        <v>7010</v>
      </c>
      <c r="O69" s="134">
        <v>989</v>
      </c>
      <c r="P69" s="123">
        <v>14.1</v>
      </c>
    </row>
    <row r="70" spans="2:16" s="85" customFormat="1" ht="18" customHeight="1" x14ac:dyDescent="0.2">
      <c r="B70" s="124" t="str">
        <f t="shared" si="0"/>
        <v>E11</v>
      </c>
      <c r="C70" s="125"/>
      <c r="D70" s="135" t="str">
        <f t="shared" si="1"/>
        <v>繊維工業</v>
      </c>
      <c r="E70" s="122">
        <v>1033</v>
      </c>
      <c r="F70" s="122">
        <v>24</v>
      </c>
      <c r="G70" s="122">
        <v>18</v>
      </c>
      <c r="H70" s="122">
        <v>1039</v>
      </c>
      <c r="I70" s="122">
        <v>34</v>
      </c>
      <c r="J70" s="127">
        <v>3.3</v>
      </c>
      <c r="K70" s="122">
        <v>2271</v>
      </c>
      <c r="L70" s="122">
        <v>15</v>
      </c>
      <c r="M70" s="122">
        <v>22</v>
      </c>
      <c r="N70" s="122">
        <v>2264</v>
      </c>
      <c r="O70" s="122">
        <v>291</v>
      </c>
      <c r="P70" s="127">
        <v>12.9</v>
      </c>
    </row>
    <row r="71" spans="2:16" s="85" customFormat="1" ht="18" customHeight="1" x14ac:dyDescent="0.2">
      <c r="B71" s="124" t="str">
        <f t="shared" si="0"/>
        <v>E12</v>
      </c>
      <c r="C71" s="125"/>
      <c r="D71" s="135" t="str">
        <f t="shared" si="1"/>
        <v>木材・木製品</v>
      </c>
      <c r="E71" s="122">
        <v>1108</v>
      </c>
      <c r="F71" s="122">
        <v>4</v>
      </c>
      <c r="G71" s="122">
        <v>5</v>
      </c>
      <c r="H71" s="122">
        <v>1107</v>
      </c>
      <c r="I71" s="122">
        <v>26</v>
      </c>
      <c r="J71" s="127">
        <v>2.2999999999999998</v>
      </c>
      <c r="K71" s="122">
        <v>207</v>
      </c>
      <c r="L71" s="122">
        <v>0</v>
      </c>
      <c r="M71" s="122">
        <v>0</v>
      </c>
      <c r="N71" s="122">
        <v>207</v>
      </c>
      <c r="O71" s="122">
        <v>33</v>
      </c>
      <c r="P71" s="127">
        <v>15.9</v>
      </c>
    </row>
    <row r="72" spans="2:16" s="85" customFormat="1" ht="18" customHeight="1" x14ac:dyDescent="0.2">
      <c r="B72" s="124" t="str">
        <f t="shared" si="0"/>
        <v>E13</v>
      </c>
      <c r="C72" s="125"/>
      <c r="D72" s="135" t="str">
        <f t="shared" si="1"/>
        <v>家具・装備品</v>
      </c>
      <c r="E72" s="122">
        <v>78</v>
      </c>
      <c r="F72" s="122">
        <v>1</v>
      </c>
      <c r="G72" s="122">
        <v>1</v>
      </c>
      <c r="H72" s="122">
        <v>78</v>
      </c>
      <c r="I72" s="122">
        <v>5</v>
      </c>
      <c r="J72" s="127">
        <v>6.4</v>
      </c>
      <c r="K72" s="122">
        <v>35</v>
      </c>
      <c r="L72" s="122">
        <v>0</v>
      </c>
      <c r="M72" s="122">
        <v>0</v>
      </c>
      <c r="N72" s="122">
        <v>35</v>
      </c>
      <c r="O72" s="122">
        <v>8</v>
      </c>
      <c r="P72" s="127">
        <v>22.9</v>
      </c>
    </row>
    <row r="73" spans="2:16" ht="16.2" x14ac:dyDescent="0.2">
      <c r="B73" s="124" t="str">
        <f t="shared" si="0"/>
        <v>E15</v>
      </c>
      <c r="C73" s="125"/>
      <c r="D73" s="135" t="str">
        <f t="shared" si="1"/>
        <v>印刷・同関連業</v>
      </c>
      <c r="E73" s="122">
        <v>219</v>
      </c>
      <c r="F73" s="122">
        <v>2</v>
      </c>
      <c r="G73" s="122">
        <v>0</v>
      </c>
      <c r="H73" s="122">
        <v>221</v>
      </c>
      <c r="I73" s="122">
        <v>11</v>
      </c>
      <c r="J73" s="127">
        <v>5</v>
      </c>
      <c r="K73" s="122">
        <v>101</v>
      </c>
      <c r="L73" s="122">
        <v>1</v>
      </c>
      <c r="M73" s="122">
        <v>2</v>
      </c>
      <c r="N73" s="122">
        <v>100</v>
      </c>
      <c r="O73" s="122">
        <v>22</v>
      </c>
      <c r="P73" s="127">
        <v>22</v>
      </c>
    </row>
    <row r="74" spans="2:16" ht="16.2" x14ac:dyDescent="0.2">
      <c r="B74" s="124" t="str">
        <f t="shared" si="0"/>
        <v>E16,17</v>
      </c>
      <c r="C74" s="125"/>
      <c r="D74" s="135" t="str">
        <f t="shared" si="1"/>
        <v>化学、石油・石炭</v>
      </c>
      <c r="E74" s="122">
        <v>1665</v>
      </c>
      <c r="F74" s="122">
        <v>0</v>
      </c>
      <c r="G74" s="122">
        <v>6</v>
      </c>
      <c r="H74" s="122">
        <v>1659</v>
      </c>
      <c r="I74" s="122">
        <v>3</v>
      </c>
      <c r="J74" s="127">
        <v>0.2</v>
      </c>
      <c r="K74" s="122">
        <v>181</v>
      </c>
      <c r="L74" s="122">
        <v>0</v>
      </c>
      <c r="M74" s="122">
        <v>0</v>
      </c>
      <c r="N74" s="122">
        <v>181</v>
      </c>
      <c r="O74" s="122">
        <v>0</v>
      </c>
      <c r="P74" s="127">
        <v>0</v>
      </c>
    </row>
    <row r="75" spans="2:16" ht="16.2" x14ac:dyDescent="0.2">
      <c r="B75" s="124" t="str">
        <f t="shared" si="0"/>
        <v>E18</v>
      </c>
      <c r="C75" s="125"/>
      <c r="D75" s="135" t="str">
        <f t="shared" si="1"/>
        <v>プラスチック製品</v>
      </c>
      <c r="E75" s="122">
        <v>917</v>
      </c>
      <c r="F75" s="122">
        <v>5</v>
      </c>
      <c r="G75" s="122">
        <v>2</v>
      </c>
      <c r="H75" s="122">
        <v>920</v>
      </c>
      <c r="I75" s="122">
        <v>49</v>
      </c>
      <c r="J75" s="127">
        <v>5.3</v>
      </c>
      <c r="K75" s="122">
        <v>499</v>
      </c>
      <c r="L75" s="122">
        <v>2</v>
      </c>
      <c r="M75" s="122">
        <v>0</v>
      </c>
      <c r="N75" s="122">
        <v>501</v>
      </c>
      <c r="O75" s="122">
        <v>101</v>
      </c>
      <c r="P75" s="127">
        <v>20.2</v>
      </c>
    </row>
    <row r="76" spans="2:16" ht="16.2" x14ac:dyDescent="0.2">
      <c r="B76" s="124" t="str">
        <f t="shared" si="0"/>
        <v>E19</v>
      </c>
      <c r="C76" s="125"/>
      <c r="D76" s="135" t="str">
        <f t="shared" si="1"/>
        <v>ゴム製品</v>
      </c>
      <c r="E76" s="136">
        <v>1729</v>
      </c>
      <c r="F76" s="136">
        <v>11</v>
      </c>
      <c r="G76" s="136">
        <v>10</v>
      </c>
      <c r="H76" s="136">
        <v>1730</v>
      </c>
      <c r="I76" s="136">
        <v>4</v>
      </c>
      <c r="J76" s="137">
        <v>0.2</v>
      </c>
      <c r="K76" s="136">
        <v>283</v>
      </c>
      <c r="L76" s="136">
        <v>1</v>
      </c>
      <c r="M76" s="136">
        <v>3</v>
      </c>
      <c r="N76" s="136">
        <v>281</v>
      </c>
      <c r="O76" s="136">
        <v>21</v>
      </c>
      <c r="P76" s="137">
        <v>7.5</v>
      </c>
    </row>
    <row r="77" spans="2:16" ht="16.2" x14ac:dyDescent="0.2">
      <c r="B77" s="124" t="str">
        <f t="shared" si="0"/>
        <v>E21</v>
      </c>
      <c r="C77" s="125"/>
      <c r="D77" s="135" t="str">
        <f t="shared" si="1"/>
        <v>窯業・土石製品</v>
      </c>
      <c r="E77" s="122" t="s">
        <v>181</v>
      </c>
      <c r="F77" s="122" t="s">
        <v>181</v>
      </c>
      <c r="G77" s="122" t="s">
        <v>181</v>
      </c>
      <c r="H77" s="122" t="s">
        <v>181</v>
      </c>
      <c r="I77" s="122" t="s">
        <v>181</v>
      </c>
      <c r="J77" s="127" t="s">
        <v>181</v>
      </c>
      <c r="K77" s="122" t="s">
        <v>181</v>
      </c>
      <c r="L77" s="122" t="s">
        <v>181</v>
      </c>
      <c r="M77" s="122" t="s">
        <v>181</v>
      </c>
      <c r="N77" s="122" t="s">
        <v>181</v>
      </c>
      <c r="O77" s="122" t="s">
        <v>181</v>
      </c>
      <c r="P77" s="127" t="s">
        <v>181</v>
      </c>
    </row>
    <row r="78" spans="2:16" ht="16.2" x14ac:dyDescent="0.2">
      <c r="B78" s="124" t="str">
        <f t="shared" si="0"/>
        <v>E24</v>
      </c>
      <c r="C78" s="125"/>
      <c r="D78" s="135" t="str">
        <f t="shared" si="1"/>
        <v>金属製品製造業</v>
      </c>
      <c r="E78" s="122">
        <v>923</v>
      </c>
      <c r="F78" s="122">
        <v>13</v>
      </c>
      <c r="G78" s="122">
        <v>17</v>
      </c>
      <c r="H78" s="122">
        <v>919</v>
      </c>
      <c r="I78" s="122">
        <v>72</v>
      </c>
      <c r="J78" s="127">
        <v>7.8</v>
      </c>
      <c r="K78" s="122">
        <v>303</v>
      </c>
      <c r="L78" s="122">
        <v>0</v>
      </c>
      <c r="M78" s="122">
        <v>0</v>
      </c>
      <c r="N78" s="122">
        <v>303</v>
      </c>
      <c r="O78" s="122">
        <v>14</v>
      </c>
      <c r="P78" s="127">
        <v>4.5999999999999996</v>
      </c>
    </row>
    <row r="79" spans="2:16" ht="16.2" x14ac:dyDescent="0.2">
      <c r="B79" s="124" t="str">
        <f t="shared" si="0"/>
        <v>E27</v>
      </c>
      <c r="C79" s="125"/>
      <c r="D79" s="135" t="str">
        <f t="shared" si="1"/>
        <v>業務用機械器具</v>
      </c>
      <c r="E79" s="122">
        <v>797</v>
      </c>
      <c r="F79" s="122">
        <v>2</v>
      </c>
      <c r="G79" s="122">
        <v>10</v>
      </c>
      <c r="H79" s="122">
        <v>789</v>
      </c>
      <c r="I79" s="122">
        <v>8</v>
      </c>
      <c r="J79" s="127">
        <v>1</v>
      </c>
      <c r="K79" s="122">
        <v>689</v>
      </c>
      <c r="L79" s="122">
        <v>0</v>
      </c>
      <c r="M79" s="122">
        <v>0</v>
      </c>
      <c r="N79" s="122">
        <v>689</v>
      </c>
      <c r="O79" s="122">
        <v>48</v>
      </c>
      <c r="P79" s="127">
        <v>7</v>
      </c>
    </row>
    <row r="80" spans="2:16" ht="16.2" x14ac:dyDescent="0.2">
      <c r="B80" s="124" t="str">
        <f t="shared" si="0"/>
        <v>E28</v>
      </c>
      <c r="C80" s="125"/>
      <c r="D80" s="135" t="str">
        <f t="shared" si="1"/>
        <v>電子・デバイス</v>
      </c>
      <c r="E80" s="122">
        <v>2867</v>
      </c>
      <c r="F80" s="122">
        <v>16</v>
      </c>
      <c r="G80" s="122">
        <v>29</v>
      </c>
      <c r="H80" s="122">
        <v>2854</v>
      </c>
      <c r="I80" s="122">
        <v>10</v>
      </c>
      <c r="J80" s="127">
        <v>0.4</v>
      </c>
      <c r="K80" s="122">
        <v>1597</v>
      </c>
      <c r="L80" s="122">
        <v>20</v>
      </c>
      <c r="M80" s="122">
        <v>7</v>
      </c>
      <c r="N80" s="122">
        <v>1610</v>
      </c>
      <c r="O80" s="122">
        <v>62</v>
      </c>
      <c r="P80" s="127">
        <v>3.9</v>
      </c>
    </row>
    <row r="81" spans="2:16" ht="16.2" x14ac:dyDescent="0.2">
      <c r="B81" s="124" t="str">
        <f t="shared" si="0"/>
        <v>E29</v>
      </c>
      <c r="C81" s="125"/>
      <c r="D81" s="135" t="str">
        <f t="shared" si="1"/>
        <v>電気機械器具</v>
      </c>
      <c r="E81" s="122" t="s">
        <v>181</v>
      </c>
      <c r="F81" s="122" t="s">
        <v>181</v>
      </c>
      <c r="G81" s="122" t="s">
        <v>181</v>
      </c>
      <c r="H81" s="122" t="s">
        <v>181</v>
      </c>
      <c r="I81" s="122" t="s">
        <v>181</v>
      </c>
      <c r="J81" s="127" t="s">
        <v>181</v>
      </c>
      <c r="K81" s="122" t="s">
        <v>181</v>
      </c>
      <c r="L81" s="122" t="s">
        <v>181</v>
      </c>
      <c r="M81" s="122" t="s">
        <v>181</v>
      </c>
      <c r="N81" s="122" t="s">
        <v>181</v>
      </c>
      <c r="O81" s="122" t="s">
        <v>181</v>
      </c>
      <c r="P81" s="127" t="s">
        <v>181</v>
      </c>
    </row>
    <row r="82" spans="2:16" ht="16.2" x14ac:dyDescent="0.2">
      <c r="B82" s="124" t="str">
        <f t="shared" si="0"/>
        <v>E31</v>
      </c>
      <c r="C82" s="125"/>
      <c r="D82" s="135" t="str">
        <f t="shared" si="1"/>
        <v>輸送用機械器具</v>
      </c>
      <c r="E82" s="122">
        <v>2261</v>
      </c>
      <c r="F82" s="122">
        <v>80</v>
      </c>
      <c r="G82" s="122">
        <v>37</v>
      </c>
      <c r="H82" s="122">
        <v>2304</v>
      </c>
      <c r="I82" s="122">
        <v>14</v>
      </c>
      <c r="J82" s="127">
        <v>0.6</v>
      </c>
      <c r="K82" s="122">
        <v>875</v>
      </c>
      <c r="L82" s="122">
        <v>13</v>
      </c>
      <c r="M82" s="122">
        <v>6</v>
      </c>
      <c r="N82" s="122">
        <v>882</v>
      </c>
      <c r="O82" s="122">
        <v>89</v>
      </c>
      <c r="P82" s="127">
        <v>10.1</v>
      </c>
    </row>
    <row r="83" spans="2:16" ht="16.2" x14ac:dyDescent="0.2">
      <c r="B83" s="138" t="str">
        <f t="shared" si="0"/>
        <v>ES</v>
      </c>
      <c r="C83" s="139"/>
      <c r="D83" s="140" t="str">
        <f t="shared" si="1"/>
        <v>はん用・生産用機械器具</v>
      </c>
      <c r="E83" s="141">
        <v>1905</v>
      </c>
      <c r="F83" s="141">
        <v>16</v>
      </c>
      <c r="G83" s="141">
        <v>40</v>
      </c>
      <c r="H83" s="141">
        <v>1881</v>
      </c>
      <c r="I83" s="141">
        <v>67</v>
      </c>
      <c r="J83" s="142">
        <v>3.6</v>
      </c>
      <c r="K83" s="141">
        <v>637</v>
      </c>
      <c r="L83" s="141">
        <v>1</v>
      </c>
      <c r="M83" s="141">
        <v>3</v>
      </c>
      <c r="N83" s="141">
        <v>635</v>
      </c>
      <c r="O83" s="141">
        <v>101</v>
      </c>
      <c r="P83" s="142">
        <v>15.9</v>
      </c>
    </row>
    <row r="84" spans="2:16" ht="16.2" x14ac:dyDescent="0.2">
      <c r="B84" s="143" t="str">
        <f t="shared" si="0"/>
        <v>R91</v>
      </c>
      <c r="C84" s="144"/>
      <c r="D84" s="145" t="str">
        <f t="shared" si="1"/>
        <v>職業紹介・労働者派遣業</v>
      </c>
      <c r="E84" s="146">
        <v>1667</v>
      </c>
      <c r="F84" s="146">
        <v>47</v>
      </c>
      <c r="G84" s="146">
        <v>31</v>
      </c>
      <c r="H84" s="146">
        <v>1683</v>
      </c>
      <c r="I84" s="146">
        <v>43</v>
      </c>
      <c r="J84" s="147">
        <v>2.6</v>
      </c>
      <c r="K84" s="146">
        <v>2339</v>
      </c>
      <c r="L84" s="146">
        <v>71</v>
      </c>
      <c r="M84" s="146">
        <v>124</v>
      </c>
      <c r="N84" s="146">
        <v>2286</v>
      </c>
      <c r="O84" s="146">
        <v>262</v>
      </c>
      <c r="P84" s="147">
        <v>11.5</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2CEE0-15E5-4F9B-B548-87726489B626}">
  <dimension ref="B1:Q79"/>
  <sheetViews>
    <sheetView showGridLines="0" tabSelected="1" view="pageBreakPreview" zoomScale="80" zoomScaleNormal="80" zoomScaleSheetLayoutView="80" workbookViewId="0">
      <selection activeCell="R55" sqref="R55"/>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6992187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132</v>
      </c>
      <c r="C1" s="86"/>
      <c r="D1" s="86"/>
      <c r="E1" s="86"/>
      <c r="F1" s="86"/>
      <c r="G1" s="86"/>
      <c r="H1" s="86"/>
      <c r="I1" s="86"/>
      <c r="J1" s="86"/>
      <c r="K1" s="86"/>
      <c r="L1" s="86"/>
      <c r="M1" s="173"/>
      <c r="N1" s="173"/>
      <c r="O1" s="173"/>
      <c r="P1" s="173"/>
    </row>
    <row r="2" spans="2:17" ht="21" customHeight="1" x14ac:dyDescent="0.45">
      <c r="B2" s="174" t="s">
        <v>188</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55</v>
      </c>
      <c r="D4" s="177"/>
      <c r="F4" s="86"/>
      <c r="G4" s="86"/>
      <c r="H4" s="86"/>
      <c r="I4" s="179"/>
      <c r="J4" s="179"/>
      <c r="K4" s="179"/>
      <c r="L4" s="179"/>
      <c r="M4" s="179"/>
      <c r="O4" s="94" t="s">
        <v>133</v>
      </c>
      <c r="Q4" s="174"/>
    </row>
    <row r="5" spans="2:17" s="173" customFormat="1" ht="18.899999999999999" customHeight="1" x14ac:dyDescent="0.45">
      <c r="B5" s="180"/>
      <c r="C5" s="181"/>
      <c r="D5" s="182"/>
      <c r="E5" s="183" t="s">
        <v>134</v>
      </c>
      <c r="F5" s="184"/>
      <c r="G5" s="184"/>
      <c r="H5" s="184"/>
      <c r="I5" s="185"/>
      <c r="J5" s="183" t="s">
        <v>135</v>
      </c>
      <c r="K5" s="184"/>
      <c r="L5" s="185"/>
      <c r="M5" s="183" t="s">
        <v>136</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61</v>
      </c>
      <c r="E7" s="192" t="s">
        <v>137</v>
      </c>
      <c r="F7" s="192" t="s">
        <v>138</v>
      </c>
      <c r="G7" s="192" t="s">
        <v>139</v>
      </c>
      <c r="H7" s="193" t="s">
        <v>140</v>
      </c>
      <c r="I7" s="193" t="s">
        <v>141</v>
      </c>
      <c r="J7" s="192" t="s">
        <v>142</v>
      </c>
      <c r="K7" s="192" t="s">
        <v>138</v>
      </c>
      <c r="L7" s="193" t="s">
        <v>141</v>
      </c>
      <c r="M7" s="192" t="s">
        <v>142</v>
      </c>
      <c r="N7" s="192" t="s">
        <v>138</v>
      </c>
      <c r="O7" s="193" t="s">
        <v>141</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67</v>
      </c>
      <c r="C9" s="120"/>
      <c r="D9" s="121" t="s">
        <v>8</v>
      </c>
      <c r="E9" s="200">
        <v>409796</v>
      </c>
      <c r="F9" s="200">
        <v>237203</v>
      </c>
      <c r="G9" s="201">
        <v>223563</v>
      </c>
      <c r="H9" s="202">
        <v>13640</v>
      </c>
      <c r="I9" s="203">
        <v>172593</v>
      </c>
      <c r="J9" s="204">
        <v>511573</v>
      </c>
      <c r="K9" s="201">
        <v>291950</v>
      </c>
      <c r="L9" s="202">
        <v>219623</v>
      </c>
      <c r="M9" s="205">
        <v>323275</v>
      </c>
      <c r="N9" s="205">
        <v>190662</v>
      </c>
      <c r="O9" s="203">
        <v>132613</v>
      </c>
      <c r="P9" s="174"/>
      <c r="Q9" s="104"/>
    </row>
    <row r="10" spans="2:17" s="173" customFormat="1" ht="18" customHeight="1" x14ac:dyDescent="0.2">
      <c r="B10" s="124" t="s">
        <v>68</v>
      </c>
      <c r="C10" s="125"/>
      <c r="D10" s="126" t="s">
        <v>9</v>
      </c>
      <c r="E10" s="200">
        <v>527659</v>
      </c>
      <c r="F10" s="200">
        <v>288594</v>
      </c>
      <c r="G10" s="201">
        <v>275082</v>
      </c>
      <c r="H10" s="206">
        <v>13512</v>
      </c>
      <c r="I10" s="207">
        <v>239065</v>
      </c>
      <c r="J10" s="204">
        <v>553797</v>
      </c>
      <c r="K10" s="201">
        <v>301558</v>
      </c>
      <c r="L10" s="206">
        <v>252239</v>
      </c>
      <c r="M10" s="200">
        <v>341764</v>
      </c>
      <c r="N10" s="200">
        <v>196391</v>
      </c>
      <c r="O10" s="207">
        <v>145373</v>
      </c>
      <c r="P10" s="174"/>
      <c r="Q10" s="104"/>
    </row>
    <row r="11" spans="2:17" s="173" customFormat="1" ht="18" customHeight="1" x14ac:dyDescent="0.2">
      <c r="B11" s="124" t="s">
        <v>69</v>
      </c>
      <c r="C11" s="125"/>
      <c r="D11" s="126" t="s">
        <v>10</v>
      </c>
      <c r="E11" s="200">
        <v>452026</v>
      </c>
      <c r="F11" s="200">
        <v>254674</v>
      </c>
      <c r="G11" s="201">
        <v>232567</v>
      </c>
      <c r="H11" s="206">
        <v>22107</v>
      </c>
      <c r="I11" s="207">
        <v>197352</v>
      </c>
      <c r="J11" s="204">
        <v>552378</v>
      </c>
      <c r="K11" s="201">
        <v>293167</v>
      </c>
      <c r="L11" s="206">
        <v>259211</v>
      </c>
      <c r="M11" s="200">
        <v>293105</v>
      </c>
      <c r="N11" s="200">
        <v>193715</v>
      </c>
      <c r="O11" s="207">
        <v>99390</v>
      </c>
      <c r="P11" s="174"/>
      <c r="Q11" s="104"/>
    </row>
    <row r="12" spans="2:17" s="173" customFormat="1" ht="18" customHeight="1" x14ac:dyDescent="0.2">
      <c r="B12" s="124" t="s">
        <v>70</v>
      </c>
      <c r="C12" s="125"/>
      <c r="D12" s="128" t="s">
        <v>11</v>
      </c>
      <c r="E12" s="200">
        <v>980670</v>
      </c>
      <c r="F12" s="200">
        <v>361714</v>
      </c>
      <c r="G12" s="201">
        <v>320187</v>
      </c>
      <c r="H12" s="208">
        <v>41527</v>
      </c>
      <c r="I12" s="207">
        <v>618956</v>
      </c>
      <c r="J12" s="204">
        <v>1102141</v>
      </c>
      <c r="K12" s="201">
        <v>394975</v>
      </c>
      <c r="L12" s="206">
        <v>707166</v>
      </c>
      <c r="M12" s="200">
        <v>493595</v>
      </c>
      <c r="N12" s="200">
        <v>228343</v>
      </c>
      <c r="O12" s="207">
        <v>265252</v>
      </c>
      <c r="P12" s="174"/>
      <c r="Q12" s="104"/>
    </row>
    <row r="13" spans="2:17" s="173" customFormat="1" ht="18" customHeight="1" x14ac:dyDescent="0.45">
      <c r="B13" s="124" t="s">
        <v>71</v>
      </c>
      <c r="C13" s="125"/>
      <c r="D13" s="126" t="s">
        <v>12</v>
      </c>
      <c r="E13" s="200">
        <v>838832</v>
      </c>
      <c r="F13" s="200">
        <v>358673</v>
      </c>
      <c r="G13" s="201">
        <v>328393</v>
      </c>
      <c r="H13" s="206">
        <v>30280</v>
      </c>
      <c r="I13" s="207">
        <v>480159</v>
      </c>
      <c r="J13" s="204">
        <v>973583</v>
      </c>
      <c r="K13" s="201">
        <v>395588</v>
      </c>
      <c r="L13" s="206">
        <v>577995</v>
      </c>
      <c r="M13" s="200">
        <v>564582</v>
      </c>
      <c r="N13" s="200">
        <v>283542</v>
      </c>
      <c r="O13" s="207">
        <v>281040</v>
      </c>
      <c r="Q13" s="149"/>
    </row>
    <row r="14" spans="2:17" s="173" customFormat="1" ht="18" customHeight="1" x14ac:dyDescent="0.45">
      <c r="B14" s="124" t="s">
        <v>72</v>
      </c>
      <c r="C14" s="125"/>
      <c r="D14" s="126" t="s">
        <v>13</v>
      </c>
      <c r="E14" s="200">
        <v>558068</v>
      </c>
      <c r="F14" s="200">
        <v>270399</v>
      </c>
      <c r="G14" s="201">
        <v>236736</v>
      </c>
      <c r="H14" s="206">
        <v>33663</v>
      </c>
      <c r="I14" s="207">
        <v>287669</v>
      </c>
      <c r="J14" s="204">
        <v>535170</v>
      </c>
      <c r="K14" s="201">
        <v>283476</v>
      </c>
      <c r="L14" s="206">
        <v>251694</v>
      </c>
      <c r="M14" s="200">
        <v>640851</v>
      </c>
      <c r="N14" s="200">
        <v>223117</v>
      </c>
      <c r="O14" s="207">
        <v>417734</v>
      </c>
      <c r="P14" s="174"/>
    </row>
    <row r="15" spans="2:17" s="173" customFormat="1" ht="18" customHeight="1" x14ac:dyDescent="0.45">
      <c r="B15" s="124" t="s">
        <v>73</v>
      </c>
      <c r="C15" s="125"/>
      <c r="D15" s="126" t="s">
        <v>14</v>
      </c>
      <c r="E15" s="200">
        <v>240087</v>
      </c>
      <c r="F15" s="200">
        <v>209931</v>
      </c>
      <c r="G15" s="201">
        <v>199645</v>
      </c>
      <c r="H15" s="206">
        <v>10286</v>
      </c>
      <c r="I15" s="207">
        <v>30156</v>
      </c>
      <c r="J15" s="204">
        <v>319177</v>
      </c>
      <c r="K15" s="201">
        <v>277247</v>
      </c>
      <c r="L15" s="206">
        <v>41930</v>
      </c>
      <c r="M15" s="200">
        <v>165627</v>
      </c>
      <c r="N15" s="200">
        <v>146556</v>
      </c>
      <c r="O15" s="207">
        <v>19071</v>
      </c>
      <c r="P15" s="174"/>
    </row>
    <row r="16" spans="2:17" s="173" customFormat="1" ht="18" customHeight="1" x14ac:dyDescent="0.45">
      <c r="B16" s="124" t="s">
        <v>74</v>
      </c>
      <c r="C16" s="125"/>
      <c r="D16" s="126" t="s">
        <v>15</v>
      </c>
      <c r="E16" s="200">
        <v>820611</v>
      </c>
      <c r="F16" s="200">
        <v>338754</v>
      </c>
      <c r="G16" s="201">
        <v>319144</v>
      </c>
      <c r="H16" s="206">
        <v>19610</v>
      </c>
      <c r="I16" s="207">
        <v>481857</v>
      </c>
      <c r="J16" s="204">
        <v>1122702</v>
      </c>
      <c r="K16" s="201">
        <v>435243</v>
      </c>
      <c r="L16" s="206">
        <v>687459</v>
      </c>
      <c r="M16" s="200">
        <v>597373</v>
      </c>
      <c r="N16" s="200">
        <v>267451</v>
      </c>
      <c r="O16" s="207">
        <v>329922</v>
      </c>
      <c r="P16" s="174"/>
    </row>
    <row r="17" spans="2:16" s="173" customFormat="1" ht="18" customHeight="1" x14ac:dyDescent="0.45">
      <c r="B17" s="124" t="s">
        <v>75</v>
      </c>
      <c r="C17" s="125"/>
      <c r="D17" s="130" t="s">
        <v>16</v>
      </c>
      <c r="E17" s="200">
        <v>337829</v>
      </c>
      <c r="F17" s="200">
        <v>266906</v>
      </c>
      <c r="G17" s="201">
        <v>252988</v>
      </c>
      <c r="H17" s="206">
        <v>13918</v>
      </c>
      <c r="I17" s="207">
        <v>70923</v>
      </c>
      <c r="J17" s="204">
        <v>348707</v>
      </c>
      <c r="K17" s="201">
        <v>310265</v>
      </c>
      <c r="L17" s="206">
        <v>38442</v>
      </c>
      <c r="M17" s="200">
        <v>323971</v>
      </c>
      <c r="N17" s="200">
        <v>211673</v>
      </c>
      <c r="O17" s="207">
        <v>112298</v>
      </c>
      <c r="P17" s="174"/>
    </row>
    <row r="18" spans="2:16" s="173" customFormat="1" ht="18" customHeight="1" x14ac:dyDescent="0.45">
      <c r="B18" s="124" t="s">
        <v>76</v>
      </c>
      <c r="C18" s="125"/>
      <c r="D18" s="209" t="s">
        <v>17</v>
      </c>
      <c r="E18" s="200">
        <v>378893</v>
      </c>
      <c r="F18" s="200">
        <v>279260</v>
      </c>
      <c r="G18" s="201">
        <v>271088</v>
      </c>
      <c r="H18" s="206">
        <v>8172</v>
      </c>
      <c r="I18" s="207">
        <v>99633</v>
      </c>
      <c r="J18" s="204">
        <v>410870</v>
      </c>
      <c r="K18" s="201">
        <v>300353</v>
      </c>
      <c r="L18" s="206">
        <v>110517</v>
      </c>
      <c r="M18" s="200">
        <v>311932</v>
      </c>
      <c r="N18" s="200">
        <v>235090</v>
      </c>
      <c r="O18" s="207">
        <v>76842</v>
      </c>
    </row>
    <row r="19" spans="2:16" s="173" customFormat="1" ht="18" customHeight="1" x14ac:dyDescent="0.45">
      <c r="B19" s="124" t="s">
        <v>77</v>
      </c>
      <c r="C19" s="125"/>
      <c r="D19" s="210" t="s">
        <v>18</v>
      </c>
      <c r="E19" s="200">
        <v>123537</v>
      </c>
      <c r="F19" s="200">
        <v>119725</v>
      </c>
      <c r="G19" s="201">
        <v>112454</v>
      </c>
      <c r="H19" s="206">
        <v>7271</v>
      </c>
      <c r="I19" s="207">
        <v>3812</v>
      </c>
      <c r="J19" s="204">
        <v>173740</v>
      </c>
      <c r="K19" s="201">
        <v>166929</v>
      </c>
      <c r="L19" s="206">
        <v>6811</v>
      </c>
      <c r="M19" s="200">
        <v>94522</v>
      </c>
      <c r="N19" s="200">
        <v>92444</v>
      </c>
      <c r="O19" s="207">
        <v>2078</v>
      </c>
    </row>
    <row r="20" spans="2:16" s="173" customFormat="1" ht="18" customHeight="1" x14ac:dyDescent="0.45">
      <c r="B20" s="124" t="s">
        <v>78</v>
      </c>
      <c r="C20" s="125"/>
      <c r="D20" s="131" t="s">
        <v>19</v>
      </c>
      <c r="E20" s="200">
        <v>215287</v>
      </c>
      <c r="F20" s="200">
        <v>179482</v>
      </c>
      <c r="G20" s="201">
        <v>170159</v>
      </c>
      <c r="H20" s="206">
        <v>9323</v>
      </c>
      <c r="I20" s="207">
        <v>35805</v>
      </c>
      <c r="J20" s="204">
        <v>289967</v>
      </c>
      <c r="K20" s="201">
        <v>225427</v>
      </c>
      <c r="L20" s="206">
        <v>64540</v>
      </c>
      <c r="M20" s="200">
        <v>165941</v>
      </c>
      <c r="N20" s="200">
        <v>149123</v>
      </c>
      <c r="O20" s="207">
        <v>16818</v>
      </c>
    </row>
    <row r="21" spans="2:16" s="173" customFormat="1" ht="18" customHeight="1" x14ac:dyDescent="0.45">
      <c r="B21" s="124" t="s">
        <v>79</v>
      </c>
      <c r="C21" s="125"/>
      <c r="D21" s="126" t="s">
        <v>20</v>
      </c>
      <c r="E21" s="211">
        <v>798733</v>
      </c>
      <c r="F21" s="204">
        <v>304190</v>
      </c>
      <c r="G21" s="201">
        <v>297107</v>
      </c>
      <c r="H21" s="206">
        <v>7083</v>
      </c>
      <c r="I21" s="207">
        <v>494543</v>
      </c>
      <c r="J21" s="204">
        <v>1124183</v>
      </c>
      <c r="K21" s="201">
        <v>392260</v>
      </c>
      <c r="L21" s="206">
        <v>731923</v>
      </c>
      <c r="M21" s="200">
        <v>623198</v>
      </c>
      <c r="N21" s="200">
        <v>256688</v>
      </c>
      <c r="O21" s="207">
        <v>366510</v>
      </c>
    </row>
    <row r="22" spans="2:16" s="173" customFormat="1" ht="18" customHeight="1" x14ac:dyDescent="0.45">
      <c r="B22" s="124" t="s">
        <v>80</v>
      </c>
      <c r="C22" s="125"/>
      <c r="D22" s="126" t="s">
        <v>21</v>
      </c>
      <c r="E22" s="211">
        <v>463110</v>
      </c>
      <c r="F22" s="204">
        <v>256968</v>
      </c>
      <c r="G22" s="201">
        <v>243568</v>
      </c>
      <c r="H22" s="206">
        <v>13400</v>
      </c>
      <c r="I22" s="207">
        <v>206142</v>
      </c>
      <c r="J22" s="204">
        <v>644414</v>
      </c>
      <c r="K22" s="201">
        <v>353676</v>
      </c>
      <c r="L22" s="206">
        <v>290738</v>
      </c>
      <c r="M22" s="200">
        <v>410744</v>
      </c>
      <c r="N22" s="201">
        <v>229036</v>
      </c>
      <c r="O22" s="207">
        <v>181708</v>
      </c>
    </row>
    <row r="23" spans="2:16" s="173" customFormat="1" ht="18" customHeight="1" x14ac:dyDescent="0.45">
      <c r="B23" s="124" t="s">
        <v>81</v>
      </c>
      <c r="C23" s="125"/>
      <c r="D23" s="126" t="s">
        <v>22</v>
      </c>
      <c r="E23" s="211">
        <v>669069</v>
      </c>
      <c r="F23" s="204">
        <v>275908</v>
      </c>
      <c r="G23" s="201">
        <v>263614</v>
      </c>
      <c r="H23" s="206">
        <v>12294</v>
      </c>
      <c r="I23" s="207">
        <v>393161</v>
      </c>
      <c r="J23" s="204">
        <v>904053</v>
      </c>
      <c r="K23" s="201">
        <v>345614</v>
      </c>
      <c r="L23" s="206">
        <v>558439</v>
      </c>
      <c r="M23" s="200">
        <v>456034</v>
      </c>
      <c r="N23" s="201">
        <v>212713</v>
      </c>
      <c r="O23" s="207">
        <v>243321</v>
      </c>
    </row>
    <row r="24" spans="2:16" s="173" customFormat="1" ht="18" customHeight="1" x14ac:dyDescent="0.45">
      <c r="B24" s="124" t="s">
        <v>82</v>
      </c>
      <c r="C24" s="125"/>
      <c r="D24" s="212" t="s">
        <v>23</v>
      </c>
      <c r="E24" s="211">
        <v>222743</v>
      </c>
      <c r="F24" s="204">
        <v>174577</v>
      </c>
      <c r="G24" s="201">
        <v>167563</v>
      </c>
      <c r="H24" s="206">
        <v>7014</v>
      </c>
      <c r="I24" s="207">
        <v>48166</v>
      </c>
      <c r="J24" s="204">
        <v>271695</v>
      </c>
      <c r="K24" s="201">
        <v>206240</v>
      </c>
      <c r="L24" s="206">
        <v>65455</v>
      </c>
      <c r="M24" s="200">
        <v>182671</v>
      </c>
      <c r="N24" s="201">
        <v>148658</v>
      </c>
      <c r="O24" s="207">
        <v>34013</v>
      </c>
    </row>
    <row r="25" spans="2:16" s="173" customFormat="1" ht="18" customHeight="1" x14ac:dyDescent="0.45">
      <c r="B25" s="119" t="s">
        <v>83</v>
      </c>
      <c r="C25" s="120"/>
      <c r="D25" s="133" t="s">
        <v>84</v>
      </c>
      <c r="E25" s="213">
        <v>304779</v>
      </c>
      <c r="F25" s="213">
        <v>222396</v>
      </c>
      <c r="G25" s="213">
        <v>204255</v>
      </c>
      <c r="H25" s="213">
        <v>18141</v>
      </c>
      <c r="I25" s="213">
        <v>82383</v>
      </c>
      <c r="J25" s="213">
        <v>359576</v>
      </c>
      <c r="K25" s="213">
        <v>263221</v>
      </c>
      <c r="L25" s="213">
        <v>96355</v>
      </c>
      <c r="M25" s="213">
        <v>260197</v>
      </c>
      <c r="N25" s="213">
        <v>189181</v>
      </c>
      <c r="O25" s="213">
        <v>71016</v>
      </c>
    </row>
    <row r="26" spans="2:16" s="173" customFormat="1" ht="18" customHeight="1" x14ac:dyDescent="0.45">
      <c r="B26" s="124" t="s">
        <v>85</v>
      </c>
      <c r="C26" s="125"/>
      <c r="D26" s="135" t="s">
        <v>86</v>
      </c>
      <c r="E26" s="211">
        <v>382382</v>
      </c>
      <c r="F26" s="211">
        <v>223590</v>
      </c>
      <c r="G26" s="211">
        <v>202100</v>
      </c>
      <c r="H26" s="211">
        <v>21490</v>
      </c>
      <c r="I26" s="211">
        <v>158792</v>
      </c>
      <c r="J26" s="211">
        <v>809714</v>
      </c>
      <c r="K26" s="211">
        <v>334288</v>
      </c>
      <c r="L26" s="211">
        <v>475426</v>
      </c>
      <c r="M26" s="211">
        <v>187138</v>
      </c>
      <c r="N26" s="211">
        <v>173013</v>
      </c>
      <c r="O26" s="211">
        <v>14125</v>
      </c>
    </row>
    <row r="27" spans="2:16" s="173" customFormat="1" ht="18" customHeight="1" x14ac:dyDescent="0.45">
      <c r="B27" s="124" t="s">
        <v>87</v>
      </c>
      <c r="C27" s="125"/>
      <c r="D27" s="135" t="s">
        <v>88</v>
      </c>
      <c r="E27" s="211">
        <v>222764</v>
      </c>
      <c r="F27" s="211">
        <v>212217</v>
      </c>
      <c r="G27" s="211">
        <v>195848</v>
      </c>
      <c r="H27" s="211">
        <v>16369</v>
      </c>
      <c r="I27" s="211">
        <v>10547</v>
      </c>
      <c r="J27" s="211">
        <v>223771</v>
      </c>
      <c r="K27" s="211">
        <v>213006</v>
      </c>
      <c r="L27" s="211">
        <v>10765</v>
      </c>
      <c r="M27" s="211">
        <v>211566</v>
      </c>
      <c r="N27" s="211">
        <v>203440</v>
      </c>
      <c r="O27" s="211">
        <v>8126</v>
      </c>
    </row>
    <row r="28" spans="2:16" s="173" customFormat="1" ht="18" customHeight="1" x14ac:dyDescent="0.45">
      <c r="B28" s="124" t="s">
        <v>89</v>
      </c>
      <c r="C28" s="125"/>
      <c r="D28" s="135" t="s">
        <v>90</v>
      </c>
      <c r="E28" s="211">
        <v>262778</v>
      </c>
      <c r="F28" s="211">
        <v>253805</v>
      </c>
      <c r="G28" s="211">
        <v>249867</v>
      </c>
      <c r="H28" s="211">
        <v>3938</v>
      </c>
      <c r="I28" s="211">
        <v>8973</v>
      </c>
      <c r="J28" s="211">
        <v>280334</v>
      </c>
      <c r="K28" s="211">
        <v>270885</v>
      </c>
      <c r="L28" s="211">
        <v>9449</v>
      </c>
      <c r="M28" s="211">
        <v>223657</v>
      </c>
      <c r="N28" s="211">
        <v>215743</v>
      </c>
      <c r="O28" s="211">
        <v>7914</v>
      </c>
    </row>
    <row r="29" spans="2:16" s="173" customFormat="1" ht="18" customHeight="1" x14ac:dyDescent="0.45">
      <c r="B29" s="124" t="s">
        <v>91</v>
      </c>
      <c r="C29" s="125"/>
      <c r="D29" s="135" t="s">
        <v>92</v>
      </c>
      <c r="E29" s="211">
        <v>604814</v>
      </c>
      <c r="F29" s="211">
        <v>315510</v>
      </c>
      <c r="G29" s="211">
        <v>288427</v>
      </c>
      <c r="H29" s="211">
        <v>27083</v>
      </c>
      <c r="I29" s="211">
        <v>289304</v>
      </c>
      <c r="J29" s="211">
        <v>692881</v>
      </c>
      <c r="K29" s="211">
        <v>360886</v>
      </c>
      <c r="L29" s="211">
        <v>331995</v>
      </c>
      <c r="M29" s="211">
        <v>412030</v>
      </c>
      <c r="N29" s="211">
        <v>216179</v>
      </c>
      <c r="O29" s="211">
        <v>195851</v>
      </c>
    </row>
    <row r="30" spans="2:16" s="173" customFormat="1" ht="18" customHeight="1" x14ac:dyDescent="0.45">
      <c r="B30" s="124" t="s">
        <v>93</v>
      </c>
      <c r="C30" s="125"/>
      <c r="D30" s="135" t="s">
        <v>94</v>
      </c>
      <c r="E30" s="211">
        <v>685309</v>
      </c>
      <c r="F30" s="211">
        <v>319533</v>
      </c>
      <c r="G30" s="211">
        <v>295503</v>
      </c>
      <c r="H30" s="211">
        <v>24030</v>
      </c>
      <c r="I30" s="211">
        <v>365776</v>
      </c>
      <c r="J30" s="211">
        <v>725402</v>
      </c>
      <c r="K30" s="211">
        <v>339733</v>
      </c>
      <c r="L30" s="211">
        <v>385669</v>
      </c>
      <c r="M30" s="211">
        <v>457075</v>
      </c>
      <c r="N30" s="211">
        <v>204541</v>
      </c>
      <c r="O30" s="211">
        <v>252534</v>
      </c>
    </row>
    <row r="31" spans="2:16" s="173" customFormat="1" ht="18" customHeight="1" x14ac:dyDescent="0.45">
      <c r="B31" s="124" t="s">
        <v>95</v>
      </c>
      <c r="C31" s="125"/>
      <c r="D31" s="135" t="s">
        <v>96</v>
      </c>
      <c r="E31" s="211">
        <v>359071</v>
      </c>
      <c r="F31" s="211">
        <v>218292</v>
      </c>
      <c r="G31" s="211">
        <v>208364</v>
      </c>
      <c r="H31" s="211">
        <v>9928</v>
      </c>
      <c r="I31" s="211">
        <v>140779</v>
      </c>
      <c r="J31" s="211">
        <v>495770</v>
      </c>
      <c r="K31" s="211">
        <v>263182</v>
      </c>
      <c r="L31" s="211">
        <v>232588</v>
      </c>
      <c r="M31" s="211">
        <v>216081</v>
      </c>
      <c r="N31" s="211">
        <v>171335</v>
      </c>
      <c r="O31" s="211">
        <v>44746</v>
      </c>
    </row>
    <row r="32" spans="2:16" s="173" customFormat="1" ht="18" customHeight="1" x14ac:dyDescent="0.45">
      <c r="B32" s="124" t="s">
        <v>97</v>
      </c>
      <c r="C32" s="125"/>
      <c r="D32" s="135" t="s">
        <v>98</v>
      </c>
      <c r="E32" s="211">
        <v>967781</v>
      </c>
      <c r="F32" s="211">
        <v>356264</v>
      </c>
      <c r="G32" s="211">
        <v>284258</v>
      </c>
      <c r="H32" s="211">
        <v>72006</v>
      </c>
      <c r="I32" s="211">
        <v>611517</v>
      </c>
      <c r="J32" s="211">
        <v>1049629</v>
      </c>
      <c r="K32" s="211">
        <v>378104</v>
      </c>
      <c r="L32" s="211">
        <v>671525</v>
      </c>
      <c r="M32" s="211">
        <v>465808</v>
      </c>
      <c r="N32" s="211">
        <v>222319</v>
      </c>
      <c r="O32" s="211">
        <v>243489</v>
      </c>
    </row>
    <row r="33" spans="2:17" s="173" customFormat="1" ht="18" customHeight="1" x14ac:dyDescent="0.45">
      <c r="B33" s="124" t="s">
        <v>99</v>
      </c>
      <c r="C33" s="125"/>
      <c r="D33" s="135" t="s">
        <v>100</v>
      </c>
      <c r="E33" s="211">
        <v>364176</v>
      </c>
      <c r="F33" s="211">
        <v>269687</v>
      </c>
      <c r="G33" s="211">
        <v>262414</v>
      </c>
      <c r="H33" s="211">
        <v>7273</v>
      </c>
      <c r="I33" s="211">
        <v>94489</v>
      </c>
      <c r="J33" s="211">
        <v>365938</v>
      </c>
      <c r="K33" s="211">
        <v>271557</v>
      </c>
      <c r="L33" s="211">
        <v>94381</v>
      </c>
      <c r="M33" s="211">
        <v>347555</v>
      </c>
      <c r="N33" s="211">
        <v>252052</v>
      </c>
      <c r="O33" s="211">
        <v>95503</v>
      </c>
    </row>
    <row r="34" spans="2:17" s="173" customFormat="1" ht="18" customHeight="1" x14ac:dyDescent="0.45">
      <c r="B34" s="124" t="s">
        <v>101</v>
      </c>
      <c r="C34" s="125"/>
      <c r="D34" s="135" t="s">
        <v>102</v>
      </c>
      <c r="E34" s="214">
        <v>330463</v>
      </c>
      <c r="F34" s="214">
        <v>256240</v>
      </c>
      <c r="G34" s="214">
        <v>236810</v>
      </c>
      <c r="H34" s="211">
        <v>19430</v>
      </c>
      <c r="I34" s="211">
        <v>74223</v>
      </c>
      <c r="J34" s="211">
        <v>355324</v>
      </c>
      <c r="K34" s="211">
        <v>270888</v>
      </c>
      <c r="L34" s="211">
        <v>84436</v>
      </c>
      <c r="M34" s="211">
        <v>226120</v>
      </c>
      <c r="N34" s="211">
        <v>194761</v>
      </c>
      <c r="O34" s="211">
        <v>31359</v>
      </c>
    </row>
    <row r="35" spans="2:17" s="173" customFormat="1" ht="18" customHeight="1" x14ac:dyDescent="0.45">
      <c r="B35" s="124" t="s">
        <v>103</v>
      </c>
      <c r="C35" s="125"/>
      <c r="D35" s="135" t="s">
        <v>104</v>
      </c>
      <c r="E35" s="214">
        <v>419656</v>
      </c>
      <c r="F35" s="214">
        <v>276801</v>
      </c>
      <c r="G35" s="214">
        <v>254258</v>
      </c>
      <c r="H35" s="211">
        <v>22543</v>
      </c>
      <c r="I35" s="211">
        <v>142855</v>
      </c>
      <c r="J35" s="211">
        <v>585857</v>
      </c>
      <c r="K35" s="211">
        <v>339276</v>
      </c>
      <c r="L35" s="211">
        <v>246581</v>
      </c>
      <c r="M35" s="211">
        <v>228368</v>
      </c>
      <c r="N35" s="211">
        <v>204896</v>
      </c>
      <c r="O35" s="211">
        <v>23472</v>
      </c>
    </row>
    <row r="36" spans="2:17" s="173" customFormat="1" ht="18" customHeight="1" x14ac:dyDescent="0.45">
      <c r="B36" s="124" t="s">
        <v>105</v>
      </c>
      <c r="C36" s="125"/>
      <c r="D36" s="135" t="s">
        <v>106</v>
      </c>
      <c r="E36" s="214">
        <v>484189</v>
      </c>
      <c r="F36" s="214">
        <v>278822</v>
      </c>
      <c r="G36" s="214">
        <v>245828</v>
      </c>
      <c r="H36" s="211">
        <v>32994</v>
      </c>
      <c r="I36" s="211">
        <v>205367</v>
      </c>
      <c r="J36" s="211">
        <v>604174</v>
      </c>
      <c r="K36" s="211">
        <v>321494</v>
      </c>
      <c r="L36" s="211">
        <v>282680</v>
      </c>
      <c r="M36" s="211">
        <v>285414</v>
      </c>
      <c r="N36" s="211">
        <v>208128</v>
      </c>
      <c r="O36" s="211">
        <v>77286</v>
      </c>
    </row>
    <row r="37" spans="2:17" s="173" customFormat="1" ht="18" customHeight="1" x14ac:dyDescent="0.45">
      <c r="B37" s="124" t="s">
        <v>107</v>
      </c>
      <c r="C37" s="125"/>
      <c r="D37" s="135" t="s">
        <v>108</v>
      </c>
      <c r="E37" s="214" t="s">
        <v>181</v>
      </c>
      <c r="F37" s="214" t="s">
        <v>181</v>
      </c>
      <c r="G37" s="214" t="s">
        <v>181</v>
      </c>
      <c r="H37" s="211" t="s">
        <v>181</v>
      </c>
      <c r="I37" s="211" t="s">
        <v>181</v>
      </c>
      <c r="J37" s="211" t="s">
        <v>181</v>
      </c>
      <c r="K37" s="211" t="s">
        <v>181</v>
      </c>
      <c r="L37" s="211" t="s">
        <v>181</v>
      </c>
      <c r="M37" s="211" t="s">
        <v>181</v>
      </c>
      <c r="N37" s="211" t="s">
        <v>181</v>
      </c>
      <c r="O37" s="211" t="s">
        <v>181</v>
      </c>
    </row>
    <row r="38" spans="2:17" s="173" customFormat="1" ht="18" customHeight="1" x14ac:dyDescent="0.45">
      <c r="B38" s="124" t="s">
        <v>109</v>
      </c>
      <c r="C38" s="125"/>
      <c r="D38" s="135" t="s">
        <v>110</v>
      </c>
      <c r="E38" s="214">
        <v>913959</v>
      </c>
      <c r="F38" s="214">
        <v>299560</v>
      </c>
      <c r="G38" s="214">
        <v>282827</v>
      </c>
      <c r="H38" s="211">
        <v>16733</v>
      </c>
      <c r="I38" s="211">
        <v>614399</v>
      </c>
      <c r="J38" s="211">
        <v>1018304</v>
      </c>
      <c r="K38" s="211">
        <v>325038</v>
      </c>
      <c r="L38" s="211">
        <v>693266</v>
      </c>
      <c r="M38" s="211">
        <v>642851</v>
      </c>
      <c r="N38" s="211">
        <v>233361</v>
      </c>
      <c r="O38" s="211">
        <v>409490</v>
      </c>
    </row>
    <row r="39" spans="2:17" s="173" customFormat="1" ht="18" customHeight="1" x14ac:dyDescent="0.45">
      <c r="B39" s="138" t="s">
        <v>111</v>
      </c>
      <c r="C39" s="139"/>
      <c r="D39" s="215" t="s">
        <v>112</v>
      </c>
      <c r="E39" s="216">
        <v>560888</v>
      </c>
      <c r="F39" s="216">
        <v>281025</v>
      </c>
      <c r="G39" s="216">
        <v>265640</v>
      </c>
      <c r="H39" s="217">
        <v>15385</v>
      </c>
      <c r="I39" s="217">
        <v>279863</v>
      </c>
      <c r="J39" s="217">
        <v>578636</v>
      </c>
      <c r="K39" s="217">
        <v>303889</v>
      </c>
      <c r="L39" s="217">
        <v>274747</v>
      </c>
      <c r="M39" s="217">
        <v>496009</v>
      </c>
      <c r="N39" s="217">
        <v>197442</v>
      </c>
      <c r="O39" s="217">
        <v>298567</v>
      </c>
    </row>
    <row r="40" spans="2:17" s="173" customFormat="1" ht="18" customHeight="1" x14ac:dyDescent="0.45">
      <c r="B40" s="143" t="s">
        <v>113</v>
      </c>
      <c r="C40" s="144"/>
      <c r="D40" s="218" t="s">
        <v>114</v>
      </c>
      <c r="E40" s="219">
        <v>220806</v>
      </c>
      <c r="F40" s="219">
        <v>196176</v>
      </c>
      <c r="G40" s="219">
        <v>180573</v>
      </c>
      <c r="H40" s="220">
        <v>15603</v>
      </c>
      <c r="I40" s="220">
        <v>24630</v>
      </c>
      <c r="J40" s="220">
        <v>251536</v>
      </c>
      <c r="K40" s="220">
        <v>228024</v>
      </c>
      <c r="L40" s="220">
        <v>23512</v>
      </c>
      <c r="M40" s="220">
        <v>199986</v>
      </c>
      <c r="N40" s="220">
        <v>174599</v>
      </c>
      <c r="O40" s="220">
        <v>25387</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115</v>
      </c>
      <c r="C43" s="221"/>
      <c r="D43" s="226"/>
      <c r="E43" s="227"/>
      <c r="F43" s="227"/>
      <c r="G43" s="227"/>
      <c r="H43" s="82"/>
      <c r="I43" s="228"/>
      <c r="J43" s="228"/>
      <c r="K43" s="228"/>
      <c r="L43" s="228"/>
      <c r="M43" s="228"/>
      <c r="N43" s="94"/>
      <c r="O43" s="94" t="s">
        <v>133</v>
      </c>
      <c r="Q43" s="149"/>
    </row>
    <row r="44" spans="2:17" s="173" customFormat="1" ht="20.100000000000001" customHeight="1" x14ac:dyDescent="0.45">
      <c r="B44" s="180"/>
      <c r="C44" s="181"/>
      <c r="D44" s="182"/>
      <c r="E44" s="183" t="s">
        <v>134</v>
      </c>
      <c r="F44" s="184"/>
      <c r="G44" s="184"/>
      <c r="H44" s="184"/>
      <c r="I44" s="185"/>
      <c r="J44" s="183" t="s">
        <v>135</v>
      </c>
      <c r="K44" s="184"/>
      <c r="L44" s="185"/>
      <c r="M44" s="183" t="s">
        <v>136</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61</v>
      </c>
      <c r="E46" s="192" t="s">
        <v>137</v>
      </c>
      <c r="F46" s="192" t="s">
        <v>138</v>
      </c>
      <c r="G46" s="192" t="s">
        <v>139</v>
      </c>
      <c r="H46" s="193" t="s">
        <v>140</v>
      </c>
      <c r="I46" s="193" t="s">
        <v>141</v>
      </c>
      <c r="J46" s="192" t="s">
        <v>142</v>
      </c>
      <c r="K46" s="192" t="s">
        <v>138</v>
      </c>
      <c r="L46" s="193" t="s">
        <v>141</v>
      </c>
      <c r="M46" s="192" t="s">
        <v>142</v>
      </c>
      <c r="N46" s="192" t="s">
        <v>138</v>
      </c>
      <c r="O46" s="193" t="s">
        <v>141</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67</v>
      </c>
      <c r="C48" s="120"/>
      <c r="D48" s="121" t="s">
        <v>8</v>
      </c>
      <c r="E48" s="200">
        <v>482810</v>
      </c>
      <c r="F48" s="200">
        <v>259665</v>
      </c>
      <c r="G48" s="201">
        <v>242541</v>
      </c>
      <c r="H48" s="202">
        <v>17124</v>
      </c>
      <c r="I48" s="203">
        <v>223145</v>
      </c>
      <c r="J48" s="204">
        <v>599133</v>
      </c>
      <c r="K48" s="201">
        <v>312251</v>
      </c>
      <c r="L48" s="202">
        <v>286882</v>
      </c>
      <c r="M48" s="205">
        <v>380031</v>
      </c>
      <c r="N48" s="205">
        <v>213202</v>
      </c>
      <c r="O48" s="203">
        <v>166829</v>
      </c>
      <c r="Q48" s="149"/>
    </row>
    <row r="49" spans="2:17" s="173" customFormat="1" ht="18" customHeight="1" x14ac:dyDescent="0.45">
      <c r="B49" s="124" t="s">
        <v>68</v>
      </c>
      <c r="C49" s="125"/>
      <c r="D49" s="126" t="s">
        <v>9</v>
      </c>
      <c r="E49" s="200">
        <v>798285</v>
      </c>
      <c r="F49" s="200">
        <v>302624</v>
      </c>
      <c r="G49" s="201">
        <v>282411</v>
      </c>
      <c r="H49" s="206">
        <v>20213</v>
      </c>
      <c r="I49" s="207">
        <v>495661</v>
      </c>
      <c r="J49" s="204">
        <v>811680</v>
      </c>
      <c r="K49" s="201">
        <v>310022</v>
      </c>
      <c r="L49" s="206">
        <v>501658</v>
      </c>
      <c r="M49" s="200">
        <v>637465</v>
      </c>
      <c r="N49" s="200">
        <v>213803</v>
      </c>
      <c r="O49" s="207">
        <v>423662</v>
      </c>
      <c r="Q49" s="149"/>
    </row>
    <row r="50" spans="2:17" s="173" customFormat="1" ht="18" customHeight="1" x14ac:dyDescent="0.45">
      <c r="B50" s="124" t="s">
        <v>69</v>
      </c>
      <c r="C50" s="125"/>
      <c r="D50" s="126" t="s">
        <v>10</v>
      </c>
      <c r="E50" s="200">
        <v>475673</v>
      </c>
      <c r="F50" s="200">
        <v>259933</v>
      </c>
      <c r="G50" s="201">
        <v>234655</v>
      </c>
      <c r="H50" s="206">
        <v>25278</v>
      </c>
      <c r="I50" s="207">
        <v>215740</v>
      </c>
      <c r="J50" s="204">
        <v>601575</v>
      </c>
      <c r="K50" s="201">
        <v>304764</v>
      </c>
      <c r="L50" s="206">
        <v>296811</v>
      </c>
      <c r="M50" s="200">
        <v>294487</v>
      </c>
      <c r="N50" s="200">
        <v>195417</v>
      </c>
      <c r="O50" s="207">
        <v>99070</v>
      </c>
      <c r="Q50" s="149"/>
    </row>
    <row r="51" spans="2:17" s="173" customFormat="1" ht="18" customHeight="1" x14ac:dyDescent="0.45">
      <c r="B51" s="124" t="s">
        <v>70</v>
      </c>
      <c r="C51" s="125"/>
      <c r="D51" s="128" t="s">
        <v>11</v>
      </c>
      <c r="E51" s="200">
        <v>836492</v>
      </c>
      <c r="F51" s="200">
        <v>338161</v>
      </c>
      <c r="G51" s="201">
        <v>296601</v>
      </c>
      <c r="H51" s="208">
        <v>41560</v>
      </c>
      <c r="I51" s="207">
        <v>498331</v>
      </c>
      <c r="J51" s="204">
        <v>1018964</v>
      </c>
      <c r="K51" s="201">
        <v>388237</v>
      </c>
      <c r="L51" s="206">
        <v>630727</v>
      </c>
      <c r="M51" s="200">
        <v>283928</v>
      </c>
      <c r="N51" s="200">
        <v>186520</v>
      </c>
      <c r="O51" s="207">
        <v>97408</v>
      </c>
      <c r="Q51" s="149"/>
    </row>
    <row r="52" spans="2:17" s="173" customFormat="1" ht="18" customHeight="1" x14ac:dyDescent="0.45">
      <c r="B52" s="124" t="s">
        <v>71</v>
      </c>
      <c r="C52" s="125"/>
      <c r="D52" s="126" t="s">
        <v>12</v>
      </c>
      <c r="E52" s="200">
        <v>589110</v>
      </c>
      <c r="F52" s="200">
        <v>319696</v>
      </c>
      <c r="G52" s="201">
        <v>296952</v>
      </c>
      <c r="H52" s="206">
        <v>22744</v>
      </c>
      <c r="I52" s="207">
        <v>269414</v>
      </c>
      <c r="J52" s="204">
        <v>694397</v>
      </c>
      <c r="K52" s="201">
        <v>360190</v>
      </c>
      <c r="L52" s="206">
        <v>334207</v>
      </c>
      <c r="M52" s="200">
        <v>419467</v>
      </c>
      <c r="N52" s="200">
        <v>254450</v>
      </c>
      <c r="O52" s="207">
        <v>165017</v>
      </c>
      <c r="Q52" s="149"/>
    </row>
    <row r="53" spans="2:17" s="173" customFormat="1" ht="18" customHeight="1" x14ac:dyDescent="0.45">
      <c r="B53" s="124" t="s">
        <v>72</v>
      </c>
      <c r="C53" s="125"/>
      <c r="D53" s="126" t="s">
        <v>13</v>
      </c>
      <c r="E53" s="200">
        <v>356593</v>
      </c>
      <c r="F53" s="200">
        <v>275115</v>
      </c>
      <c r="G53" s="201">
        <v>235672</v>
      </c>
      <c r="H53" s="206">
        <v>39443</v>
      </c>
      <c r="I53" s="207">
        <v>81478</v>
      </c>
      <c r="J53" s="204">
        <v>376263</v>
      </c>
      <c r="K53" s="201">
        <v>286541</v>
      </c>
      <c r="L53" s="206">
        <v>89722</v>
      </c>
      <c r="M53" s="200">
        <v>213424</v>
      </c>
      <c r="N53" s="200">
        <v>191950</v>
      </c>
      <c r="O53" s="207">
        <v>21474</v>
      </c>
      <c r="Q53" s="149"/>
    </row>
    <row r="54" spans="2:17" s="173" customFormat="1" ht="18" customHeight="1" x14ac:dyDescent="0.45">
      <c r="B54" s="124" t="s">
        <v>73</v>
      </c>
      <c r="C54" s="125"/>
      <c r="D54" s="126" t="s">
        <v>14</v>
      </c>
      <c r="E54" s="200">
        <v>195947</v>
      </c>
      <c r="F54" s="200">
        <v>184063</v>
      </c>
      <c r="G54" s="201">
        <v>177323</v>
      </c>
      <c r="H54" s="206">
        <v>6740</v>
      </c>
      <c r="I54" s="207">
        <v>11884</v>
      </c>
      <c r="J54" s="204">
        <v>268119</v>
      </c>
      <c r="K54" s="201">
        <v>245887</v>
      </c>
      <c r="L54" s="206">
        <v>22232</v>
      </c>
      <c r="M54" s="200">
        <v>148349</v>
      </c>
      <c r="N54" s="200">
        <v>143290</v>
      </c>
      <c r="O54" s="207">
        <v>5059</v>
      </c>
      <c r="Q54" s="149"/>
    </row>
    <row r="55" spans="2:17" s="173" customFormat="1" ht="18" customHeight="1" x14ac:dyDescent="0.45">
      <c r="B55" s="124" t="s">
        <v>74</v>
      </c>
      <c r="C55" s="125"/>
      <c r="D55" s="126" t="s">
        <v>15</v>
      </c>
      <c r="E55" s="200">
        <v>900919</v>
      </c>
      <c r="F55" s="200">
        <v>374781</v>
      </c>
      <c r="G55" s="201">
        <v>356409</v>
      </c>
      <c r="H55" s="206">
        <v>18372</v>
      </c>
      <c r="I55" s="207">
        <v>526138</v>
      </c>
      <c r="J55" s="204">
        <v>1208521</v>
      </c>
      <c r="K55" s="201">
        <v>458045</v>
      </c>
      <c r="L55" s="206">
        <v>750476</v>
      </c>
      <c r="M55" s="200">
        <v>676859</v>
      </c>
      <c r="N55" s="200">
        <v>314131</v>
      </c>
      <c r="O55" s="207">
        <v>362728</v>
      </c>
      <c r="Q55" s="149"/>
    </row>
    <row r="56" spans="2:17" s="173" customFormat="1" ht="18" customHeight="1" x14ac:dyDescent="0.45">
      <c r="B56" s="124" t="s">
        <v>75</v>
      </c>
      <c r="C56" s="125"/>
      <c r="D56" s="130" t="s">
        <v>16</v>
      </c>
      <c r="E56" s="200">
        <v>256998</v>
      </c>
      <c r="F56" s="200">
        <v>194464</v>
      </c>
      <c r="G56" s="201">
        <v>185516</v>
      </c>
      <c r="H56" s="206">
        <v>8948</v>
      </c>
      <c r="I56" s="207">
        <v>62534</v>
      </c>
      <c r="J56" s="204">
        <v>285172</v>
      </c>
      <c r="K56" s="201">
        <v>233512</v>
      </c>
      <c r="L56" s="206">
        <v>51660</v>
      </c>
      <c r="M56" s="200">
        <v>221934</v>
      </c>
      <c r="N56" s="200">
        <v>145867</v>
      </c>
      <c r="O56" s="207">
        <v>76067</v>
      </c>
      <c r="Q56" s="149"/>
    </row>
    <row r="57" spans="2:17" s="173" customFormat="1" ht="18" customHeight="1" x14ac:dyDescent="0.45">
      <c r="B57" s="124" t="s">
        <v>76</v>
      </c>
      <c r="C57" s="125"/>
      <c r="D57" s="209" t="s">
        <v>17</v>
      </c>
      <c r="E57" s="200">
        <v>451494</v>
      </c>
      <c r="F57" s="200">
        <v>307749</v>
      </c>
      <c r="G57" s="201">
        <v>294158</v>
      </c>
      <c r="H57" s="206">
        <v>13591</v>
      </c>
      <c r="I57" s="207">
        <v>143745</v>
      </c>
      <c r="J57" s="204">
        <v>497975</v>
      </c>
      <c r="K57" s="201">
        <v>338673</v>
      </c>
      <c r="L57" s="206">
        <v>159302</v>
      </c>
      <c r="M57" s="200">
        <v>396469</v>
      </c>
      <c r="N57" s="200">
        <v>271141</v>
      </c>
      <c r="O57" s="207">
        <v>125328</v>
      </c>
      <c r="Q57" s="149"/>
    </row>
    <row r="58" spans="2:17" s="173" customFormat="1" ht="18" customHeight="1" x14ac:dyDescent="0.45">
      <c r="B58" s="124" t="s">
        <v>77</v>
      </c>
      <c r="C58" s="125"/>
      <c r="D58" s="210" t="s">
        <v>18</v>
      </c>
      <c r="E58" s="200">
        <v>128177</v>
      </c>
      <c r="F58" s="200">
        <v>115443</v>
      </c>
      <c r="G58" s="201">
        <v>111189</v>
      </c>
      <c r="H58" s="206">
        <v>4254</v>
      </c>
      <c r="I58" s="207">
        <v>12734</v>
      </c>
      <c r="J58" s="204">
        <v>169006</v>
      </c>
      <c r="K58" s="201">
        <v>147625</v>
      </c>
      <c r="L58" s="206">
        <v>21381</v>
      </c>
      <c r="M58" s="200">
        <v>100826</v>
      </c>
      <c r="N58" s="200">
        <v>93885</v>
      </c>
      <c r="O58" s="207">
        <v>6941</v>
      </c>
      <c r="Q58" s="149"/>
    </row>
    <row r="59" spans="2:17" s="173" customFormat="1" ht="18" customHeight="1" x14ac:dyDescent="0.45">
      <c r="B59" s="124" t="s">
        <v>78</v>
      </c>
      <c r="C59" s="125"/>
      <c r="D59" s="131" t="s">
        <v>19</v>
      </c>
      <c r="E59" s="200">
        <v>220747</v>
      </c>
      <c r="F59" s="200">
        <v>202748</v>
      </c>
      <c r="G59" s="201">
        <v>190608</v>
      </c>
      <c r="H59" s="206">
        <v>12140</v>
      </c>
      <c r="I59" s="207">
        <v>17999</v>
      </c>
      <c r="J59" s="204">
        <v>258618</v>
      </c>
      <c r="K59" s="201">
        <v>244852</v>
      </c>
      <c r="L59" s="206">
        <v>13766</v>
      </c>
      <c r="M59" s="200">
        <v>192571</v>
      </c>
      <c r="N59" s="200">
        <v>171423</v>
      </c>
      <c r="O59" s="207">
        <v>21148</v>
      </c>
      <c r="Q59" s="149"/>
    </row>
    <row r="60" spans="2:17" s="173" customFormat="1" ht="18" customHeight="1" x14ac:dyDescent="0.45">
      <c r="B60" s="124" t="s">
        <v>79</v>
      </c>
      <c r="C60" s="125"/>
      <c r="D60" s="126" t="s">
        <v>20</v>
      </c>
      <c r="E60" s="211">
        <v>1092716</v>
      </c>
      <c r="F60" s="204">
        <v>384038</v>
      </c>
      <c r="G60" s="201">
        <v>374916</v>
      </c>
      <c r="H60" s="206">
        <v>9122</v>
      </c>
      <c r="I60" s="207">
        <v>708678</v>
      </c>
      <c r="J60" s="204">
        <v>1239798</v>
      </c>
      <c r="K60" s="201">
        <v>424286</v>
      </c>
      <c r="L60" s="206">
        <v>815512</v>
      </c>
      <c r="M60" s="200">
        <v>958891</v>
      </c>
      <c r="N60" s="200">
        <v>347417</v>
      </c>
      <c r="O60" s="207">
        <v>611474</v>
      </c>
      <c r="Q60" s="149"/>
    </row>
    <row r="61" spans="2:17" s="173" customFormat="1" ht="18" customHeight="1" x14ac:dyDescent="0.45">
      <c r="B61" s="124" t="s">
        <v>80</v>
      </c>
      <c r="C61" s="125"/>
      <c r="D61" s="126" t="s">
        <v>21</v>
      </c>
      <c r="E61" s="211">
        <v>550298</v>
      </c>
      <c r="F61" s="204">
        <v>290850</v>
      </c>
      <c r="G61" s="201">
        <v>271612</v>
      </c>
      <c r="H61" s="206">
        <v>19238</v>
      </c>
      <c r="I61" s="207">
        <v>259448</v>
      </c>
      <c r="J61" s="204">
        <v>744279</v>
      </c>
      <c r="K61" s="201">
        <v>399359</v>
      </c>
      <c r="L61" s="206">
        <v>344920</v>
      </c>
      <c r="M61" s="200">
        <v>477478</v>
      </c>
      <c r="N61" s="201">
        <v>250116</v>
      </c>
      <c r="O61" s="207">
        <v>227362</v>
      </c>
      <c r="Q61" s="149"/>
    </row>
    <row r="62" spans="2:17" s="173" customFormat="1" ht="18" customHeight="1" x14ac:dyDescent="0.45">
      <c r="B62" s="124" t="s">
        <v>81</v>
      </c>
      <c r="C62" s="125"/>
      <c r="D62" s="126" t="s">
        <v>22</v>
      </c>
      <c r="E62" s="211" t="s">
        <v>181</v>
      </c>
      <c r="F62" s="204" t="s">
        <v>181</v>
      </c>
      <c r="G62" s="201" t="s">
        <v>181</v>
      </c>
      <c r="H62" s="206" t="s">
        <v>181</v>
      </c>
      <c r="I62" s="207" t="s">
        <v>181</v>
      </c>
      <c r="J62" s="204" t="s">
        <v>181</v>
      </c>
      <c r="K62" s="201" t="s">
        <v>181</v>
      </c>
      <c r="L62" s="206" t="s">
        <v>181</v>
      </c>
      <c r="M62" s="200" t="s">
        <v>181</v>
      </c>
      <c r="N62" s="201" t="s">
        <v>181</v>
      </c>
      <c r="O62" s="207" t="s">
        <v>181</v>
      </c>
      <c r="Q62" s="149"/>
    </row>
    <row r="63" spans="2:17" s="173" customFormat="1" ht="18" customHeight="1" x14ac:dyDescent="0.45">
      <c r="B63" s="124" t="s">
        <v>82</v>
      </c>
      <c r="C63" s="125"/>
      <c r="D63" s="212" t="s">
        <v>23</v>
      </c>
      <c r="E63" s="211">
        <v>207437</v>
      </c>
      <c r="F63" s="204">
        <v>177201</v>
      </c>
      <c r="G63" s="201">
        <v>169174</v>
      </c>
      <c r="H63" s="206">
        <v>8027</v>
      </c>
      <c r="I63" s="207">
        <v>30236</v>
      </c>
      <c r="J63" s="204">
        <v>266574</v>
      </c>
      <c r="K63" s="201">
        <v>216930</v>
      </c>
      <c r="L63" s="206">
        <v>49644</v>
      </c>
      <c r="M63" s="200">
        <v>168687</v>
      </c>
      <c r="N63" s="201">
        <v>151168</v>
      </c>
      <c r="O63" s="207">
        <v>17519</v>
      </c>
      <c r="Q63" s="149"/>
    </row>
    <row r="64" spans="2:17" s="173" customFormat="1" ht="18" customHeight="1" x14ac:dyDescent="0.45">
      <c r="B64" s="119" t="s">
        <v>83</v>
      </c>
      <c r="C64" s="120"/>
      <c r="D64" s="133" t="s">
        <v>84</v>
      </c>
      <c r="E64" s="213">
        <v>271939</v>
      </c>
      <c r="F64" s="213">
        <v>220574</v>
      </c>
      <c r="G64" s="213">
        <v>201864</v>
      </c>
      <c r="H64" s="213">
        <v>18710</v>
      </c>
      <c r="I64" s="213">
        <v>51365</v>
      </c>
      <c r="J64" s="213">
        <v>310532</v>
      </c>
      <c r="K64" s="213">
        <v>264904</v>
      </c>
      <c r="L64" s="213">
        <v>45628</v>
      </c>
      <c r="M64" s="213">
        <v>244720</v>
      </c>
      <c r="N64" s="213">
        <v>189309</v>
      </c>
      <c r="O64" s="213">
        <v>55411</v>
      </c>
      <c r="Q64" s="149"/>
    </row>
    <row r="65" spans="2:17" s="173" customFormat="1" ht="18" customHeight="1" x14ac:dyDescent="0.45">
      <c r="B65" s="124" t="s">
        <v>85</v>
      </c>
      <c r="C65" s="125"/>
      <c r="D65" s="135" t="s">
        <v>86</v>
      </c>
      <c r="E65" s="211">
        <v>382382</v>
      </c>
      <c r="F65" s="211">
        <v>223590</v>
      </c>
      <c r="G65" s="211">
        <v>202100</v>
      </c>
      <c r="H65" s="211">
        <v>21490</v>
      </c>
      <c r="I65" s="211">
        <v>158792</v>
      </c>
      <c r="J65" s="211">
        <v>809714</v>
      </c>
      <c r="K65" s="211">
        <v>334288</v>
      </c>
      <c r="L65" s="211">
        <v>475426</v>
      </c>
      <c r="M65" s="211">
        <v>187138</v>
      </c>
      <c r="N65" s="211">
        <v>173013</v>
      </c>
      <c r="O65" s="211">
        <v>14125</v>
      </c>
      <c r="P65" s="149"/>
      <c r="Q65" s="149"/>
    </row>
    <row r="66" spans="2:17" ht="18" customHeight="1" x14ac:dyDescent="0.45">
      <c r="B66" s="124" t="s">
        <v>87</v>
      </c>
      <c r="C66" s="125"/>
      <c r="D66" s="135" t="s">
        <v>88</v>
      </c>
      <c r="E66" s="211">
        <v>275752</v>
      </c>
      <c r="F66" s="211">
        <v>255624</v>
      </c>
      <c r="G66" s="211">
        <v>224387</v>
      </c>
      <c r="H66" s="211">
        <v>31237</v>
      </c>
      <c r="I66" s="211">
        <v>20128</v>
      </c>
      <c r="J66" s="211">
        <v>287749</v>
      </c>
      <c r="K66" s="211">
        <v>265378</v>
      </c>
      <c r="L66" s="211">
        <v>22371</v>
      </c>
      <c r="M66" s="211">
        <v>211566</v>
      </c>
      <c r="N66" s="211">
        <v>203440</v>
      </c>
      <c r="O66" s="211">
        <v>8126</v>
      </c>
    </row>
    <row r="67" spans="2:17" ht="18" customHeight="1" x14ac:dyDescent="0.45">
      <c r="B67" s="124" t="s">
        <v>89</v>
      </c>
      <c r="C67" s="125"/>
      <c r="D67" s="135" t="s">
        <v>90</v>
      </c>
      <c r="E67" s="211">
        <v>262778</v>
      </c>
      <c r="F67" s="211">
        <v>253805</v>
      </c>
      <c r="G67" s="211">
        <v>249867</v>
      </c>
      <c r="H67" s="211">
        <v>3938</v>
      </c>
      <c r="I67" s="211">
        <v>8973</v>
      </c>
      <c r="J67" s="211">
        <v>280334</v>
      </c>
      <c r="K67" s="211">
        <v>270885</v>
      </c>
      <c r="L67" s="211">
        <v>9449</v>
      </c>
      <c r="M67" s="211">
        <v>223657</v>
      </c>
      <c r="N67" s="211">
        <v>215743</v>
      </c>
      <c r="O67" s="211">
        <v>7914</v>
      </c>
    </row>
    <row r="68" spans="2:17" ht="18" customHeight="1" x14ac:dyDescent="0.45">
      <c r="B68" s="124" t="s">
        <v>91</v>
      </c>
      <c r="C68" s="125"/>
      <c r="D68" s="135" t="s">
        <v>92</v>
      </c>
      <c r="E68" s="211">
        <v>604814</v>
      </c>
      <c r="F68" s="211">
        <v>315510</v>
      </c>
      <c r="G68" s="211">
        <v>288427</v>
      </c>
      <c r="H68" s="211">
        <v>27083</v>
      </c>
      <c r="I68" s="211">
        <v>289304</v>
      </c>
      <c r="J68" s="211">
        <v>692881</v>
      </c>
      <c r="K68" s="211">
        <v>360886</v>
      </c>
      <c r="L68" s="211">
        <v>331995</v>
      </c>
      <c r="M68" s="211">
        <v>412030</v>
      </c>
      <c r="N68" s="211">
        <v>216179</v>
      </c>
      <c r="O68" s="211">
        <v>195851</v>
      </c>
    </row>
    <row r="69" spans="2:17" ht="18" customHeight="1" x14ac:dyDescent="0.45">
      <c r="B69" s="124" t="s">
        <v>93</v>
      </c>
      <c r="C69" s="125"/>
      <c r="D69" s="135" t="s">
        <v>94</v>
      </c>
      <c r="E69" s="211">
        <v>727938</v>
      </c>
      <c r="F69" s="211">
        <v>334773</v>
      </c>
      <c r="G69" s="211">
        <v>308943</v>
      </c>
      <c r="H69" s="211">
        <v>25830</v>
      </c>
      <c r="I69" s="211">
        <v>393165</v>
      </c>
      <c r="J69" s="211">
        <v>732549</v>
      </c>
      <c r="K69" s="211">
        <v>341542</v>
      </c>
      <c r="L69" s="211">
        <v>391007</v>
      </c>
      <c r="M69" s="211">
        <v>685596</v>
      </c>
      <c r="N69" s="211">
        <v>272613</v>
      </c>
      <c r="O69" s="211">
        <v>412983</v>
      </c>
    </row>
    <row r="70" spans="2:17" ht="18" customHeight="1" x14ac:dyDescent="0.45">
      <c r="B70" s="124" t="s">
        <v>95</v>
      </c>
      <c r="C70" s="125"/>
      <c r="D70" s="135" t="s">
        <v>96</v>
      </c>
      <c r="E70" s="211">
        <v>373772</v>
      </c>
      <c r="F70" s="211">
        <v>237817</v>
      </c>
      <c r="G70" s="211">
        <v>223969</v>
      </c>
      <c r="H70" s="211">
        <v>13848</v>
      </c>
      <c r="I70" s="211">
        <v>135955</v>
      </c>
      <c r="J70" s="211">
        <v>433582</v>
      </c>
      <c r="K70" s="211">
        <v>270726</v>
      </c>
      <c r="L70" s="211">
        <v>162856</v>
      </c>
      <c r="M70" s="211">
        <v>263900</v>
      </c>
      <c r="N70" s="211">
        <v>177362</v>
      </c>
      <c r="O70" s="211">
        <v>86538</v>
      </c>
    </row>
    <row r="71" spans="2:17" ht="18" customHeight="1" x14ac:dyDescent="0.45">
      <c r="B71" s="124" t="s">
        <v>97</v>
      </c>
      <c r="C71" s="125"/>
      <c r="D71" s="135" t="s">
        <v>98</v>
      </c>
      <c r="E71" s="211">
        <v>967781</v>
      </c>
      <c r="F71" s="211">
        <v>356264</v>
      </c>
      <c r="G71" s="211">
        <v>284258</v>
      </c>
      <c r="H71" s="211">
        <v>72006</v>
      </c>
      <c r="I71" s="211">
        <v>611517</v>
      </c>
      <c r="J71" s="211">
        <v>1049629</v>
      </c>
      <c r="K71" s="211">
        <v>378104</v>
      </c>
      <c r="L71" s="211">
        <v>671525</v>
      </c>
      <c r="M71" s="211">
        <v>465808</v>
      </c>
      <c r="N71" s="211">
        <v>222319</v>
      </c>
      <c r="O71" s="211">
        <v>243489</v>
      </c>
    </row>
    <row r="72" spans="2:17" ht="18" customHeight="1" x14ac:dyDescent="0.45">
      <c r="B72" s="124" t="s">
        <v>99</v>
      </c>
      <c r="C72" s="125"/>
      <c r="D72" s="135" t="s">
        <v>100</v>
      </c>
      <c r="E72" s="211" t="s">
        <v>181</v>
      </c>
      <c r="F72" s="211" t="s">
        <v>181</v>
      </c>
      <c r="G72" s="211" t="s">
        <v>181</v>
      </c>
      <c r="H72" s="211" t="s">
        <v>181</v>
      </c>
      <c r="I72" s="211" t="s">
        <v>181</v>
      </c>
      <c r="J72" s="211" t="s">
        <v>181</v>
      </c>
      <c r="K72" s="211" t="s">
        <v>181</v>
      </c>
      <c r="L72" s="211" t="s">
        <v>181</v>
      </c>
      <c r="M72" s="211" t="s">
        <v>181</v>
      </c>
      <c r="N72" s="211" t="s">
        <v>181</v>
      </c>
      <c r="O72" s="211" t="s">
        <v>181</v>
      </c>
    </row>
    <row r="73" spans="2:17" ht="18" customHeight="1" x14ac:dyDescent="0.45">
      <c r="B73" s="124" t="s">
        <v>101</v>
      </c>
      <c r="C73" s="125"/>
      <c r="D73" s="135" t="s">
        <v>102</v>
      </c>
      <c r="E73" s="214">
        <v>329366</v>
      </c>
      <c r="F73" s="214">
        <v>263360</v>
      </c>
      <c r="G73" s="214">
        <v>235741</v>
      </c>
      <c r="H73" s="211">
        <v>27619</v>
      </c>
      <c r="I73" s="211">
        <v>66006</v>
      </c>
      <c r="J73" s="211">
        <v>372835</v>
      </c>
      <c r="K73" s="211">
        <v>288405</v>
      </c>
      <c r="L73" s="211">
        <v>84430</v>
      </c>
      <c r="M73" s="211">
        <v>197237</v>
      </c>
      <c r="N73" s="211">
        <v>187234</v>
      </c>
      <c r="O73" s="211">
        <v>10003</v>
      </c>
    </row>
    <row r="74" spans="2:17" ht="18" customHeight="1" x14ac:dyDescent="0.45">
      <c r="B74" s="124" t="s">
        <v>103</v>
      </c>
      <c r="C74" s="125"/>
      <c r="D74" s="135" t="s">
        <v>104</v>
      </c>
      <c r="E74" s="214">
        <v>419656</v>
      </c>
      <c r="F74" s="214">
        <v>276801</v>
      </c>
      <c r="G74" s="214">
        <v>254258</v>
      </c>
      <c r="H74" s="211">
        <v>22543</v>
      </c>
      <c r="I74" s="211">
        <v>142855</v>
      </c>
      <c r="J74" s="211">
        <v>585857</v>
      </c>
      <c r="K74" s="211">
        <v>339276</v>
      </c>
      <c r="L74" s="211">
        <v>246581</v>
      </c>
      <c r="M74" s="211">
        <v>228368</v>
      </c>
      <c r="N74" s="211">
        <v>204896</v>
      </c>
      <c r="O74" s="211">
        <v>23472</v>
      </c>
    </row>
    <row r="75" spans="2:17" ht="18" customHeight="1" x14ac:dyDescent="0.45">
      <c r="B75" s="124" t="s">
        <v>105</v>
      </c>
      <c r="C75" s="125"/>
      <c r="D75" s="135" t="s">
        <v>106</v>
      </c>
      <c r="E75" s="214">
        <v>492659</v>
      </c>
      <c r="F75" s="214">
        <v>283080</v>
      </c>
      <c r="G75" s="214">
        <v>249088</v>
      </c>
      <c r="H75" s="211">
        <v>33992</v>
      </c>
      <c r="I75" s="211">
        <v>209579</v>
      </c>
      <c r="J75" s="211">
        <v>603445</v>
      </c>
      <c r="K75" s="211">
        <v>321512</v>
      </c>
      <c r="L75" s="211">
        <v>281933</v>
      </c>
      <c r="M75" s="211">
        <v>295026</v>
      </c>
      <c r="N75" s="211">
        <v>214519</v>
      </c>
      <c r="O75" s="211">
        <v>80507</v>
      </c>
    </row>
    <row r="76" spans="2:17" ht="18" customHeight="1" x14ac:dyDescent="0.45">
      <c r="B76" s="124" t="s">
        <v>107</v>
      </c>
      <c r="C76" s="125"/>
      <c r="D76" s="135" t="s">
        <v>108</v>
      </c>
      <c r="E76" s="214" t="s">
        <v>181</v>
      </c>
      <c r="F76" s="214" t="s">
        <v>181</v>
      </c>
      <c r="G76" s="214" t="s">
        <v>181</v>
      </c>
      <c r="H76" s="211" t="s">
        <v>181</v>
      </c>
      <c r="I76" s="211" t="s">
        <v>181</v>
      </c>
      <c r="J76" s="211" t="s">
        <v>181</v>
      </c>
      <c r="K76" s="211" t="s">
        <v>181</v>
      </c>
      <c r="L76" s="211" t="s">
        <v>181</v>
      </c>
      <c r="M76" s="211" t="s">
        <v>181</v>
      </c>
      <c r="N76" s="211" t="s">
        <v>181</v>
      </c>
      <c r="O76" s="211" t="s">
        <v>181</v>
      </c>
    </row>
    <row r="77" spans="2:17" ht="18" customHeight="1" x14ac:dyDescent="0.45">
      <c r="B77" s="124" t="s">
        <v>109</v>
      </c>
      <c r="C77" s="125"/>
      <c r="D77" s="135" t="s">
        <v>110</v>
      </c>
      <c r="E77" s="214">
        <v>913959</v>
      </c>
      <c r="F77" s="214">
        <v>299560</v>
      </c>
      <c r="G77" s="214">
        <v>282827</v>
      </c>
      <c r="H77" s="211">
        <v>16733</v>
      </c>
      <c r="I77" s="211">
        <v>614399</v>
      </c>
      <c r="J77" s="211">
        <v>1018304</v>
      </c>
      <c r="K77" s="211">
        <v>325038</v>
      </c>
      <c r="L77" s="211">
        <v>693266</v>
      </c>
      <c r="M77" s="211">
        <v>642851</v>
      </c>
      <c r="N77" s="211">
        <v>233361</v>
      </c>
      <c r="O77" s="211">
        <v>409490</v>
      </c>
    </row>
    <row r="78" spans="2:17" ht="18" customHeight="1" x14ac:dyDescent="0.45">
      <c r="B78" s="138" t="s">
        <v>111</v>
      </c>
      <c r="C78" s="139"/>
      <c r="D78" s="215" t="s">
        <v>112</v>
      </c>
      <c r="E78" s="216">
        <v>600930</v>
      </c>
      <c r="F78" s="216">
        <v>276317</v>
      </c>
      <c r="G78" s="216">
        <v>256109</v>
      </c>
      <c r="H78" s="217">
        <v>20208</v>
      </c>
      <c r="I78" s="217">
        <v>324613</v>
      </c>
      <c r="J78" s="217">
        <v>635318</v>
      </c>
      <c r="K78" s="217">
        <v>305263</v>
      </c>
      <c r="L78" s="217">
        <v>330055</v>
      </c>
      <c r="M78" s="217">
        <v>498577</v>
      </c>
      <c r="N78" s="217">
        <v>190162</v>
      </c>
      <c r="O78" s="217">
        <v>308415</v>
      </c>
    </row>
    <row r="79" spans="2:17" ht="18" customHeight="1" x14ac:dyDescent="0.45">
      <c r="B79" s="143" t="s">
        <v>113</v>
      </c>
      <c r="C79" s="144"/>
      <c r="D79" s="218" t="s">
        <v>114</v>
      </c>
      <c r="E79" s="219">
        <v>226980</v>
      </c>
      <c r="F79" s="219">
        <v>201368</v>
      </c>
      <c r="G79" s="219">
        <v>184442</v>
      </c>
      <c r="H79" s="220">
        <v>16926</v>
      </c>
      <c r="I79" s="220">
        <v>25612</v>
      </c>
      <c r="J79" s="220">
        <v>258542</v>
      </c>
      <c r="K79" s="220">
        <v>233697</v>
      </c>
      <c r="L79" s="220">
        <v>24845</v>
      </c>
      <c r="M79" s="220">
        <v>204120</v>
      </c>
      <c r="N79" s="220">
        <v>177952</v>
      </c>
      <c r="O79" s="220">
        <v>26168</v>
      </c>
    </row>
  </sheetData>
  <phoneticPr fontId="4"/>
  <printOptions horizontalCentered="1"/>
  <pageMargins left="0.59055118110236227" right="0.59055118110236227" top="0.35433070866141736" bottom="0.59055118110236227" header="0.35433070866141736" footer="0.59055118110236227"/>
  <pageSetup paperSize="9" scale="51"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41EE-B411-4923-9DF0-E70A73E55E6F}">
  <dimension ref="A1:R78"/>
  <sheetViews>
    <sheetView showGridLines="0" view="pageBreakPreview" topLeftCell="A49" zoomScale="80" zoomScaleNormal="80" zoomScaleSheetLayoutView="80" workbookViewId="0">
      <selection activeCell="K83" sqref="K83"/>
    </sheetView>
  </sheetViews>
  <sheetFormatPr defaultColWidth="9.69921875" defaultRowHeight="14.4" x14ac:dyDescent="0.45"/>
  <cols>
    <col min="1" max="1" width="1.69921875" style="3" customWidth="1"/>
    <col min="2" max="2" width="2.69921875" style="3" customWidth="1"/>
    <col min="3" max="3" width="3.796875" style="3" customWidth="1"/>
    <col min="4" max="4" width="22.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143</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189</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55</v>
      </c>
      <c r="C4" s="46"/>
      <c r="D4" s="3"/>
      <c r="E4" s="234"/>
      <c r="F4" s="3"/>
      <c r="G4" s="234"/>
      <c r="H4" s="234"/>
      <c r="I4" s="235"/>
      <c r="J4" s="235"/>
      <c r="K4" s="235"/>
      <c r="L4" s="62"/>
      <c r="M4" s="62"/>
      <c r="N4" s="235"/>
      <c r="O4" s="62"/>
      <c r="P4" s="62" t="s">
        <v>144</v>
      </c>
      <c r="Q4" s="236"/>
    </row>
    <row r="5" spans="1:18" s="233" customFormat="1" ht="15" customHeight="1" x14ac:dyDescent="0.2">
      <c r="B5" s="237"/>
      <c r="C5" s="14"/>
      <c r="D5" s="238"/>
      <c r="E5" s="239" t="s">
        <v>134</v>
      </c>
      <c r="F5" s="240"/>
      <c r="G5" s="240"/>
      <c r="H5" s="241"/>
      <c r="I5" s="242" t="s">
        <v>135</v>
      </c>
      <c r="J5" s="243"/>
      <c r="K5" s="243"/>
      <c r="L5" s="243"/>
      <c r="M5" s="242" t="s">
        <v>145</v>
      </c>
      <c r="N5" s="243"/>
      <c r="O5" s="243"/>
      <c r="P5" s="244"/>
      <c r="Q5" s="236"/>
      <c r="R5" s="104"/>
    </row>
    <row r="6" spans="1:18" s="233" customFormat="1" ht="15" customHeight="1" x14ac:dyDescent="0.2">
      <c r="B6" s="77"/>
      <c r="C6" s="3"/>
      <c r="D6" s="245" t="s">
        <v>61</v>
      </c>
      <c r="E6" s="246" t="s">
        <v>146</v>
      </c>
      <c r="F6" s="247" t="s">
        <v>147</v>
      </c>
      <c r="G6" s="248" t="s">
        <v>148</v>
      </c>
      <c r="H6" s="248" t="s">
        <v>149</v>
      </c>
      <c r="I6" s="249" t="s">
        <v>146</v>
      </c>
      <c r="J6" s="250" t="s">
        <v>147</v>
      </c>
      <c r="K6" s="251" t="s">
        <v>148</v>
      </c>
      <c r="L6" s="252" t="s">
        <v>149</v>
      </c>
      <c r="M6" s="253" t="s">
        <v>146</v>
      </c>
      <c r="N6" s="250" t="s">
        <v>147</v>
      </c>
      <c r="O6" s="251" t="s">
        <v>148</v>
      </c>
      <c r="P6" s="254" t="s">
        <v>149</v>
      </c>
      <c r="Q6" s="236"/>
      <c r="R6" s="104"/>
    </row>
    <row r="7" spans="1:18" s="233" customFormat="1" ht="15" customHeight="1" x14ac:dyDescent="0.2">
      <c r="B7" s="77"/>
      <c r="C7" s="3"/>
      <c r="D7" s="245"/>
      <c r="E7" s="255"/>
      <c r="F7" s="256" t="s">
        <v>150</v>
      </c>
      <c r="G7" s="248" t="s">
        <v>150</v>
      </c>
      <c r="H7" s="248" t="s">
        <v>150</v>
      </c>
      <c r="I7" s="248"/>
      <c r="J7" s="257" t="s">
        <v>150</v>
      </c>
      <c r="K7" s="248" t="s">
        <v>150</v>
      </c>
      <c r="L7" s="258" t="s">
        <v>150</v>
      </c>
      <c r="M7" s="259"/>
      <c r="N7" s="257" t="s">
        <v>150</v>
      </c>
      <c r="O7" s="248" t="s">
        <v>150</v>
      </c>
      <c r="P7" s="260" t="s">
        <v>150</v>
      </c>
      <c r="Q7" s="236"/>
      <c r="R7" s="104"/>
    </row>
    <row r="8" spans="1:18" s="233" customFormat="1" ht="15" customHeight="1" x14ac:dyDescent="0.2">
      <c r="B8" s="261"/>
      <c r="C8" s="262"/>
      <c r="D8" s="263"/>
      <c r="E8" s="255" t="s">
        <v>151</v>
      </c>
      <c r="F8" s="256" t="s">
        <v>152</v>
      </c>
      <c r="G8" s="248" t="s">
        <v>152</v>
      </c>
      <c r="H8" s="248" t="s">
        <v>152</v>
      </c>
      <c r="I8" s="264" t="s">
        <v>151</v>
      </c>
      <c r="J8" s="265" t="s">
        <v>152</v>
      </c>
      <c r="K8" s="248" t="s">
        <v>152</v>
      </c>
      <c r="L8" s="258" t="s">
        <v>152</v>
      </c>
      <c r="M8" s="259" t="s">
        <v>151</v>
      </c>
      <c r="N8" s="265" t="s">
        <v>152</v>
      </c>
      <c r="O8" s="248" t="s">
        <v>152</v>
      </c>
      <c r="P8" s="260" t="s">
        <v>152</v>
      </c>
      <c r="R8" s="104"/>
    </row>
    <row r="9" spans="1:18" s="233" customFormat="1" ht="17.25" customHeight="1" x14ac:dyDescent="0.45">
      <c r="B9" s="119" t="s">
        <v>67</v>
      </c>
      <c r="C9" s="120"/>
      <c r="D9" s="121" t="s">
        <v>8</v>
      </c>
      <c r="E9" s="266">
        <v>18.899999999999999</v>
      </c>
      <c r="F9" s="266">
        <v>141.4</v>
      </c>
      <c r="G9" s="266">
        <v>134.69999999999999</v>
      </c>
      <c r="H9" s="266">
        <v>6.7</v>
      </c>
      <c r="I9" s="266">
        <v>19.600000000000001</v>
      </c>
      <c r="J9" s="266">
        <v>156.4</v>
      </c>
      <c r="K9" s="266">
        <v>146.4</v>
      </c>
      <c r="L9" s="266">
        <v>10</v>
      </c>
      <c r="M9" s="266">
        <v>18.2</v>
      </c>
      <c r="N9" s="266">
        <v>128.69999999999999</v>
      </c>
      <c r="O9" s="266">
        <v>124.8</v>
      </c>
      <c r="P9" s="266">
        <v>3.9</v>
      </c>
    </row>
    <row r="10" spans="1:18" s="233" customFormat="1" ht="17.25" customHeight="1" x14ac:dyDescent="0.45">
      <c r="B10" s="124" t="s">
        <v>68</v>
      </c>
      <c r="C10" s="125"/>
      <c r="D10" s="126" t="s">
        <v>9</v>
      </c>
      <c r="E10" s="267">
        <v>20.399999999999999</v>
      </c>
      <c r="F10" s="267">
        <v>154</v>
      </c>
      <c r="G10" s="267">
        <v>148.80000000000001</v>
      </c>
      <c r="H10" s="268">
        <v>5.2</v>
      </c>
      <c r="I10" s="269">
        <v>20.399999999999999</v>
      </c>
      <c r="J10" s="269">
        <v>155.9</v>
      </c>
      <c r="K10" s="269">
        <v>150.1</v>
      </c>
      <c r="L10" s="270">
        <v>5.8</v>
      </c>
      <c r="M10" s="271">
        <v>20.2</v>
      </c>
      <c r="N10" s="271">
        <v>141</v>
      </c>
      <c r="O10" s="271">
        <v>140</v>
      </c>
      <c r="P10" s="272">
        <v>1</v>
      </c>
    </row>
    <row r="11" spans="1:18" s="233" customFormat="1" ht="17.25" customHeight="1" x14ac:dyDescent="0.45">
      <c r="B11" s="124" t="s">
        <v>69</v>
      </c>
      <c r="C11" s="125"/>
      <c r="D11" s="126" t="s">
        <v>10</v>
      </c>
      <c r="E11" s="267">
        <v>20.2</v>
      </c>
      <c r="F11" s="267">
        <v>163.80000000000001</v>
      </c>
      <c r="G11" s="267">
        <v>153.19999999999999</v>
      </c>
      <c r="H11" s="268">
        <v>10.6</v>
      </c>
      <c r="I11" s="269">
        <v>20.399999999999999</v>
      </c>
      <c r="J11" s="269">
        <v>167.8</v>
      </c>
      <c r="K11" s="269">
        <v>155.69999999999999</v>
      </c>
      <c r="L11" s="270">
        <v>12.1</v>
      </c>
      <c r="M11" s="271">
        <v>19.899999999999999</v>
      </c>
      <c r="N11" s="271">
        <v>157.4</v>
      </c>
      <c r="O11" s="271">
        <v>149.19999999999999</v>
      </c>
      <c r="P11" s="272">
        <v>8.1999999999999993</v>
      </c>
    </row>
    <row r="12" spans="1:18" s="233" customFormat="1" ht="17.25" customHeight="1" x14ac:dyDescent="0.45">
      <c r="B12" s="124" t="s">
        <v>70</v>
      </c>
      <c r="C12" s="125"/>
      <c r="D12" s="128" t="s">
        <v>11</v>
      </c>
      <c r="E12" s="267">
        <v>19.600000000000001</v>
      </c>
      <c r="F12" s="267">
        <v>154.80000000000001</v>
      </c>
      <c r="G12" s="267">
        <v>147.19999999999999</v>
      </c>
      <c r="H12" s="268">
        <v>7.6</v>
      </c>
      <c r="I12" s="269">
        <v>19.8</v>
      </c>
      <c r="J12" s="269">
        <v>159.30000000000001</v>
      </c>
      <c r="K12" s="269">
        <v>150.6</v>
      </c>
      <c r="L12" s="270">
        <v>8.6999999999999993</v>
      </c>
      <c r="M12" s="271">
        <v>19.100000000000001</v>
      </c>
      <c r="N12" s="271">
        <v>136.5</v>
      </c>
      <c r="O12" s="271">
        <v>133.4</v>
      </c>
      <c r="P12" s="272">
        <v>3.1</v>
      </c>
    </row>
    <row r="13" spans="1:18" s="233" customFormat="1" ht="17.25" customHeight="1" x14ac:dyDescent="0.45">
      <c r="B13" s="124" t="s">
        <v>71</v>
      </c>
      <c r="C13" s="125"/>
      <c r="D13" s="126" t="s">
        <v>12</v>
      </c>
      <c r="E13" s="267">
        <v>18.8</v>
      </c>
      <c r="F13" s="267">
        <v>145</v>
      </c>
      <c r="G13" s="267">
        <v>132.5</v>
      </c>
      <c r="H13" s="268">
        <v>12.5</v>
      </c>
      <c r="I13" s="269">
        <v>18.7</v>
      </c>
      <c r="J13" s="269">
        <v>143.6</v>
      </c>
      <c r="K13" s="269">
        <v>131.19999999999999</v>
      </c>
      <c r="L13" s="270">
        <v>12.4</v>
      </c>
      <c r="M13" s="271">
        <v>19.2</v>
      </c>
      <c r="N13" s="271">
        <v>147.9</v>
      </c>
      <c r="O13" s="271">
        <v>135</v>
      </c>
      <c r="P13" s="272">
        <v>12.9</v>
      </c>
    </row>
    <row r="14" spans="1:18" s="233" customFormat="1" ht="17.25" customHeight="1" x14ac:dyDescent="0.45">
      <c r="B14" s="124" t="s">
        <v>72</v>
      </c>
      <c r="C14" s="125"/>
      <c r="D14" s="126" t="s">
        <v>13</v>
      </c>
      <c r="E14" s="267">
        <v>20.399999999999999</v>
      </c>
      <c r="F14" s="267">
        <v>181.3</v>
      </c>
      <c r="G14" s="267">
        <v>159.19999999999999</v>
      </c>
      <c r="H14" s="268">
        <v>22.1</v>
      </c>
      <c r="I14" s="269">
        <v>20.7</v>
      </c>
      <c r="J14" s="269">
        <v>185.7</v>
      </c>
      <c r="K14" s="269">
        <v>160.19999999999999</v>
      </c>
      <c r="L14" s="270">
        <v>25.5</v>
      </c>
      <c r="M14" s="271">
        <v>19.100000000000001</v>
      </c>
      <c r="N14" s="271">
        <v>165.5</v>
      </c>
      <c r="O14" s="271">
        <v>155.6</v>
      </c>
      <c r="P14" s="272">
        <v>9.9</v>
      </c>
    </row>
    <row r="15" spans="1:18" s="233" customFormat="1" ht="17.25" customHeight="1" x14ac:dyDescent="0.45">
      <c r="B15" s="124" t="s">
        <v>73</v>
      </c>
      <c r="C15" s="125"/>
      <c r="D15" s="126" t="s">
        <v>14</v>
      </c>
      <c r="E15" s="267">
        <v>18.5</v>
      </c>
      <c r="F15" s="267">
        <v>135.19999999999999</v>
      </c>
      <c r="G15" s="267">
        <v>129.6</v>
      </c>
      <c r="H15" s="268">
        <v>5.6</v>
      </c>
      <c r="I15" s="269">
        <v>19.8</v>
      </c>
      <c r="J15" s="269">
        <v>158.19999999999999</v>
      </c>
      <c r="K15" s="269">
        <v>149.1</v>
      </c>
      <c r="L15" s="270">
        <v>9.1</v>
      </c>
      <c r="M15" s="271">
        <v>17.3</v>
      </c>
      <c r="N15" s="271">
        <v>113.5</v>
      </c>
      <c r="O15" s="271">
        <v>111.2</v>
      </c>
      <c r="P15" s="272">
        <v>2.2999999999999998</v>
      </c>
    </row>
    <row r="16" spans="1:18" s="233" customFormat="1" ht="17.25" customHeight="1" x14ac:dyDescent="0.45">
      <c r="B16" s="124" t="s">
        <v>74</v>
      </c>
      <c r="C16" s="125"/>
      <c r="D16" s="126" t="s">
        <v>15</v>
      </c>
      <c r="E16" s="267">
        <v>20</v>
      </c>
      <c r="F16" s="267">
        <v>158.80000000000001</v>
      </c>
      <c r="G16" s="267">
        <v>146.9</v>
      </c>
      <c r="H16" s="268">
        <v>11.9</v>
      </c>
      <c r="I16" s="269">
        <v>20.100000000000001</v>
      </c>
      <c r="J16" s="269">
        <v>170</v>
      </c>
      <c r="K16" s="269">
        <v>152.30000000000001</v>
      </c>
      <c r="L16" s="270">
        <v>17.7</v>
      </c>
      <c r="M16" s="271">
        <v>20</v>
      </c>
      <c r="N16" s="271">
        <v>150.4</v>
      </c>
      <c r="O16" s="271">
        <v>142.80000000000001</v>
      </c>
      <c r="P16" s="272">
        <v>7.6</v>
      </c>
    </row>
    <row r="17" spans="2:16" s="233" customFormat="1" ht="17.25" customHeight="1" x14ac:dyDescent="0.45">
      <c r="B17" s="124" t="s">
        <v>75</v>
      </c>
      <c r="C17" s="125"/>
      <c r="D17" s="126" t="s">
        <v>16</v>
      </c>
      <c r="E17" s="267">
        <v>19.2</v>
      </c>
      <c r="F17" s="267">
        <v>165.5</v>
      </c>
      <c r="G17" s="267">
        <v>154.5</v>
      </c>
      <c r="H17" s="267">
        <v>11</v>
      </c>
      <c r="I17" s="269">
        <v>19.3</v>
      </c>
      <c r="J17" s="269">
        <v>178.5</v>
      </c>
      <c r="K17" s="269">
        <v>163.30000000000001</v>
      </c>
      <c r="L17" s="270">
        <v>15.2</v>
      </c>
      <c r="M17" s="271">
        <v>19.2</v>
      </c>
      <c r="N17" s="271">
        <v>148.80000000000001</v>
      </c>
      <c r="O17" s="271">
        <v>143.30000000000001</v>
      </c>
      <c r="P17" s="272">
        <v>5.5</v>
      </c>
    </row>
    <row r="18" spans="2:16" s="233" customFormat="1" ht="17.25" customHeight="1" x14ac:dyDescent="0.45">
      <c r="B18" s="124" t="s">
        <v>76</v>
      </c>
      <c r="C18" s="125"/>
      <c r="D18" s="129" t="s">
        <v>17</v>
      </c>
      <c r="E18" s="267">
        <v>19.8</v>
      </c>
      <c r="F18" s="267">
        <v>161.80000000000001</v>
      </c>
      <c r="G18" s="267">
        <v>157.6</v>
      </c>
      <c r="H18" s="268">
        <v>4.2</v>
      </c>
      <c r="I18" s="269">
        <v>19.899999999999999</v>
      </c>
      <c r="J18" s="269">
        <v>165.8</v>
      </c>
      <c r="K18" s="269">
        <v>160.9</v>
      </c>
      <c r="L18" s="270">
        <v>4.9000000000000004</v>
      </c>
      <c r="M18" s="271">
        <v>19.600000000000001</v>
      </c>
      <c r="N18" s="271">
        <v>153.6</v>
      </c>
      <c r="O18" s="271">
        <v>150.69999999999999</v>
      </c>
      <c r="P18" s="272">
        <v>2.9</v>
      </c>
    </row>
    <row r="19" spans="2:16" s="233" customFormat="1" ht="17.25" customHeight="1" x14ac:dyDescent="0.45">
      <c r="B19" s="124" t="s">
        <v>77</v>
      </c>
      <c r="C19" s="125"/>
      <c r="D19" s="130" t="s">
        <v>18</v>
      </c>
      <c r="E19" s="267">
        <v>15.3</v>
      </c>
      <c r="F19" s="267">
        <v>90.8</v>
      </c>
      <c r="G19" s="267">
        <v>87.6</v>
      </c>
      <c r="H19" s="268">
        <v>3.2</v>
      </c>
      <c r="I19" s="269">
        <v>16.7</v>
      </c>
      <c r="J19" s="269">
        <v>108.1</v>
      </c>
      <c r="K19" s="269">
        <v>101.5</v>
      </c>
      <c r="L19" s="270">
        <v>6.6</v>
      </c>
      <c r="M19" s="271">
        <v>14.5</v>
      </c>
      <c r="N19" s="271">
        <v>80.900000000000006</v>
      </c>
      <c r="O19" s="271">
        <v>79.599999999999994</v>
      </c>
      <c r="P19" s="272">
        <v>1.3</v>
      </c>
    </row>
    <row r="20" spans="2:16" s="233" customFormat="1" ht="17.25" customHeight="1" x14ac:dyDescent="0.45">
      <c r="B20" s="124" t="s">
        <v>78</v>
      </c>
      <c r="C20" s="125"/>
      <c r="D20" s="131" t="s">
        <v>19</v>
      </c>
      <c r="E20" s="267">
        <v>18.7</v>
      </c>
      <c r="F20" s="267">
        <v>137.9</v>
      </c>
      <c r="G20" s="267">
        <v>130</v>
      </c>
      <c r="H20" s="268">
        <v>7.9</v>
      </c>
      <c r="I20" s="269">
        <v>19.7</v>
      </c>
      <c r="J20" s="269">
        <v>155.1</v>
      </c>
      <c r="K20" s="269">
        <v>146.9</v>
      </c>
      <c r="L20" s="270">
        <v>8.1999999999999993</v>
      </c>
      <c r="M20" s="271">
        <v>18</v>
      </c>
      <c r="N20" s="271">
        <v>126.5</v>
      </c>
      <c r="O20" s="271">
        <v>118.8</v>
      </c>
      <c r="P20" s="272">
        <v>7.7</v>
      </c>
    </row>
    <row r="21" spans="2:16" s="233" customFormat="1" ht="17.25" customHeight="1" x14ac:dyDescent="0.45">
      <c r="B21" s="124" t="s">
        <v>79</v>
      </c>
      <c r="C21" s="125"/>
      <c r="D21" s="126" t="s">
        <v>20</v>
      </c>
      <c r="E21" s="267">
        <v>19.5</v>
      </c>
      <c r="F21" s="267">
        <v>139.69999999999999</v>
      </c>
      <c r="G21" s="267">
        <v>134.1</v>
      </c>
      <c r="H21" s="268">
        <v>5.6</v>
      </c>
      <c r="I21" s="269">
        <v>19.100000000000001</v>
      </c>
      <c r="J21" s="269">
        <v>146</v>
      </c>
      <c r="K21" s="269">
        <v>139.30000000000001</v>
      </c>
      <c r="L21" s="270">
        <v>6.7</v>
      </c>
      <c r="M21" s="271">
        <v>19.7</v>
      </c>
      <c r="N21" s="271">
        <v>136.19999999999999</v>
      </c>
      <c r="O21" s="271">
        <v>131.19999999999999</v>
      </c>
      <c r="P21" s="272">
        <v>5</v>
      </c>
    </row>
    <row r="22" spans="2:16" s="233" customFormat="1" ht="17.25" customHeight="1" x14ac:dyDescent="0.45">
      <c r="B22" s="124" t="s">
        <v>80</v>
      </c>
      <c r="C22" s="125"/>
      <c r="D22" s="126" t="s">
        <v>21</v>
      </c>
      <c r="E22" s="267">
        <v>18.899999999999999</v>
      </c>
      <c r="F22" s="267">
        <v>142.19999999999999</v>
      </c>
      <c r="G22" s="267">
        <v>137.9</v>
      </c>
      <c r="H22" s="268">
        <v>4.3</v>
      </c>
      <c r="I22" s="269">
        <v>19.5</v>
      </c>
      <c r="J22" s="269">
        <v>153.30000000000001</v>
      </c>
      <c r="K22" s="269">
        <v>146.30000000000001</v>
      </c>
      <c r="L22" s="270">
        <v>7</v>
      </c>
      <c r="M22" s="271">
        <v>18.8</v>
      </c>
      <c r="N22" s="271">
        <v>139</v>
      </c>
      <c r="O22" s="271">
        <v>135.5</v>
      </c>
      <c r="P22" s="272">
        <v>3.5</v>
      </c>
    </row>
    <row r="23" spans="2:16" s="233" customFormat="1" ht="17.25" customHeight="1" x14ac:dyDescent="0.45">
      <c r="B23" s="124" t="s">
        <v>81</v>
      </c>
      <c r="C23" s="125"/>
      <c r="D23" s="126" t="s">
        <v>22</v>
      </c>
      <c r="E23" s="267">
        <v>19.899999999999999</v>
      </c>
      <c r="F23" s="267">
        <v>147.1</v>
      </c>
      <c r="G23" s="267">
        <v>142.30000000000001</v>
      </c>
      <c r="H23" s="268">
        <v>4.8</v>
      </c>
      <c r="I23" s="269">
        <v>19.3</v>
      </c>
      <c r="J23" s="269">
        <v>152.80000000000001</v>
      </c>
      <c r="K23" s="269">
        <v>145.30000000000001</v>
      </c>
      <c r="L23" s="270">
        <v>7.5</v>
      </c>
      <c r="M23" s="271">
        <v>20.5</v>
      </c>
      <c r="N23" s="271">
        <v>141.9</v>
      </c>
      <c r="O23" s="271">
        <v>139.6</v>
      </c>
      <c r="P23" s="272">
        <v>2.2999999999999998</v>
      </c>
    </row>
    <row r="24" spans="2:16" s="233" customFormat="1" ht="17.25" customHeight="1" x14ac:dyDescent="0.45">
      <c r="B24" s="124" t="s">
        <v>82</v>
      </c>
      <c r="C24" s="125"/>
      <c r="D24" s="132" t="s">
        <v>23</v>
      </c>
      <c r="E24" s="267">
        <v>18.100000000000001</v>
      </c>
      <c r="F24" s="267">
        <v>128.19999999999999</v>
      </c>
      <c r="G24" s="267">
        <v>123.9</v>
      </c>
      <c r="H24" s="268">
        <v>4.3</v>
      </c>
      <c r="I24" s="269">
        <v>18.100000000000001</v>
      </c>
      <c r="J24" s="269">
        <v>141.30000000000001</v>
      </c>
      <c r="K24" s="269">
        <v>135.19999999999999</v>
      </c>
      <c r="L24" s="270">
        <v>6.1</v>
      </c>
      <c r="M24" s="271">
        <v>18.100000000000001</v>
      </c>
      <c r="N24" s="271">
        <v>117.5</v>
      </c>
      <c r="O24" s="271">
        <v>114.6</v>
      </c>
      <c r="P24" s="272">
        <v>2.9</v>
      </c>
    </row>
    <row r="25" spans="2:16" s="233" customFormat="1" ht="17.25" customHeight="1" x14ac:dyDescent="0.45">
      <c r="B25" s="119" t="s">
        <v>83</v>
      </c>
      <c r="C25" s="120"/>
      <c r="D25" s="133" t="s">
        <v>84</v>
      </c>
      <c r="E25" s="266">
        <v>20.399999999999999</v>
      </c>
      <c r="F25" s="266">
        <v>167</v>
      </c>
      <c r="G25" s="266">
        <v>154.69999999999999</v>
      </c>
      <c r="H25" s="273">
        <v>12.3</v>
      </c>
      <c r="I25" s="266">
        <v>21.2</v>
      </c>
      <c r="J25" s="266">
        <v>175.4</v>
      </c>
      <c r="K25" s="266">
        <v>161.30000000000001</v>
      </c>
      <c r="L25" s="273">
        <v>14.1</v>
      </c>
      <c r="M25" s="266">
        <v>19.7</v>
      </c>
      <c r="N25" s="266">
        <v>160.1</v>
      </c>
      <c r="O25" s="266">
        <v>149.30000000000001</v>
      </c>
      <c r="P25" s="273">
        <v>10.8</v>
      </c>
    </row>
    <row r="26" spans="2:16" s="233" customFormat="1" ht="17.25" customHeight="1" x14ac:dyDescent="0.45">
      <c r="B26" s="124" t="s">
        <v>85</v>
      </c>
      <c r="C26" s="125"/>
      <c r="D26" s="135" t="s">
        <v>86</v>
      </c>
      <c r="E26" s="267">
        <v>19.600000000000001</v>
      </c>
      <c r="F26" s="267">
        <v>149.6</v>
      </c>
      <c r="G26" s="267">
        <v>145.1</v>
      </c>
      <c r="H26" s="270">
        <v>4.5</v>
      </c>
      <c r="I26" s="267">
        <v>19.8</v>
      </c>
      <c r="J26" s="267">
        <v>158.69999999999999</v>
      </c>
      <c r="K26" s="267">
        <v>147.4</v>
      </c>
      <c r="L26" s="270">
        <v>11.3</v>
      </c>
      <c r="M26" s="267">
        <v>19.5</v>
      </c>
      <c r="N26" s="267">
        <v>145.5</v>
      </c>
      <c r="O26" s="267">
        <v>144.1</v>
      </c>
      <c r="P26" s="270">
        <v>1.4</v>
      </c>
    </row>
    <row r="27" spans="2:16" s="233" customFormat="1" ht="17.25" customHeight="1" x14ac:dyDescent="0.45">
      <c r="B27" s="124" t="s">
        <v>87</v>
      </c>
      <c r="C27" s="125"/>
      <c r="D27" s="135" t="s">
        <v>88</v>
      </c>
      <c r="E27" s="267">
        <v>18</v>
      </c>
      <c r="F27" s="267">
        <v>153.19999999999999</v>
      </c>
      <c r="G27" s="267">
        <v>143.19999999999999</v>
      </c>
      <c r="H27" s="270">
        <v>10</v>
      </c>
      <c r="I27" s="267">
        <v>18</v>
      </c>
      <c r="J27" s="267">
        <v>153</v>
      </c>
      <c r="K27" s="267">
        <v>142.9</v>
      </c>
      <c r="L27" s="270">
        <v>10.1</v>
      </c>
      <c r="M27" s="267">
        <v>18.2</v>
      </c>
      <c r="N27" s="267">
        <v>154.30000000000001</v>
      </c>
      <c r="O27" s="267">
        <v>146.4</v>
      </c>
      <c r="P27" s="270">
        <v>7.9</v>
      </c>
    </row>
    <row r="28" spans="2:16" s="233" customFormat="1" ht="17.25" customHeight="1" x14ac:dyDescent="0.45">
      <c r="B28" s="124" t="s">
        <v>89</v>
      </c>
      <c r="C28" s="125"/>
      <c r="D28" s="135" t="s">
        <v>90</v>
      </c>
      <c r="E28" s="267">
        <v>21</v>
      </c>
      <c r="F28" s="267">
        <v>155.5</v>
      </c>
      <c r="G28" s="267">
        <v>153.1</v>
      </c>
      <c r="H28" s="270">
        <v>2.4</v>
      </c>
      <c r="I28" s="267">
        <v>20.9</v>
      </c>
      <c r="J28" s="267">
        <v>161.69999999999999</v>
      </c>
      <c r="K28" s="267">
        <v>159.19999999999999</v>
      </c>
      <c r="L28" s="270">
        <v>2.5</v>
      </c>
      <c r="M28" s="267">
        <v>21.3</v>
      </c>
      <c r="N28" s="267">
        <v>141.6</v>
      </c>
      <c r="O28" s="267">
        <v>139.5</v>
      </c>
      <c r="P28" s="270">
        <v>2.1</v>
      </c>
    </row>
    <row r="29" spans="2:16" s="233" customFormat="1" ht="17.25" customHeight="1" x14ac:dyDescent="0.45">
      <c r="B29" s="124" t="s">
        <v>91</v>
      </c>
      <c r="C29" s="125"/>
      <c r="D29" s="135" t="s">
        <v>92</v>
      </c>
      <c r="E29" s="267">
        <v>20.6</v>
      </c>
      <c r="F29" s="267">
        <v>162.80000000000001</v>
      </c>
      <c r="G29" s="267">
        <v>152.4</v>
      </c>
      <c r="H29" s="270">
        <v>10.4</v>
      </c>
      <c r="I29" s="267">
        <v>20.399999999999999</v>
      </c>
      <c r="J29" s="267">
        <v>165</v>
      </c>
      <c r="K29" s="267">
        <v>154.30000000000001</v>
      </c>
      <c r="L29" s="270">
        <v>10.7</v>
      </c>
      <c r="M29" s="267">
        <v>21.2</v>
      </c>
      <c r="N29" s="267">
        <v>158</v>
      </c>
      <c r="O29" s="267">
        <v>148.30000000000001</v>
      </c>
      <c r="P29" s="270">
        <v>9.6999999999999993</v>
      </c>
    </row>
    <row r="30" spans="2:16" s="233" customFormat="1" ht="17.25" customHeight="1" x14ac:dyDescent="0.45">
      <c r="B30" s="124" t="s">
        <v>93</v>
      </c>
      <c r="C30" s="125"/>
      <c r="D30" s="135" t="s">
        <v>94</v>
      </c>
      <c r="E30" s="267">
        <v>19.899999999999999</v>
      </c>
      <c r="F30" s="267">
        <v>151</v>
      </c>
      <c r="G30" s="267">
        <v>143.19999999999999</v>
      </c>
      <c r="H30" s="270">
        <v>7.8</v>
      </c>
      <c r="I30" s="267">
        <v>20.2</v>
      </c>
      <c r="J30" s="267">
        <v>155.6</v>
      </c>
      <c r="K30" s="267">
        <v>147.4</v>
      </c>
      <c r="L30" s="270">
        <v>8.1999999999999993</v>
      </c>
      <c r="M30" s="267">
        <v>18.3</v>
      </c>
      <c r="N30" s="267">
        <v>125.3</v>
      </c>
      <c r="O30" s="267">
        <v>119.4</v>
      </c>
      <c r="P30" s="270">
        <v>5.9</v>
      </c>
    </row>
    <row r="31" spans="2:16" s="233" customFormat="1" ht="17.25" customHeight="1" x14ac:dyDescent="0.45">
      <c r="B31" s="124" t="s">
        <v>95</v>
      </c>
      <c r="C31" s="125"/>
      <c r="D31" s="135" t="s">
        <v>96</v>
      </c>
      <c r="E31" s="267">
        <v>21</v>
      </c>
      <c r="F31" s="267">
        <v>162.1</v>
      </c>
      <c r="G31" s="267">
        <v>158.69999999999999</v>
      </c>
      <c r="H31" s="270">
        <v>3.4</v>
      </c>
      <c r="I31" s="267">
        <v>21.3</v>
      </c>
      <c r="J31" s="267">
        <v>169.1</v>
      </c>
      <c r="K31" s="267">
        <v>163.6</v>
      </c>
      <c r="L31" s="270">
        <v>5.5</v>
      </c>
      <c r="M31" s="267">
        <v>20.7</v>
      </c>
      <c r="N31" s="267">
        <v>154.80000000000001</v>
      </c>
      <c r="O31" s="267">
        <v>153.5</v>
      </c>
      <c r="P31" s="270">
        <v>1.3</v>
      </c>
    </row>
    <row r="32" spans="2:16" s="233" customFormat="1" ht="17.25" customHeight="1" x14ac:dyDescent="0.45">
      <c r="B32" s="124" t="s">
        <v>97</v>
      </c>
      <c r="C32" s="125"/>
      <c r="D32" s="135" t="s">
        <v>98</v>
      </c>
      <c r="E32" s="267">
        <v>20.7</v>
      </c>
      <c r="F32" s="267">
        <v>173.3</v>
      </c>
      <c r="G32" s="267">
        <v>152.6</v>
      </c>
      <c r="H32" s="270">
        <v>20.7</v>
      </c>
      <c r="I32" s="267">
        <v>20.7</v>
      </c>
      <c r="J32" s="267">
        <v>173.6</v>
      </c>
      <c r="K32" s="267">
        <v>151.19999999999999</v>
      </c>
      <c r="L32" s="270">
        <v>22.4</v>
      </c>
      <c r="M32" s="267">
        <v>20.9</v>
      </c>
      <c r="N32" s="267">
        <v>171</v>
      </c>
      <c r="O32" s="267">
        <v>160.80000000000001</v>
      </c>
      <c r="P32" s="270">
        <v>10.199999999999999</v>
      </c>
    </row>
    <row r="33" spans="2:17" s="233" customFormat="1" ht="17.25" customHeight="1" x14ac:dyDescent="0.45">
      <c r="B33" s="124" t="s">
        <v>99</v>
      </c>
      <c r="C33" s="125"/>
      <c r="D33" s="135" t="s">
        <v>100</v>
      </c>
      <c r="E33" s="267">
        <v>20.100000000000001</v>
      </c>
      <c r="F33" s="267">
        <v>155.80000000000001</v>
      </c>
      <c r="G33" s="267">
        <v>152.80000000000001</v>
      </c>
      <c r="H33" s="270">
        <v>3</v>
      </c>
      <c r="I33" s="267">
        <v>19.899999999999999</v>
      </c>
      <c r="J33" s="267">
        <v>154.1</v>
      </c>
      <c r="K33" s="267">
        <v>150.9</v>
      </c>
      <c r="L33" s="270">
        <v>3.2</v>
      </c>
      <c r="M33" s="267">
        <v>21.9</v>
      </c>
      <c r="N33" s="267">
        <v>171.2</v>
      </c>
      <c r="O33" s="267">
        <v>170</v>
      </c>
      <c r="P33" s="270">
        <v>1.2</v>
      </c>
    </row>
    <row r="34" spans="2:17" s="233" customFormat="1" ht="17.25" customHeight="1" x14ac:dyDescent="0.45">
      <c r="B34" s="124" t="s">
        <v>101</v>
      </c>
      <c r="C34" s="125"/>
      <c r="D34" s="135" t="s">
        <v>102</v>
      </c>
      <c r="E34" s="270">
        <v>19.5</v>
      </c>
      <c r="F34" s="270">
        <v>158</v>
      </c>
      <c r="G34" s="270">
        <v>150.5</v>
      </c>
      <c r="H34" s="270">
        <v>7.5</v>
      </c>
      <c r="I34" s="270">
        <v>18.8</v>
      </c>
      <c r="J34" s="270">
        <v>152.80000000000001</v>
      </c>
      <c r="K34" s="270">
        <v>145</v>
      </c>
      <c r="L34" s="270">
        <v>7.8</v>
      </c>
      <c r="M34" s="270">
        <v>22.1</v>
      </c>
      <c r="N34" s="270">
        <v>180.3</v>
      </c>
      <c r="O34" s="270">
        <v>174</v>
      </c>
      <c r="P34" s="270">
        <v>6.3</v>
      </c>
    </row>
    <row r="35" spans="2:17" s="233" customFormat="1" ht="17.25" customHeight="1" x14ac:dyDescent="0.45">
      <c r="B35" s="124" t="s">
        <v>103</v>
      </c>
      <c r="C35" s="125"/>
      <c r="D35" s="135" t="s">
        <v>104</v>
      </c>
      <c r="E35" s="270">
        <v>21.1</v>
      </c>
      <c r="F35" s="270">
        <v>165.3</v>
      </c>
      <c r="G35" s="270">
        <v>154.69999999999999</v>
      </c>
      <c r="H35" s="270">
        <v>10.6</v>
      </c>
      <c r="I35" s="270">
        <v>21.1</v>
      </c>
      <c r="J35" s="270">
        <v>166.1</v>
      </c>
      <c r="K35" s="270">
        <v>153.69999999999999</v>
      </c>
      <c r="L35" s="270">
        <v>12.4</v>
      </c>
      <c r="M35" s="270">
        <v>21</v>
      </c>
      <c r="N35" s="270">
        <v>164.4</v>
      </c>
      <c r="O35" s="270">
        <v>155.80000000000001</v>
      </c>
      <c r="P35" s="270">
        <v>8.6</v>
      </c>
    </row>
    <row r="36" spans="2:17" s="233" customFormat="1" ht="17.25" customHeight="1" x14ac:dyDescent="0.45">
      <c r="B36" s="124" t="s">
        <v>105</v>
      </c>
      <c r="C36" s="125"/>
      <c r="D36" s="135" t="s">
        <v>106</v>
      </c>
      <c r="E36" s="270">
        <v>20.399999999999999</v>
      </c>
      <c r="F36" s="270">
        <v>179.2</v>
      </c>
      <c r="G36" s="270">
        <v>163</v>
      </c>
      <c r="H36" s="270">
        <v>16.2</v>
      </c>
      <c r="I36" s="270">
        <v>20.399999999999999</v>
      </c>
      <c r="J36" s="270">
        <v>182.2</v>
      </c>
      <c r="K36" s="270">
        <v>164.2</v>
      </c>
      <c r="L36" s="270">
        <v>18</v>
      </c>
      <c r="M36" s="270">
        <v>20.399999999999999</v>
      </c>
      <c r="N36" s="270">
        <v>174.1</v>
      </c>
      <c r="O36" s="270">
        <v>160.9</v>
      </c>
      <c r="P36" s="270">
        <v>13.2</v>
      </c>
    </row>
    <row r="37" spans="2:17" s="233" customFormat="1" ht="17.25" customHeight="1" x14ac:dyDescent="0.45">
      <c r="B37" s="124" t="s">
        <v>107</v>
      </c>
      <c r="C37" s="125"/>
      <c r="D37" s="135" t="s">
        <v>108</v>
      </c>
      <c r="E37" s="270" t="s">
        <v>181</v>
      </c>
      <c r="F37" s="270" t="s">
        <v>181</v>
      </c>
      <c r="G37" s="270" t="s">
        <v>181</v>
      </c>
      <c r="H37" s="270" t="s">
        <v>181</v>
      </c>
      <c r="I37" s="270" t="s">
        <v>181</v>
      </c>
      <c r="J37" s="270" t="s">
        <v>181</v>
      </c>
      <c r="K37" s="270" t="s">
        <v>181</v>
      </c>
      <c r="L37" s="270" t="s">
        <v>181</v>
      </c>
      <c r="M37" s="270" t="s">
        <v>181</v>
      </c>
      <c r="N37" s="270" t="s">
        <v>181</v>
      </c>
      <c r="O37" s="270" t="s">
        <v>181</v>
      </c>
      <c r="P37" s="270" t="s">
        <v>181</v>
      </c>
    </row>
    <row r="38" spans="2:17" s="233" customFormat="1" ht="17.25" customHeight="1" x14ac:dyDescent="0.45">
      <c r="B38" s="124" t="s">
        <v>109</v>
      </c>
      <c r="C38" s="125"/>
      <c r="D38" s="135" t="s">
        <v>110</v>
      </c>
      <c r="E38" s="270">
        <v>20.100000000000001</v>
      </c>
      <c r="F38" s="270">
        <v>166.1</v>
      </c>
      <c r="G38" s="270">
        <v>154.4</v>
      </c>
      <c r="H38" s="270">
        <v>11.7</v>
      </c>
      <c r="I38" s="270">
        <v>20.5</v>
      </c>
      <c r="J38" s="270">
        <v>171.4</v>
      </c>
      <c r="K38" s="270">
        <v>158.1</v>
      </c>
      <c r="L38" s="270">
        <v>13.3</v>
      </c>
      <c r="M38" s="270">
        <v>19</v>
      </c>
      <c r="N38" s="270">
        <v>152.30000000000001</v>
      </c>
      <c r="O38" s="270">
        <v>144.9</v>
      </c>
      <c r="P38" s="270">
        <v>7.4</v>
      </c>
    </row>
    <row r="39" spans="2:17" s="233" customFormat="1" ht="17.25" customHeight="1" x14ac:dyDescent="0.45">
      <c r="B39" s="138" t="s">
        <v>111</v>
      </c>
      <c r="C39" s="139"/>
      <c r="D39" s="140" t="s">
        <v>112</v>
      </c>
      <c r="E39" s="274">
        <v>20.9</v>
      </c>
      <c r="F39" s="274">
        <v>164.5</v>
      </c>
      <c r="G39" s="274">
        <v>157.80000000000001</v>
      </c>
      <c r="H39" s="274">
        <v>6.7</v>
      </c>
      <c r="I39" s="274">
        <v>21.3</v>
      </c>
      <c r="J39" s="274">
        <v>170.4</v>
      </c>
      <c r="K39" s="274">
        <v>162.9</v>
      </c>
      <c r="L39" s="274">
        <v>7.5</v>
      </c>
      <c r="M39" s="274">
        <v>19.600000000000001</v>
      </c>
      <c r="N39" s="274">
        <v>142.80000000000001</v>
      </c>
      <c r="O39" s="274">
        <v>139</v>
      </c>
      <c r="P39" s="274">
        <v>3.8</v>
      </c>
    </row>
    <row r="40" spans="2:17" s="233" customFormat="1" ht="16.2" customHeight="1" x14ac:dyDescent="0.45">
      <c r="B40" s="143" t="s">
        <v>113</v>
      </c>
      <c r="C40" s="144"/>
      <c r="D40" s="145" t="s">
        <v>114</v>
      </c>
      <c r="E40" s="275">
        <v>18.2</v>
      </c>
      <c r="F40" s="275">
        <v>143.30000000000001</v>
      </c>
      <c r="G40" s="275">
        <v>136.19999999999999</v>
      </c>
      <c r="H40" s="275">
        <v>7.1</v>
      </c>
      <c r="I40" s="275">
        <v>18.5</v>
      </c>
      <c r="J40" s="275">
        <v>155.69999999999999</v>
      </c>
      <c r="K40" s="275">
        <v>144.80000000000001</v>
      </c>
      <c r="L40" s="275">
        <v>10.9</v>
      </c>
      <c r="M40" s="275">
        <v>18</v>
      </c>
      <c r="N40" s="275">
        <v>134.9</v>
      </c>
      <c r="O40" s="275">
        <v>130.4</v>
      </c>
      <c r="P40" s="275">
        <v>4.5</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115</v>
      </c>
      <c r="C42" s="3"/>
      <c r="D42" s="1"/>
      <c r="E42" s="3"/>
      <c r="F42" s="1"/>
      <c r="G42" s="1"/>
      <c r="H42" s="1"/>
      <c r="I42" s="62"/>
      <c r="J42" s="62"/>
      <c r="K42" s="62"/>
      <c r="L42" s="62"/>
      <c r="M42" s="62"/>
      <c r="N42" s="235"/>
      <c r="O42" s="62"/>
      <c r="P42" s="62" t="s">
        <v>144</v>
      </c>
      <c r="Q42" s="279"/>
    </row>
    <row r="43" spans="2:17" s="233" customFormat="1" ht="15" customHeight="1" x14ac:dyDescent="0.45">
      <c r="B43" s="237"/>
      <c r="C43" s="14"/>
      <c r="D43" s="238"/>
      <c r="E43" s="239" t="s">
        <v>134</v>
      </c>
      <c r="F43" s="240"/>
      <c r="G43" s="240"/>
      <c r="H43" s="241"/>
      <c r="I43" s="242" t="s">
        <v>135</v>
      </c>
      <c r="J43" s="243"/>
      <c r="K43" s="243"/>
      <c r="L43" s="243"/>
      <c r="M43" s="242" t="s">
        <v>136</v>
      </c>
      <c r="N43" s="243"/>
      <c r="O43" s="243"/>
      <c r="P43" s="244"/>
      <c r="Q43" s="236"/>
    </row>
    <row r="44" spans="2:17" s="233" customFormat="1" ht="15" customHeight="1" x14ac:dyDescent="0.45">
      <c r="B44" s="77"/>
      <c r="C44" s="3"/>
      <c r="D44" s="245" t="s">
        <v>61</v>
      </c>
      <c r="E44" s="246" t="s">
        <v>146</v>
      </c>
      <c r="F44" s="247" t="s">
        <v>147</v>
      </c>
      <c r="G44" s="248" t="s">
        <v>148</v>
      </c>
      <c r="H44" s="248" t="s">
        <v>149</v>
      </c>
      <c r="I44" s="249" t="s">
        <v>146</v>
      </c>
      <c r="J44" s="250" t="s">
        <v>147</v>
      </c>
      <c r="K44" s="251" t="s">
        <v>148</v>
      </c>
      <c r="L44" s="252" t="s">
        <v>149</v>
      </c>
      <c r="M44" s="253" t="s">
        <v>146</v>
      </c>
      <c r="N44" s="250" t="s">
        <v>147</v>
      </c>
      <c r="O44" s="251" t="s">
        <v>148</v>
      </c>
      <c r="P44" s="254" t="s">
        <v>149</v>
      </c>
      <c r="Q44" s="236"/>
    </row>
    <row r="45" spans="2:17" s="233" customFormat="1" ht="15" customHeight="1" x14ac:dyDescent="0.45">
      <c r="B45" s="77"/>
      <c r="C45" s="3"/>
      <c r="D45" s="245"/>
      <c r="E45" s="255"/>
      <c r="F45" s="256" t="s">
        <v>150</v>
      </c>
      <c r="G45" s="248" t="s">
        <v>150</v>
      </c>
      <c r="H45" s="248" t="s">
        <v>150</v>
      </c>
      <c r="I45" s="248"/>
      <c r="J45" s="257" t="s">
        <v>150</v>
      </c>
      <c r="K45" s="248" t="s">
        <v>150</v>
      </c>
      <c r="L45" s="258" t="s">
        <v>150</v>
      </c>
      <c r="M45" s="259"/>
      <c r="N45" s="257" t="s">
        <v>150</v>
      </c>
      <c r="O45" s="248" t="s">
        <v>150</v>
      </c>
      <c r="P45" s="260" t="s">
        <v>150</v>
      </c>
      <c r="Q45" s="236"/>
    </row>
    <row r="46" spans="2:17" s="233" customFormat="1" ht="15" customHeight="1" x14ac:dyDescent="0.45">
      <c r="B46" s="261"/>
      <c r="C46" s="262"/>
      <c r="D46" s="263"/>
      <c r="E46" s="255" t="s">
        <v>151</v>
      </c>
      <c r="F46" s="256" t="s">
        <v>152</v>
      </c>
      <c r="G46" s="248" t="s">
        <v>152</v>
      </c>
      <c r="H46" s="248" t="s">
        <v>152</v>
      </c>
      <c r="I46" s="264" t="s">
        <v>151</v>
      </c>
      <c r="J46" s="265" t="s">
        <v>152</v>
      </c>
      <c r="K46" s="248" t="s">
        <v>152</v>
      </c>
      <c r="L46" s="258" t="s">
        <v>152</v>
      </c>
      <c r="M46" s="259" t="s">
        <v>151</v>
      </c>
      <c r="N46" s="265" t="s">
        <v>152</v>
      </c>
      <c r="O46" s="248" t="s">
        <v>152</v>
      </c>
      <c r="P46" s="260" t="s">
        <v>152</v>
      </c>
      <c r="Q46" s="236"/>
    </row>
    <row r="47" spans="2:17" s="233" customFormat="1" ht="17.25" customHeight="1" x14ac:dyDescent="0.45">
      <c r="B47" s="119" t="s">
        <v>67</v>
      </c>
      <c r="C47" s="120"/>
      <c r="D47" s="121" t="s">
        <v>8</v>
      </c>
      <c r="E47" s="266">
        <v>19.2</v>
      </c>
      <c r="F47" s="266">
        <v>147.30000000000001</v>
      </c>
      <c r="G47" s="266">
        <v>138.5</v>
      </c>
      <c r="H47" s="266">
        <v>8.8000000000000007</v>
      </c>
      <c r="I47" s="266">
        <v>19.7</v>
      </c>
      <c r="J47" s="266">
        <v>160.5</v>
      </c>
      <c r="K47" s="266">
        <v>148</v>
      </c>
      <c r="L47" s="266">
        <v>12.5</v>
      </c>
      <c r="M47" s="266">
        <v>18.7</v>
      </c>
      <c r="N47" s="266">
        <v>135.69999999999999</v>
      </c>
      <c r="O47" s="266">
        <v>130.19999999999999</v>
      </c>
      <c r="P47" s="266">
        <v>5.5</v>
      </c>
      <c r="Q47" s="236"/>
    </row>
    <row r="48" spans="2:17" s="233" customFormat="1" ht="17.25" customHeight="1" x14ac:dyDescent="0.45">
      <c r="B48" s="124" t="s">
        <v>68</v>
      </c>
      <c r="C48" s="125"/>
      <c r="D48" s="126" t="s">
        <v>9</v>
      </c>
      <c r="E48" s="267">
        <v>20</v>
      </c>
      <c r="F48" s="267">
        <v>166.6</v>
      </c>
      <c r="G48" s="267">
        <v>156.6</v>
      </c>
      <c r="H48" s="268">
        <v>10</v>
      </c>
      <c r="I48" s="269">
        <v>20</v>
      </c>
      <c r="J48" s="269">
        <v>167.3</v>
      </c>
      <c r="K48" s="269">
        <v>156.80000000000001</v>
      </c>
      <c r="L48" s="270">
        <v>10.5</v>
      </c>
      <c r="M48" s="271">
        <v>20</v>
      </c>
      <c r="N48" s="271">
        <v>156.80000000000001</v>
      </c>
      <c r="O48" s="271">
        <v>153.19999999999999</v>
      </c>
      <c r="P48" s="272">
        <v>3.6</v>
      </c>
      <c r="Q48" s="236"/>
    </row>
    <row r="49" spans="2:17" s="233" customFormat="1" ht="17.25" customHeight="1" x14ac:dyDescent="0.45">
      <c r="B49" s="124" t="s">
        <v>69</v>
      </c>
      <c r="C49" s="125"/>
      <c r="D49" s="126" t="s">
        <v>10</v>
      </c>
      <c r="E49" s="267">
        <v>20.2</v>
      </c>
      <c r="F49" s="267">
        <v>165.4</v>
      </c>
      <c r="G49" s="267">
        <v>153.5</v>
      </c>
      <c r="H49" s="268">
        <v>11.9</v>
      </c>
      <c r="I49" s="269">
        <v>20.399999999999999</v>
      </c>
      <c r="J49" s="269">
        <v>169.8</v>
      </c>
      <c r="K49" s="269">
        <v>155.9</v>
      </c>
      <c r="L49" s="270">
        <v>13.9</v>
      </c>
      <c r="M49" s="271">
        <v>19.899999999999999</v>
      </c>
      <c r="N49" s="271">
        <v>159</v>
      </c>
      <c r="O49" s="271">
        <v>150</v>
      </c>
      <c r="P49" s="272">
        <v>9</v>
      </c>
      <c r="Q49" s="236"/>
    </row>
    <row r="50" spans="2:17" s="233" customFormat="1" ht="17.25" customHeight="1" x14ac:dyDescent="0.45">
      <c r="B50" s="124" t="s">
        <v>70</v>
      </c>
      <c r="C50" s="125"/>
      <c r="D50" s="128" t="s">
        <v>11</v>
      </c>
      <c r="E50" s="267">
        <v>19.100000000000001</v>
      </c>
      <c r="F50" s="267">
        <v>152.19999999999999</v>
      </c>
      <c r="G50" s="267">
        <v>140.80000000000001</v>
      </c>
      <c r="H50" s="268">
        <v>11.4</v>
      </c>
      <c r="I50" s="269">
        <v>19.3</v>
      </c>
      <c r="J50" s="269">
        <v>159.19999999999999</v>
      </c>
      <c r="K50" s="269">
        <v>145.30000000000001</v>
      </c>
      <c r="L50" s="270">
        <v>13.9</v>
      </c>
      <c r="M50" s="271">
        <v>18.7</v>
      </c>
      <c r="N50" s="271">
        <v>131.1</v>
      </c>
      <c r="O50" s="271">
        <v>127.2</v>
      </c>
      <c r="P50" s="272">
        <v>3.9</v>
      </c>
      <c r="Q50" s="236"/>
    </row>
    <row r="51" spans="2:17" s="233" customFormat="1" ht="17.25" customHeight="1" x14ac:dyDescent="0.45">
      <c r="B51" s="124" t="s">
        <v>71</v>
      </c>
      <c r="C51" s="125"/>
      <c r="D51" s="126" t="s">
        <v>12</v>
      </c>
      <c r="E51" s="267">
        <v>19.8</v>
      </c>
      <c r="F51" s="267">
        <v>147.19999999999999</v>
      </c>
      <c r="G51" s="267">
        <v>135.9</v>
      </c>
      <c r="H51" s="268">
        <v>11.3</v>
      </c>
      <c r="I51" s="269">
        <v>20.2</v>
      </c>
      <c r="J51" s="269">
        <v>148.6</v>
      </c>
      <c r="K51" s="269">
        <v>136.69999999999999</v>
      </c>
      <c r="L51" s="270">
        <v>11.9</v>
      </c>
      <c r="M51" s="271">
        <v>19.3</v>
      </c>
      <c r="N51" s="271">
        <v>144.69999999999999</v>
      </c>
      <c r="O51" s="271">
        <v>134.4</v>
      </c>
      <c r="P51" s="272">
        <v>10.3</v>
      </c>
      <c r="Q51" s="236"/>
    </row>
    <row r="52" spans="2:17" s="233" customFormat="1" ht="17.25" customHeight="1" x14ac:dyDescent="0.45">
      <c r="B52" s="124" t="s">
        <v>72</v>
      </c>
      <c r="C52" s="125"/>
      <c r="D52" s="126" t="s">
        <v>13</v>
      </c>
      <c r="E52" s="267">
        <v>20.9</v>
      </c>
      <c r="F52" s="267">
        <v>190.9</v>
      </c>
      <c r="G52" s="267">
        <v>161</v>
      </c>
      <c r="H52" s="268">
        <v>29.9</v>
      </c>
      <c r="I52" s="269">
        <v>21</v>
      </c>
      <c r="J52" s="269">
        <v>193.9</v>
      </c>
      <c r="K52" s="269">
        <v>162.4</v>
      </c>
      <c r="L52" s="270">
        <v>31.5</v>
      </c>
      <c r="M52" s="271">
        <v>19.899999999999999</v>
      </c>
      <c r="N52" s="271">
        <v>169.7</v>
      </c>
      <c r="O52" s="271">
        <v>151.5</v>
      </c>
      <c r="P52" s="272">
        <v>18.2</v>
      </c>
      <c r="Q52" s="236"/>
    </row>
    <row r="53" spans="2:17" s="233" customFormat="1" ht="17.25" customHeight="1" x14ac:dyDescent="0.45">
      <c r="B53" s="124" t="s">
        <v>73</v>
      </c>
      <c r="C53" s="125"/>
      <c r="D53" s="126" t="s">
        <v>14</v>
      </c>
      <c r="E53" s="267">
        <v>18.600000000000001</v>
      </c>
      <c r="F53" s="267">
        <v>128.80000000000001</v>
      </c>
      <c r="G53" s="267">
        <v>124.1</v>
      </c>
      <c r="H53" s="268">
        <v>4.7</v>
      </c>
      <c r="I53" s="269">
        <v>19.3</v>
      </c>
      <c r="J53" s="269">
        <v>149.1</v>
      </c>
      <c r="K53" s="269">
        <v>140.80000000000001</v>
      </c>
      <c r="L53" s="270">
        <v>8.3000000000000007</v>
      </c>
      <c r="M53" s="271">
        <v>18.2</v>
      </c>
      <c r="N53" s="271">
        <v>115.4</v>
      </c>
      <c r="O53" s="271">
        <v>113</v>
      </c>
      <c r="P53" s="272">
        <v>2.4</v>
      </c>
      <c r="Q53" s="236"/>
    </row>
    <row r="54" spans="2:17" s="233" customFormat="1" ht="17.25" customHeight="1" x14ac:dyDescent="0.45">
      <c r="B54" s="124" t="s">
        <v>74</v>
      </c>
      <c r="C54" s="125"/>
      <c r="D54" s="126" t="s">
        <v>15</v>
      </c>
      <c r="E54" s="267">
        <v>19.100000000000001</v>
      </c>
      <c r="F54" s="267">
        <v>151.9</v>
      </c>
      <c r="G54" s="267">
        <v>137.5</v>
      </c>
      <c r="H54" s="268">
        <v>14.4</v>
      </c>
      <c r="I54" s="269">
        <v>19.600000000000001</v>
      </c>
      <c r="J54" s="269">
        <v>164</v>
      </c>
      <c r="K54" s="269">
        <v>147.19999999999999</v>
      </c>
      <c r="L54" s="270">
        <v>16.8</v>
      </c>
      <c r="M54" s="271">
        <v>18.7</v>
      </c>
      <c r="N54" s="271">
        <v>143</v>
      </c>
      <c r="O54" s="271">
        <v>130.4</v>
      </c>
      <c r="P54" s="272">
        <v>12.6</v>
      </c>
      <c r="Q54" s="236"/>
    </row>
    <row r="55" spans="2:17" s="233" customFormat="1" ht="17.25" customHeight="1" x14ac:dyDescent="0.45">
      <c r="B55" s="124" t="s">
        <v>75</v>
      </c>
      <c r="C55" s="125"/>
      <c r="D55" s="126" t="s">
        <v>16</v>
      </c>
      <c r="E55" s="267">
        <v>17.100000000000001</v>
      </c>
      <c r="F55" s="267">
        <v>130.9</v>
      </c>
      <c r="G55" s="267">
        <v>122.4</v>
      </c>
      <c r="H55" s="267">
        <v>8.5</v>
      </c>
      <c r="I55" s="269">
        <v>17.399999999999999</v>
      </c>
      <c r="J55" s="269">
        <v>145.4</v>
      </c>
      <c r="K55" s="269">
        <v>132</v>
      </c>
      <c r="L55" s="270">
        <v>13.4</v>
      </c>
      <c r="M55" s="271">
        <v>16.7</v>
      </c>
      <c r="N55" s="271">
        <v>112.7</v>
      </c>
      <c r="O55" s="271">
        <v>110.4</v>
      </c>
      <c r="P55" s="272">
        <v>2.2999999999999998</v>
      </c>
      <c r="Q55" s="236"/>
    </row>
    <row r="56" spans="2:17" s="233" customFormat="1" ht="17.25" customHeight="1" x14ac:dyDescent="0.45">
      <c r="B56" s="124" t="s">
        <v>76</v>
      </c>
      <c r="C56" s="125"/>
      <c r="D56" s="129" t="s">
        <v>17</v>
      </c>
      <c r="E56" s="267">
        <v>19.7</v>
      </c>
      <c r="F56" s="267">
        <v>162.69999999999999</v>
      </c>
      <c r="G56" s="267">
        <v>155.69999999999999</v>
      </c>
      <c r="H56" s="268">
        <v>7</v>
      </c>
      <c r="I56" s="269">
        <v>20</v>
      </c>
      <c r="J56" s="269">
        <v>167.4</v>
      </c>
      <c r="K56" s="269">
        <v>158.6</v>
      </c>
      <c r="L56" s="270">
        <v>8.8000000000000007</v>
      </c>
      <c r="M56" s="271">
        <v>19.399999999999999</v>
      </c>
      <c r="N56" s="271">
        <v>157.30000000000001</v>
      </c>
      <c r="O56" s="271">
        <v>152.4</v>
      </c>
      <c r="P56" s="272">
        <v>4.9000000000000004</v>
      </c>
      <c r="Q56" s="236"/>
    </row>
    <row r="57" spans="2:17" s="233" customFormat="1" ht="17.25" customHeight="1" x14ac:dyDescent="0.45">
      <c r="B57" s="124" t="s">
        <v>77</v>
      </c>
      <c r="C57" s="125"/>
      <c r="D57" s="130" t="s">
        <v>18</v>
      </c>
      <c r="E57" s="267">
        <v>13.9</v>
      </c>
      <c r="F57" s="267">
        <v>83.6</v>
      </c>
      <c r="G57" s="267">
        <v>80.400000000000006</v>
      </c>
      <c r="H57" s="268">
        <v>3.2</v>
      </c>
      <c r="I57" s="269">
        <v>14.5</v>
      </c>
      <c r="J57" s="269">
        <v>91.3</v>
      </c>
      <c r="K57" s="269">
        <v>88.6</v>
      </c>
      <c r="L57" s="270">
        <v>2.7</v>
      </c>
      <c r="M57" s="271">
        <v>13.5</v>
      </c>
      <c r="N57" s="271">
        <v>78.400000000000006</v>
      </c>
      <c r="O57" s="271">
        <v>74.8</v>
      </c>
      <c r="P57" s="272">
        <v>3.6</v>
      </c>
      <c r="Q57" s="236"/>
    </row>
    <row r="58" spans="2:17" s="233" customFormat="1" ht="17.25" customHeight="1" x14ac:dyDescent="0.45">
      <c r="B58" s="124" t="s">
        <v>78</v>
      </c>
      <c r="C58" s="125"/>
      <c r="D58" s="131" t="s">
        <v>19</v>
      </c>
      <c r="E58" s="267">
        <v>18.600000000000001</v>
      </c>
      <c r="F58" s="267">
        <v>148</v>
      </c>
      <c r="G58" s="267">
        <v>135.69999999999999</v>
      </c>
      <c r="H58" s="268">
        <v>12.3</v>
      </c>
      <c r="I58" s="269">
        <v>19.2</v>
      </c>
      <c r="J58" s="269">
        <v>161.4</v>
      </c>
      <c r="K58" s="269">
        <v>146.4</v>
      </c>
      <c r="L58" s="270">
        <v>15</v>
      </c>
      <c r="M58" s="271">
        <v>18.2</v>
      </c>
      <c r="N58" s="271">
        <v>137.9</v>
      </c>
      <c r="O58" s="271">
        <v>127.7</v>
      </c>
      <c r="P58" s="272">
        <v>10.199999999999999</v>
      </c>
      <c r="Q58" s="236"/>
    </row>
    <row r="59" spans="2:17" s="233" customFormat="1" ht="17.25" customHeight="1" x14ac:dyDescent="0.45">
      <c r="B59" s="124" t="s">
        <v>79</v>
      </c>
      <c r="C59" s="125"/>
      <c r="D59" s="126" t="s">
        <v>20</v>
      </c>
      <c r="E59" s="267">
        <v>20</v>
      </c>
      <c r="F59" s="267">
        <v>152.9</v>
      </c>
      <c r="G59" s="267">
        <v>145.19999999999999</v>
      </c>
      <c r="H59" s="268">
        <v>7.7</v>
      </c>
      <c r="I59" s="269">
        <v>19.7</v>
      </c>
      <c r="J59" s="269">
        <v>153</v>
      </c>
      <c r="K59" s="269">
        <v>145.6</v>
      </c>
      <c r="L59" s="270">
        <v>7.4</v>
      </c>
      <c r="M59" s="271">
        <v>20.3</v>
      </c>
      <c r="N59" s="271">
        <v>152.80000000000001</v>
      </c>
      <c r="O59" s="271">
        <v>144.80000000000001</v>
      </c>
      <c r="P59" s="272">
        <v>8</v>
      </c>
      <c r="Q59" s="236"/>
    </row>
    <row r="60" spans="2:17" s="233" customFormat="1" ht="17.25" customHeight="1" x14ac:dyDescent="0.45">
      <c r="B60" s="124" t="s">
        <v>80</v>
      </c>
      <c r="C60" s="125"/>
      <c r="D60" s="126" t="s">
        <v>21</v>
      </c>
      <c r="E60" s="267">
        <v>18.899999999999999</v>
      </c>
      <c r="F60" s="267">
        <v>143.9</v>
      </c>
      <c r="G60" s="267">
        <v>138.5</v>
      </c>
      <c r="H60" s="268">
        <v>5.4</v>
      </c>
      <c r="I60" s="269">
        <v>19.3</v>
      </c>
      <c r="J60" s="269">
        <v>154</v>
      </c>
      <c r="K60" s="269">
        <v>145.6</v>
      </c>
      <c r="L60" s="270">
        <v>8.4</v>
      </c>
      <c r="M60" s="271">
        <v>18.8</v>
      </c>
      <c r="N60" s="271">
        <v>140.19999999999999</v>
      </c>
      <c r="O60" s="271">
        <v>135.9</v>
      </c>
      <c r="P60" s="272">
        <v>4.3</v>
      </c>
      <c r="Q60" s="236"/>
    </row>
    <row r="61" spans="2:17" s="233" customFormat="1" ht="17.25" customHeight="1" x14ac:dyDescent="0.45">
      <c r="B61" s="124" t="s">
        <v>81</v>
      </c>
      <c r="C61" s="125"/>
      <c r="D61" s="126" t="s">
        <v>22</v>
      </c>
      <c r="E61" s="267" t="s">
        <v>181</v>
      </c>
      <c r="F61" s="267" t="s">
        <v>181</v>
      </c>
      <c r="G61" s="267" t="s">
        <v>181</v>
      </c>
      <c r="H61" s="268" t="s">
        <v>181</v>
      </c>
      <c r="I61" s="269" t="s">
        <v>181</v>
      </c>
      <c r="J61" s="269" t="s">
        <v>181</v>
      </c>
      <c r="K61" s="269" t="s">
        <v>181</v>
      </c>
      <c r="L61" s="270" t="s">
        <v>181</v>
      </c>
      <c r="M61" s="271" t="s">
        <v>181</v>
      </c>
      <c r="N61" s="271" t="s">
        <v>181</v>
      </c>
      <c r="O61" s="271" t="s">
        <v>181</v>
      </c>
      <c r="P61" s="272" t="s">
        <v>181</v>
      </c>
      <c r="Q61" s="236"/>
    </row>
    <row r="62" spans="2:17" s="233" customFormat="1" ht="17.25" customHeight="1" x14ac:dyDescent="0.45">
      <c r="B62" s="124" t="s">
        <v>82</v>
      </c>
      <c r="C62" s="125"/>
      <c r="D62" s="132" t="s">
        <v>23</v>
      </c>
      <c r="E62" s="267">
        <v>18.600000000000001</v>
      </c>
      <c r="F62" s="267">
        <v>131.4</v>
      </c>
      <c r="G62" s="267">
        <v>126.4</v>
      </c>
      <c r="H62" s="268">
        <v>5</v>
      </c>
      <c r="I62" s="269">
        <v>19</v>
      </c>
      <c r="J62" s="269">
        <v>149.4</v>
      </c>
      <c r="K62" s="269">
        <v>142</v>
      </c>
      <c r="L62" s="270">
        <v>7.4</v>
      </c>
      <c r="M62" s="271">
        <v>18.3</v>
      </c>
      <c r="N62" s="271">
        <v>119.5</v>
      </c>
      <c r="O62" s="271">
        <v>116.1</v>
      </c>
      <c r="P62" s="272">
        <v>3.4</v>
      </c>
      <c r="Q62" s="236"/>
    </row>
    <row r="63" spans="2:17" s="233" customFormat="1" ht="17.25" customHeight="1" x14ac:dyDescent="0.45">
      <c r="B63" s="119" t="s">
        <v>83</v>
      </c>
      <c r="C63" s="120"/>
      <c r="D63" s="133" t="s">
        <v>84</v>
      </c>
      <c r="E63" s="266">
        <v>20.2</v>
      </c>
      <c r="F63" s="266">
        <v>165.9</v>
      </c>
      <c r="G63" s="266">
        <v>153</v>
      </c>
      <c r="H63" s="273">
        <v>12.9</v>
      </c>
      <c r="I63" s="266">
        <v>20.5</v>
      </c>
      <c r="J63" s="266">
        <v>171</v>
      </c>
      <c r="K63" s="266">
        <v>156.80000000000001</v>
      </c>
      <c r="L63" s="273">
        <v>14.2</v>
      </c>
      <c r="M63" s="266">
        <v>19.899999999999999</v>
      </c>
      <c r="N63" s="266">
        <v>162.30000000000001</v>
      </c>
      <c r="O63" s="266">
        <v>150.30000000000001</v>
      </c>
      <c r="P63" s="273">
        <v>12</v>
      </c>
      <c r="Q63" s="236"/>
    </row>
    <row r="64" spans="2:17" s="233" customFormat="1" ht="17.25" customHeight="1" x14ac:dyDescent="0.45">
      <c r="B64" s="124" t="s">
        <v>85</v>
      </c>
      <c r="C64" s="125"/>
      <c r="D64" s="135" t="s">
        <v>86</v>
      </c>
      <c r="E64" s="267">
        <v>19.600000000000001</v>
      </c>
      <c r="F64" s="267">
        <v>149.6</v>
      </c>
      <c r="G64" s="267">
        <v>145.1</v>
      </c>
      <c r="H64" s="270">
        <v>4.5</v>
      </c>
      <c r="I64" s="267">
        <v>19.8</v>
      </c>
      <c r="J64" s="267">
        <v>158.69999999999999</v>
      </c>
      <c r="K64" s="267">
        <v>147.4</v>
      </c>
      <c r="L64" s="270">
        <v>11.3</v>
      </c>
      <c r="M64" s="267">
        <v>19.5</v>
      </c>
      <c r="N64" s="267">
        <v>145.5</v>
      </c>
      <c r="O64" s="267">
        <v>144.1</v>
      </c>
      <c r="P64" s="270">
        <v>1.4</v>
      </c>
      <c r="Q64" s="236"/>
    </row>
    <row r="65" spans="2:16" ht="17.25" customHeight="1" x14ac:dyDescent="0.45">
      <c r="B65" s="124" t="s">
        <v>87</v>
      </c>
      <c r="C65" s="125"/>
      <c r="D65" s="135" t="s">
        <v>88</v>
      </c>
      <c r="E65" s="267">
        <v>19</v>
      </c>
      <c r="F65" s="267">
        <v>169.5</v>
      </c>
      <c r="G65" s="267">
        <v>150.5</v>
      </c>
      <c r="H65" s="270">
        <v>19</v>
      </c>
      <c r="I65" s="267">
        <v>19.100000000000001</v>
      </c>
      <c r="J65" s="267">
        <v>172.3</v>
      </c>
      <c r="K65" s="267">
        <v>151.19999999999999</v>
      </c>
      <c r="L65" s="270">
        <v>21.1</v>
      </c>
      <c r="M65" s="267">
        <v>18.2</v>
      </c>
      <c r="N65" s="267">
        <v>154.30000000000001</v>
      </c>
      <c r="O65" s="267">
        <v>146.4</v>
      </c>
      <c r="P65" s="270">
        <v>7.9</v>
      </c>
    </row>
    <row r="66" spans="2:16" ht="17.25" customHeight="1" x14ac:dyDescent="0.45">
      <c r="B66" s="124" t="s">
        <v>89</v>
      </c>
      <c r="C66" s="125"/>
      <c r="D66" s="135" t="s">
        <v>90</v>
      </c>
      <c r="E66" s="267">
        <v>21</v>
      </c>
      <c r="F66" s="267">
        <v>155.5</v>
      </c>
      <c r="G66" s="267">
        <v>153.1</v>
      </c>
      <c r="H66" s="270">
        <v>2.4</v>
      </c>
      <c r="I66" s="267">
        <v>20.9</v>
      </c>
      <c r="J66" s="267">
        <v>161.69999999999999</v>
      </c>
      <c r="K66" s="267">
        <v>159.19999999999999</v>
      </c>
      <c r="L66" s="270">
        <v>2.5</v>
      </c>
      <c r="M66" s="267">
        <v>21.3</v>
      </c>
      <c r="N66" s="267">
        <v>141.6</v>
      </c>
      <c r="O66" s="267">
        <v>139.5</v>
      </c>
      <c r="P66" s="270">
        <v>2.1</v>
      </c>
    </row>
    <row r="67" spans="2:16" x14ac:dyDescent="0.45">
      <c r="B67" s="124" t="s">
        <v>91</v>
      </c>
      <c r="C67" s="125"/>
      <c r="D67" s="135" t="s">
        <v>92</v>
      </c>
      <c r="E67" s="267">
        <v>20.6</v>
      </c>
      <c r="F67" s="267">
        <v>162.80000000000001</v>
      </c>
      <c r="G67" s="267">
        <v>152.4</v>
      </c>
      <c r="H67" s="270">
        <v>10.4</v>
      </c>
      <c r="I67" s="267">
        <v>20.399999999999999</v>
      </c>
      <c r="J67" s="267">
        <v>165</v>
      </c>
      <c r="K67" s="267">
        <v>154.30000000000001</v>
      </c>
      <c r="L67" s="270">
        <v>10.7</v>
      </c>
      <c r="M67" s="267">
        <v>21.2</v>
      </c>
      <c r="N67" s="267">
        <v>158</v>
      </c>
      <c r="O67" s="267">
        <v>148.30000000000001</v>
      </c>
      <c r="P67" s="270">
        <v>9.6999999999999993</v>
      </c>
    </row>
    <row r="68" spans="2:16" x14ac:dyDescent="0.45">
      <c r="B68" s="124" t="s">
        <v>93</v>
      </c>
      <c r="C68" s="125"/>
      <c r="D68" s="135" t="s">
        <v>94</v>
      </c>
      <c r="E68" s="267">
        <v>20.100000000000001</v>
      </c>
      <c r="F68" s="267">
        <v>155.30000000000001</v>
      </c>
      <c r="G68" s="267">
        <v>147.19999999999999</v>
      </c>
      <c r="H68" s="270">
        <v>8.1</v>
      </c>
      <c r="I68" s="267">
        <v>20.2</v>
      </c>
      <c r="J68" s="267">
        <v>155.30000000000001</v>
      </c>
      <c r="K68" s="267">
        <v>147</v>
      </c>
      <c r="L68" s="270">
        <v>8.3000000000000007</v>
      </c>
      <c r="M68" s="267">
        <v>20</v>
      </c>
      <c r="N68" s="267">
        <v>155</v>
      </c>
      <c r="O68" s="267">
        <v>148.80000000000001</v>
      </c>
      <c r="P68" s="270">
        <v>6.2</v>
      </c>
    </row>
    <row r="69" spans="2:16" x14ac:dyDescent="0.45">
      <c r="B69" s="124" t="s">
        <v>95</v>
      </c>
      <c r="C69" s="125"/>
      <c r="D69" s="135" t="s">
        <v>96</v>
      </c>
      <c r="E69" s="267">
        <v>21.2</v>
      </c>
      <c r="F69" s="267">
        <v>165.9</v>
      </c>
      <c r="G69" s="267">
        <v>161.1</v>
      </c>
      <c r="H69" s="270">
        <v>4.8</v>
      </c>
      <c r="I69" s="267">
        <v>21.5</v>
      </c>
      <c r="J69" s="267">
        <v>170.9</v>
      </c>
      <c r="K69" s="267">
        <v>164.9</v>
      </c>
      <c r="L69" s="270">
        <v>6</v>
      </c>
      <c r="M69" s="267">
        <v>20.8</v>
      </c>
      <c r="N69" s="267">
        <v>156.5</v>
      </c>
      <c r="O69" s="267">
        <v>154</v>
      </c>
      <c r="P69" s="270">
        <v>2.5</v>
      </c>
    </row>
    <row r="70" spans="2:16" x14ac:dyDescent="0.45">
      <c r="B70" s="124" t="s">
        <v>97</v>
      </c>
      <c r="C70" s="125"/>
      <c r="D70" s="135" t="s">
        <v>98</v>
      </c>
      <c r="E70" s="267">
        <v>20.7</v>
      </c>
      <c r="F70" s="267">
        <v>173.3</v>
      </c>
      <c r="G70" s="267">
        <v>152.6</v>
      </c>
      <c r="H70" s="270">
        <v>20.7</v>
      </c>
      <c r="I70" s="267">
        <v>20.7</v>
      </c>
      <c r="J70" s="267">
        <v>173.6</v>
      </c>
      <c r="K70" s="267">
        <v>151.19999999999999</v>
      </c>
      <c r="L70" s="270">
        <v>22.4</v>
      </c>
      <c r="M70" s="267">
        <v>20.9</v>
      </c>
      <c r="N70" s="267">
        <v>171</v>
      </c>
      <c r="O70" s="267">
        <v>160.80000000000001</v>
      </c>
      <c r="P70" s="270">
        <v>10.199999999999999</v>
      </c>
    </row>
    <row r="71" spans="2:16" x14ac:dyDescent="0.45">
      <c r="B71" s="124" t="s">
        <v>99</v>
      </c>
      <c r="C71" s="125"/>
      <c r="D71" s="135" t="s">
        <v>100</v>
      </c>
      <c r="E71" s="267" t="s">
        <v>181</v>
      </c>
      <c r="F71" s="267" t="s">
        <v>181</v>
      </c>
      <c r="G71" s="267" t="s">
        <v>181</v>
      </c>
      <c r="H71" s="270" t="s">
        <v>181</v>
      </c>
      <c r="I71" s="267" t="s">
        <v>181</v>
      </c>
      <c r="J71" s="267" t="s">
        <v>181</v>
      </c>
      <c r="K71" s="267" t="s">
        <v>181</v>
      </c>
      <c r="L71" s="270" t="s">
        <v>181</v>
      </c>
      <c r="M71" s="267" t="s">
        <v>181</v>
      </c>
      <c r="N71" s="267" t="s">
        <v>181</v>
      </c>
      <c r="O71" s="267" t="s">
        <v>181</v>
      </c>
      <c r="P71" s="270" t="s">
        <v>181</v>
      </c>
    </row>
    <row r="72" spans="2:16" x14ac:dyDescent="0.45">
      <c r="B72" s="124" t="s">
        <v>101</v>
      </c>
      <c r="C72" s="125"/>
      <c r="D72" s="135" t="s">
        <v>102</v>
      </c>
      <c r="E72" s="270">
        <v>21</v>
      </c>
      <c r="F72" s="270">
        <v>174.2</v>
      </c>
      <c r="G72" s="270">
        <v>164.4</v>
      </c>
      <c r="H72" s="270">
        <v>9.8000000000000007</v>
      </c>
      <c r="I72" s="270">
        <v>20.6</v>
      </c>
      <c r="J72" s="270">
        <v>172</v>
      </c>
      <c r="K72" s="270">
        <v>160.80000000000001</v>
      </c>
      <c r="L72" s="270">
        <v>11.2</v>
      </c>
      <c r="M72" s="270">
        <v>22.4</v>
      </c>
      <c r="N72" s="270">
        <v>180.8</v>
      </c>
      <c r="O72" s="270">
        <v>175.4</v>
      </c>
      <c r="P72" s="270">
        <v>5.4</v>
      </c>
    </row>
    <row r="73" spans="2:16" x14ac:dyDescent="0.45">
      <c r="B73" s="124" t="s">
        <v>103</v>
      </c>
      <c r="C73" s="125"/>
      <c r="D73" s="135" t="s">
        <v>104</v>
      </c>
      <c r="E73" s="270">
        <v>21.1</v>
      </c>
      <c r="F73" s="270">
        <v>165.3</v>
      </c>
      <c r="G73" s="270">
        <v>154.69999999999999</v>
      </c>
      <c r="H73" s="270">
        <v>10.6</v>
      </c>
      <c r="I73" s="270">
        <v>21.1</v>
      </c>
      <c r="J73" s="270">
        <v>166.1</v>
      </c>
      <c r="K73" s="270">
        <v>153.69999999999999</v>
      </c>
      <c r="L73" s="270">
        <v>12.4</v>
      </c>
      <c r="M73" s="270">
        <v>21</v>
      </c>
      <c r="N73" s="270">
        <v>164.4</v>
      </c>
      <c r="O73" s="270">
        <v>155.80000000000001</v>
      </c>
      <c r="P73" s="270">
        <v>8.6</v>
      </c>
    </row>
    <row r="74" spans="2:16" x14ac:dyDescent="0.45">
      <c r="B74" s="124" t="s">
        <v>105</v>
      </c>
      <c r="C74" s="125"/>
      <c r="D74" s="135" t="s">
        <v>106</v>
      </c>
      <c r="E74" s="270">
        <v>20.5</v>
      </c>
      <c r="F74" s="270">
        <v>181.2</v>
      </c>
      <c r="G74" s="270">
        <v>164.5</v>
      </c>
      <c r="H74" s="270">
        <v>16.7</v>
      </c>
      <c r="I74" s="270">
        <v>20.399999999999999</v>
      </c>
      <c r="J74" s="270">
        <v>182.3</v>
      </c>
      <c r="K74" s="270">
        <v>164.2</v>
      </c>
      <c r="L74" s="270">
        <v>18.100000000000001</v>
      </c>
      <c r="M74" s="270">
        <v>20.6</v>
      </c>
      <c r="N74" s="270">
        <v>179.2</v>
      </c>
      <c r="O74" s="270">
        <v>165</v>
      </c>
      <c r="P74" s="270">
        <v>14.2</v>
      </c>
    </row>
    <row r="75" spans="2:16" x14ac:dyDescent="0.45">
      <c r="B75" s="124" t="s">
        <v>107</v>
      </c>
      <c r="C75" s="125"/>
      <c r="D75" s="135" t="s">
        <v>108</v>
      </c>
      <c r="E75" s="270" t="s">
        <v>181</v>
      </c>
      <c r="F75" s="270" t="s">
        <v>181</v>
      </c>
      <c r="G75" s="270" t="s">
        <v>181</v>
      </c>
      <c r="H75" s="270" t="s">
        <v>181</v>
      </c>
      <c r="I75" s="270" t="s">
        <v>181</v>
      </c>
      <c r="J75" s="270" t="s">
        <v>181</v>
      </c>
      <c r="K75" s="270" t="s">
        <v>181</v>
      </c>
      <c r="L75" s="270" t="s">
        <v>181</v>
      </c>
      <c r="M75" s="270" t="s">
        <v>181</v>
      </c>
      <c r="N75" s="270" t="s">
        <v>181</v>
      </c>
      <c r="O75" s="270" t="s">
        <v>181</v>
      </c>
      <c r="P75" s="270" t="s">
        <v>181</v>
      </c>
    </row>
    <row r="76" spans="2:16" x14ac:dyDescent="0.45">
      <c r="B76" s="124" t="s">
        <v>109</v>
      </c>
      <c r="C76" s="125"/>
      <c r="D76" s="135" t="s">
        <v>110</v>
      </c>
      <c r="E76" s="270">
        <v>20.100000000000001</v>
      </c>
      <c r="F76" s="270">
        <v>166.1</v>
      </c>
      <c r="G76" s="270">
        <v>154.4</v>
      </c>
      <c r="H76" s="270">
        <v>11.7</v>
      </c>
      <c r="I76" s="270">
        <v>20.5</v>
      </c>
      <c r="J76" s="270">
        <v>171.4</v>
      </c>
      <c r="K76" s="270">
        <v>158.1</v>
      </c>
      <c r="L76" s="270">
        <v>13.3</v>
      </c>
      <c r="M76" s="270">
        <v>19</v>
      </c>
      <c r="N76" s="270">
        <v>152.30000000000001</v>
      </c>
      <c r="O76" s="270">
        <v>144.9</v>
      </c>
      <c r="P76" s="270">
        <v>7.4</v>
      </c>
    </row>
    <row r="77" spans="2:16" x14ac:dyDescent="0.45">
      <c r="B77" s="138" t="s">
        <v>111</v>
      </c>
      <c r="C77" s="139"/>
      <c r="D77" s="140" t="s">
        <v>112</v>
      </c>
      <c r="E77" s="274">
        <v>20.3</v>
      </c>
      <c r="F77" s="274">
        <v>163.69999999999999</v>
      </c>
      <c r="G77" s="274">
        <v>155</v>
      </c>
      <c r="H77" s="274">
        <v>8.6999999999999993</v>
      </c>
      <c r="I77" s="274">
        <v>20.7</v>
      </c>
      <c r="J77" s="274">
        <v>170.4</v>
      </c>
      <c r="K77" s="274">
        <v>160.30000000000001</v>
      </c>
      <c r="L77" s="274">
        <v>10.1</v>
      </c>
      <c r="M77" s="274">
        <v>19.100000000000001</v>
      </c>
      <c r="N77" s="274">
        <v>143.6</v>
      </c>
      <c r="O77" s="274">
        <v>139.19999999999999</v>
      </c>
      <c r="P77" s="274">
        <v>4.4000000000000004</v>
      </c>
    </row>
    <row r="78" spans="2:16" ht="17.399999999999999" customHeight="1" x14ac:dyDescent="0.45">
      <c r="B78" s="143" t="s">
        <v>113</v>
      </c>
      <c r="C78" s="144"/>
      <c r="D78" s="145" t="s">
        <v>114</v>
      </c>
      <c r="E78" s="275">
        <v>18.5</v>
      </c>
      <c r="F78" s="275">
        <v>148.19999999999999</v>
      </c>
      <c r="G78" s="275">
        <v>140.5</v>
      </c>
      <c r="H78" s="275">
        <v>7.7</v>
      </c>
      <c r="I78" s="275">
        <v>18.8</v>
      </c>
      <c r="J78" s="275">
        <v>159.69999999999999</v>
      </c>
      <c r="K78" s="275">
        <v>148.1</v>
      </c>
      <c r="L78" s="275">
        <v>11.6</v>
      </c>
      <c r="M78" s="275">
        <v>18.3</v>
      </c>
      <c r="N78" s="275">
        <v>139.9</v>
      </c>
      <c r="O78" s="275">
        <v>135.1</v>
      </c>
      <c r="P78" s="275">
        <v>4.8</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6"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8AA50-2605-4D2F-AA22-167048D10FAA}">
  <dimension ref="A1:S37"/>
  <sheetViews>
    <sheetView showGridLines="0" view="pageBreakPreview" zoomScale="85" zoomScaleNormal="70" zoomScaleSheetLayoutView="85" workbookViewId="0">
      <selection activeCell="R55" sqref="R55"/>
    </sheetView>
  </sheetViews>
  <sheetFormatPr defaultColWidth="8" defaultRowHeight="19.8" x14ac:dyDescent="0.45"/>
  <cols>
    <col min="1" max="1" width="10.6992187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60.19999999999999" customHeight="1" x14ac:dyDescent="0.45">
      <c r="A1" s="326" t="s">
        <v>153</v>
      </c>
      <c r="B1" s="327"/>
      <c r="C1" s="327"/>
      <c r="D1" s="327"/>
      <c r="E1" s="327"/>
      <c r="F1" s="327"/>
      <c r="G1" s="327"/>
      <c r="H1" s="327"/>
      <c r="I1" s="327"/>
      <c r="J1" s="327"/>
      <c r="K1" s="327"/>
      <c r="L1" s="327"/>
      <c r="N1" s="282"/>
      <c r="O1" s="283"/>
      <c r="P1" s="283"/>
      <c r="Q1" s="283"/>
      <c r="R1" s="283"/>
      <c r="S1" s="283"/>
    </row>
    <row r="2" spans="1:19" ht="19.95" customHeight="1" thickBot="1" x14ac:dyDescent="0.5">
      <c r="A2" s="284" t="s">
        <v>154</v>
      </c>
      <c r="N2" s="283"/>
      <c r="O2" s="283"/>
      <c r="P2" s="283"/>
      <c r="Q2" s="283"/>
      <c r="R2" s="283"/>
      <c r="S2" s="283"/>
    </row>
    <row r="3" spans="1:19" ht="19.95" customHeight="1" x14ac:dyDescent="0.45">
      <c r="A3" s="328"/>
      <c r="B3" s="330" t="s">
        <v>155</v>
      </c>
      <c r="C3" s="331"/>
      <c r="D3" s="286"/>
      <c r="E3" s="332"/>
      <c r="F3" s="330" t="s">
        <v>155</v>
      </c>
      <c r="G3" s="331"/>
      <c r="H3" s="286"/>
      <c r="I3" s="328"/>
      <c r="J3" s="330" t="s">
        <v>155</v>
      </c>
      <c r="K3" s="331"/>
      <c r="L3" s="286"/>
      <c r="N3" s="283"/>
      <c r="O3" s="283"/>
      <c r="P3" s="283"/>
      <c r="Q3" s="283"/>
      <c r="R3" s="283"/>
      <c r="S3" s="283"/>
    </row>
    <row r="4" spans="1:19" ht="19.95" customHeight="1" x14ac:dyDescent="0.45">
      <c r="A4" s="329"/>
      <c r="B4" s="287"/>
      <c r="C4" s="288" t="s">
        <v>156</v>
      </c>
      <c r="D4" s="289" t="s">
        <v>157</v>
      </c>
      <c r="E4" s="333"/>
      <c r="F4" s="287"/>
      <c r="G4" s="288" t="s">
        <v>156</v>
      </c>
      <c r="H4" s="289" t="s">
        <v>157</v>
      </c>
      <c r="I4" s="329"/>
      <c r="J4" s="287"/>
      <c r="K4" s="288" t="s">
        <v>156</v>
      </c>
      <c r="L4" s="289" t="s">
        <v>157</v>
      </c>
    </row>
    <row r="5" spans="1:19" ht="19.95" customHeight="1" x14ac:dyDescent="0.45">
      <c r="A5" s="290"/>
      <c r="B5" s="291" t="s">
        <v>158</v>
      </c>
      <c r="C5" s="292" t="s">
        <v>158</v>
      </c>
      <c r="D5" s="293" t="s">
        <v>158</v>
      </c>
      <c r="E5" s="294"/>
      <c r="F5" s="291" t="s">
        <v>158</v>
      </c>
      <c r="G5" s="292" t="s">
        <v>158</v>
      </c>
      <c r="H5" s="293" t="s">
        <v>158</v>
      </c>
      <c r="I5" s="290"/>
      <c r="J5" s="291" t="s">
        <v>158</v>
      </c>
      <c r="K5" s="292" t="s">
        <v>158</v>
      </c>
      <c r="L5" s="293" t="s">
        <v>158</v>
      </c>
    </row>
    <row r="6" spans="1:19" ht="19.95" customHeight="1" x14ac:dyDescent="0.45">
      <c r="A6" s="295"/>
      <c r="B6" s="336" t="s">
        <v>159</v>
      </c>
      <c r="C6" s="337"/>
      <c r="D6" s="338"/>
      <c r="E6" s="296"/>
      <c r="F6" s="336" t="s">
        <v>160</v>
      </c>
      <c r="G6" s="337"/>
      <c r="H6" s="338"/>
      <c r="I6" s="295"/>
      <c r="J6" s="336" t="s">
        <v>161</v>
      </c>
      <c r="K6" s="337"/>
      <c r="L6" s="338"/>
    </row>
    <row r="7" spans="1:19" ht="19.95" customHeight="1" x14ac:dyDescent="0.45">
      <c r="A7" s="297" t="s">
        <v>190</v>
      </c>
      <c r="B7" s="298">
        <v>3.3</v>
      </c>
      <c r="C7" s="299">
        <v>3.8</v>
      </c>
      <c r="D7" s="300">
        <v>-0.4</v>
      </c>
      <c r="E7" s="301" t="str">
        <f t="shared" ref="E7:E19" si="0">A7</f>
        <v>令和6年6月</v>
      </c>
      <c r="F7" s="298">
        <v>2</v>
      </c>
      <c r="G7" s="299">
        <v>2.5</v>
      </c>
      <c r="H7" s="300">
        <v>-1.3</v>
      </c>
      <c r="I7" s="297" t="str">
        <f>E7</f>
        <v>令和6年6月</v>
      </c>
      <c r="J7" s="298">
        <v>2.2999999999999998</v>
      </c>
      <c r="K7" s="299">
        <v>2.9</v>
      </c>
      <c r="L7" s="300">
        <v>-1.2</v>
      </c>
    </row>
    <row r="8" spans="1:19" ht="19.95" customHeight="1" x14ac:dyDescent="0.45">
      <c r="A8" s="302" t="s">
        <v>169</v>
      </c>
      <c r="B8" s="298">
        <v>3.5</v>
      </c>
      <c r="C8" s="299">
        <v>4</v>
      </c>
      <c r="D8" s="300">
        <v>1.2</v>
      </c>
      <c r="E8" s="301" t="str">
        <f t="shared" si="0"/>
        <v>7月</v>
      </c>
      <c r="F8" s="298">
        <v>2.9</v>
      </c>
      <c r="G8" s="299">
        <v>3.5</v>
      </c>
      <c r="H8" s="300">
        <v>0.3</v>
      </c>
      <c r="I8" s="297" t="str">
        <f t="shared" ref="I8:I19" si="1">E8</f>
        <v>7月</v>
      </c>
      <c r="J8" s="298">
        <v>2.8</v>
      </c>
      <c r="K8" s="299">
        <v>3.4</v>
      </c>
      <c r="L8" s="300">
        <v>0.7</v>
      </c>
    </row>
    <row r="9" spans="1:19" ht="19.95" customHeight="1" x14ac:dyDescent="0.45">
      <c r="A9" s="302" t="s">
        <v>170</v>
      </c>
      <c r="B9" s="298">
        <v>1.8</v>
      </c>
      <c r="C9" s="299">
        <v>2.9</v>
      </c>
      <c r="D9" s="300">
        <v>-4</v>
      </c>
      <c r="E9" s="301" t="str">
        <f t="shared" si="0"/>
        <v>8月</v>
      </c>
      <c r="F9" s="298">
        <v>1.9</v>
      </c>
      <c r="G9" s="299">
        <v>2.9</v>
      </c>
      <c r="H9" s="300">
        <v>-3.3</v>
      </c>
      <c r="I9" s="297" t="str">
        <f t="shared" si="1"/>
        <v>8月</v>
      </c>
      <c r="J9" s="298">
        <v>1.4</v>
      </c>
      <c r="K9" s="299">
        <v>2.2999999999999998</v>
      </c>
      <c r="L9" s="300">
        <v>-2.8</v>
      </c>
    </row>
    <row r="10" spans="1:19" ht="19.95" customHeight="1" x14ac:dyDescent="0.45">
      <c r="A10" s="302" t="s">
        <v>171</v>
      </c>
      <c r="B10" s="298">
        <v>2.2999999999999998</v>
      </c>
      <c r="C10" s="299">
        <v>2.4</v>
      </c>
      <c r="D10" s="300">
        <v>2.1</v>
      </c>
      <c r="E10" s="301" t="str">
        <f t="shared" si="0"/>
        <v>9月</v>
      </c>
      <c r="F10" s="298">
        <v>2.4</v>
      </c>
      <c r="G10" s="299">
        <v>2.5</v>
      </c>
      <c r="H10" s="300">
        <v>2.1</v>
      </c>
      <c r="I10" s="297" t="str">
        <f t="shared" si="1"/>
        <v>9月</v>
      </c>
      <c r="J10" s="298">
        <v>2.2999999999999998</v>
      </c>
      <c r="K10" s="299">
        <v>2.4</v>
      </c>
      <c r="L10" s="300">
        <v>2.4</v>
      </c>
    </row>
    <row r="11" spans="1:19" ht="19.95" customHeight="1" x14ac:dyDescent="0.45">
      <c r="A11" s="302" t="s">
        <v>172</v>
      </c>
      <c r="B11" s="298">
        <v>3.5</v>
      </c>
      <c r="C11" s="299">
        <v>4</v>
      </c>
      <c r="D11" s="300">
        <v>1.2</v>
      </c>
      <c r="E11" s="301" t="str">
        <f t="shared" si="0"/>
        <v>10月</v>
      </c>
      <c r="F11" s="298">
        <v>2.9</v>
      </c>
      <c r="G11" s="299">
        <v>3.5</v>
      </c>
      <c r="H11" s="300">
        <v>0.3</v>
      </c>
      <c r="I11" s="297" t="str">
        <f t="shared" si="1"/>
        <v>10月</v>
      </c>
      <c r="J11" s="298">
        <v>2.8</v>
      </c>
      <c r="K11" s="299">
        <v>3.4</v>
      </c>
      <c r="L11" s="300">
        <v>0.7</v>
      </c>
    </row>
    <row r="12" spans="1:19" ht="19.95" customHeight="1" x14ac:dyDescent="0.45">
      <c r="A12" s="302" t="s">
        <v>162</v>
      </c>
      <c r="B12" s="298">
        <v>6.4</v>
      </c>
      <c r="C12" s="299">
        <v>7.8</v>
      </c>
      <c r="D12" s="300">
        <v>-2.2999999999999998</v>
      </c>
      <c r="E12" s="301" t="str">
        <f t="shared" si="0"/>
        <v>11月</v>
      </c>
      <c r="F12" s="298">
        <v>1.4</v>
      </c>
      <c r="G12" s="299">
        <v>2.2000000000000002</v>
      </c>
      <c r="H12" s="300">
        <v>-2.5</v>
      </c>
      <c r="I12" s="297" t="str">
        <f t="shared" si="1"/>
        <v>11月</v>
      </c>
      <c r="J12" s="298">
        <v>1.3</v>
      </c>
      <c r="K12" s="299">
        <v>2</v>
      </c>
      <c r="L12" s="300">
        <v>-2.5</v>
      </c>
    </row>
    <row r="13" spans="1:19" ht="19.95" customHeight="1" x14ac:dyDescent="0.45">
      <c r="A13" s="302" t="s">
        <v>163</v>
      </c>
      <c r="B13" s="298">
        <v>7.5</v>
      </c>
      <c r="C13" s="299">
        <v>7.6</v>
      </c>
      <c r="D13" s="300">
        <v>18.2</v>
      </c>
      <c r="E13" s="301" t="str">
        <f t="shared" si="0"/>
        <v>12月</v>
      </c>
      <c r="F13" s="298">
        <v>3.7</v>
      </c>
      <c r="G13" s="299">
        <v>4.3</v>
      </c>
      <c r="H13" s="300">
        <v>4.5</v>
      </c>
      <c r="I13" s="297" t="str">
        <f t="shared" si="1"/>
        <v>12月</v>
      </c>
      <c r="J13" s="298">
        <v>4.5</v>
      </c>
      <c r="K13" s="299">
        <v>5.2</v>
      </c>
      <c r="L13" s="300">
        <v>4.5</v>
      </c>
    </row>
    <row r="14" spans="1:19" ht="19.95" customHeight="1" x14ac:dyDescent="0.45">
      <c r="A14" s="302" t="s">
        <v>179</v>
      </c>
      <c r="B14" s="298">
        <v>-2.5</v>
      </c>
      <c r="C14" s="299">
        <v>-2.2000000000000002</v>
      </c>
      <c r="D14" s="300">
        <v>-0.6</v>
      </c>
      <c r="E14" s="301" t="str">
        <f t="shared" si="0"/>
        <v>令和7年1月</v>
      </c>
      <c r="F14" s="298">
        <v>4.8</v>
      </c>
      <c r="G14" s="299">
        <v>5.3</v>
      </c>
      <c r="H14" s="300">
        <v>4.9000000000000004</v>
      </c>
      <c r="I14" s="297" t="str">
        <f t="shared" si="1"/>
        <v>令和7年1月</v>
      </c>
      <c r="J14" s="298">
        <v>4.5</v>
      </c>
      <c r="K14" s="299">
        <v>5</v>
      </c>
      <c r="L14" s="300">
        <v>4.7</v>
      </c>
    </row>
    <row r="15" spans="1:19" ht="19.95" customHeight="1" x14ac:dyDescent="0.45">
      <c r="A15" s="302" t="s">
        <v>164</v>
      </c>
      <c r="B15" s="298">
        <v>5.7</v>
      </c>
      <c r="C15" s="299">
        <v>5.2</v>
      </c>
      <c r="D15" s="300">
        <v>1.5</v>
      </c>
      <c r="E15" s="301" t="str">
        <f t="shared" si="0"/>
        <v>2月</v>
      </c>
      <c r="F15" s="298">
        <v>6.1</v>
      </c>
      <c r="G15" s="299">
        <v>5.6</v>
      </c>
      <c r="H15" s="300">
        <v>1.5</v>
      </c>
      <c r="I15" s="297" t="str">
        <f t="shared" si="1"/>
        <v>2月</v>
      </c>
      <c r="J15" s="298">
        <v>6.4</v>
      </c>
      <c r="K15" s="299">
        <v>6.1</v>
      </c>
      <c r="L15" s="300">
        <v>1.5</v>
      </c>
    </row>
    <row r="16" spans="1:19" ht="19.95" customHeight="1" x14ac:dyDescent="0.45">
      <c r="A16" s="302" t="s">
        <v>165</v>
      </c>
      <c r="B16" s="298">
        <v>2.2000000000000002</v>
      </c>
      <c r="C16" s="299">
        <v>1.1000000000000001</v>
      </c>
      <c r="D16" s="300">
        <v>1.5</v>
      </c>
      <c r="E16" s="301" t="str">
        <f t="shared" si="0"/>
        <v>3月</v>
      </c>
      <c r="F16" s="298">
        <v>5.7</v>
      </c>
      <c r="G16" s="299">
        <v>5</v>
      </c>
      <c r="H16" s="300">
        <v>1.5</v>
      </c>
      <c r="I16" s="297" t="str">
        <f t="shared" si="1"/>
        <v>3月</v>
      </c>
      <c r="J16" s="298">
        <v>5.9</v>
      </c>
      <c r="K16" s="299">
        <v>5.4</v>
      </c>
      <c r="L16" s="300">
        <v>1.4</v>
      </c>
    </row>
    <row r="17" spans="1:12" ht="19.95" customHeight="1" x14ac:dyDescent="0.45">
      <c r="A17" s="302" t="s">
        <v>166</v>
      </c>
      <c r="B17" s="298">
        <v>1.4</v>
      </c>
      <c r="C17" s="299">
        <v>0.8</v>
      </c>
      <c r="D17" s="300">
        <v>-0.5</v>
      </c>
      <c r="E17" s="301" t="str">
        <f t="shared" si="0"/>
        <v>4月</v>
      </c>
      <c r="F17" s="298">
        <v>0.6</v>
      </c>
      <c r="G17" s="299">
        <v>-0.1</v>
      </c>
      <c r="H17" s="300">
        <v>-0.5</v>
      </c>
      <c r="I17" s="297" t="str">
        <f t="shared" si="1"/>
        <v>4月</v>
      </c>
      <c r="J17" s="298">
        <v>1.3</v>
      </c>
      <c r="K17" s="299">
        <v>0.8</v>
      </c>
      <c r="L17" s="300">
        <v>-0.7</v>
      </c>
    </row>
    <row r="18" spans="1:12" ht="19.95" customHeight="1" x14ac:dyDescent="0.45">
      <c r="A18" s="302" t="s">
        <v>167</v>
      </c>
      <c r="B18" s="298">
        <v>-0.3</v>
      </c>
      <c r="C18" s="299">
        <v>-0.8</v>
      </c>
      <c r="D18" s="300">
        <v>-3.9</v>
      </c>
      <c r="E18" s="301" t="str">
        <f t="shared" si="0"/>
        <v>5月</v>
      </c>
      <c r="F18" s="298">
        <v>-0.4</v>
      </c>
      <c r="G18" s="299">
        <v>-0.8</v>
      </c>
      <c r="H18" s="300">
        <v>-3.9</v>
      </c>
      <c r="I18" s="297" t="str">
        <f t="shared" si="1"/>
        <v>5月</v>
      </c>
      <c r="J18" s="298">
        <v>-0.5</v>
      </c>
      <c r="K18" s="299">
        <v>-0.8</v>
      </c>
      <c r="L18" s="300">
        <v>-3.8</v>
      </c>
    </row>
    <row r="19" spans="1:12" ht="19.95" customHeight="1" thickBot="1" x14ac:dyDescent="0.5">
      <c r="A19" s="303" t="s">
        <v>168</v>
      </c>
      <c r="B19" s="304">
        <v>0.2</v>
      </c>
      <c r="C19" s="305">
        <v>-0.9</v>
      </c>
      <c r="D19" s="306">
        <v>-0.4</v>
      </c>
      <c r="E19" s="307" t="str">
        <f t="shared" si="0"/>
        <v>6月</v>
      </c>
      <c r="F19" s="304">
        <v>2.6</v>
      </c>
      <c r="G19" s="305">
        <v>1.7</v>
      </c>
      <c r="H19" s="306">
        <v>1.2</v>
      </c>
      <c r="I19" s="308" t="str">
        <f t="shared" si="1"/>
        <v>6月</v>
      </c>
      <c r="J19" s="304">
        <v>7.2</v>
      </c>
      <c r="K19" s="305">
        <v>6.9</v>
      </c>
      <c r="L19" s="306">
        <v>1.2</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8"/>
      <c r="B21" s="334" t="s">
        <v>155</v>
      </c>
      <c r="C21" s="311"/>
      <c r="D21" s="286"/>
      <c r="E21" s="328"/>
      <c r="F21" s="334" t="s">
        <v>155</v>
      </c>
      <c r="G21" s="311"/>
      <c r="H21" s="286"/>
      <c r="I21" s="328"/>
      <c r="J21" s="334" t="s">
        <v>155</v>
      </c>
      <c r="K21" s="311"/>
      <c r="L21" s="286"/>
    </row>
    <row r="22" spans="1:12" ht="19.95" customHeight="1" x14ac:dyDescent="0.45">
      <c r="A22" s="329"/>
      <c r="B22" s="335"/>
      <c r="C22" s="312" t="s">
        <v>156</v>
      </c>
      <c r="D22" s="289" t="s">
        <v>157</v>
      </c>
      <c r="E22" s="329"/>
      <c r="F22" s="335"/>
      <c r="G22" s="312" t="s">
        <v>156</v>
      </c>
      <c r="H22" s="289" t="s">
        <v>157</v>
      </c>
      <c r="I22" s="329"/>
      <c r="J22" s="335"/>
      <c r="K22" s="312" t="s">
        <v>156</v>
      </c>
      <c r="L22" s="289" t="s">
        <v>157</v>
      </c>
    </row>
    <row r="23" spans="1:12" ht="19.95" customHeight="1" x14ac:dyDescent="0.45">
      <c r="A23" s="290"/>
      <c r="B23" s="291" t="s">
        <v>158</v>
      </c>
      <c r="C23" s="292" t="s">
        <v>158</v>
      </c>
      <c r="D23" s="293" t="s">
        <v>158</v>
      </c>
      <c r="E23" s="290"/>
      <c r="F23" s="291" t="s">
        <v>158</v>
      </c>
      <c r="G23" s="292" t="s">
        <v>158</v>
      </c>
      <c r="H23" s="293" t="s">
        <v>158</v>
      </c>
      <c r="I23" s="290"/>
      <c r="J23" s="291" t="s">
        <v>158</v>
      </c>
      <c r="K23" s="292" t="s">
        <v>158</v>
      </c>
      <c r="L23" s="293" t="s">
        <v>158</v>
      </c>
    </row>
    <row r="24" spans="1:12" ht="19.95" customHeight="1" x14ac:dyDescent="0.45">
      <c r="A24" s="295"/>
      <c r="B24" s="336" t="s">
        <v>173</v>
      </c>
      <c r="C24" s="337"/>
      <c r="D24" s="338"/>
      <c r="E24" s="295"/>
      <c r="F24" s="336" t="s">
        <v>174</v>
      </c>
      <c r="G24" s="337"/>
      <c r="H24" s="338"/>
      <c r="I24" s="295"/>
      <c r="J24" s="336" t="s">
        <v>175</v>
      </c>
      <c r="K24" s="337"/>
      <c r="L24" s="338"/>
    </row>
    <row r="25" spans="1:12" ht="19.95" customHeight="1" x14ac:dyDescent="0.45">
      <c r="A25" s="297" t="str">
        <f t="shared" ref="A25:A37" si="2">A7</f>
        <v>令和6年6月</v>
      </c>
      <c r="B25" s="298">
        <v>1</v>
      </c>
      <c r="C25" s="299">
        <v>2.7</v>
      </c>
      <c r="D25" s="300">
        <v>-6.4</v>
      </c>
      <c r="E25" s="302" t="str">
        <f t="shared" ref="E25:E37" si="3">A25</f>
        <v>令和6年6月</v>
      </c>
      <c r="F25" s="298">
        <v>1.3</v>
      </c>
      <c r="G25" s="299">
        <v>3.1</v>
      </c>
      <c r="H25" s="300">
        <v>-6.3</v>
      </c>
      <c r="I25" s="302" t="str">
        <f t="shared" ref="I25:I37" si="4">E25</f>
        <v>令和6年6月</v>
      </c>
      <c r="J25" s="298">
        <v>-3.2</v>
      </c>
      <c r="K25" s="299">
        <v>-2.4</v>
      </c>
      <c r="L25" s="300">
        <v>-12.5</v>
      </c>
    </row>
    <row r="26" spans="1:12" ht="19.95" customHeight="1" x14ac:dyDescent="0.45">
      <c r="A26" s="302" t="str">
        <f t="shared" si="2"/>
        <v>7月</v>
      </c>
      <c r="B26" s="298">
        <v>-0.9</v>
      </c>
      <c r="C26" s="299">
        <v>-0.6</v>
      </c>
      <c r="D26" s="300">
        <v>-1.4</v>
      </c>
      <c r="E26" s="302" t="str">
        <f t="shared" si="3"/>
        <v>7月</v>
      </c>
      <c r="F26" s="298">
        <v>-0.7</v>
      </c>
      <c r="G26" s="299">
        <v>-0.4</v>
      </c>
      <c r="H26" s="300">
        <v>-1.3</v>
      </c>
      <c r="I26" s="302" t="str">
        <f t="shared" si="4"/>
        <v>7月</v>
      </c>
      <c r="J26" s="298">
        <v>-3.6</v>
      </c>
      <c r="K26" s="299">
        <v>-2.7</v>
      </c>
      <c r="L26" s="300">
        <v>-5.9</v>
      </c>
    </row>
    <row r="27" spans="1:12" ht="19.95" customHeight="1" x14ac:dyDescent="0.45">
      <c r="A27" s="302" t="str">
        <f t="shared" si="2"/>
        <v>8月</v>
      </c>
      <c r="B27" s="298">
        <v>-2.6</v>
      </c>
      <c r="C27" s="299">
        <v>-1.2</v>
      </c>
      <c r="D27" s="300">
        <v>-8.1</v>
      </c>
      <c r="E27" s="302" t="str">
        <f t="shared" si="3"/>
        <v>8月</v>
      </c>
      <c r="F27" s="298">
        <v>-2.7</v>
      </c>
      <c r="G27" s="299">
        <v>-1.3</v>
      </c>
      <c r="H27" s="300">
        <v>-7.9</v>
      </c>
      <c r="I27" s="302" t="str">
        <f t="shared" si="4"/>
        <v>8月</v>
      </c>
      <c r="J27" s="298">
        <v>-1</v>
      </c>
      <c r="K27" s="299">
        <v>0</v>
      </c>
      <c r="L27" s="300">
        <v>-18.8</v>
      </c>
    </row>
    <row r="28" spans="1:12" ht="19.95" customHeight="1" x14ac:dyDescent="0.45">
      <c r="A28" s="302" t="str">
        <f t="shared" si="2"/>
        <v>9月</v>
      </c>
      <c r="B28" s="298">
        <v>0</v>
      </c>
      <c r="C28" s="299">
        <v>0.5</v>
      </c>
      <c r="D28" s="300">
        <v>-2.6</v>
      </c>
      <c r="E28" s="302" t="str">
        <f t="shared" si="3"/>
        <v>9月</v>
      </c>
      <c r="F28" s="298">
        <v>0.7</v>
      </c>
      <c r="G28" s="299">
        <v>1.3</v>
      </c>
      <c r="H28" s="300">
        <v>-1.8</v>
      </c>
      <c r="I28" s="302" t="str">
        <f t="shared" si="4"/>
        <v>9月</v>
      </c>
      <c r="J28" s="298">
        <v>-9.9</v>
      </c>
      <c r="K28" s="299">
        <v>-8.4</v>
      </c>
      <c r="L28" s="300">
        <v>-41.2</v>
      </c>
    </row>
    <row r="29" spans="1:12" ht="19.95" customHeight="1" x14ac:dyDescent="0.45">
      <c r="A29" s="302" t="str">
        <f t="shared" si="2"/>
        <v>10月</v>
      </c>
      <c r="B29" s="298">
        <v>-0.9</v>
      </c>
      <c r="C29" s="299">
        <v>-0.6</v>
      </c>
      <c r="D29" s="300">
        <v>-1.4</v>
      </c>
      <c r="E29" s="302" t="str">
        <f t="shared" si="3"/>
        <v>10月</v>
      </c>
      <c r="F29" s="298">
        <v>-0.7</v>
      </c>
      <c r="G29" s="299">
        <v>-0.4</v>
      </c>
      <c r="H29" s="300">
        <v>-1.3</v>
      </c>
      <c r="I29" s="302" t="str">
        <f t="shared" si="4"/>
        <v>10月</v>
      </c>
      <c r="J29" s="298">
        <v>-3.6</v>
      </c>
      <c r="K29" s="299">
        <v>-2.7</v>
      </c>
      <c r="L29" s="300">
        <v>-5.9</v>
      </c>
    </row>
    <row r="30" spans="1:12" ht="19.95" customHeight="1" x14ac:dyDescent="0.45">
      <c r="A30" s="302" t="str">
        <f t="shared" si="2"/>
        <v>11月</v>
      </c>
      <c r="B30" s="298">
        <v>-0.6</v>
      </c>
      <c r="C30" s="299">
        <v>0.4</v>
      </c>
      <c r="D30" s="300">
        <v>-4.8</v>
      </c>
      <c r="E30" s="302" t="str">
        <f t="shared" si="3"/>
        <v>11月</v>
      </c>
      <c r="F30" s="298">
        <v>-0.6</v>
      </c>
      <c r="G30" s="299">
        <v>0.3</v>
      </c>
      <c r="H30" s="300">
        <v>-4.4000000000000004</v>
      </c>
      <c r="I30" s="302" t="str">
        <f t="shared" si="4"/>
        <v>11月</v>
      </c>
      <c r="J30" s="298">
        <v>0</v>
      </c>
      <c r="K30" s="299">
        <v>0.8</v>
      </c>
      <c r="L30" s="300">
        <v>-26.7</v>
      </c>
    </row>
    <row r="31" spans="1:12" ht="19.95" customHeight="1" x14ac:dyDescent="0.45">
      <c r="A31" s="302" t="str">
        <f t="shared" si="2"/>
        <v>12月</v>
      </c>
      <c r="B31" s="298">
        <v>-1.5</v>
      </c>
      <c r="C31" s="299">
        <v>-1.2</v>
      </c>
      <c r="D31" s="300">
        <v>-0.9</v>
      </c>
      <c r="E31" s="302" t="str">
        <f t="shared" si="3"/>
        <v>12月</v>
      </c>
      <c r="F31" s="298">
        <v>-1</v>
      </c>
      <c r="G31" s="299">
        <v>-0.7</v>
      </c>
      <c r="H31" s="300">
        <v>-1</v>
      </c>
      <c r="I31" s="302" t="str">
        <f t="shared" si="4"/>
        <v>12月</v>
      </c>
      <c r="J31" s="298">
        <v>-7.4</v>
      </c>
      <c r="K31" s="299">
        <v>-7.3</v>
      </c>
      <c r="L31" s="300">
        <v>7.7</v>
      </c>
    </row>
    <row r="32" spans="1:12" ht="19.95" customHeight="1" x14ac:dyDescent="0.45">
      <c r="A32" s="302" t="str">
        <f t="shared" si="2"/>
        <v>令和7年1月</v>
      </c>
      <c r="B32" s="298">
        <v>-0.2</v>
      </c>
      <c r="C32" s="299">
        <v>1.1000000000000001</v>
      </c>
      <c r="D32" s="300">
        <v>-4</v>
      </c>
      <c r="E32" s="302" t="str">
        <f t="shared" si="3"/>
        <v>令和7年1月</v>
      </c>
      <c r="F32" s="298">
        <v>-1.3</v>
      </c>
      <c r="G32" s="299">
        <v>-0.2</v>
      </c>
      <c r="H32" s="300">
        <v>-4.2</v>
      </c>
      <c r="I32" s="302" t="str">
        <f t="shared" si="4"/>
        <v>令和7年1月</v>
      </c>
      <c r="J32" s="298">
        <v>16.5</v>
      </c>
      <c r="K32" s="299">
        <v>18.100000000000001</v>
      </c>
      <c r="L32" s="300">
        <v>12.5</v>
      </c>
    </row>
    <row r="33" spans="1:12" ht="19.95" customHeight="1" x14ac:dyDescent="0.45">
      <c r="A33" s="302" t="str">
        <f t="shared" si="2"/>
        <v>2月</v>
      </c>
      <c r="B33" s="298">
        <v>-1.9</v>
      </c>
      <c r="C33" s="299">
        <v>-2.1</v>
      </c>
      <c r="D33" s="300">
        <v>-3.8</v>
      </c>
      <c r="E33" s="302" t="str">
        <f t="shared" si="3"/>
        <v>2月</v>
      </c>
      <c r="F33" s="298">
        <v>-1.8</v>
      </c>
      <c r="G33" s="299">
        <v>-1.7</v>
      </c>
      <c r="H33" s="300">
        <v>-4.8</v>
      </c>
      <c r="I33" s="302" t="str">
        <f t="shared" si="4"/>
        <v>2月</v>
      </c>
      <c r="J33" s="298">
        <v>-3.3</v>
      </c>
      <c r="K33" s="299">
        <v>-6.5</v>
      </c>
      <c r="L33" s="300">
        <v>200</v>
      </c>
    </row>
    <row r="34" spans="1:12" ht="19.95" customHeight="1" x14ac:dyDescent="0.45">
      <c r="A34" s="302" t="str">
        <f t="shared" si="2"/>
        <v>3月</v>
      </c>
      <c r="B34" s="298">
        <v>-1.7</v>
      </c>
      <c r="C34" s="299">
        <v>-2.6</v>
      </c>
      <c r="D34" s="300">
        <v>-1.3</v>
      </c>
      <c r="E34" s="302" t="str">
        <f t="shared" si="3"/>
        <v>3月</v>
      </c>
      <c r="F34" s="298">
        <v>-1.8</v>
      </c>
      <c r="G34" s="299">
        <v>-2.6</v>
      </c>
      <c r="H34" s="300">
        <v>-1.3</v>
      </c>
      <c r="I34" s="302" t="str">
        <f t="shared" si="4"/>
        <v>3月</v>
      </c>
      <c r="J34" s="298">
        <v>0</v>
      </c>
      <c r="K34" s="299">
        <v>-1.9</v>
      </c>
      <c r="L34" s="300">
        <v>0</v>
      </c>
    </row>
    <row r="35" spans="1:12" ht="19.95" customHeight="1" x14ac:dyDescent="0.45">
      <c r="A35" s="302" t="str">
        <f t="shared" si="2"/>
        <v>4月</v>
      </c>
      <c r="B35" s="298">
        <v>-4.7</v>
      </c>
      <c r="C35" s="299">
        <v>-6.2</v>
      </c>
      <c r="D35" s="300">
        <v>1.1000000000000001</v>
      </c>
      <c r="E35" s="302" t="str">
        <f t="shared" si="3"/>
        <v>4月</v>
      </c>
      <c r="F35" s="298">
        <v>-3.7</v>
      </c>
      <c r="G35" s="299">
        <v>-5.0999999999999996</v>
      </c>
      <c r="H35" s="300">
        <v>1</v>
      </c>
      <c r="I35" s="302" t="str">
        <f t="shared" si="4"/>
        <v>4月</v>
      </c>
      <c r="J35" s="298">
        <v>-18.600000000000001</v>
      </c>
      <c r="K35" s="299">
        <v>-20.2</v>
      </c>
      <c r="L35" s="300">
        <v>14.3</v>
      </c>
    </row>
    <row r="36" spans="1:12" ht="19.95" customHeight="1" x14ac:dyDescent="0.45">
      <c r="A36" s="302" t="str">
        <f t="shared" si="2"/>
        <v>5月</v>
      </c>
      <c r="B36" s="298">
        <v>-3.2</v>
      </c>
      <c r="C36" s="299">
        <v>-3.6</v>
      </c>
      <c r="D36" s="300">
        <v>-3.9</v>
      </c>
      <c r="E36" s="302" t="str">
        <f t="shared" si="3"/>
        <v>5月</v>
      </c>
      <c r="F36" s="298">
        <v>-3</v>
      </c>
      <c r="G36" s="299">
        <v>-3.5</v>
      </c>
      <c r="H36" s="300">
        <v>-3.8</v>
      </c>
      <c r="I36" s="302" t="str">
        <f t="shared" si="4"/>
        <v>5月</v>
      </c>
      <c r="J36" s="298">
        <v>-4.9000000000000004</v>
      </c>
      <c r="K36" s="299">
        <v>-5.7</v>
      </c>
      <c r="L36" s="300">
        <v>-14.3</v>
      </c>
    </row>
    <row r="37" spans="1:12" ht="19.95" customHeight="1" thickBot="1" x14ac:dyDescent="0.5">
      <c r="A37" s="308" t="str">
        <f t="shared" si="2"/>
        <v>6月</v>
      </c>
      <c r="B37" s="304">
        <v>0.9</v>
      </c>
      <c r="C37" s="305">
        <v>1.3</v>
      </c>
      <c r="D37" s="306">
        <v>-6.2</v>
      </c>
      <c r="E37" s="308" t="str">
        <f t="shared" si="3"/>
        <v>6月</v>
      </c>
      <c r="F37" s="304">
        <v>1.4</v>
      </c>
      <c r="G37" s="305">
        <v>2.1</v>
      </c>
      <c r="H37" s="306">
        <v>-6.3</v>
      </c>
      <c r="I37" s="308" t="str">
        <f t="shared" si="4"/>
        <v>6月</v>
      </c>
      <c r="J37" s="304">
        <v>-6.9</v>
      </c>
      <c r="K37" s="305">
        <v>-8.6</v>
      </c>
      <c r="L37" s="306">
        <v>20</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2025-08-22T05:47:58Z</cp:lastPrinted>
  <dcterms:created xsi:type="dcterms:W3CDTF">2024-12-19T23:28:24Z</dcterms:created>
  <dcterms:modified xsi:type="dcterms:W3CDTF">2025-08-22T05:48:24Z</dcterms:modified>
</cp:coreProperties>
</file>