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6.149\文書\★03課税担当\01 税目フォルダ\軽油引取税\00軽油関係要綱\【免税軽油使用者証等事務処理要領】\免軽事務処理要領（R06.4.1）\04　県税に通知（施行）\編集用【R6.4.1施行】免税軽油使用者証等事務処理要領・様式集\"/>
    </mc:Choice>
  </mc:AlternateContent>
  <xr:revisionPtr revIDLastSave="0" documentId="13_ncr:1_{EE184DBC-08D3-496B-91B3-9054434A34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４号（原本）" sheetId="1" r:id="rId1"/>
    <sheet name="別紙様式４号（記入例）" sheetId="4" r:id="rId2"/>
  </sheets>
  <definedNames>
    <definedName name="_xlnm.Print_Area" localSheetId="1">'別紙様式４号（記入例）'!$A$1:$U$24</definedName>
    <definedName name="_xlnm.Print_Area" localSheetId="0">'別紙様式４号（原本）'!$A$1:$U$23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4" l="1"/>
  <c r="R21" i="1" l="1"/>
  <c r="R20" i="1"/>
  <c r="R19" i="1"/>
  <c r="R18" i="1"/>
  <c r="R17" i="1"/>
  <c r="R16" i="1"/>
  <c r="R15" i="1"/>
  <c r="R14" i="1"/>
  <c r="R13" i="1"/>
  <c r="R12" i="1"/>
  <c r="R22" i="1" s="1"/>
  <c r="R11" i="1"/>
  <c r="R10" i="1"/>
  <c r="H21" i="1"/>
  <c r="H20" i="1"/>
  <c r="H19" i="1"/>
  <c r="H18" i="1"/>
  <c r="H17" i="1"/>
  <c r="H16" i="1"/>
  <c r="H15" i="1"/>
  <c r="H14" i="1"/>
  <c r="H13" i="1"/>
  <c r="H12" i="1"/>
  <c r="H11" i="1"/>
  <c r="H10" i="1"/>
  <c r="H22" i="1" l="1"/>
  <c r="P23" i="1" s="1"/>
  <c r="R21" i="4"/>
  <c r="R17" i="4"/>
  <c r="H17" i="4"/>
  <c r="H13" i="4"/>
  <c r="R11" i="4"/>
  <c r="H22" i="4" l="1"/>
  <c r="R22" i="4"/>
  <c r="P23" i="4" l="1"/>
</calcChain>
</file>

<file path=xl/sharedStrings.xml><?xml version="1.0" encoding="utf-8"?>
<sst xmlns="http://schemas.openxmlformats.org/spreadsheetml/2006/main" count="159" uniqueCount="37">
  <si>
    <t>耕作面積</t>
  </si>
  <si>
    <t>作物名</t>
  </si>
  <si>
    <t>水稲・麦</t>
  </si>
  <si>
    <t>陸稲・麦</t>
  </si>
  <si>
    <t>飼料作物</t>
  </si>
  <si>
    <t>たばこ</t>
  </si>
  <si>
    <t>さつまいも・そ採</t>
  </si>
  <si>
    <t>作</t>
  </si>
  <si>
    <t>裏</t>
  </si>
  <si>
    <t xml:space="preserve"> </t>
  </si>
  <si>
    <t>標準量による所要数量計算書</t>
    <rPh sb="0" eb="2">
      <t>ヒョウジュン</t>
    </rPh>
    <rPh sb="2" eb="3">
      <t>リョウ</t>
    </rPh>
    <rPh sb="6" eb="8">
      <t>ショヨウ</t>
    </rPh>
    <rPh sb="8" eb="10">
      <t>スウリョウ</t>
    </rPh>
    <rPh sb="10" eb="13">
      <t>ケイサンショ</t>
    </rPh>
    <phoneticPr fontId="1"/>
  </si>
  <si>
    <t>表　　作</t>
    <rPh sb="3" eb="4">
      <t>サク</t>
    </rPh>
    <phoneticPr fontId="1"/>
  </si>
  <si>
    <t>裏　　作</t>
    <rPh sb="0" eb="1">
      <t>ウラ</t>
    </rPh>
    <rPh sb="3" eb="4">
      <t>サク</t>
    </rPh>
    <phoneticPr fontId="1"/>
  </si>
  <si>
    <t>所要数量
①×②／1,000</t>
    <phoneticPr fontId="1"/>
  </si>
  <si>
    <t>㎡</t>
    <phoneticPr fontId="1"/>
  </si>
  <si>
    <t>水田所要数量計　（Ａ）</t>
    <rPh sb="0" eb="2">
      <t>スイデン</t>
    </rPh>
    <rPh sb="2" eb="4">
      <t>ショヨウ</t>
    </rPh>
    <rPh sb="4" eb="6">
      <t>スウリョウ</t>
    </rPh>
    <rPh sb="6" eb="7">
      <t>ケイ</t>
    </rPh>
    <phoneticPr fontId="1"/>
  </si>
  <si>
    <t>㎡</t>
    <phoneticPr fontId="1"/>
  </si>
  <si>
    <t>畑　　地</t>
    <rPh sb="0" eb="1">
      <t>ハタケ</t>
    </rPh>
    <rPh sb="3" eb="4">
      <t>チ</t>
    </rPh>
    <phoneticPr fontId="1"/>
  </si>
  <si>
    <t>水　　田</t>
    <phoneticPr fontId="1"/>
  </si>
  <si>
    <t>畑地所要数量計　（Ｂ）</t>
    <phoneticPr fontId="1"/>
  </si>
  <si>
    <t>総  所  要  数  量   (Ａ)＋(Ｂ)</t>
    <phoneticPr fontId="1"/>
  </si>
  <si>
    <t>畑　　　　地</t>
    <phoneticPr fontId="1"/>
  </si>
  <si>
    <t>水　　　　田</t>
    <rPh sb="0" eb="1">
      <t>ミズ</t>
    </rPh>
    <rPh sb="5" eb="6">
      <t>タ</t>
    </rPh>
    <phoneticPr fontId="1"/>
  </si>
  <si>
    <t>②
作　付　面　積</t>
    <phoneticPr fontId="1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</si>
  <si>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</si>
  <si>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</si>
  <si>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</si>
  <si>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</si>
  <si>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ℓ</t>
    <phoneticPr fontId="1"/>
  </si>
  <si>
    <t>ℓ</t>
    <phoneticPr fontId="1"/>
  </si>
  <si>
    <t>３作目飼料作物</t>
    <rPh sb="1" eb="3">
      <t>サクメ</t>
    </rPh>
    <rPh sb="3" eb="5">
      <t>シリョウ</t>
    </rPh>
    <rPh sb="5" eb="7">
      <t>サクモツ</t>
    </rPh>
    <phoneticPr fontId="1"/>
  </si>
  <si>
    <t>別紙様式４号</t>
    <rPh sb="0" eb="2">
      <t>ベッシ</t>
    </rPh>
    <rPh sb="2" eb="4">
      <t>ヨウシキ</t>
    </rPh>
    <rPh sb="5" eb="6">
      <t>ゴウ</t>
    </rPh>
    <phoneticPr fontId="1"/>
  </si>
  <si>
    <t>宮崎市橘通東７丁目８－９</t>
    <rPh sb="0" eb="3">
      <t>ミヤザキシ</t>
    </rPh>
    <rPh sb="3" eb="5">
      <t>タチバナドオリ</t>
    </rPh>
    <rPh sb="5" eb="6">
      <t>ヒガシ</t>
    </rPh>
    <rPh sb="7" eb="9">
      <t>チョウメ</t>
    </rPh>
    <phoneticPr fontId="1"/>
  </si>
  <si>
    <t>農事組合法人　○○畜産　代表　県税　次郎</t>
    <rPh sb="0" eb="2">
      <t>ノウジ</t>
    </rPh>
    <rPh sb="2" eb="4">
      <t>クミアイ</t>
    </rPh>
    <rPh sb="4" eb="6">
      <t>ホウジン</t>
    </rPh>
    <rPh sb="9" eb="11">
      <t>チクサン</t>
    </rPh>
    <rPh sb="12" eb="14">
      <t>ダイヒョウ</t>
    </rPh>
    <rPh sb="15" eb="17">
      <t>ケンゼイ</t>
    </rPh>
    <rPh sb="18" eb="20">
      <t>ジロウ</t>
    </rPh>
    <phoneticPr fontId="1"/>
  </si>
  <si>
    <t>①
1,000㎡当たり標準量</t>
    <phoneticPr fontId="1"/>
  </si>
  <si>
    <t>１．農業耕うん機等を
　使用する者が免税証
　の交付を受ける場合
　は、この計算書を提
　出してください。
２．耕作面積について
　は、市町村長の発行
　書する証明を添付し
　てください。ただし、
　免税軽油使用者証の
　交付申請書に添付し
　た場合は必要ありま
　せん。
３．同一の農地に年３
　回以上作付する場合
　は、空欄に記入して
　ください。
４．この計算書により
　算定した所要数量に
　じ不足を生た場合は、
　別途、所要数量算定
　の基礎を明確にして、
　不足量を追加申請す
　ることができます。
５．所要数量は、小数
　点以下を切り捨てて
　ください。</t>
    <rPh sb="263" eb="265">
      <t>ショヨウ</t>
    </rPh>
    <rPh sb="265" eb="267">
      <t>スウリョウ</t>
    </rPh>
    <rPh sb="274" eb="276">
      <t>イカ</t>
    </rPh>
    <rPh sb="277" eb="278">
      <t>キ</t>
    </rPh>
    <rPh sb="279" eb="280">
      <t>ス</t>
    </rPh>
    <phoneticPr fontId="1"/>
  </si>
  <si>
    <r>
      <t xml:space="preserve">１．農業耕うん機等を
　使用する者が免税証
　の交付を受ける場合
　は、この計算書を提
　出してください。
２．耕作面積について
　は、市町村長の発行
　書する証明を添付し
　てください。ただし、
　免税軽油使用者証の
　交付申請書に添付し
　た場合は必要ありま
　せん。
３．同一の農地に年３
　回以上作付する場合
　は、空欄に記入して
　ください。
４．この計算書により
　算定した所要数量に
　じ不足を生た場合は、
　別途、所要数量算定
　の基礎を明確にして、
　不足量を追加申請す
　ることができます。
</t>
    </r>
    <r>
      <rPr>
        <sz val="12"/>
        <color theme="1"/>
        <rFont val="ＭＳ 明朝"/>
        <family val="1"/>
        <charset val="128"/>
      </rPr>
      <t xml:space="preserve">
５．所要数量は、小数
　点以下を切り捨てて
　ください。</t>
    </r>
    <rPh sb="263" eb="265">
      <t>ショヨウ</t>
    </rPh>
    <rPh sb="265" eb="267">
      <t>スウリョウ</t>
    </rPh>
    <rPh sb="274" eb="276">
      <t>イカ</t>
    </rPh>
    <rPh sb="277" eb="278">
      <t>キ</t>
    </rPh>
    <rPh sb="279" eb="280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</si>
</sst>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_ "/>
  </numFmts>
  <fonts count="10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HGS創英角ﾎﾟｯﾌﾟ体"/>
      <family val="3"/>
      <charset val="128"/>
    </font>
    <font>
      <sz val="16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22" fontId="2" fillId="0" borderId="0" xfId="0" applyNumberFormat="1" applyFont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177" fontId="2" fillId="0" borderId="44" xfId="0" applyNumberFormat="1" applyFont="1" applyBorder="1" applyAlignment="1">
      <alignment horizontal="center" vertical="center"/>
    </xf>
    <xf numFmtId="177" fontId="2" fillId="0" borderId="46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0" xfId="0" applyFont="1" applyAlignment="1">
      <alignment vertical="center" textRotation="255"/>
    </xf>
    <xf numFmtId="0" fontId="2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 wrapText="1"/>
    </xf>
    <xf numFmtId="177" fontId="3" fillId="2" borderId="2" xfId="0" applyNumberFormat="1" applyFont="1" applyFill="1" applyBorder="1" applyAlignment="1" applyProtection="1">
      <alignment vertical="center"/>
      <protection locked="0"/>
    </xf>
    <xf numFmtId="177" fontId="3" fillId="2" borderId="10" xfId="0" applyNumberFormat="1" applyFont="1" applyFill="1" applyBorder="1" applyAlignment="1" applyProtection="1">
      <alignment vertical="center"/>
      <protection locked="0"/>
    </xf>
    <xf numFmtId="177" fontId="3" fillId="2" borderId="6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77" fontId="7" fillId="2" borderId="9" xfId="0" applyNumberFormat="1" applyFont="1" applyFill="1" applyBorder="1" applyAlignment="1">
      <alignment vertical="center"/>
    </xf>
    <xf numFmtId="177" fontId="7" fillId="2" borderId="2" xfId="0" applyNumberFormat="1" applyFont="1" applyFill="1" applyBorder="1" applyAlignment="1">
      <alignment vertical="center"/>
    </xf>
    <xf numFmtId="177" fontId="7" fillId="2" borderId="2" xfId="0" applyNumberFormat="1" applyFont="1" applyFill="1" applyBorder="1" applyAlignment="1" applyProtection="1">
      <alignment vertical="center"/>
      <protection locked="0"/>
    </xf>
    <xf numFmtId="177" fontId="7" fillId="2" borderId="10" xfId="0" applyNumberFormat="1" applyFont="1" applyFill="1" applyBorder="1" applyAlignment="1" applyProtection="1">
      <alignment vertical="center"/>
      <protection locked="0"/>
    </xf>
    <xf numFmtId="177" fontId="7" fillId="2" borderId="6" xfId="0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>
      <alignment vertical="center"/>
    </xf>
    <xf numFmtId="177" fontId="7" fillId="2" borderId="43" xfId="0" applyNumberFormat="1" applyFont="1" applyFill="1" applyBorder="1" applyAlignment="1">
      <alignment vertical="center"/>
    </xf>
    <xf numFmtId="177" fontId="7" fillId="2" borderId="20" xfId="0" applyNumberFormat="1" applyFont="1" applyFill="1" applyBorder="1" applyAlignment="1">
      <alignment vertic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177" fontId="3" fillId="2" borderId="9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7" fontId="3" fillId="2" borderId="25" xfId="0" applyNumberFormat="1" applyFont="1" applyFill="1" applyBorder="1" applyAlignment="1" applyProtection="1">
      <alignment horizontal="right" vertical="center"/>
      <protection locked="0"/>
    </xf>
    <xf numFmtId="177" fontId="3" fillId="2" borderId="24" xfId="0" applyNumberFormat="1" applyFont="1" applyFill="1" applyBorder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2" borderId="2" xfId="0" applyFont="1" applyFill="1" applyBorder="1" applyAlignment="1" applyProtection="1">
      <alignment horizontal="left" vertical="center" shrinkToFit="1"/>
      <protection locked="0"/>
    </xf>
    <xf numFmtId="0" fontId="2" fillId="2" borderId="14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15" xfId="0" applyFont="1" applyFill="1" applyBorder="1" applyAlignment="1" applyProtection="1">
      <alignment horizontal="left" vertical="center" shrinkToFit="1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>
      <alignment horizontal="distributed" vertical="center"/>
    </xf>
    <xf numFmtId="177" fontId="3" fillId="0" borderId="47" xfId="0" applyNumberFormat="1" applyFont="1" applyBorder="1" applyAlignment="1">
      <alignment horizontal="right" vertical="center"/>
    </xf>
    <xf numFmtId="177" fontId="3" fillId="0" borderId="41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52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177" fontId="7" fillId="2" borderId="25" xfId="0" applyNumberFormat="1" applyFont="1" applyFill="1" applyBorder="1" applyAlignment="1">
      <alignment horizontal="right" vertical="center"/>
    </xf>
    <xf numFmtId="177" fontId="7" fillId="2" borderId="24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177" fontId="7" fillId="2" borderId="47" xfId="0" applyNumberFormat="1" applyFont="1" applyFill="1" applyBorder="1" applyAlignment="1">
      <alignment horizontal="right" vertical="center"/>
    </xf>
    <xf numFmtId="177" fontId="7" fillId="2" borderId="4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295276</xdr:colOff>
      <xdr:row>0</xdr:row>
      <xdr:rowOff>0</xdr:rowOff>
    </xdr:from>
    <xdr:to>
      <xdr:col>23</xdr:col>
      <xdr:colOff>561564</xdr:colOff>
      <xdr:row>5</xdr:row>
      <xdr:rowOff>180975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id="{B4AFEAE8-06DC-41D8-B2EC-D15713329F7F}"/>
            </a:ext>
          </a:extLst>
        </xdr:cNvPr>
        <xdr:cNvSpPr/>
      </xdr:nvSpPr>
      <xdr:spPr>
        <a:xfrm>
          <a:off x="12915901" y="0"/>
          <a:ext cx="1904588" cy="1781175"/>
        </a:xfrm>
        <a:prstGeom prst="roundRect">
          <a:avLst/>
        </a:prstGeom>
        <a:solidFill>
          <a:srgbClr val="FFFF99"/>
        </a:solidFill>
        <a:ln w="3175">
          <a:solidFill>
            <a:schemeClr val="tx1"/>
          </a:solidFill>
        </a:ln>
        <a:effectLst>
          <a:outerShdw blurRad="50800" dist="63500" dir="2700000" algn="tl" rotWithShape="0">
            <a:prstClr val="black">
              <a:alpha val="7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黄色の枠欄について、記入してください。</a:t>
          </a:r>
          <a:endParaRPr kumimoji="1" lang="en-US" altLang="ja-JP" sz="10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作付面積を入力すると所要数量が計算されます。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761999</xdr:colOff>
      <xdr:row>20</xdr:row>
      <xdr:rowOff>85725</xdr:rowOff>
    </xdr:from>
    <xdr:to>
      <xdr:col>20</xdr:col>
      <xdr:colOff>1733134</xdr:colOff>
      <xdr:row>23</xdr:row>
      <xdr:rowOff>228600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10248899" y="8077200"/>
          <a:ext cx="2333210" cy="1485900"/>
          <a:chOff x="8219727" y="2200352"/>
          <a:chExt cx="2353190" cy="2927994"/>
        </a:xfrm>
        <a:effectLst/>
      </xdr:grpSpPr>
      <xdr:sp macro="" textlink="">
        <xdr:nvSpPr>
          <xdr:cNvPr id="4" name="角丸四角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8652020" y="2200352"/>
            <a:ext cx="1920897" cy="2927994"/>
          </a:xfrm>
          <a:prstGeom prst="roundRect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年間で交付申請できる免税証の数量になりますが、申請数量が</a:t>
            </a:r>
            <a:r>
              <a:rPr kumimoji="1" lang="en-US" altLang="ja-JP" sz="1100" b="1" u="sng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1,500ℓ</a:t>
            </a:r>
            <a:r>
              <a:rPr kumimoji="1" lang="ja-JP" altLang="en-US" sz="11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を超える場合は、免税軽油所要数量算出基礎（別紙様</a:t>
            </a:r>
            <a:r>
              <a:rPr kumimoji="1" lang="ja-JP" altLang="en-US" sz="11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式</a:t>
            </a:r>
            <a:r>
              <a:rPr kumimoji="1" lang="en-US" altLang="ja-JP" sz="11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5</a:t>
            </a:r>
            <a:r>
              <a:rPr kumimoji="1" lang="ja-JP" altLang="en-US" sz="11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号）を使用してください。</a:t>
            </a:r>
          </a:p>
        </xdr:txBody>
      </xdr:sp>
      <xdr:cxnSp macro="">
        <xdr:nvCxnSpPr>
          <xdr:cNvPr id="5" name="直線矢印コネクタ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 flipH="1">
            <a:off x="8219727" y="3195120"/>
            <a:ext cx="422689" cy="745246"/>
          </a:xfrm>
          <a:prstGeom prst="straightConnector1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152401</xdr:colOff>
      <xdr:row>21</xdr:row>
      <xdr:rowOff>381000</xdr:rowOff>
    </xdr:from>
    <xdr:to>
      <xdr:col>18</xdr:col>
      <xdr:colOff>295275</xdr:colOff>
      <xdr:row>23</xdr:row>
      <xdr:rowOff>83242</xdr:rowOff>
    </xdr:to>
    <xdr:sp macro="" textlink="">
      <xdr:nvSpPr>
        <xdr:cNvPr id="11" name="Oval 2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5343526" y="8820150"/>
          <a:ext cx="5248274" cy="597592"/>
        </a:xfrm>
        <a:prstGeom prst="ellipse">
          <a:avLst/>
        </a:prstGeom>
        <a:noFill/>
        <a:ln w="2857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96969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349579</xdr:colOff>
      <xdr:row>14</xdr:row>
      <xdr:rowOff>292600</xdr:rowOff>
    </xdr:from>
    <xdr:to>
      <xdr:col>20</xdr:col>
      <xdr:colOff>183252</xdr:colOff>
      <xdr:row>19</xdr:row>
      <xdr:rowOff>439940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stCxn id="22" idx="3"/>
          <a:endCxn id="19" idx="7"/>
        </xdr:cNvCxnSpPr>
      </xdr:nvCxnSpPr>
      <xdr:spPr>
        <a:xfrm flipH="1">
          <a:off x="9836479" y="5598025"/>
          <a:ext cx="1195748" cy="2385715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200024</xdr:colOff>
      <xdr:row>19</xdr:row>
      <xdr:rowOff>352425</xdr:rowOff>
    </xdr:from>
    <xdr:to>
      <xdr:col>18</xdr:col>
      <xdr:colOff>266699</xdr:colOff>
      <xdr:row>21</xdr:row>
      <xdr:rowOff>54667</xdr:rowOff>
    </xdr:to>
    <xdr:sp macro="" textlink="">
      <xdr:nvSpPr>
        <xdr:cNvPr id="19" name="Oval 2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5600699" y="7896225"/>
          <a:ext cx="4962525" cy="597592"/>
        </a:xfrm>
        <a:prstGeom prst="ellipse">
          <a:avLst/>
        </a:prstGeom>
        <a:noFill/>
        <a:ln w="2857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96969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161925</xdr:colOff>
      <xdr:row>12</xdr:row>
      <xdr:rowOff>228600</xdr:rowOff>
    </xdr:from>
    <xdr:to>
      <xdr:col>20</xdr:col>
      <xdr:colOff>1695450</xdr:colOff>
      <xdr:row>15</xdr:row>
      <xdr:rowOff>9524</xdr:rowOff>
    </xdr:to>
    <xdr:sp macro="" textlink="">
      <xdr:nvSpPr>
        <xdr:cNvPr id="22" name="Oval 2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10772775" y="4638675"/>
          <a:ext cx="1771650" cy="1123949"/>
        </a:xfrm>
        <a:prstGeom prst="ellipse">
          <a:avLst/>
        </a:prstGeom>
        <a:noFill/>
        <a:ln w="2857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96969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57150</xdr:colOff>
      <xdr:row>1</xdr:row>
      <xdr:rowOff>22860</xdr:rowOff>
    </xdr:from>
    <xdr:to>
      <xdr:col>9</xdr:col>
      <xdr:colOff>198120</xdr:colOff>
      <xdr:row>2</xdr:row>
      <xdr:rowOff>502920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7150" y="205740"/>
          <a:ext cx="5314950" cy="990600"/>
        </a:xfrm>
        <a:prstGeom prst="roundRect">
          <a:avLst/>
        </a:prstGeom>
        <a:solidFill>
          <a:srgbClr val="FFFF99"/>
        </a:solidFill>
        <a:ln w="3175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当様式は、農業用耕うん機等に供する場合で、かつ年間交付申請数量が</a:t>
          </a:r>
          <a:r>
            <a:rPr kumimoji="1" lang="en-US" altLang="ja-JP" sz="1100" b="1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1,500ℓ</a:t>
          </a:r>
          <a:r>
            <a:rPr kumimoji="1" lang="ja-JP" altLang="en-US" sz="1100" b="1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を超えない範囲</a:t>
          </a:r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で免税証の申請を行う場合、使用することができます。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1,500ℓ</a:t>
          </a:r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を超える場合は、免税軽油所要数量算出基礎（別紙様式５号）を使用してください。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1685925</xdr:colOff>
      <xdr:row>2</xdr:row>
      <xdr:rowOff>85725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0848975" y="180975"/>
          <a:ext cx="1685925" cy="6000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17</xdr:col>
      <xdr:colOff>9525</xdr:colOff>
      <xdr:row>7</xdr:row>
      <xdr:rowOff>276225</xdr:rowOff>
    </xdr:from>
    <xdr:to>
      <xdr:col>18</xdr:col>
      <xdr:colOff>304800</xdr:colOff>
      <xdr:row>8</xdr:row>
      <xdr:rowOff>514350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C6F643C3-1613-4E18-981F-CE296D88EAF6}"/>
            </a:ext>
          </a:extLst>
        </xdr:cNvPr>
        <xdr:cNvSpPr/>
      </xdr:nvSpPr>
      <xdr:spPr>
        <a:xfrm>
          <a:off x="9496425" y="2409825"/>
          <a:ext cx="1104900" cy="571500"/>
        </a:xfrm>
        <a:prstGeom prst="ellipse">
          <a:avLst/>
        </a:prstGeom>
        <a:noFill/>
        <a:ln w="381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28575</xdr:colOff>
      <xdr:row>7</xdr:row>
      <xdr:rowOff>276225</xdr:rowOff>
    </xdr:from>
    <xdr:to>
      <xdr:col>9</xdr:col>
      <xdr:colOff>9525</xdr:colOff>
      <xdr:row>8</xdr:row>
      <xdr:rowOff>514350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F0486CDD-406D-476A-BA09-D4FDDA39D5C0}"/>
            </a:ext>
          </a:extLst>
        </xdr:cNvPr>
        <xdr:cNvSpPr/>
      </xdr:nvSpPr>
      <xdr:spPr>
        <a:xfrm>
          <a:off x="4095750" y="2409825"/>
          <a:ext cx="1104900" cy="571500"/>
        </a:xfrm>
        <a:prstGeom prst="ellipse">
          <a:avLst/>
        </a:prstGeom>
        <a:noFill/>
        <a:ln w="3810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71798</xdr:colOff>
      <xdr:row>8</xdr:row>
      <xdr:rowOff>476250</xdr:rowOff>
    </xdr:from>
    <xdr:to>
      <xdr:col>13</xdr:col>
      <xdr:colOff>238125</xdr:colOff>
      <xdr:row>13</xdr:row>
      <xdr:rowOff>142875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11AFC55D-000B-42EE-A007-6FC6703732C2}"/>
            </a:ext>
          </a:extLst>
        </xdr:cNvPr>
        <xdr:cNvCxnSpPr/>
      </xdr:nvCxnSpPr>
      <xdr:spPr>
        <a:xfrm>
          <a:off x="4948598" y="2943225"/>
          <a:ext cx="2528527" cy="2057400"/>
        </a:xfrm>
        <a:prstGeom prst="straightConnector1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714375</xdr:colOff>
      <xdr:row>8</xdr:row>
      <xdr:rowOff>419100</xdr:rowOff>
    </xdr:from>
    <xdr:to>
      <xdr:col>17</xdr:col>
      <xdr:colOff>109898</xdr:colOff>
      <xdr:row>13</xdr:row>
      <xdr:rowOff>152400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3052158-F915-40F7-98F4-78B609008EA5}"/>
            </a:ext>
          </a:extLst>
        </xdr:cNvPr>
        <xdr:cNvCxnSpPr/>
      </xdr:nvCxnSpPr>
      <xdr:spPr>
        <a:xfrm flipH="1">
          <a:off x="7953375" y="2886075"/>
          <a:ext cx="1643423" cy="2124075"/>
        </a:xfrm>
        <a:prstGeom prst="straightConnector1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904875</xdr:colOff>
      <xdr:row>13</xdr:row>
      <xdr:rowOff>142875</xdr:rowOff>
    </xdr:from>
    <xdr:to>
      <xdr:col>16</xdr:col>
      <xdr:colOff>57150</xdr:colOff>
      <xdr:row>14</xdr:row>
      <xdr:rowOff>295275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19DE6CD-6C05-4937-8DD6-48065EA9229C}"/>
            </a:ext>
          </a:extLst>
        </xdr:cNvPr>
        <xdr:cNvSpPr txBox="1"/>
      </xdr:nvSpPr>
      <xdr:spPr>
        <a:xfrm>
          <a:off x="7124700" y="5000625"/>
          <a:ext cx="2171700" cy="6000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所要数量は小数点以下を</a:t>
          </a:r>
          <a:endParaRPr kumimoji="1" lang="en-US" altLang="ja-JP" sz="1400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切り捨ててください。</a:t>
          </a:r>
          <a:endParaRPr kumimoji="1" lang="en-US" altLang="ja-JP" sz="1400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pageSetUpPr autoPageBreaks="0"/>
  </sheetPr>
  <dimension ref="A1:U37"/>
  <sheetViews>
    <sheetView showGridLines="0" tabSelected="1" showOutlineSymbols="0" view="pageBreakPreview" zoomScaleNormal="100" zoomScaleSheetLayoutView="100" workbookViewId="0">
      <selection activeCell="U21" sqref="U21"/>
    </sheetView>
  </sheetViews>
  <sheetFormatPr defaultColWidth="10.75" defaultRowHeight="14.25" x14ac:dyDescent="0.15"/>
  <cols>
    <col min="1" max="1" width="1.625" style="1" customWidth="1"/>
    <col min="2" max="2" width="3.75" style="1" customWidth="1"/>
    <col min="3" max="3" width="18.5" style="1" customWidth="1"/>
    <col min="4" max="4" width="10.25" style="1" customWidth="1"/>
    <col min="5" max="5" width="3.375" style="1" customWidth="1"/>
    <col min="6" max="6" width="12.625" style="1" customWidth="1"/>
    <col min="7" max="7" width="3.25" style="2" customWidth="1"/>
    <col min="8" max="8" width="10.625" style="1" customWidth="1"/>
    <col min="9" max="9" width="4.125" style="2" customWidth="1"/>
    <col min="10" max="10" width="2.75" style="1" customWidth="1"/>
    <col min="11" max="11" width="3.75" style="1" customWidth="1"/>
    <col min="12" max="12" width="7" style="1" customWidth="1"/>
    <col min="13" max="13" width="13.375" style="1" customWidth="1"/>
    <col min="14" max="14" width="10.25" style="1" customWidth="1"/>
    <col min="15" max="15" width="3.375" style="1" customWidth="1"/>
    <col min="16" max="16" width="12.625" style="1" customWidth="1"/>
    <col min="17" max="17" width="3.25" style="2" customWidth="1"/>
    <col min="18" max="18" width="10.625" style="1" customWidth="1"/>
    <col min="19" max="19" width="4.125" style="2" customWidth="1"/>
    <col min="20" max="20" width="3.125" style="1" customWidth="1"/>
    <col min="21" max="21" width="23.25" style="1" customWidth="1"/>
    <col min="22" max="16384" width="10.75" style="1"/>
  </cols>
  <sheetData>
    <row r="1" spans="1:21" x14ac:dyDescent="0.15">
      <c r="A1" s="1" t="s">
        <v>31</v>
      </c>
    </row>
    <row r="2" spans="1:21" ht="40.5" customHeight="1" x14ac:dyDescent="0.15">
      <c r="K2" s="99" t="s">
        <v>25</v>
      </c>
      <c r="L2" s="35" t="s">
        <v>26</v>
      </c>
      <c r="M2" s="116"/>
      <c r="N2" s="116"/>
      <c r="O2" s="116"/>
      <c r="P2" s="116"/>
      <c r="Q2" s="116"/>
      <c r="R2" s="116"/>
      <c r="S2" s="116"/>
    </row>
    <row r="3" spans="1:21" ht="40.5" customHeight="1" x14ac:dyDescent="0.15">
      <c r="K3" s="99"/>
      <c r="L3" s="35" t="s">
        <v>27</v>
      </c>
      <c r="M3" s="116"/>
      <c r="N3" s="116"/>
      <c r="O3" s="116"/>
      <c r="P3" s="116"/>
      <c r="Q3" s="116"/>
      <c r="R3" s="116"/>
      <c r="S3" s="116"/>
    </row>
    <row r="4" spans="1:21" ht="21" x14ac:dyDescent="0.15">
      <c r="B4" s="113" t="s">
        <v>10</v>
      </c>
      <c r="C4" s="113"/>
      <c r="D4" s="113"/>
      <c r="E4" s="113"/>
      <c r="F4" s="113"/>
      <c r="G4" s="3"/>
      <c r="K4" s="34"/>
      <c r="L4" s="23"/>
      <c r="M4" s="23"/>
      <c r="N4" s="23"/>
      <c r="O4" s="23"/>
      <c r="P4" s="23"/>
      <c r="Q4" s="3"/>
    </row>
    <row r="5" spans="1:21" ht="9.9499999999999993" customHeight="1" thickBot="1" x14ac:dyDescent="0.2"/>
    <row r="6" spans="1:21" ht="32.25" customHeight="1" thickBot="1" x14ac:dyDescent="0.2">
      <c r="B6" s="83" t="s">
        <v>0</v>
      </c>
      <c r="C6" s="84"/>
      <c r="D6" s="77" t="s">
        <v>18</v>
      </c>
      <c r="E6" s="78"/>
      <c r="F6" s="79"/>
      <c r="G6" s="80"/>
      <c r="H6" s="80"/>
      <c r="I6" s="24" t="s">
        <v>16</v>
      </c>
      <c r="K6" s="83" t="s">
        <v>0</v>
      </c>
      <c r="L6" s="84"/>
      <c r="M6" s="117"/>
      <c r="N6" s="77" t="s">
        <v>17</v>
      </c>
      <c r="O6" s="78"/>
      <c r="P6" s="79"/>
      <c r="Q6" s="80"/>
      <c r="R6" s="80"/>
      <c r="S6" s="24" t="s">
        <v>16</v>
      </c>
      <c r="U6" s="73" t="s">
        <v>24</v>
      </c>
    </row>
    <row r="7" spans="1:21" ht="9.9499999999999993" customHeight="1" thickBot="1" x14ac:dyDescent="0.2">
      <c r="U7" s="110" t="s">
        <v>36</v>
      </c>
    </row>
    <row r="8" spans="1:21" ht="26.25" customHeight="1" x14ac:dyDescent="0.15">
      <c r="B8" s="94" t="s">
        <v>22</v>
      </c>
      <c r="C8" s="95"/>
      <c r="D8" s="95"/>
      <c r="E8" s="95"/>
      <c r="F8" s="95"/>
      <c r="G8" s="95"/>
      <c r="H8" s="95"/>
      <c r="I8" s="96"/>
      <c r="K8" s="97" t="s">
        <v>21</v>
      </c>
      <c r="L8" s="98"/>
      <c r="M8" s="98"/>
      <c r="N8" s="98"/>
      <c r="O8" s="98"/>
      <c r="P8" s="95"/>
      <c r="Q8" s="95"/>
      <c r="R8" s="95"/>
      <c r="S8" s="96"/>
      <c r="U8" s="111"/>
    </row>
    <row r="9" spans="1:21" ht="47.25" customHeight="1" x14ac:dyDescent="0.15">
      <c r="B9" s="81" t="s">
        <v>1</v>
      </c>
      <c r="C9" s="82"/>
      <c r="D9" s="114" t="s">
        <v>34</v>
      </c>
      <c r="E9" s="115"/>
      <c r="F9" s="114" t="s">
        <v>23</v>
      </c>
      <c r="G9" s="107"/>
      <c r="H9" s="108" t="s">
        <v>13</v>
      </c>
      <c r="I9" s="109"/>
      <c r="K9" s="100" t="s">
        <v>1</v>
      </c>
      <c r="L9" s="101"/>
      <c r="M9" s="102"/>
      <c r="N9" s="105" t="s">
        <v>34</v>
      </c>
      <c r="O9" s="105"/>
      <c r="P9" s="106" t="s">
        <v>23</v>
      </c>
      <c r="Q9" s="107"/>
      <c r="R9" s="108" t="s">
        <v>13</v>
      </c>
      <c r="S9" s="109"/>
      <c r="U9" s="111"/>
    </row>
    <row r="10" spans="1:21" ht="35.25" customHeight="1" x14ac:dyDescent="0.15">
      <c r="B10" s="85" t="s">
        <v>11</v>
      </c>
      <c r="C10" s="4" t="s">
        <v>2</v>
      </c>
      <c r="D10" s="36">
        <v>14</v>
      </c>
      <c r="E10" s="5" t="s">
        <v>29</v>
      </c>
      <c r="F10" s="68"/>
      <c r="G10" s="6" t="s">
        <v>14</v>
      </c>
      <c r="H10" s="36" t="str">
        <f>IF(F10="","",TRUNC(D10*F10/1000))</f>
        <v/>
      </c>
      <c r="I10" s="25" t="s">
        <v>28</v>
      </c>
      <c r="K10" s="86" t="s">
        <v>11</v>
      </c>
      <c r="L10" s="103" t="s">
        <v>3</v>
      </c>
      <c r="M10" s="104"/>
      <c r="N10" s="40">
        <v>12</v>
      </c>
      <c r="O10" s="5" t="s">
        <v>29</v>
      </c>
      <c r="P10" s="68"/>
      <c r="Q10" s="6" t="s">
        <v>14</v>
      </c>
      <c r="R10" s="36" t="str">
        <f>IF(P10="","",TRUNC(N10*P10/1000))</f>
        <v/>
      </c>
      <c r="S10" s="25" t="s">
        <v>28</v>
      </c>
      <c r="U10" s="111"/>
    </row>
    <row r="11" spans="1:21" ht="35.25" customHeight="1" x14ac:dyDescent="0.15">
      <c r="B11" s="86"/>
      <c r="C11" s="7" t="s">
        <v>4</v>
      </c>
      <c r="D11" s="37">
        <v>15</v>
      </c>
      <c r="E11" s="8"/>
      <c r="F11" s="43"/>
      <c r="G11" s="9"/>
      <c r="H11" s="37" t="str">
        <f t="shared" ref="H11:H21" si="0">IF(F11="","",TRUNC(D11*F11/1000))</f>
        <v/>
      </c>
      <c r="I11" s="26"/>
      <c r="K11" s="86"/>
      <c r="L11" s="88" t="s">
        <v>4</v>
      </c>
      <c r="M11" s="89"/>
      <c r="N11" s="37">
        <v>15</v>
      </c>
      <c r="O11" s="8"/>
      <c r="P11" s="43"/>
      <c r="Q11" s="9"/>
      <c r="R11" s="37" t="str">
        <f t="shared" ref="R11:R21" si="1">IF(P11="","",TRUNC(N11*P11/1000))</f>
        <v/>
      </c>
      <c r="S11" s="26"/>
      <c r="U11" s="111"/>
    </row>
    <row r="12" spans="1:21" ht="35.25" customHeight="1" x14ac:dyDescent="0.15">
      <c r="B12" s="86"/>
      <c r="C12" s="7" t="s">
        <v>5</v>
      </c>
      <c r="D12" s="37">
        <v>17</v>
      </c>
      <c r="E12" s="8"/>
      <c r="F12" s="43"/>
      <c r="G12" s="9"/>
      <c r="H12" s="37" t="str">
        <f t="shared" si="0"/>
        <v/>
      </c>
      <c r="I12" s="26"/>
      <c r="K12" s="86"/>
      <c r="L12" s="88" t="s">
        <v>5</v>
      </c>
      <c r="M12" s="89"/>
      <c r="N12" s="37">
        <v>16</v>
      </c>
      <c r="O12" s="8"/>
      <c r="P12" s="43"/>
      <c r="Q12" s="9"/>
      <c r="R12" s="37" t="str">
        <f t="shared" si="1"/>
        <v/>
      </c>
      <c r="S12" s="26"/>
      <c r="U12" s="111"/>
    </row>
    <row r="13" spans="1:21" ht="35.25" customHeight="1" x14ac:dyDescent="0.15">
      <c r="B13" s="86"/>
      <c r="C13" s="10" t="s">
        <v>6</v>
      </c>
      <c r="D13" s="37">
        <v>12</v>
      </c>
      <c r="E13" s="8"/>
      <c r="F13" s="43"/>
      <c r="G13" s="9"/>
      <c r="H13" s="37" t="str">
        <f t="shared" si="0"/>
        <v/>
      </c>
      <c r="I13" s="26"/>
      <c r="K13" s="86"/>
      <c r="L13" s="88" t="s">
        <v>6</v>
      </c>
      <c r="M13" s="89"/>
      <c r="N13" s="37">
        <v>9</v>
      </c>
      <c r="O13" s="8"/>
      <c r="P13" s="43"/>
      <c r="Q13" s="9"/>
      <c r="R13" s="37" t="str">
        <f t="shared" si="1"/>
        <v/>
      </c>
      <c r="S13" s="26"/>
      <c r="U13" s="111"/>
    </row>
    <row r="14" spans="1:21" ht="35.25" customHeight="1" x14ac:dyDescent="0.15">
      <c r="B14" s="86"/>
      <c r="C14" s="63"/>
      <c r="D14" s="46"/>
      <c r="E14" s="12"/>
      <c r="F14" s="43"/>
      <c r="G14" s="13"/>
      <c r="H14" s="37" t="str">
        <f t="shared" si="0"/>
        <v/>
      </c>
      <c r="I14" s="27"/>
      <c r="K14" s="86"/>
      <c r="L14" s="90"/>
      <c r="M14" s="91"/>
      <c r="N14" s="46"/>
      <c r="O14" s="12"/>
      <c r="P14" s="43"/>
      <c r="Q14" s="13"/>
      <c r="R14" s="37" t="str">
        <f t="shared" si="1"/>
        <v/>
      </c>
      <c r="S14" s="27"/>
      <c r="T14" s="14"/>
      <c r="U14" s="111"/>
    </row>
    <row r="15" spans="1:21" ht="35.25" customHeight="1" x14ac:dyDescent="0.15">
      <c r="B15" s="87"/>
      <c r="C15" s="64"/>
      <c r="D15" s="47"/>
      <c r="E15" s="16"/>
      <c r="F15" s="44"/>
      <c r="G15" s="17"/>
      <c r="H15" s="69" t="str">
        <f t="shared" si="0"/>
        <v/>
      </c>
      <c r="I15" s="28"/>
      <c r="K15" s="87"/>
      <c r="L15" s="92"/>
      <c r="M15" s="93"/>
      <c r="N15" s="65"/>
      <c r="O15" s="16"/>
      <c r="P15" s="44"/>
      <c r="Q15" s="17"/>
      <c r="R15" s="69" t="str">
        <f t="shared" si="1"/>
        <v/>
      </c>
      <c r="S15" s="28"/>
      <c r="U15" s="111"/>
    </row>
    <row r="16" spans="1:21" ht="35.25" customHeight="1" x14ac:dyDescent="0.15">
      <c r="B16" s="85" t="s">
        <v>12</v>
      </c>
      <c r="C16" s="4" t="s">
        <v>2</v>
      </c>
      <c r="D16" s="36">
        <v>14</v>
      </c>
      <c r="E16" s="5"/>
      <c r="F16" s="68"/>
      <c r="G16" s="6"/>
      <c r="H16" s="36" t="str">
        <f t="shared" si="0"/>
        <v/>
      </c>
      <c r="I16" s="25"/>
      <c r="K16" s="85" t="s">
        <v>12</v>
      </c>
      <c r="L16" s="120" t="s">
        <v>3</v>
      </c>
      <c r="M16" s="121"/>
      <c r="N16" s="42">
        <v>12</v>
      </c>
      <c r="O16" s="5"/>
      <c r="P16" s="68"/>
      <c r="Q16" s="6"/>
      <c r="R16" s="36" t="str">
        <f t="shared" si="1"/>
        <v/>
      </c>
      <c r="S16" s="25"/>
      <c r="U16" s="111"/>
    </row>
    <row r="17" spans="2:21" ht="35.25" customHeight="1" x14ac:dyDescent="0.15">
      <c r="B17" s="86" t="s">
        <v>8</v>
      </c>
      <c r="C17" s="7" t="s">
        <v>4</v>
      </c>
      <c r="D17" s="37">
        <v>15</v>
      </c>
      <c r="E17" s="8"/>
      <c r="F17" s="43"/>
      <c r="G17" s="9"/>
      <c r="H17" s="37" t="str">
        <f t="shared" si="0"/>
        <v/>
      </c>
      <c r="I17" s="26"/>
      <c r="K17" s="86" t="s">
        <v>8</v>
      </c>
      <c r="L17" s="88" t="s">
        <v>4</v>
      </c>
      <c r="M17" s="89"/>
      <c r="N17" s="37">
        <v>15</v>
      </c>
      <c r="O17" s="8"/>
      <c r="P17" s="43"/>
      <c r="Q17" s="9"/>
      <c r="R17" s="37" t="str">
        <f t="shared" si="1"/>
        <v/>
      </c>
      <c r="S17" s="26"/>
      <c r="U17" s="111"/>
    </row>
    <row r="18" spans="2:21" ht="35.25" customHeight="1" x14ac:dyDescent="0.15">
      <c r="B18" s="86"/>
      <c r="C18" s="7" t="s">
        <v>5</v>
      </c>
      <c r="D18" s="37">
        <v>17</v>
      </c>
      <c r="E18" s="8"/>
      <c r="F18" s="43"/>
      <c r="G18" s="9"/>
      <c r="H18" s="37" t="str">
        <f t="shared" si="0"/>
        <v/>
      </c>
      <c r="I18" s="26"/>
      <c r="K18" s="86"/>
      <c r="L18" s="88" t="s">
        <v>5</v>
      </c>
      <c r="M18" s="89"/>
      <c r="N18" s="37">
        <v>16</v>
      </c>
      <c r="O18" s="8"/>
      <c r="P18" s="43"/>
      <c r="Q18" s="9"/>
      <c r="R18" s="37" t="str">
        <f t="shared" si="1"/>
        <v/>
      </c>
      <c r="S18" s="26"/>
      <c r="U18" s="111"/>
    </row>
    <row r="19" spans="2:21" ht="35.25" customHeight="1" x14ac:dyDescent="0.15">
      <c r="B19" s="86"/>
      <c r="C19" s="10" t="s">
        <v>6</v>
      </c>
      <c r="D19" s="37">
        <v>12</v>
      </c>
      <c r="E19" s="8"/>
      <c r="F19" s="43"/>
      <c r="G19" s="9"/>
      <c r="H19" s="37" t="str">
        <f t="shared" si="0"/>
        <v/>
      </c>
      <c r="I19" s="26"/>
      <c r="K19" s="86"/>
      <c r="L19" s="88" t="s">
        <v>6</v>
      </c>
      <c r="M19" s="89"/>
      <c r="N19" s="37">
        <v>9</v>
      </c>
      <c r="O19" s="8"/>
      <c r="P19" s="43"/>
      <c r="Q19" s="9"/>
      <c r="R19" s="37" t="str">
        <f t="shared" si="1"/>
        <v/>
      </c>
      <c r="S19" s="26"/>
      <c r="U19" s="111"/>
    </row>
    <row r="20" spans="2:21" ht="35.25" customHeight="1" thickBot="1" x14ac:dyDescent="0.2">
      <c r="B20" s="86" t="s">
        <v>7</v>
      </c>
      <c r="C20" s="63"/>
      <c r="D20" s="63"/>
      <c r="E20" s="12"/>
      <c r="F20" s="43"/>
      <c r="G20" s="13"/>
      <c r="H20" s="37" t="str">
        <f t="shared" si="0"/>
        <v/>
      </c>
      <c r="I20" s="27"/>
      <c r="K20" s="86" t="s">
        <v>7</v>
      </c>
      <c r="L20" s="90"/>
      <c r="M20" s="91"/>
      <c r="N20" s="63"/>
      <c r="O20" s="12"/>
      <c r="P20" s="43"/>
      <c r="Q20" s="13"/>
      <c r="R20" s="37" t="str">
        <f t="shared" si="1"/>
        <v/>
      </c>
      <c r="S20" s="27"/>
      <c r="U20" s="112"/>
    </row>
    <row r="21" spans="2:21" ht="35.25" customHeight="1" x14ac:dyDescent="0.15">
      <c r="B21" s="87"/>
      <c r="C21" s="66"/>
      <c r="D21" s="66"/>
      <c r="E21" s="19"/>
      <c r="F21" s="45"/>
      <c r="G21" s="20"/>
      <c r="H21" s="70" t="str">
        <f t="shared" si="0"/>
        <v/>
      </c>
      <c r="I21" s="29"/>
      <c r="K21" s="86"/>
      <c r="L21" s="90"/>
      <c r="M21" s="91"/>
      <c r="N21" s="67"/>
      <c r="O21" s="16"/>
      <c r="P21" s="45"/>
      <c r="Q21" s="20"/>
      <c r="R21" s="70" t="str">
        <f t="shared" si="1"/>
        <v/>
      </c>
      <c r="S21" s="29"/>
    </row>
    <row r="22" spans="2:21" ht="35.25" customHeight="1" thickBot="1" x14ac:dyDescent="0.2">
      <c r="B22" s="74" t="s">
        <v>15</v>
      </c>
      <c r="C22" s="75"/>
      <c r="D22" s="75"/>
      <c r="E22" s="75"/>
      <c r="F22" s="75"/>
      <c r="G22" s="76"/>
      <c r="H22" s="71" t="str">
        <f>IF(SUM(H10:H21)=0,"",SUM(H10:H21))</f>
        <v/>
      </c>
      <c r="I22" s="30" t="s">
        <v>28</v>
      </c>
      <c r="K22" s="122" t="s">
        <v>19</v>
      </c>
      <c r="L22" s="123"/>
      <c r="M22" s="123"/>
      <c r="N22" s="123"/>
      <c r="O22" s="123"/>
      <c r="P22" s="123"/>
      <c r="Q22" s="124"/>
      <c r="R22" s="72" t="str">
        <f>IF(SUM(R10:R21)=0,"",SUM(R10:R21))</f>
        <v/>
      </c>
      <c r="S22" s="31" t="s">
        <v>28</v>
      </c>
    </row>
    <row r="23" spans="2:21" ht="35.25" customHeight="1" thickBot="1" x14ac:dyDescent="0.2">
      <c r="K23" s="125" t="s">
        <v>20</v>
      </c>
      <c r="L23" s="126"/>
      <c r="M23" s="126"/>
      <c r="N23" s="126"/>
      <c r="O23" s="127"/>
      <c r="P23" s="118" t="str">
        <f>IF(SUM(H22,R22)=0,"",SUM(H22,R22))</f>
        <v/>
      </c>
      <c r="Q23" s="119"/>
      <c r="R23" s="119"/>
      <c r="S23" s="32" t="s">
        <v>28</v>
      </c>
    </row>
    <row r="24" spans="2:21" ht="27" customHeight="1" x14ac:dyDescent="0.15"/>
    <row r="25" spans="2:21" ht="9.9499999999999993" customHeight="1" x14ac:dyDescent="0.15"/>
    <row r="26" spans="2:21" ht="15.95" customHeight="1" x14ac:dyDescent="0.15"/>
    <row r="27" spans="2:21" ht="15.95" customHeight="1" x14ac:dyDescent="0.15">
      <c r="D27" s="2"/>
      <c r="E27" s="2"/>
      <c r="F27" s="2"/>
      <c r="H27" s="2"/>
      <c r="O27" s="2"/>
      <c r="P27" s="2"/>
      <c r="R27" s="2"/>
    </row>
    <row r="28" spans="2:21" ht="15.95" customHeight="1" x14ac:dyDescent="0.15">
      <c r="D28" s="21"/>
      <c r="E28" s="21"/>
      <c r="F28" s="22"/>
      <c r="G28" s="22"/>
      <c r="H28" s="21"/>
      <c r="I28" s="21"/>
      <c r="J28" s="1" t="s">
        <v>9</v>
      </c>
      <c r="O28" s="21"/>
      <c r="P28" s="22"/>
      <c r="Q28" s="22"/>
      <c r="R28" s="21"/>
      <c r="S28" s="21"/>
    </row>
    <row r="29" spans="2:21" ht="15.95" customHeight="1" x14ac:dyDescent="0.15">
      <c r="C29" s="1" t="s">
        <v>9</v>
      </c>
      <c r="L29" s="1" t="s">
        <v>9</v>
      </c>
    </row>
    <row r="30" spans="2:21" ht="15.95" customHeight="1" x14ac:dyDescent="0.15">
      <c r="C30" s="1" t="s">
        <v>9</v>
      </c>
      <c r="L30" s="1" t="s">
        <v>9</v>
      </c>
    </row>
    <row r="31" spans="2:21" ht="15.95" customHeight="1" x14ac:dyDescent="0.15">
      <c r="C31" s="1" t="s">
        <v>9</v>
      </c>
      <c r="L31" s="1" t="s">
        <v>9</v>
      </c>
    </row>
    <row r="32" spans="2:21" ht="15.95" customHeight="1" x14ac:dyDescent="0.15">
      <c r="C32" s="1" t="s">
        <v>9</v>
      </c>
      <c r="G32" s="1"/>
      <c r="L32" s="1" t="s">
        <v>9</v>
      </c>
      <c r="Q32" s="1"/>
    </row>
    <row r="33" spans="3:17" ht="15.95" customHeight="1" x14ac:dyDescent="0.15">
      <c r="C33" s="1" t="s">
        <v>9</v>
      </c>
      <c r="G33" s="1"/>
      <c r="L33" s="1" t="s">
        <v>9</v>
      </c>
      <c r="Q33" s="1"/>
    </row>
    <row r="34" spans="3:17" ht="15.95" customHeight="1" x14ac:dyDescent="0.15">
      <c r="C34" s="1" t="s">
        <v>9</v>
      </c>
      <c r="G34" s="1"/>
      <c r="L34" s="1" t="s">
        <v>9</v>
      </c>
      <c r="Q34" s="1"/>
    </row>
    <row r="35" spans="3:17" ht="15.95" customHeight="1" x14ac:dyDescent="0.15">
      <c r="C35" s="1" t="s">
        <v>9</v>
      </c>
      <c r="G35" s="1"/>
      <c r="L35" s="1" t="s">
        <v>9</v>
      </c>
      <c r="Q35" s="1"/>
    </row>
    <row r="36" spans="3:17" x14ac:dyDescent="0.15">
      <c r="C36" s="1" t="s">
        <v>9</v>
      </c>
      <c r="G36" s="1"/>
      <c r="L36" s="1" t="s">
        <v>9</v>
      </c>
      <c r="Q36" s="1"/>
    </row>
    <row r="37" spans="3:17" x14ac:dyDescent="0.15">
      <c r="C37" s="1" t="s">
        <v>9</v>
      </c>
      <c r="G37" s="1"/>
      <c r="L37" s="1" t="s">
        <v>9</v>
      </c>
      <c r="Q37" s="1"/>
    </row>
  </sheetData>
  <mergeCells count="41">
    <mergeCell ref="P23:R23"/>
    <mergeCell ref="L16:M16"/>
    <mergeCell ref="L17:M17"/>
    <mergeCell ref="L18:M18"/>
    <mergeCell ref="L19:M19"/>
    <mergeCell ref="L20:M20"/>
    <mergeCell ref="L21:M21"/>
    <mergeCell ref="K22:Q22"/>
    <mergeCell ref="K23:O23"/>
    <mergeCell ref="N9:O9"/>
    <mergeCell ref="P9:Q9"/>
    <mergeCell ref="R9:S9"/>
    <mergeCell ref="U7:U20"/>
    <mergeCell ref="B4:F4"/>
    <mergeCell ref="H9:I9"/>
    <mergeCell ref="F9:G9"/>
    <mergeCell ref="D9:E9"/>
    <mergeCell ref="K6:M6"/>
    <mergeCell ref="K2:K3"/>
    <mergeCell ref="K9:M9"/>
    <mergeCell ref="L10:M10"/>
    <mergeCell ref="L11:M11"/>
    <mergeCell ref="L12:M12"/>
    <mergeCell ref="M2:S2"/>
    <mergeCell ref="M3:S3"/>
    <mergeCell ref="B22:G22"/>
    <mergeCell ref="D6:E6"/>
    <mergeCell ref="F6:H6"/>
    <mergeCell ref="B9:C9"/>
    <mergeCell ref="N6:O6"/>
    <mergeCell ref="B6:C6"/>
    <mergeCell ref="B10:B15"/>
    <mergeCell ref="B16:B21"/>
    <mergeCell ref="K10:K15"/>
    <mergeCell ref="K16:K21"/>
    <mergeCell ref="L13:M13"/>
    <mergeCell ref="L14:M14"/>
    <mergeCell ref="L15:M15"/>
    <mergeCell ref="B8:I8"/>
    <mergeCell ref="K8:S8"/>
    <mergeCell ref="P6:R6"/>
  </mergeCells>
  <phoneticPr fontId="1"/>
  <dataValidations count="2">
    <dataValidation imeMode="disabled" allowBlank="1" showInputMessage="1" showErrorMessage="1" sqref="F6:H6 P6:R6 D14:D15 D20:D21 F10:F21 P10:P21 N14:N15 N20:N21" xr:uid="{59C61460-FA82-42E5-A127-CFD4B745133E}"/>
    <dataValidation imeMode="hiragana" allowBlank="1" showInputMessage="1" showErrorMessage="1" sqref="M2:S3 C14:C15 L14:M15 C20:C21 L20:M21" xr:uid="{FFF26E7F-CF56-41CD-AD42-C1E2760C0E98}"/>
  </dataValidations>
  <pageMargins left="0.51181102362204722" right="0.51181102362204722" top="0.51181102362204722" bottom="0.51181102362204722" header="0.51181102362204722" footer="0.51181102362204722"/>
  <pageSetup scale="72" orientation="landscape" blackAndWhite="1" r:id="rId1"/>
  <headerFooter alignWithMargins="0"/>
  <rowBreaks count="1" manualBreakCount="1">
    <brk id="23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autoPageBreaks="0"/>
  </sheetPr>
  <dimension ref="A1:U37"/>
  <sheetViews>
    <sheetView showGridLines="0" showOutlineSymbols="0" view="pageBreakPreview" topLeftCell="A11" zoomScaleNormal="100" zoomScaleSheetLayoutView="100" workbookViewId="0">
      <selection activeCell="H23" sqref="H23"/>
    </sheetView>
  </sheetViews>
  <sheetFormatPr defaultColWidth="10.75" defaultRowHeight="14.25" x14ac:dyDescent="0.15"/>
  <cols>
    <col min="1" max="1" width="1.625" style="1" customWidth="1"/>
    <col min="2" max="2" width="3.75" style="1" customWidth="1"/>
    <col min="3" max="3" width="18.5" style="1" customWidth="1"/>
    <col min="4" max="4" width="10.25" style="1" customWidth="1"/>
    <col min="5" max="5" width="3.375" style="1" customWidth="1"/>
    <col min="6" max="6" width="12.625" style="1" customWidth="1"/>
    <col min="7" max="7" width="3.25" style="2" customWidth="1"/>
    <col min="8" max="8" width="10.625" style="1" customWidth="1"/>
    <col min="9" max="9" width="4.125" style="2" customWidth="1"/>
    <col min="10" max="10" width="2.75" style="1" customWidth="1"/>
    <col min="11" max="11" width="3.75" style="1" customWidth="1"/>
    <col min="12" max="12" width="7" style="1" customWidth="1"/>
    <col min="13" max="13" width="13.375" style="1" customWidth="1"/>
    <col min="14" max="14" width="10.25" style="1" customWidth="1"/>
    <col min="15" max="15" width="3.375" style="1" customWidth="1"/>
    <col min="16" max="16" width="12.625" style="1" customWidth="1"/>
    <col min="17" max="17" width="3.25" style="2" customWidth="1"/>
    <col min="18" max="18" width="10.625" style="1" customWidth="1"/>
    <col min="19" max="19" width="4.125" style="2" customWidth="1"/>
    <col min="20" max="20" width="3.125" style="1" customWidth="1"/>
    <col min="21" max="21" width="23.25" style="1" customWidth="1"/>
    <col min="22" max="16384" width="10.75" style="1"/>
  </cols>
  <sheetData>
    <row r="1" spans="1:21" x14ac:dyDescent="0.15">
      <c r="A1" s="1" t="s">
        <v>31</v>
      </c>
    </row>
    <row r="2" spans="1:21" ht="40.5" customHeight="1" x14ac:dyDescent="0.15">
      <c r="F2" s="48"/>
      <c r="K2" s="99" t="s">
        <v>25</v>
      </c>
      <c r="L2" s="35" t="s">
        <v>26</v>
      </c>
      <c r="M2" s="128" t="s">
        <v>32</v>
      </c>
      <c r="N2" s="128"/>
      <c r="O2" s="128"/>
      <c r="P2" s="128"/>
      <c r="Q2" s="128"/>
      <c r="R2" s="128"/>
      <c r="S2" s="128"/>
    </row>
    <row r="3" spans="1:21" ht="40.5" customHeight="1" x14ac:dyDescent="0.15">
      <c r="K3" s="99"/>
      <c r="L3" s="35" t="s">
        <v>27</v>
      </c>
      <c r="M3" s="128" t="s">
        <v>33</v>
      </c>
      <c r="N3" s="128"/>
      <c r="O3" s="128"/>
      <c r="P3" s="128"/>
      <c r="Q3" s="128"/>
      <c r="R3" s="128"/>
      <c r="S3" s="128"/>
    </row>
    <row r="4" spans="1:21" ht="21" x14ac:dyDescent="0.15">
      <c r="B4" s="113" t="s">
        <v>10</v>
      </c>
      <c r="C4" s="113"/>
      <c r="D4" s="113"/>
      <c r="E4" s="113"/>
      <c r="F4" s="113"/>
      <c r="G4" s="3"/>
      <c r="K4" s="34"/>
      <c r="L4" s="23"/>
      <c r="M4" s="23"/>
      <c r="N4" s="23"/>
      <c r="O4" s="23"/>
      <c r="P4" s="23"/>
      <c r="Q4" s="3"/>
    </row>
    <row r="5" spans="1:21" ht="9.9499999999999993" customHeight="1" thickBot="1" x14ac:dyDescent="0.2"/>
    <row r="6" spans="1:21" ht="32.25" customHeight="1" thickBot="1" x14ac:dyDescent="0.2">
      <c r="B6" s="83" t="s">
        <v>0</v>
      </c>
      <c r="C6" s="84"/>
      <c r="D6" s="77" t="s">
        <v>18</v>
      </c>
      <c r="E6" s="78"/>
      <c r="F6" s="129">
        <v>20000</v>
      </c>
      <c r="G6" s="130"/>
      <c r="H6" s="130"/>
      <c r="I6" s="24" t="s">
        <v>16</v>
      </c>
      <c r="K6" s="83" t="s">
        <v>0</v>
      </c>
      <c r="L6" s="84"/>
      <c r="M6" s="117"/>
      <c r="N6" s="77" t="s">
        <v>17</v>
      </c>
      <c r="O6" s="78"/>
      <c r="P6" s="129">
        <v>25000</v>
      </c>
      <c r="Q6" s="130"/>
      <c r="R6" s="130"/>
      <c r="S6" s="24" t="s">
        <v>16</v>
      </c>
      <c r="U6" s="33" t="s">
        <v>24</v>
      </c>
    </row>
    <row r="7" spans="1:21" ht="9.9499999999999993" customHeight="1" thickBot="1" x14ac:dyDescent="0.2">
      <c r="U7" s="137" t="s">
        <v>35</v>
      </c>
    </row>
    <row r="8" spans="1:21" ht="26.25" customHeight="1" x14ac:dyDescent="0.15">
      <c r="B8" s="94" t="s">
        <v>22</v>
      </c>
      <c r="C8" s="95"/>
      <c r="D8" s="95"/>
      <c r="E8" s="95"/>
      <c r="F8" s="95"/>
      <c r="G8" s="95"/>
      <c r="H8" s="95"/>
      <c r="I8" s="96"/>
      <c r="K8" s="97" t="s">
        <v>21</v>
      </c>
      <c r="L8" s="98"/>
      <c r="M8" s="98"/>
      <c r="N8" s="98"/>
      <c r="O8" s="98"/>
      <c r="P8" s="95"/>
      <c r="Q8" s="95"/>
      <c r="R8" s="95"/>
      <c r="S8" s="96"/>
      <c r="U8" s="138"/>
    </row>
    <row r="9" spans="1:21" ht="47.25" customHeight="1" x14ac:dyDescent="0.15">
      <c r="B9" s="81" t="s">
        <v>1</v>
      </c>
      <c r="C9" s="82"/>
      <c r="D9" s="114" t="s">
        <v>34</v>
      </c>
      <c r="E9" s="115"/>
      <c r="F9" s="114" t="s">
        <v>23</v>
      </c>
      <c r="G9" s="107"/>
      <c r="H9" s="108" t="s">
        <v>13</v>
      </c>
      <c r="I9" s="109"/>
      <c r="K9" s="100" t="s">
        <v>1</v>
      </c>
      <c r="L9" s="101"/>
      <c r="M9" s="102"/>
      <c r="N9" s="105" t="s">
        <v>34</v>
      </c>
      <c r="O9" s="105"/>
      <c r="P9" s="106" t="s">
        <v>23</v>
      </c>
      <c r="Q9" s="107"/>
      <c r="R9" s="108" t="s">
        <v>13</v>
      </c>
      <c r="S9" s="109"/>
      <c r="U9" s="138"/>
    </row>
    <row r="10" spans="1:21" ht="35.25" customHeight="1" x14ac:dyDescent="0.15">
      <c r="B10" s="85" t="s">
        <v>11</v>
      </c>
      <c r="C10" s="4" t="s">
        <v>2</v>
      </c>
      <c r="D10" s="36">
        <v>14</v>
      </c>
      <c r="E10" s="5" t="s">
        <v>29</v>
      </c>
      <c r="F10" s="49">
        <v>10000</v>
      </c>
      <c r="G10" s="6" t="s">
        <v>14</v>
      </c>
      <c r="H10" s="54">
        <f>TRUNC(D10*F10/1000,0)</f>
        <v>140</v>
      </c>
      <c r="I10" s="25" t="s">
        <v>28</v>
      </c>
      <c r="K10" s="86" t="s">
        <v>11</v>
      </c>
      <c r="L10" s="103" t="s">
        <v>3</v>
      </c>
      <c r="M10" s="104"/>
      <c r="N10" s="40">
        <v>12</v>
      </c>
      <c r="O10" s="5" t="s">
        <v>29</v>
      </c>
      <c r="P10" s="49"/>
      <c r="Q10" s="6" t="s">
        <v>14</v>
      </c>
      <c r="R10" s="54"/>
      <c r="S10" s="25" t="s">
        <v>28</v>
      </c>
      <c r="U10" s="138"/>
    </row>
    <row r="11" spans="1:21" ht="35.25" customHeight="1" x14ac:dyDescent="0.15">
      <c r="B11" s="86"/>
      <c r="C11" s="7" t="s">
        <v>4</v>
      </c>
      <c r="D11" s="37">
        <v>15</v>
      </c>
      <c r="E11" s="8"/>
      <c r="F11" s="50"/>
      <c r="G11" s="9"/>
      <c r="H11" s="55"/>
      <c r="I11" s="26"/>
      <c r="K11" s="86"/>
      <c r="L11" s="88" t="s">
        <v>4</v>
      </c>
      <c r="M11" s="89"/>
      <c r="N11" s="37">
        <v>15</v>
      </c>
      <c r="O11" s="8"/>
      <c r="P11" s="50">
        <v>25000</v>
      </c>
      <c r="Q11" s="9"/>
      <c r="R11" s="55">
        <f t="shared" ref="R11:R21" si="0">TRUNC(N11*P11/1000)</f>
        <v>375</v>
      </c>
      <c r="S11" s="26"/>
      <c r="U11" s="138"/>
    </row>
    <row r="12" spans="1:21" ht="35.25" customHeight="1" x14ac:dyDescent="0.15">
      <c r="B12" s="86"/>
      <c r="C12" s="7" t="s">
        <v>5</v>
      </c>
      <c r="D12" s="37">
        <v>17</v>
      </c>
      <c r="E12" s="8"/>
      <c r="F12" s="50"/>
      <c r="G12" s="9"/>
      <c r="H12" s="55"/>
      <c r="I12" s="26"/>
      <c r="K12" s="86"/>
      <c r="L12" s="88" t="s">
        <v>5</v>
      </c>
      <c r="M12" s="89"/>
      <c r="N12" s="37">
        <v>16</v>
      </c>
      <c r="O12" s="8"/>
      <c r="P12" s="50"/>
      <c r="Q12" s="9"/>
      <c r="R12" s="55"/>
      <c r="S12" s="26"/>
      <c r="U12" s="138"/>
    </row>
    <row r="13" spans="1:21" ht="35.25" customHeight="1" x14ac:dyDescent="0.15">
      <c r="B13" s="86"/>
      <c r="C13" s="10" t="s">
        <v>6</v>
      </c>
      <c r="D13" s="37">
        <v>12</v>
      </c>
      <c r="E13" s="8"/>
      <c r="F13" s="50">
        <v>10000</v>
      </c>
      <c r="G13" s="9"/>
      <c r="H13" s="55">
        <f t="shared" ref="H13:H17" si="1">TRUNC(D13*F13/1000)</f>
        <v>120</v>
      </c>
      <c r="I13" s="26"/>
      <c r="K13" s="86"/>
      <c r="L13" s="88" t="s">
        <v>6</v>
      </c>
      <c r="M13" s="89"/>
      <c r="N13" s="37">
        <v>9</v>
      </c>
      <c r="O13" s="8"/>
      <c r="P13" s="50"/>
      <c r="Q13" s="9"/>
      <c r="R13" s="55"/>
      <c r="S13" s="26"/>
      <c r="U13" s="138"/>
    </row>
    <row r="14" spans="1:21" ht="35.25" customHeight="1" x14ac:dyDescent="0.15">
      <c r="B14" s="86"/>
      <c r="C14" s="11"/>
      <c r="D14" s="38"/>
      <c r="E14" s="12"/>
      <c r="F14" s="51"/>
      <c r="G14" s="13"/>
      <c r="H14" s="56"/>
      <c r="I14" s="27"/>
      <c r="K14" s="86"/>
      <c r="L14" s="88"/>
      <c r="M14" s="89"/>
      <c r="N14" s="38"/>
      <c r="O14" s="12"/>
      <c r="P14" s="51"/>
      <c r="Q14" s="13"/>
      <c r="R14" s="56"/>
      <c r="S14" s="27"/>
      <c r="T14" s="14"/>
      <c r="U14" s="138"/>
    </row>
    <row r="15" spans="1:21" ht="35.25" customHeight="1" x14ac:dyDescent="0.15">
      <c r="B15" s="87"/>
      <c r="C15" s="15"/>
      <c r="D15" s="39"/>
      <c r="E15" s="16"/>
      <c r="F15" s="52"/>
      <c r="G15" s="17"/>
      <c r="H15" s="57"/>
      <c r="I15" s="28"/>
      <c r="K15" s="87"/>
      <c r="L15" s="131"/>
      <c r="M15" s="132"/>
      <c r="N15" s="41"/>
      <c r="O15" s="16"/>
      <c r="P15" s="52"/>
      <c r="Q15" s="17"/>
      <c r="R15" s="57"/>
      <c r="S15" s="28"/>
      <c r="U15" s="138"/>
    </row>
    <row r="16" spans="1:21" ht="35.25" customHeight="1" x14ac:dyDescent="0.15">
      <c r="B16" s="85" t="s">
        <v>12</v>
      </c>
      <c r="C16" s="4" t="s">
        <v>2</v>
      </c>
      <c r="D16" s="36">
        <v>14</v>
      </c>
      <c r="E16" s="5"/>
      <c r="F16" s="49"/>
      <c r="G16" s="6"/>
      <c r="H16" s="54"/>
      <c r="I16" s="25"/>
      <c r="K16" s="85" t="s">
        <v>12</v>
      </c>
      <c r="L16" s="120" t="s">
        <v>3</v>
      </c>
      <c r="M16" s="121"/>
      <c r="N16" s="42">
        <v>12</v>
      </c>
      <c r="O16" s="5"/>
      <c r="P16" s="49"/>
      <c r="Q16" s="6"/>
      <c r="R16" s="54"/>
      <c r="S16" s="25"/>
      <c r="U16" s="138"/>
    </row>
    <row r="17" spans="2:21" ht="35.25" customHeight="1" x14ac:dyDescent="0.15">
      <c r="B17" s="86" t="s">
        <v>8</v>
      </c>
      <c r="C17" s="7" t="s">
        <v>4</v>
      </c>
      <c r="D17" s="37">
        <v>15</v>
      </c>
      <c r="E17" s="8"/>
      <c r="F17" s="50">
        <v>10000</v>
      </c>
      <c r="G17" s="9"/>
      <c r="H17" s="55">
        <f t="shared" si="1"/>
        <v>150</v>
      </c>
      <c r="I17" s="26"/>
      <c r="K17" s="86" t="s">
        <v>8</v>
      </c>
      <c r="L17" s="88" t="s">
        <v>4</v>
      </c>
      <c r="M17" s="89"/>
      <c r="N17" s="37">
        <v>15</v>
      </c>
      <c r="O17" s="8"/>
      <c r="P17" s="50">
        <v>25000</v>
      </c>
      <c r="Q17" s="9"/>
      <c r="R17" s="55">
        <f t="shared" si="0"/>
        <v>375</v>
      </c>
      <c r="S17" s="26"/>
      <c r="U17" s="138"/>
    </row>
    <row r="18" spans="2:21" ht="35.25" customHeight="1" x14ac:dyDescent="0.15">
      <c r="B18" s="86"/>
      <c r="C18" s="7" t="s">
        <v>5</v>
      </c>
      <c r="D18" s="37">
        <v>17</v>
      </c>
      <c r="E18" s="8"/>
      <c r="F18" s="50"/>
      <c r="G18" s="9"/>
      <c r="H18" s="55"/>
      <c r="I18" s="26"/>
      <c r="K18" s="86"/>
      <c r="L18" s="88" t="s">
        <v>5</v>
      </c>
      <c r="M18" s="89"/>
      <c r="N18" s="37">
        <v>16</v>
      </c>
      <c r="O18" s="8"/>
      <c r="P18" s="50"/>
      <c r="Q18" s="9"/>
      <c r="R18" s="55"/>
      <c r="S18" s="26"/>
      <c r="U18" s="138"/>
    </row>
    <row r="19" spans="2:21" ht="35.25" customHeight="1" x14ac:dyDescent="0.15">
      <c r="B19" s="86"/>
      <c r="C19" s="10" t="s">
        <v>6</v>
      </c>
      <c r="D19" s="37">
        <v>12</v>
      </c>
      <c r="E19" s="8"/>
      <c r="F19" s="50"/>
      <c r="G19" s="9"/>
      <c r="H19" s="55"/>
      <c r="I19" s="26"/>
      <c r="K19" s="86"/>
      <c r="L19" s="88" t="s">
        <v>6</v>
      </c>
      <c r="M19" s="89"/>
      <c r="N19" s="37">
        <v>9</v>
      </c>
      <c r="O19" s="8"/>
      <c r="P19" s="50"/>
      <c r="Q19" s="9"/>
      <c r="R19" s="55"/>
      <c r="S19" s="26"/>
      <c r="U19" s="138"/>
    </row>
    <row r="20" spans="2:21" ht="35.25" customHeight="1" thickBot="1" x14ac:dyDescent="0.2">
      <c r="B20" s="86" t="s">
        <v>7</v>
      </c>
      <c r="C20" s="11"/>
      <c r="D20" s="38"/>
      <c r="E20" s="12"/>
      <c r="F20" s="51"/>
      <c r="G20" s="13"/>
      <c r="H20" s="55"/>
      <c r="I20" s="27"/>
      <c r="K20" s="86" t="s">
        <v>7</v>
      </c>
      <c r="L20" s="88"/>
      <c r="M20" s="89"/>
      <c r="N20" s="38"/>
      <c r="O20" s="12"/>
      <c r="P20" s="51"/>
      <c r="Q20" s="13"/>
      <c r="R20" s="55"/>
      <c r="S20" s="27"/>
      <c r="U20" s="139"/>
    </row>
    <row r="21" spans="2:21" ht="35.25" customHeight="1" x14ac:dyDescent="0.15">
      <c r="B21" s="87"/>
      <c r="C21" s="18"/>
      <c r="D21" s="41"/>
      <c r="E21" s="19"/>
      <c r="F21" s="53"/>
      <c r="G21" s="20"/>
      <c r="H21" s="58"/>
      <c r="I21" s="29"/>
      <c r="K21" s="86"/>
      <c r="L21" s="135" t="s">
        <v>30</v>
      </c>
      <c r="M21" s="136"/>
      <c r="N21" s="61">
        <v>15</v>
      </c>
      <c r="O21" s="62"/>
      <c r="P21" s="53">
        <v>10000</v>
      </c>
      <c r="Q21" s="20"/>
      <c r="R21" s="58">
        <f t="shared" si="0"/>
        <v>150</v>
      </c>
      <c r="S21" s="29"/>
    </row>
    <row r="22" spans="2:21" ht="35.25" customHeight="1" thickBot="1" x14ac:dyDescent="0.2">
      <c r="B22" s="74" t="s">
        <v>15</v>
      </c>
      <c r="C22" s="75"/>
      <c r="D22" s="75"/>
      <c r="E22" s="75"/>
      <c r="F22" s="75"/>
      <c r="G22" s="76"/>
      <c r="H22" s="59">
        <f>SUM(H10:H21)</f>
        <v>410</v>
      </c>
      <c r="I22" s="30" t="s">
        <v>28</v>
      </c>
      <c r="K22" s="122" t="s">
        <v>19</v>
      </c>
      <c r="L22" s="123"/>
      <c r="M22" s="123"/>
      <c r="N22" s="123"/>
      <c r="O22" s="123"/>
      <c r="P22" s="123"/>
      <c r="Q22" s="124"/>
      <c r="R22" s="60">
        <f>SUM(R10:R21)</f>
        <v>900</v>
      </c>
      <c r="S22" s="31" t="s">
        <v>28</v>
      </c>
    </row>
    <row r="23" spans="2:21" ht="35.25" customHeight="1" thickBot="1" x14ac:dyDescent="0.2">
      <c r="K23" s="125" t="s">
        <v>20</v>
      </c>
      <c r="L23" s="126"/>
      <c r="M23" s="126"/>
      <c r="N23" s="126"/>
      <c r="O23" s="127"/>
      <c r="P23" s="133">
        <f>H22+R22</f>
        <v>1310</v>
      </c>
      <c r="Q23" s="134"/>
      <c r="R23" s="134"/>
      <c r="S23" s="32" t="s">
        <v>28</v>
      </c>
    </row>
    <row r="24" spans="2:21" ht="27" customHeight="1" x14ac:dyDescent="0.15"/>
    <row r="25" spans="2:21" ht="9.9499999999999993" customHeight="1" x14ac:dyDescent="0.15"/>
    <row r="26" spans="2:21" ht="15.95" customHeight="1" x14ac:dyDescent="0.15"/>
    <row r="27" spans="2:21" ht="15.95" customHeight="1" x14ac:dyDescent="0.15">
      <c r="D27" s="2"/>
      <c r="E27" s="2"/>
      <c r="F27" s="2"/>
      <c r="H27" s="2"/>
      <c r="O27" s="2"/>
      <c r="P27" s="2"/>
      <c r="R27" s="2"/>
    </row>
    <row r="28" spans="2:21" ht="15.95" customHeight="1" x14ac:dyDescent="0.15">
      <c r="D28" s="21"/>
      <c r="E28" s="21"/>
      <c r="F28" s="22"/>
      <c r="G28" s="22"/>
      <c r="H28" s="21"/>
      <c r="I28" s="21"/>
      <c r="J28" s="1" t="s">
        <v>9</v>
      </c>
      <c r="O28" s="21"/>
      <c r="P28" s="22"/>
      <c r="Q28" s="22"/>
      <c r="R28" s="21"/>
      <c r="S28" s="21"/>
    </row>
    <row r="29" spans="2:21" ht="15.95" customHeight="1" x14ac:dyDescent="0.15">
      <c r="C29" s="1" t="s">
        <v>9</v>
      </c>
      <c r="L29" s="1" t="s">
        <v>9</v>
      </c>
    </row>
    <row r="30" spans="2:21" ht="15.95" customHeight="1" x14ac:dyDescent="0.15">
      <c r="C30" s="1" t="s">
        <v>9</v>
      </c>
      <c r="L30" s="1" t="s">
        <v>9</v>
      </c>
    </row>
    <row r="31" spans="2:21" ht="15.95" customHeight="1" x14ac:dyDescent="0.15">
      <c r="C31" s="1" t="s">
        <v>9</v>
      </c>
      <c r="L31" s="1" t="s">
        <v>9</v>
      </c>
    </row>
    <row r="32" spans="2:21" ht="15.95" customHeight="1" x14ac:dyDescent="0.15">
      <c r="C32" s="1" t="s">
        <v>9</v>
      </c>
      <c r="G32" s="1"/>
      <c r="L32" s="1" t="s">
        <v>9</v>
      </c>
      <c r="Q32" s="1"/>
    </row>
    <row r="33" spans="3:17" ht="15.95" customHeight="1" x14ac:dyDescent="0.15">
      <c r="C33" s="1" t="s">
        <v>9</v>
      </c>
      <c r="G33" s="1"/>
      <c r="L33" s="1" t="s">
        <v>9</v>
      </c>
      <c r="Q33" s="1"/>
    </row>
    <row r="34" spans="3:17" ht="15.95" customHeight="1" x14ac:dyDescent="0.15">
      <c r="C34" s="1" t="s">
        <v>9</v>
      </c>
      <c r="G34" s="1"/>
      <c r="L34" s="1" t="s">
        <v>9</v>
      </c>
      <c r="Q34" s="1"/>
    </row>
    <row r="35" spans="3:17" ht="15.95" customHeight="1" x14ac:dyDescent="0.15">
      <c r="C35" s="1" t="s">
        <v>9</v>
      </c>
      <c r="G35" s="1"/>
      <c r="L35" s="1" t="s">
        <v>9</v>
      </c>
      <c r="Q35" s="1"/>
    </row>
    <row r="36" spans="3:17" x14ac:dyDescent="0.15">
      <c r="C36" s="1" t="s">
        <v>9</v>
      </c>
      <c r="G36" s="1"/>
      <c r="L36" s="1" t="s">
        <v>9</v>
      </c>
      <c r="Q36" s="1"/>
    </row>
    <row r="37" spans="3:17" x14ac:dyDescent="0.15">
      <c r="C37" s="1" t="s">
        <v>9</v>
      </c>
      <c r="G37" s="1"/>
      <c r="L37" s="1" t="s">
        <v>9</v>
      </c>
      <c r="Q37" s="1"/>
    </row>
  </sheetData>
  <mergeCells count="41">
    <mergeCell ref="B22:G22"/>
    <mergeCell ref="K22:Q22"/>
    <mergeCell ref="K23:O23"/>
    <mergeCell ref="P23:R23"/>
    <mergeCell ref="B16:B21"/>
    <mergeCell ref="K16:K21"/>
    <mergeCell ref="L16:M16"/>
    <mergeCell ref="L17:M17"/>
    <mergeCell ref="L18:M18"/>
    <mergeCell ref="L19:M19"/>
    <mergeCell ref="L20:M20"/>
    <mergeCell ref="L21:M21"/>
    <mergeCell ref="B10:B15"/>
    <mergeCell ref="K10:K15"/>
    <mergeCell ref="L10:M10"/>
    <mergeCell ref="L11:M11"/>
    <mergeCell ref="L12:M12"/>
    <mergeCell ref="L13:M13"/>
    <mergeCell ref="L14:M14"/>
    <mergeCell ref="L15:M15"/>
    <mergeCell ref="H9:I9"/>
    <mergeCell ref="K9:M9"/>
    <mergeCell ref="N9:O9"/>
    <mergeCell ref="P9:Q9"/>
    <mergeCell ref="R9:S9"/>
    <mergeCell ref="U7:U20"/>
    <mergeCell ref="K2:K3"/>
    <mergeCell ref="M2:S2"/>
    <mergeCell ref="M3:S3"/>
    <mergeCell ref="B4:F4"/>
    <mergeCell ref="B6:C6"/>
    <mergeCell ref="D6:E6"/>
    <mergeCell ref="F6:H6"/>
    <mergeCell ref="K6:M6"/>
    <mergeCell ref="N6:O6"/>
    <mergeCell ref="P6:R6"/>
    <mergeCell ref="B8:I8"/>
    <mergeCell ref="K8:S8"/>
    <mergeCell ref="B9:C9"/>
    <mergeCell ref="D9:E9"/>
    <mergeCell ref="F9:G9"/>
  </mergeCells>
  <phoneticPr fontId="1"/>
  <printOptions horizontalCentered="1" verticalCentered="1"/>
  <pageMargins left="0.51181102362204722" right="0.51181102362204722" top="0.51181102362204722" bottom="0.51181102362204722" header="0.51181102362204722" footer="0.51181102362204722"/>
  <pageSetup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別紙様式４号（原本）</vt:lpstr>
      <vt:lpstr>別紙様式４号（記入例）</vt:lpstr>
      <vt:lpstr>'別紙様式４号（記入例）'!Print_Area</vt:lpstr>
      <vt:lpstr>'別紙様式４号（原本）'!Print_Area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下西 武志</dc:creator>
  <cp:lastModifiedBy>川崎 龍太郎</cp:lastModifiedBy>
  <cp:lastPrinted>2024-03-01T06:49:47Z</cp:lastPrinted>
  <dcterms:created xsi:type="dcterms:W3CDTF">2004-12-16T00:08:20Z</dcterms:created>
  <dcterms:modified xsi:type="dcterms:W3CDTF">2024-03-26T02:56:58Z</dcterms:modified>
</cp:coreProperties>
</file>