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7\R7.9\結果表\"/>
    </mc:Choice>
  </mc:AlternateContent>
  <xr:revisionPtr revIDLastSave="0" documentId="13_ncr:1_{1E74824C-70BC-4D46-9EAE-FC1357930C44}" xr6:coauthVersionLast="47" xr6:coauthVersionMax="47" xr10:uidLastSave="{00000000-0000-0000-0000-000000000000}"/>
  <bookViews>
    <workbookView xWindow="-108" yWindow="-108" windowWidth="23256" windowHeight="13896" firstSheet="9" activeTab="17" xr2:uid="{742F5E4B-6E51-42BF-A7F4-DFD9D6B45B77}"/>
  </bookViews>
  <sheets>
    <sheet name="R7.1(1)" sheetId="1" r:id="rId1"/>
    <sheet name="R7.1(2)" sheetId="2" r:id="rId2"/>
    <sheet name="R7.2(1)" sheetId="3" r:id="rId3"/>
    <sheet name="R7.2(2)" sheetId="4" r:id="rId4"/>
    <sheet name="R7.3(1)" sheetId="5" r:id="rId5"/>
    <sheet name="R7.3(2)" sheetId="6" r:id="rId6"/>
    <sheet name="R7.4(1)" sheetId="7" r:id="rId7"/>
    <sheet name="R7.4(2)" sheetId="8" r:id="rId8"/>
    <sheet name="R7.5(1)" sheetId="9" r:id="rId9"/>
    <sheet name="R7.5(2)" sheetId="10" r:id="rId10"/>
    <sheet name="R7.6(1)" sheetId="11" r:id="rId11"/>
    <sheet name="R7.6(2)" sheetId="12" r:id="rId12"/>
    <sheet name="R7.7(1)" sheetId="13" r:id="rId13"/>
    <sheet name="R7.7(2)" sheetId="14" r:id="rId14"/>
    <sheet name="R7.8(1)" sheetId="15" r:id="rId15"/>
    <sheet name="R7.8(2)" sheetId="16" r:id="rId16"/>
    <sheet name="R7.9(1)" sheetId="17" r:id="rId17"/>
    <sheet name="R7.9(2)" sheetId="18" r:id="rId18"/>
  </sheets>
  <externalReferences>
    <externalReference r:id="rId19"/>
    <externalReference r:id="rId20"/>
  </externalReferences>
  <definedNames>
    <definedName name="_xlnm.Print_Area" localSheetId="0">'R7.1(1)'!$B$1:$I$48</definedName>
    <definedName name="_xlnm.Print_Area" localSheetId="1">'R7.1(2)'!$B$1:$J$48</definedName>
    <definedName name="_xlnm.Print_Area" localSheetId="2">'R7.2(1)'!$B$1:$I$48</definedName>
    <definedName name="_xlnm.Print_Area" localSheetId="3">'R7.2(2)'!$B$1:$J$48</definedName>
    <definedName name="_xlnm.Print_Area" localSheetId="4">'R7.3(1)'!$B$1:$I$48</definedName>
    <definedName name="_xlnm.Print_Area" localSheetId="5">'R7.3(2)'!$B$1:$J$48</definedName>
    <definedName name="_xlnm.Print_Area" localSheetId="6">'R7.4(1)'!$B$1:$I$48</definedName>
    <definedName name="_xlnm.Print_Area" localSheetId="7">'R7.4(2)'!$B$1:$J$48</definedName>
    <definedName name="_xlnm.Print_Area" localSheetId="8">'R7.5(1)'!$B$1:$I$48</definedName>
    <definedName name="_xlnm.Print_Area" localSheetId="9">'R7.5(2)'!$B$1:$J$48</definedName>
    <definedName name="_xlnm.Print_Area" localSheetId="10">'R7.6(1)'!$B$1:$I$48</definedName>
    <definedName name="_xlnm.Print_Area" localSheetId="11">'R7.6(2)'!$B$1:$J$48</definedName>
    <definedName name="_xlnm.Print_Area" localSheetId="12">'R7.7(1)'!$B$1:$I$48</definedName>
    <definedName name="_xlnm.Print_Area" localSheetId="13">'R7.7(2)'!$B$1:$J$48</definedName>
    <definedName name="_xlnm.Print_Area" localSheetId="14">'R7.8(1)'!$B$1:$I$48</definedName>
    <definedName name="_xlnm.Print_Area" localSheetId="15">'R7.8(2)'!$B$1:$J$48</definedName>
    <definedName name="_xlnm.Print_Area" localSheetId="16">'R7.9(1)'!$B$1:$I$48</definedName>
    <definedName name="_xlnm.Print_Area" localSheetId="17">'R7.9(2)'!$B$1:$J$48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8" l="1"/>
  <c r="B37" i="18"/>
  <c r="B24" i="18"/>
  <c r="B47" i="18" s="1"/>
  <c r="B23" i="18"/>
  <c r="B46" i="18" s="1"/>
  <c r="B22" i="18"/>
  <c r="B45" i="18" s="1"/>
  <c r="B21" i="18"/>
  <c r="B44" i="18" s="1"/>
  <c r="B20" i="18"/>
  <c r="B19" i="18"/>
  <c r="B42" i="18" s="1"/>
  <c r="B18" i="18"/>
  <c r="B41" i="18" s="1"/>
  <c r="B17" i="18"/>
  <c r="B40" i="18" s="1"/>
  <c r="B16" i="18"/>
  <c r="B39" i="18" s="1"/>
  <c r="B15" i="18"/>
  <c r="B38" i="18" s="1"/>
  <c r="B14" i="18"/>
  <c r="B13" i="18"/>
  <c r="B36" i="18" s="1"/>
  <c r="B12" i="18"/>
  <c r="B35" i="18" s="1"/>
  <c r="B11" i="18"/>
  <c r="B34" i="18" s="1"/>
  <c r="B10" i="18"/>
  <c r="B33" i="18" s="1"/>
  <c r="B9" i="18"/>
  <c r="B32" i="18" s="1"/>
  <c r="B45" i="17"/>
  <c r="B43" i="17"/>
  <c r="B41" i="17"/>
  <c r="B39" i="17"/>
  <c r="B33" i="17"/>
  <c r="B24" i="17"/>
  <c r="B47" i="17" s="1"/>
  <c r="B23" i="17"/>
  <c r="B46" i="17" s="1"/>
  <c r="B22" i="17"/>
  <c r="B21" i="17"/>
  <c r="B44" i="17" s="1"/>
  <c r="B20" i="17"/>
  <c r="B19" i="17"/>
  <c r="B42" i="17" s="1"/>
  <c r="B18" i="17"/>
  <c r="B17" i="17"/>
  <c r="B40" i="17" s="1"/>
  <c r="B16" i="17"/>
  <c r="B15" i="17"/>
  <c r="B38" i="17" s="1"/>
  <c r="B14" i="17"/>
  <c r="B37" i="17" s="1"/>
  <c r="B13" i="17"/>
  <c r="B36" i="17" s="1"/>
  <c r="B12" i="17"/>
  <c r="B35" i="17" s="1"/>
  <c r="B11" i="17"/>
  <c r="B34" i="17" s="1"/>
  <c r="B10" i="17"/>
  <c r="B9" i="17"/>
  <c r="B32" i="17" s="1"/>
  <c r="B47" i="16"/>
  <c r="B43" i="16"/>
  <c r="B32" i="16"/>
  <c r="B24" i="16"/>
  <c r="B23" i="16"/>
  <c r="B46" i="16" s="1"/>
  <c r="B22" i="16"/>
  <c r="B45" i="16" s="1"/>
  <c r="B21" i="16"/>
  <c r="B44" i="16" s="1"/>
  <c r="B20" i="16"/>
  <c r="B19" i="16"/>
  <c r="B42" i="16" s="1"/>
  <c r="B18" i="16"/>
  <c r="B41" i="16" s="1"/>
  <c r="B17" i="16"/>
  <c r="B40" i="16" s="1"/>
  <c r="B16" i="16"/>
  <c r="B39" i="16" s="1"/>
  <c r="B15" i="16"/>
  <c r="B38" i="16" s="1"/>
  <c r="B14" i="16"/>
  <c r="B37" i="16" s="1"/>
  <c r="B13" i="16"/>
  <c r="B36" i="16" s="1"/>
  <c r="B12" i="16"/>
  <c r="B35" i="16" s="1"/>
  <c r="B11" i="16"/>
  <c r="B34" i="16" s="1"/>
  <c r="B10" i="16"/>
  <c r="B33" i="16" s="1"/>
  <c r="B9" i="16"/>
  <c r="B43" i="15"/>
  <c r="B32" i="15"/>
  <c r="B24" i="15"/>
  <c r="B47" i="15" s="1"/>
  <c r="B23" i="15"/>
  <c r="B46" i="15" s="1"/>
  <c r="B22" i="15"/>
  <c r="B45" i="15" s="1"/>
  <c r="B21" i="15"/>
  <c r="B44" i="15" s="1"/>
  <c r="B20" i="15"/>
  <c r="B19" i="15"/>
  <c r="B42" i="15" s="1"/>
  <c r="B18" i="15"/>
  <c r="B41" i="15" s="1"/>
  <c r="B17" i="15"/>
  <c r="B40" i="15" s="1"/>
  <c r="B16" i="15"/>
  <c r="B39" i="15" s="1"/>
  <c r="B15" i="15"/>
  <c r="B38" i="15" s="1"/>
  <c r="B14" i="15"/>
  <c r="B37" i="15" s="1"/>
  <c r="B13" i="15"/>
  <c r="B36" i="15" s="1"/>
  <c r="B12" i="15"/>
  <c r="B35" i="15" s="1"/>
  <c r="B11" i="15"/>
  <c r="B34" i="15" s="1"/>
  <c r="B10" i="15"/>
  <c r="B33" i="15" s="1"/>
  <c r="B9" i="15"/>
  <c r="B24" i="14"/>
  <c r="B47" i="14" s="1"/>
  <c r="B23" i="14"/>
  <c r="B46" i="14" s="1"/>
  <c r="B22" i="14"/>
  <c r="B45" i="14" s="1"/>
  <c r="B21" i="14"/>
  <c r="B44" i="14" s="1"/>
  <c r="B20" i="14"/>
  <c r="B43" i="14" s="1"/>
  <c r="B19" i="14"/>
  <c r="B42" i="14" s="1"/>
  <c r="B18" i="14"/>
  <c r="B41" i="14" s="1"/>
  <c r="B17" i="14"/>
  <c r="B40" i="14" s="1"/>
  <c r="B16" i="14"/>
  <c r="B39" i="14" s="1"/>
  <c r="B15" i="14"/>
  <c r="B38" i="14" s="1"/>
  <c r="B14" i="14"/>
  <c r="B37" i="14" s="1"/>
  <c r="B13" i="14"/>
  <c r="B36" i="14" s="1"/>
  <c r="B12" i="14"/>
  <c r="B35" i="14" s="1"/>
  <c r="B11" i="14"/>
  <c r="B34" i="14" s="1"/>
  <c r="B10" i="14"/>
  <c r="B33" i="14" s="1"/>
  <c r="B9" i="14"/>
  <c r="B32" i="14" s="1"/>
  <c r="B24" i="13"/>
  <c r="B47" i="13" s="1"/>
  <c r="B23" i="13"/>
  <c r="B46" i="13" s="1"/>
  <c r="B22" i="13"/>
  <c r="B45" i="13" s="1"/>
  <c r="B21" i="13"/>
  <c r="B44" i="13" s="1"/>
  <c r="B20" i="13"/>
  <c r="B43" i="13" s="1"/>
  <c r="B19" i="13"/>
  <c r="B42" i="13" s="1"/>
  <c r="B18" i="13"/>
  <c r="B41" i="13" s="1"/>
  <c r="B17" i="13"/>
  <c r="B40" i="13" s="1"/>
  <c r="B16" i="13"/>
  <c r="B39" i="13" s="1"/>
  <c r="B15" i="13"/>
  <c r="B38" i="13" s="1"/>
  <c r="B14" i="13"/>
  <c r="B37" i="13" s="1"/>
  <c r="B13" i="13"/>
  <c r="B36" i="13" s="1"/>
  <c r="B12" i="13"/>
  <c r="B35" i="13" s="1"/>
  <c r="B11" i="13"/>
  <c r="B34" i="13" s="1"/>
  <c r="B10" i="13"/>
  <c r="B33" i="13" s="1"/>
  <c r="B9" i="13"/>
  <c r="B32" i="13" s="1"/>
  <c r="B24" i="12"/>
  <c r="B47" i="12" s="1"/>
  <c r="B23" i="12"/>
  <c r="B46" i="12" s="1"/>
  <c r="B22" i="12"/>
  <c r="B45" i="12" s="1"/>
  <c r="B21" i="12"/>
  <c r="B44" i="12" s="1"/>
  <c r="B20" i="12"/>
  <c r="B43" i="12" s="1"/>
  <c r="B19" i="12"/>
  <c r="B42" i="12" s="1"/>
  <c r="B18" i="12"/>
  <c r="B41" i="12" s="1"/>
  <c r="B17" i="12"/>
  <c r="B40" i="12" s="1"/>
  <c r="B16" i="12"/>
  <c r="B39" i="12" s="1"/>
  <c r="B15" i="12"/>
  <c r="B38" i="12" s="1"/>
  <c r="B14" i="12"/>
  <c r="B37" i="12" s="1"/>
  <c r="B13" i="12"/>
  <c r="B36" i="12" s="1"/>
  <c r="B12" i="12"/>
  <c r="B35" i="12" s="1"/>
  <c r="B11" i="12"/>
  <c r="B34" i="12" s="1"/>
  <c r="B10" i="12"/>
  <c r="B33" i="12" s="1"/>
  <c r="B9" i="12"/>
  <c r="B32" i="12" s="1"/>
  <c r="B24" i="11"/>
  <c r="B47" i="11" s="1"/>
  <c r="B23" i="11"/>
  <c r="B46" i="11" s="1"/>
  <c r="B22" i="11"/>
  <c r="B45" i="11" s="1"/>
  <c r="B21" i="11"/>
  <c r="B44" i="11" s="1"/>
  <c r="B20" i="11"/>
  <c r="B43" i="11" s="1"/>
  <c r="B19" i="11"/>
  <c r="B42" i="11" s="1"/>
  <c r="B18" i="11"/>
  <c r="B41" i="11" s="1"/>
  <c r="B17" i="11"/>
  <c r="B40" i="11" s="1"/>
  <c r="B16" i="11"/>
  <c r="B39" i="11" s="1"/>
  <c r="B15" i="11"/>
  <c r="B38" i="11" s="1"/>
  <c r="B14" i="11"/>
  <c r="B37" i="11" s="1"/>
  <c r="B13" i="11"/>
  <c r="B36" i="11" s="1"/>
  <c r="B12" i="11"/>
  <c r="B35" i="11" s="1"/>
  <c r="B11" i="11"/>
  <c r="B34" i="11" s="1"/>
  <c r="B10" i="11"/>
  <c r="B33" i="11" s="1"/>
  <c r="B9" i="11"/>
  <c r="B32" i="11" s="1"/>
  <c r="B24" i="10"/>
  <c r="B47" i="10" s="1"/>
  <c r="B23" i="10"/>
  <c r="B46" i="10" s="1"/>
  <c r="B22" i="10"/>
  <c r="B45" i="10" s="1"/>
  <c r="B21" i="10"/>
  <c r="B44" i="10" s="1"/>
  <c r="B20" i="10"/>
  <c r="B43" i="10" s="1"/>
  <c r="B19" i="10"/>
  <c r="B42" i="10" s="1"/>
  <c r="B18" i="10"/>
  <c r="B41" i="10" s="1"/>
  <c r="B17" i="10"/>
  <c r="B40" i="10" s="1"/>
  <c r="B16" i="10"/>
  <c r="B39" i="10" s="1"/>
  <c r="B15" i="10"/>
  <c r="B38" i="10" s="1"/>
  <c r="B14" i="10"/>
  <c r="B37" i="10" s="1"/>
  <c r="B13" i="10"/>
  <c r="B36" i="10" s="1"/>
  <c r="B12" i="10"/>
  <c r="B35" i="10" s="1"/>
  <c r="B11" i="10"/>
  <c r="B34" i="10" s="1"/>
  <c r="B10" i="10"/>
  <c r="B33" i="10" s="1"/>
  <c r="B9" i="10"/>
  <c r="B32" i="10" s="1"/>
  <c r="B46" i="9"/>
  <c r="B24" i="9"/>
  <c r="B47" i="9" s="1"/>
  <c r="B23" i="9"/>
  <c r="B22" i="9"/>
  <c r="B45" i="9" s="1"/>
  <c r="B21" i="9"/>
  <c r="B44" i="9" s="1"/>
  <c r="B20" i="9"/>
  <c r="B43" i="9" s="1"/>
  <c r="B19" i="9"/>
  <c r="B42" i="9" s="1"/>
  <c r="B18" i="9"/>
  <c r="B41" i="9" s="1"/>
  <c r="B17" i="9"/>
  <c r="B40" i="9" s="1"/>
  <c r="B16" i="9"/>
  <c r="B39" i="9" s="1"/>
  <c r="B15" i="9"/>
  <c r="B38" i="9" s="1"/>
  <c r="B14" i="9"/>
  <c r="B37" i="9" s="1"/>
  <c r="B13" i="9"/>
  <c r="B36" i="9" s="1"/>
  <c r="B12" i="9"/>
  <c r="B35" i="9" s="1"/>
  <c r="B11" i="9"/>
  <c r="B34" i="9" s="1"/>
  <c r="B10" i="9"/>
  <c r="B33" i="9" s="1"/>
  <c r="B9" i="9"/>
  <c r="B32" i="9" s="1"/>
  <c r="B24" i="8"/>
  <c r="B47" i="8" s="1"/>
  <c r="B23" i="8"/>
  <c r="B46" i="8" s="1"/>
  <c r="B22" i="8"/>
  <c r="B45" i="8" s="1"/>
  <c r="B21" i="8"/>
  <c r="B44" i="8" s="1"/>
  <c r="B20" i="8"/>
  <c r="B43" i="8" s="1"/>
  <c r="B19" i="8"/>
  <c r="B42" i="8" s="1"/>
  <c r="B18" i="8"/>
  <c r="B41" i="8" s="1"/>
  <c r="B17" i="8"/>
  <c r="B40" i="8" s="1"/>
  <c r="B16" i="8"/>
  <c r="B39" i="8" s="1"/>
  <c r="B15" i="8"/>
  <c r="B38" i="8" s="1"/>
  <c r="B14" i="8"/>
  <c r="B37" i="8" s="1"/>
  <c r="B13" i="8"/>
  <c r="B36" i="8" s="1"/>
  <c r="B12" i="8"/>
  <c r="B35" i="8" s="1"/>
  <c r="B11" i="8"/>
  <c r="B34" i="8" s="1"/>
  <c r="B10" i="8"/>
  <c r="B33" i="8" s="1"/>
  <c r="B9" i="8"/>
  <c r="B32" i="8" s="1"/>
  <c r="B46" i="7"/>
  <c r="B33" i="7"/>
  <c r="B24" i="7"/>
  <c r="B47" i="7" s="1"/>
  <c r="B23" i="7"/>
  <c r="B22" i="7"/>
  <c r="B45" i="7" s="1"/>
  <c r="B21" i="7"/>
  <c r="B44" i="7" s="1"/>
  <c r="B20" i="7"/>
  <c r="B43" i="7" s="1"/>
  <c r="B19" i="7"/>
  <c r="B42" i="7" s="1"/>
  <c r="B18" i="7"/>
  <c r="B41" i="7" s="1"/>
  <c r="B17" i="7"/>
  <c r="B40" i="7" s="1"/>
  <c r="B16" i="7"/>
  <c r="B39" i="7" s="1"/>
  <c r="B15" i="7"/>
  <c r="B38" i="7" s="1"/>
  <c r="B14" i="7"/>
  <c r="B37" i="7" s="1"/>
  <c r="B13" i="7"/>
  <c r="B36" i="7" s="1"/>
  <c r="B12" i="7"/>
  <c r="B35" i="7" s="1"/>
  <c r="B11" i="7"/>
  <c r="B34" i="7" s="1"/>
  <c r="B10" i="7"/>
  <c r="B9" i="7"/>
  <c r="B32" i="7" s="1"/>
  <c r="B24" i="6"/>
  <c r="B47" i="6" s="1"/>
  <c r="B23" i="6"/>
  <c r="B46" i="6" s="1"/>
  <c r="B22" i="6"/>
  <c r="B45" i="6" s="1"/>
  <c r="B21" i="6"/>
  <c r="B44" i="6" s="1"/>
  <c r="B20" i="6"/>
  <c r="B43" i="6" s="1"/>
  <c r="B19" i="6"/>
  <c r="B42" i="6" s="1"/>
  <c r="B18" i="6"/>
  <c r="B41" i="6" s="1"/>
  <c r="B17" i="6"/>
  <c r="B40" i="6" s="1"/>
  <c r="B16" i="6"/>
  <c r="B39" i="6" s="1"/>
  <c r="B15" i="6"/>
  <c r="B38" i="6" s="1"/>
  <c r="B14" i="6"/>
  <c r="B37" i="6" s="1"/>
  <c r="B13" i="6"/>
  <c r="B36" i="6" s="1"/>
  <c r="B12" i="6"/>
  <c r="B35" i="6" s="1"/>
  <c r="B11" i="6"/>
  <c r="B34" i="6" s="1"/>
  <c r="B10" i="6"/>
  <c r="B33" i="6" s="1"/>
  <c r="B9" i="6"/>
  <c r="B32" i="6" s="1"/>
  <c r="B24" i="5"/>
  <c r="B47" i="5" s="1"/>
  <c r="B23" i="5"/>
  <c r="B46" i="5" s="1"/>
  <c r="B22" i="5"/>
  <c r="B45" i="5" s="1"/>
  <c r="B21" i="5"/>
  <c r="B44" i="5" s="1"/>
  <c r="B20" i="5"/>
  <c r="B43" i="5" s="1"/>
  <c r="B19" i="5"/>
  <c r="B42" i="5" s="1"/>
  <c r="B18" i="5"/>
  <c r="B41" i="5" s="1"/>
  <c r="B17" i="5"/>
  <c r="B40" i="5" s="1"/>
  <c r="B16" i="5"/>
  <c r="B39" i="5" s="1"/>
  <c r="B15" i="5"/>
  <c r="B38" i="5" s="1"/>
  <c r="B14" i="5"/>
  <c r="B37" i="5" s="1"/>
  <c r="B13" i="5"/>
  <c r="B36" i="5" s="1"/>
  <c r="B12" i="5"/>
  <c r="B35" i="5" s="1"/>
  <c r="B11" i="5"/>
  <c r="B34" i="5" s="1"/>
  <c r="B10" i="5"/>
  <c r="B33" i="5" s="1"/>
  <c r="B9" i="5"/>
  <c r="B32" i="5" s="1"/>
  <c r="B24" i="4"/>
  <c r="B47" i="4" s="1"/>
  <c r="B23" i="4"/>
  <c r="B46" i="4" s="1"/>
  <c r="B22" i="4"/>
  <c r="B45" i="4" s="1"/>
  <c r="B21" i="4"/>
  <c r="B44" i="4" s="1"/>
  <c r="B20" i="4"/>
  <c r="B43" i="4" s="1"/>
  <c r="B19" i="4"/>
  <c r="B42" i="4" s="1"/>
  <c r="B18" i="4"/>
  <c r="B41" i="4" s="1"/>
  <c r="B17" i="4"/>
  <c r="B40" i="4" s="1"/>
  <c r="B16" i="4"/>
  <c r="B39" i="4" s="1"/>
  <c r="B15" i="4"/>
  <c r="B38" i="4" s="1"/>
  <c r="B14" i="4"/>
  <c r="B37" i="4" s="1"/>
  <c r="B13" i="4"/>
  <c r="B36" i="4" s="1"/>
  <c r="B12" i="4"/>
  <c r="B35" i="4" s="1"/>
  <c r="B11" i="4"/>
  <c r="B34" i="4" s="1"/>
  <c r="B10" i="4"/>
  <c r="B33" i="4" s="1"/>
  <c r="B9" i="4"/>
  <c r="B32" i="4" s="1"/>
  <c r="B24" i="3"/>
  <c r="B47" i="3" s="1"/>
  <c r="B23" i="3"/>
  <c r="B46" i="3" s="1"/>
  <c r="B22" i="3"/>
  <c r="B45" i="3" s="1"/>
  <c r="B21" i="3"/>
  <c r="B44" i="3" s="1"/>
  <c r="B20" i="3"/>
  <c r="B43" i="3" s="1"/>
  <c r="B19" i="3"/>
  <c r="B42" i="3" s="1"/>
  <c r="B18" i="3"/>
  <c r="B41" i="3" s="1"/>
  <c r="B17" i="3"/>
  <c r="B40" i="3" s="1"/>
  <c r="B16" i="3"/>
  <c r="B39" i="3" s="1"/>
  <c r="B15" i="3"/>
  <c r="B38" i="3" s="1"/>
  <c r="B14" i="3"/>
  <c r="B37" i="3" s="1"/>
  <c r="B13" i="3"/>
  <c r="B36" i="3" s="1"/>
  <c r="B12" i="3"/>
  <c r="B35" i="3" s="1"/>
  <c r="B11" i="3"/>
  <c r="B34" i="3" s="1"/>
  <c r="B10" i="3"/>
  <c r="B33" i="3" s="1"/>
  <c r="B9" i="3"/>
  <c r="B32" i="3" s="1"/>
  <c r="B42" i="2"/>
  <c r="B41" i="2"/>
  <c r="B39" i="2"/>
  <c r="B37" i="2"/>
  <c r="B36" i="2"/>
  <c r="B24" i="2"/>
  <c r="B47" i="2" s="1"/>
  <c r="B23" i="2"/>
  <c r="B46" i="2" s="1"/>
  <c r="B22" i="2"/>
  <c r="B45" i="2" s="1"/>
  <c r="B21" i="2"/>
  <c r="B44" i="2" s="1"/>
  <c r="B20" i="2"/>
  <c r="B43" i="2" s="1"/>
  <c r="B19" i="2"/>
  <c r="B18" i="2"/>
  <c r="B17" i="2"/>
  <c r="B40" i="2" s="1"/>
  <c r="B16" i="2"/>
  <c r="B15" i="2"/>
  <c r="B38" i="2" s="1"/>
  <c r="B14" i="2"/>
  <c r="B13" i="2"/>
  <c r="B12" i="2"/>
  <c r="B35" i="2" s="1"/>
  <c r="B11" i="2"/>
  <c r="B34" i="2" s="1"/>
  <c r="B10" i="2"/>
  <c r="B33" i="2" s="1"/>
  <c r="B9" i="2"/>
  <c r="B32" i="2" s="1"/>
  <c r="B47" i="1"/>
  <c r="B45" i="1"/>
  <c r="B44" i="1"/>
  <c r="B38" i="1"/>
  <c r="B37" i="1"/>
  <c r="B35" i="1"/>
  <c r="B33" i="1"/>
  <c r="B32" i="1"/>
  <c r="B24" i="1"/>
  <c r="B23" i="1"/>
  <c r="B46" i="1" s="1"/>
  <c r="B22" i="1"/>
  <c r="B21" i="1"/>
  <c r="B20" i="1"/>
  <c r="B43" i="1" s="1"/>
  <c r="B19" i="1"/>
  <c r="B42" i="1" s="1"/>
  <c r="B18" i="1"/>
  <c r="B41" i="1" s="1"/>
  <c r="B17" i="1"/>
  <c r="B40" i="1" s="1"/>
  <c r="B16" i="1"/>
  <c r="B39" i="1" s="1"/>
  <c r="B15" i="1"/>
  <c r="B14" i="1"/>
  <c r="B13" i="1"/>
  <c r="B36" i="1" s="1"/>
  <c r="B12" i="1"/>
  <c r="B11" i="1"/>
  <c r="B34" i="1" s="1"/>
  <c r="B10" i="1"/>
  <c r="B9" i="1"/>
</calcChain>
</file>

<file path=xl/sharedStrings.xml><?xml version="1.0" encoding="utf-8"?>
<sst xmlns="http://schemas.openxmlformats.org/spreadsheetml/2006/main" count="854" uniqueCount="34">
  <si>
    <t>表４ｰ１　産業別、就業形態別にみた労働時間の動き（令和７年１月）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</si>
  <si>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（事業所規模５人以上）</t>
  </si>
  <si>
    <t>一般労働者</t>
    <rPh sb="0" eb="2">
      <t>イッパン</t>
    </rPh>
    <rPh sb="2" eb="5">
      <t>ロウドウシャ</t>
    </rPh>
    <phoneticPr fontId="2"/>
  </si>
  <si>
    <t>総実労働時間</t>
    <phoneticPr fontId="8"/>
  </si>
  <si>
    <t>出勤日数</t>
    <phoneticPr fontId="8"/>
  </si>
  <si>
    <t>所定内労働時間</t>
    <phoneticPr fontId="8"/>
  </si>
  <si>
    <t>所定外労働時間</t>
    <phoneticPr fontId="8"/>
  </si>
  <si>
    <t>実　　数</t>
    <phoneticPr fontId="8"/>
  </si>
  <si>
    <t>前年同月比</t>
    <rPh sb="4" eb="5">
      <t>ヒ</t>
    </rPh>
    <phoneticPr fontId="8"/>
  </si>
  <si>
    <t>時間</t>
    <phoneticPr fontId="8"/>
  </si>
  <si>
    <t>％</t>
  </si>
  <si>
    <t>日</t>
    <phoneticPr fontId="8"/>
  </si>
  <si>
    <t>（事業所規模３０人以上）</t>
  </si>
  <si>
    <t>(注１) 前年同月比は労働時間指数により計算した。</t>
    <rPh sb="11" eb="13">
      <t>ロウドウ</t>
    </rPh>
    <rPh sb="13" eb="15">
      <t>ジカン</t>
    </rPh>
    <rPh sb="20" eb="22">
      <t>ケイサン</t>
    </rPh>
    <phoneticPr fontId="6"/>
  </si>
  <si>
    <t>表４ｰ２　産業別、就業形態別にみた労働時間の動き（令和７年１月）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</si>
  <si>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パートタイム労働者</t>
    <rPh sb="6" eb="9">
      <t>ロウドウシャ</t>
    </rPh>
    <phoneticPr fontId="2"/>
  </si>
  <si>
    <t>表４ｰ１　産業別、就業形態別にみた労働時間の動き（令和７年２月）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</si>
  <si>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産業別、就業形態別にみた労働時間の動き（令和７年２月）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</si>
  <si>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産業別、就業形態別にみた労働時間の動き（令和７年３月）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</si>
  <si>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X</t>
    <phoneticPr fontId="15"/>
  </si>
  <si>
    <t>X</t>
  </si>
  <si>
    <t>表４ｰ２　産業別、就業形態別にみた労働時間の動き（令和７年３月）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</si>
  <si>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産業別、就業形態別にみた労働時間の動き（令和７年４月）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</si>
  <si>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産業別、就業形態別にみた労働時間の動き（令和７年４月）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</si>
  <si>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産業別、就業形態別にみた労働時間の動き（令和７年５月）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</si>
  <si>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産業別、就業形態別にみた労働時間の動き（令和７年５月）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</si>
  <si>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産業別、就業形態別にみた労働時間の動き（令和７年６月）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</si>
  <si>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産業別、就業形態別にみた労働時間の動き（令和７年６月）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</si>
  <si>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産業別、就業形態別にみた労働時間の動き（令和７年７月）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</si>
  <si>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産業別、就業形態別にみた労働時間の動き（令和７年７月）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</si>
  <si>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産業別、就業形態別にみた労働時間の動き（令和７年８月）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</si>
  <si>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産業別、就業形態別にみた労働時間の動き（令和７年８月）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</si>
  <si>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表４ｰ１　産業別、就業形態別にみた労働時間の動き（令和７年９月）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</si>
  <si>
    <t>表４ｰ２　産業別、就業形態別にみた労働時間の動き（令和７年９月）</t>
    <rPh sb="5" eb="7">
      <t>サンギョウ</t>
    </rPh>
    <rPh sb="7" eb="8">
      <t>ベツ</t>
    </rPh>
    <rPh sb="9" eb="11">
      <t>シュウギョウ</t>
    </rPh>
    <rPh sb="11" eb="13">
      <t>ケイタイ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</si>
</sst>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▲ &quot;#,##0.0"/>
    <numFmt numFmtId="177" formatCode="0.0"/>
  </numFmts>
  <fonts count="17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1" fontId="1" fillId="0" borderId="0"/>
  </cellStyleXfs>
  <cellXfs count="82">
    <xf numFmtId="0" fontId="0" fillId="0" borderId="0" xfId="0">
      <alignment vertical="center"/>
    </xf>
    <xf numFmtId="0" fontId="1" fillId="0" borderId="0" xfId="1" applyAlignment="1" applyProtection="1">
      <alignment vertical="center"/>
      <protection locked="0"/>
    </xf>
    <xf numFmtId="0" fontId="3" fillId="0" borderId="0" xfId="1" applyFont="1" applyAlignment="1">
      <alignment vertical="center"/>
    </xf>
    <xf numFmtId="1" fontId="3" fillId="0" borderId="0" xfId="1" applyNumberFormat="1" applyFont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6" fillId="0" borderId="5" xfId="1" applyFont="1" applyBorder="1" applyAlignment="1">
      <alignment horizontal="centerContinuous"/>
    </xf>
    <xf numFmtId="0" fontId="9" fillId="0" borderId="5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Continuous" vertical="center"/>
    </xf>
    <xf numFmtId="0" fontId="6" fillId="0" borderId="9" xfId="1" applyFont="1" applyBorder="1" applyAlignment="1">
      <alignment horizontal="centerContinuous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1" fontId="7" fillId="0" borderId="15" xfId="2" applyFont="1" applyBorder="1" applyAlignment="1">
      <alignment horizontal="distributed" vertical="center"/>
    </xf>
    <xf numFmtId="0" fontId="7" fillId="0" borderId="16" xfId="1" applyFont="1" applyBorder="1" applyAlignment="1">
      <alignment horizontal="right" vertical="center"/>
    </xf>
    <xf numFmtId="0" fontId="7" fillId="0" borderId="17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9" fillId="0" borderId="18" xfId="2" applyNumberFormat="1" applyFont="1" applyBorder="1" applyAlignment="1">
      <alignment horizontal="distributed" vertical="center" shrinkToFit="1"/>
    </xf>
    <xf numFmtId="176" fontId="7" fillId="0" borderId="19" xfId="1" applyNumberFormat="1" applyFont="1" applyBorder="1" applyAlignment="1">
      <alignment horizontal="right" vertical="center"/>
    </xf>
    <xf numFmtId="176" fontId="7" fillId="0" borderId="18" xfId="1" applyNumberFormat="1" applyFont="1" applyBorder="1" applyAlignment="1">
      <alignment horizontal="right" vertical="center"/>
    </xf>
    <xf numFmtId="0" fontId="11" fillId="0" borderId="18" xfId="2" applyNumberFormat="1" applyFont="1" applyBorder="1" applyAlignment="1">
      <alignment horizontal="distributed" vertical="center" shrinkToFit="1"/>
    </xf>
    <xf numFmtId="0" fontId="12" fillId="0" borderId="18" xfId="2" applyNumberFormat="1" applyFont="1" applyBorder="1" applyAlignment="1">
      <alignment horizontal="distributed" vertical="center" shrinkToFit="1"/>
    </xf>
    <xf numFmtId="176" fontId="7" fillId="0" borderId="20" xfId="1" applyNumberFormat="1" applyFont="1" applyBorder="1" applyAlignment="1">
      <alignment horizontal="right" vertical="center"/>
    </xf>
    <xf numFmtId="0" fontId="13" fillId="0" borderId="21" xfId="2" applyNumberFormat="1" applyFont="1" applyBorder="1" applyAlignment="1">
      <alignment horizontal="distributed" vertical="center" shrinkToFit="1"/>
    </xf>
    <xf numFmtId="176" fontId="7" fillId="0" borderId="22" xfId="1" applyNumberFormat="1" applyFont="1" applyBorder="1" applyAlignment="1">
      <alignment horizontal="right" vertical="center"/>
    </xf>
    <xf numFmtId="176" fontId="7" fillId="0" borderId="21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176" fontId="7" fillId="0" borderId="2" xfId="1" applyNumberFormat="1" applyFont="1" applyBorder="1" applyAlignment="1">
      <alignment vertical="center"/>
    </xf>
    <xf numFmtId="176" fontId="7" fillId="0" borderId="3" xfId="1" applyNumberFormat="1" applyFont="1" applyBorder="1" applyAlignment="1">
      <alignment vertical="center"/>
    </xf>
    <xf numFmtId="176" fontId="6" fillId="0" borderId="5" xfId="1" applyNumberFormat="1" applyFont="1" applyBorder="1" applyAlignment="1">
      <alignment horizontal="centerContinuous"/>
    </xf>
    <xf numFmtId="176" fontId="9" fillId="0" borderId="5" xfId="1" applyNumberFormat="1" applyFont="1" applyBorder="1" applyAlignment="1">
      <alignment vertical="center"/>
    </xf>
    <xf numFmtId="176" fontId="6" fillId="0" borderId="7" xfId="1" applyNumberFormat="1" applyFont="1" applyBorder="1" applyAlignment="1">
      <alignment horizontal="center" vertical="center"/>
    </xf>
    <xf numFmtId="176" fontId="6" fillId="0" borderId="8" xfId="1" applyNumberFormat="1" applyFont="1" applyBorder="1" applyAlignment="1">
      <alignment horizontal="centerContinuous" vertical="center"/>
    </xf>
    <xf numFmtId="176" fontId="6" fillId="0" borderId="9" xfId="1" applyNumberFormat="1" applyFont="1" applyBorder="1" applyAlignment="1">
      <alignment horizontal="centerContinuous" vertical="center"/>
    </xf>
    <xf numFmtId="176" fontId="6" fillId="0" borderId="12" xfId="1" applyNumberFormat="1" applyFont="1" applyBorder="1" applyAlignment="1">
      <alignment horizontal="center" vertical="center"/>
    </xf>
    <xf numFmtId="176" fontId="6" fillId="0" borderId="13" xfId="1" applyNumberFormat="1" applyFont="1" applyBorder="1" applyAlignment="1">
      <alignment horizontal="center" vertical="center" shrinkToFit="1"/>
    </xf>
    <xf numFmtId="176" fontId="6" fillId="0" borderId="13" xfId="1" applyNumberFormat="1" applyFont="1" applyBorder="1" applyAlignment="1">
      <alignment horizontal="center" vertical="center"/>
    </xf>
    <xf numFmtId="176" fontId="6" fillId="0" borderId="14" xfId="1" applyNumberFormat="1" applyFont="1" applyBorder="1" applyAlignment="1">
      <alignment horizontal="center" vertical="center"/>
    </xf>
    <xf numFmtId="176" fontId="7" fillId="0" borderId="16" xfId="1" applyNumberFormat="1" applyFont="1" applyBorder="1" applyAlignment="1">
      <alignment horizontal="right" vertical="center"/>
    </xf>
    <xf numFmtId="176" fontId="7" fillId="0" borderId="17" xfId="1" applyNumberFormat="1" applyFont="1" applyBorder="1" applyAlignment="1">
      <alignment horizontal="right" vertical="center"/>
    </xf>
    <xf numFmtId="176" fontId="7" fillId="0" borderId="14" xfId="1" applyNumberFormat="1" applyFont="1" applyBorder="1" applyAlignment="1">
      <alignment horizontal="right" vertical="center"/>
    </xf>
    <xf numFmtId="1" fontId="9" fillId="0" borderId="18" xfId="2" applyFont="1" applyBorder="1" applyAlignment="1">
      <alignment horizontal="distributed" vertical="center"/>
    </xf>
    <xf numFmtId="176" fontId="7" fillId="0" borderId="0" xfId="1" applyNumberFormat="1" applyFont="1" applyAlignment="1">
      <alignment horizontal="right" vertical="center"/>
    </xf>
    <xf numFmtId="176" fontId="7" fillId="0" borderId="23" xfId="1" applyNumberFormat="1" applyFont="1" applyBorder="1" applyAlignment="1">
      <alignment horizontal="right" vertical="center"/>
    </xf>
    <xf numFmtId="176" fontId="7" fillId="0" borderId="24" xfId="1" applyNumberFormat="1" applyFont="1" applyBorder="1" applyAlignment="1">
      <alignment horizontal="right" vertical="center"/>
    </xf>
    <xf numFmtId="1" fontId="11" fillId="0" borderId="18" xfId="2" applyFont="1" applyBorder="1" applyAlignment="1">
      <alignment horizontal="distributed" vertical="center" shrinkToFit="1"/>
    </xf>
    <xf numFmtId="1" fontId="12" fillId="0" borderId="18" xfId="2" applyFont="1" applyBorder="1" applyAlignment="1">
      <alignment horizontal="distributed" vertical="center"/>
    </xf>
    <xf numFmtId="1" fontId="13" fillId="0" borderId="21" xfId="2" applyFont="1" applyBorder="1" applyAlignment="1">
      <alignment horizontal="distributed" vertical="center"/>
    </xf>
    <xf numFmtId="176" fontId="7" fillId="0" borderId="25" xfId="1" applyNumberFormat="1" applyFont="1" applyBorder="1" applyAlignment="1">
      <alignment horizontal="right" vertical="center"/>
    </xf>
    <xf numFmtId="176" fontId="7" fillId="0" borderId="26" xfId="1" applyNumberFormat="1" applyFont="1" applyBorder="1" applyAlignment="1">
      <alignment horizontal="right" vertical="center"/>
    </xf>
    <xf numFmtId="176" fontId="7" fillId="0" borderId="27" xfId="1" applyNumberFormat="1" applyFont="1" applyBorder="1" applyAlignment="1">
      <alignment horizontal="right" vertical="center"/>
    </xf>
    <xf numFmtId="3" fontId="14" fillId="0" borderId="0" xfId="1" applyNumberFormat="1" applyFont="1"/>
    <xf numFmtId="177" fontId="14" fillId="0" borderId="0" xfId="1" applyNumberFormat="1" applyFont="1"/>
    <xf numFmtId="0" fontId="7" fillId="0" borderId="0" xfId="1" applyFont="1"/>
    <xf numFmtId="0" fontId="5" fillId="0" borderId="28" xfId="1" applyFont="1" applyBorder="1" applyAlignment="1">
      <alignment vertical="center"/>
    </xf>
    <xf numFmtId="0" fontId="7" fillId="0" borderId="0" xfId="1" applyFont="1" applyAlignment="1">
      <alignment horizontal="left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" fontId="7" fillId="0" borderId="2" xfId="2" applyFont="1" applyBorder="1" applyAlignment="1">
      <alignment horizontal="distributed" vertical="center" indent="7"/>
    </xf>
    <xf numFmtId="0" fontId="6" fillId="0" borderId="6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176" fontId="6" fillId="0" borderId="6" xfId="1" applyNumberFormat="1" applyFont="1" applyBorder="1" applyAlignment="1">
      <alignment horizontal="center" vertical="center" wrapText="1"/>
    </xf>
    <xf numFmtId="176" fontId="6" fillId="0" borderId="10" xfId="1" applyNumberFormat="1" applyFont="1" applyBorder="1" applyAlignment="1">
      <alignment horizontal="center" vertical="center" wrapText="1"/>
    </xf>
    <xf numFmtId="1" fontId="7" fillId="0" borderId="2" xfId="2" applyFont="1" applyBorder="1" applyAlignment="1">
      <alignment horizontal="distributed" vertical="center" indent="5"/>
    </xf>
    <xf numFmtId="176" fontId="6" fillId="0" borderId="6" xfId="1" applyNumberFormat="1" applyFont="1" applyBorder="1" applyAlignment="1">
      <alignment horizontal="center" vertical="center"/>
    </xf>
    <xf numFmtId="176" fontId="6" fillId="0" borderId="10" xfId="1" applyNumberFormat="1" applyFont="1" applyBorder="1" applyAlignment="1">
      <alignment horizontal="center" vertical="center"/>
    </xf>
    <xf numFmtId="0" fontId="6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16" fillId="0" borderId="0" xfId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0" fontId="7" fillId="0" borderId="28" xfId="1" applyFont="1" applyBorder="1" applyAlignment="1">
      <alignment vertical="center"/>
    </xf>
  </cellXfs>
  <cellStyles count="3">
    <cellStyle name="標準" xfId="0" builtinId="0"/>
    <cellStyle name="標準 2" xfId="1" xr:uid="{8BC76175-7236-402E-9221-6F9431476361}"/>
    <cellStyle name="標準 3" xfId="2" xr:uid="{24EFDCBF-8F1D-47C6-BDAC-A1D8366054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0%20&#26376;&#22577;\00%20&#26376;&#22577;&#65411;&#65438;&#65392;&#65408;.xlsx" TargetMode="External"/><Relationship Id="rId1" Type="http://schemas.openxmlformats.org/officeDocument/2006/relationships/externalLinkPath" Target="/1112_&#32113;&#35336;&#35519;&#26619;&#35506;/13%20&#29987;&#26989;&#32113;&#35336;&#25285;&#24403;/23%20&#27598;&#26376;&#21220;&#21172;&#32113;&#35336;&#35519;&#26619;/10%20&#26376;&#22577;&#65381;&#24180;&#22577;/00%20&#26376;&#22577;/00%20&#26376;&#22577;&#65411;&#65438;&#65392;&#6540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4&#12507;&#12540;&#12512;&#12506;&#12540;&#12472;&#20316;&#26989;&#29992;\R7\R7.9\&#32080;&#26524;&#34920;\00%20&#26376;&#22577;&#65411;&#65438;&#65392;&#65408;.xlsx" TargetMode="External"/><Relationship Id="rId1" Type="http://schemas.openxmlformats.org/officeDocument/2006/relationships/externalLinkPath" Target="00%20&#26376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概要 (2)"/>
      <sheetName val="表１"/>
      <sheetName val="表２"/>
      <sheetName val="表２(2)"/>
      <sheetName val="表３"/>
      <sheetName val="表４"/>
      <sheetName val="表４(2)"/>
      <sheetName val="表５"/>
      <sheetName val="表６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共通系列"/>
      <sheetName val="裏表紙"/>
      <sheetName val="ﾎｰﾑﾍﾟｰｼﾞ用"/>
      <sheetName val="参考１"/>
      <sheetName val="参考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 t="str">
            <v>調査産業計</v>
          </cell>
        </row>
        <row r="10">
          <cell r="B10" t="str">
            <v>建設業</v>
          </cell>
        </row>
        <row r="11">
          <cell r="B11" t="str">
            <v>製造業</v>
          </cell>
        </row>
        <row r="12">
          <cell r="B12" t="str">
            <v>電気・ガス・熱供給・水道業</v>
          </cell>
        </row>
        <row r="13">
          <cell r="B13" t="str">
            <v>情報通信業</v>
          </cell>
        </row>
        <row r="14">
          <cell r="B14" t="str">
            <v>運輸業，郵便業</v>
          </cell>
        </row>
        <row r="15">
          <cell r="B15" t="str">
            <v>卸売業，小売業</v>
          </cell>
        </row>
        <row r="16">
          <cell r="B16" t="str">
            <v>金融業，保険業</v>
          </cell>
        </row>
        <row r="17">
          <cell r="B17" t="str">
            <v>不動産業，物品賃貸業</v>
          </cell>
        </row>
        <row r="18">
          <cell r="B18" t="str">
            <v>学術研究，専門・技術サービス業</v>
          </cell>
        </row>
        <row r="19">
          <cell r="B19" t="str">
            <v>宿泊業，飲食サービス業</v>
          </cell>
        </row>
        <row r="20">
          <cell r="B20" t="str">
            <v>生活関連サービス業，娯楽業</v>
          </cell>
        </row>
        <row r="21">
          <cell r="B21" t="str">
            <v>教育，学習支援業</v>
          </cell>
        </row>
        <row r="22">
          <cell r="B22" t="str">
            <v>医療，福祉</v>
          </cell>
        </row>
        <row r="23">
          <cell r="B23" t="str">
            <v>複合サービス事業</v>
          </cell>
        </row>
        <row r="24">
          <cell r="B24" t="str">
            <v>サービス業（他に分類されないもの）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C2708-5AD6-42E5-9ACE-F450AFEAEA30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Q10" sqref="Q10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0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69" t="s">
        <v>2</v>
      </c>
      <c r="E4" s="69"/>
      <c r="F4" s="69"/>
      <c r="G4" s="69"/>
      <c r="H4" s="69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+[1]表１!B9</f>
        <v>調査産業計</v>
      </c>
      <c r="C9" s="26">
        <v>152.30000000000001</v>
      </c>
      <c r="D9" s="27">
        <v>0.2</v>
      </c>
      <c r="E9" s="26">
        <v>142.5</v>
      </c>
      <c r="F9" s="27">
        <v>1.3</v>
      </c>
      <c r="G9" s="26">
        <v>9.8000000000000007</v>
      </c>
      <c r="H9" s="27">
        <v>-13.3</v>
      </c>
      <c r="I9" s="26">
        <v>18.3</v>
      </c>
      <c r="J9" s="6"/>
      <c r="K9" s="4"/>
    </row>
    <row r="10" spans="1:11" s="5" customFormat="1" ht="22.5" customHeight="1" x14ac:dyDescent="0.45">
      <c r="A10" s="6"/>
      <c r="B10" s="25" t="str">
        <f>+[1]表１!B10</f>
        <v>建設業</v>
      </c>
      <c r="C10" s="26">
        <v>163.19999999999999</v>
      </c>
      <c r="D10" s="27">
        <v>12.1</v>
      </c>
      <c r="E10" s="26">
        <v>154.5</v>
      </c>
      <c r="F10" s="27">
        <v>12.6</v>
      </c>
      <c r="G10" s="26">
        <v>8.6999999999999993</v>
      </c>
      <c r="H10" s="27">
        <v>4.8</v>
      </c>
      <c r="I10" s="26">
        <v>18.399999999999999</v>
      </c>
      <c r="J10" s="6"/>
      <c r="K10" s="4"/>
    </row>
    <row r="11" spans="1:11" s="5" customFormat="1" ht="22.5" customHeight="1" x14ac:dyDescent="0.45">
      <c r="A11" s="6"/>
      <c r="B11" s="25" t="str">
        <f>+[1]表１!B11</f>
        <v>製造業</v>
      </c>
      <c r="C11" s="26">
        <v>150.5</v>
      </c>
      <c r="D11" s="27">
        <v>0.8</v>
      </c>
      <c r="E11" s="26">
        <v>139.9</v>
      </c>
      <c r="F11" s="27">
        <v>2.7</v>
      </c>
      <c r="G11" s="26">
        <v>10.6</v>
      </c>
      <c r="H11" s="27">
        <v>-19.7</v>
      </c>
      <c r="I11" s="26">
        <v>18.100000000000001</v>
      </c>
      <c r="J11" s="6"/>
      <c r="K11" s="4"/>
    </row>
    <row r="12" spans="1:11" s="5" customFormat="1" ht="22.5" customHeight="1" x14ac:dyDescent="0.45">
      <c r="A12" s="6"/>
      <c r="B12" s="28" t="str">
        <f>+[1]表１!B12</f>
        <v>電気・ガス・熱供給・水道業</v>
      </c>
      <c r="C12" s="26">
        <v>154.30000000000001</v>
      </c>
      <c r="D12" s="27">
        <v>4.5</v>
      </c>
      <c r="E12" s="26">
        <v>141.19999999999999</v>
      </c>
      <c r="F12" s="27">
        <v>1.1000000000000001</v>
      </c>
      <c r="G12" s="26">
        <v>13.1</v>
      </c>
      <c r="H12" s="27">
        <v>63.8</v>
      </c>
      <c r="I12" s="26">
        <v>19.2</v>
      </c>
      <c r="J12" s="6"/>
      <c r="K12" s="4"/>
    </row>
    <row r="13" spans="1:11" s="5" customFormat="1" ht="22.5" customHeight="1" x14ac:dyDescent="0.45">
      <c r="A13" s="6"/>
      <c r="B13" s="25" t="str">
        <f>+[1]表１!B13</f>
        <v>情報通信業</v>
      </c>
      <c r="C13" s="26">
        <v>152.19999999999999</v>
      </c>
      <c r="D13" s="27">
        <v>0</v>
      </c>
      <c r="E13" s="26">
        <v>138.4</v>
      </c>
      <c r="F13" s="27">
        <v>-3.2</v>
      </c>
      <c r="G13" s="26">
        <v>13.8</v>
      </c>
      <c r="H13" s="27">
        <v>49.9</v>
      </c>
      <c r="I13" s="26">
        <v>18.7</v>
      </c>
      <c r="J13" s="6"/>
      <c r="K13" s="4"/>
    </row>
    <row r="14" spans="1:11" s="5" customFormat="1" ht="22.5" customHeight="1" x14ac:dyDescent="0.45">
      <c r="A14" s="6"/>
      <c r="B14" s="25" t="str">
        <f>+[1]表１!B14</f>
        <v>運輸業，郵便業</v>
      </c>
      <c r="C14" s="26">
        <v>173.1</v>
      </c>
      <c r="D14" s="27">
        <v>-4.9000000000000004</v>
      </c>
      <c r="E14" s="26">
        <v>153.19999999999999</v>
      </c>
      <c r="F14" s="27">
        <v>0.5</v>
      </c>
      <c r="G14" s="26">
        <v>19.899999999999999</v>
      </c>
      <c r="H14" s="27">
        <v>-32.799999999999997</v>
      </c>
      <c r="I14" s="26">
        <v>19.3</v>
      </c>
      <c r="J14" s="6"/>
      <c r="K14" s="4"/>
    </row>
    <row r="15" spans="1:11" s="5" customFormat="1" ht="22.5" customHeight="1" x14ac:dyDescent="0.45">
      <c r="A15" s="6"/>
      <c r="B15" s="25" t="str">
        <f>+[1]表１!B15</f>
        <v>卸売業，小売業</v>
      </c>
      <c r="C15" s="26">
        <v>144.69999999999999</v>
      </c>
      <c r="D15" s="27">
        <v>-10.1</v>
      </c>
      <c r="E15" s="26">
        <v>135.69999999999999</v>
      </c>
      <c r="F15" s="27">
        <v>-8.6999999999999993</v>
      </c>
      <c r="G15" s="26">
        <v>9</v>
      </c>
      <c r="H15" s="27">
        <v>-26.2</v>
      </c>
      <c r="I15" s="26">
        <v>17.3</v>
      </c>
      <c r="J15" s="6"/>
      <c r="K15" s="4"/>
    </row>
    <row r="16" spans="1:11" s="5" customFormat="1" ht="22.5" customHeight="1" x14ac:dyDescent="0.45">
      <c r="A16" s="6"/>
      <c r="B16" s="25" t="str">
        <f>+[1]表１!B16</f>
        <v>金融業，保険業</v>
      </c>
      <c r="C16" s="26">
        <v>143.30000000000001</v>
      </c>
      <c r="D16" s="27">
        <v>5.0999999999999996</v>
      </c>
      <c r="E16" s="26">
        <v>132.4</v>
      </c>
      <c r="F16" s="27">
        <v>4.0999999999999996</v>
      </c>
      <c r="G16" s="26">
        <v>10.9</v>
      </c>
      <c r="H16" s="27">
        <v>21.1</v>
      </c>
      <c r="I16" s="26">
        <v>18.2</v>
      </c>
      <c r="J16" s="6"/>
    </row>
    <row r="17" spans="1:11" s="5" customFormat="1" ht="22.5" customHeight="1" x14ac:dyDescent="0.45">
      <c r="A17" s="6"/>
      <c r="B17" s="25" t="str">
        <f>+[1]表１!B17</f>
        <v>不動産業，物品賃貸業</v>
      </c>
      <c r="C17" s="26">
        <v>141.19999999999999</v>
      </c>
      <c r="D17" s="27">
        <v>-20</v>
      </c>
      <c r="E17" s="26">
        <v>129.4</v>
      </c>
      <c r="F17" s="27">
        <v>-22.6</v>
      </c>
      <c r="G17" s="26">
        <v>11.8</v>
      </c>
      <c r="H17" s="27">
        <v>24.1</v>
      </c>
      <c r="I17" s="26">
        <v>15.2</v>
      </c>
      <c r="J17" s="6"/>
    </row>
    <row r="18" spans="1:11" s="5" customFormat="1" ht="22.5" customHeight="1" x14ac:dyDescent="0.45">
      <c r="A18" s="6"/>
      <c r="B18" s="29" t="str">
        <f>+[1]表１!B18</f>
        <v>学術研究，専門・技術サービス業</v>
      </c>
      <c r="C18" s="26">
        <v>156.69999999999999</v>
      </c>
      <c r="D18" s="27">
        <v>19.600000000000001</v>
      </c>
      <c r="E18" s="26">
        <v>135.9</v>
      </c>
      <c r="F18" s="27">
        <v>8.8000000000000007</v>
      </c>
      <c r="G18" s="26">
        <v>20.8</v>
      </c>
      <c r="H18" s="27">
        <v>241.3</v>
      </c>
      <c r="I18" s="26">
        <v>17.3</v>
      </c>
      <c r="J18" s="6"/>
      <c r="K18" s="4"/>
    </row>
    <row r="19" spans="1:11" s="5" customFormat="1" ht="22.5" customHeight="1" x14ac:dyDescent="0.45">
      <c r="A19" s="6"/>
      <c r="B19" s="25" t="str">
        <f>+[1]表１!B19</f>
        <v>宿泊業，飲食サービス業</v>
      </c>
      <c r="C19" s="26">
        <v>171</v>
      </c>
      <c r="D19" s="27">
        <v>1.9</v>
      </c>
      <c r="E19" s="26">
        <v>166.8</v>
      </c>
      <c r="F19" s="27">
        <v>1.2</v>
      </c>
      <c r="G19" s="26">
        <v>4.2</v>
      </c>
      <c r="H19" s="27">
        <v>50.2</v>
      </c>
      <c r="I19" s="26">
        <v>21.2</v>
      </c>
      <c r="J19" s="6"/>
      <c r="K19" s="4"/>
    </row>
    <row r="20" spans="1:11" s="5" customFormat="1" ht="22.5" customHeight="1" x14ac:dyDescent="0.45">
      <c r="A20" s="6"/>
      <c r="B20" s="28" t="str">
        <f>+[1]表１!B20</f>
        <v>生活関連サービス業，娯楽業</v>
      </c>
      <c r="C20" s="26">
        <v>169.6</v>
      </c>
      <c r="D20" s="27">
        <v>1.5</v>
      </c>
      <c r="E20" s="26">
        <v>155.80000000000001</v>
      </c>
      <c r="F20" s="27">
        <v>3.8</v>
      </c>
      <c r="G20" s="26">
        <v>13.8</v>
      </c>
      <c r="H20" s="27">
        <v>-19.3</v>
      </c>
      <c r="I20" s="26">
        <v>20</v>
      </c>
      <c r="J20" s="6"/>
      <c r="K20" s="4"/>
    </row>
    <row r="21" spans="1:11" s="5" customFormat="1" ht="22.5" customHeight="1" x14ac:dyDescent="0.45">
      <c r="A21" s="6"/>
      <c r="B21" s="25" t="str">
        <f>+[1]表１!B21</f>
        <v>教育，学習支援業</v>
      </c>
      <c r="C21" s="26">
        <v>146.5</v>
      </c>
      <c r="D21" s="27">
        <v>3.8</v>
      </c>
      <c r="E21" s="26">
        <v>137.19999999999999</v>
      </c>
      <c r="F21" s="27">
        <v>11.2</v>
      </c>
      <c r="G21" s="26">
        <v>9.3000000000000007</v>
      </c>
      <c r="H21" s="27">
        <v>-47.8</v>
      </c>
      <c r="I21" s="26">
        <v>18.2</v>
      </c>
      <c r="J21" s="6"/>
      <c r="K21" s="4"/>
    </row>
    <row r="22" spans="1:11" s="5" customFormat="1" ht="22.5" customHeight="1" x14ac:dyDescent="0.45">
      <c r="A22" s="6"/>
      <c r="B22" s="25" t="str">
        <f>+[1]表１!B22</f>
        <v>医療，福祉</v>
      </c>
      <c r="C22" s="30">
        <v>150.5</v>
      </c>
      <c r="D22" s="27">
        <v>1.1000000000000001</v>
      </c>
      <c r="E22" s="26">
        <v>143.80000000000001</v>
      </c>
      <c r="F22" s="27">
        <v>0.4</v>
      </c>
      <c r="G22" s="26">
        <v>6.7</v>
      </c>
      <c r="H22" s="27">
        <v>15.6</v>
      </c>
      <c r="I22" s="26">
        <v>18.7</v>
      </c>
      <c r="J22" s="6"/>
      <c r="K22" s="4"/>
    </row>
    <row r="23" spans="1:11" s="5" customFormat="1" ht="22.5" customHeight="1" x14ac:dyDescent="0.45">
      <c r="A23" s="6"/>
      <c r="B23" s="25" t="str">
        <f>+[1]表１!B23</f>
        <v>複合サービス事業</v>
      </c>
      <c r="C23" s="30">
        <v>144.69999999999999</v>
      </c>
      <c r="D23" s="27">
        <v>3.6</v>
      </c>
      <c r="E23" s="26">
        <v>137.6</v>
      </c>
      <c r="F23" s="27">
        <v>2.5</v>
      </c>
      <c r="G23" s="26">
        <v>7.1</v>
      </c>
      <c r="H23" s="27">
        <v>31.4</v>
      </c>
      <c r="I23" s="26">
        <v>18.100000000000001</v>
      </c>
      <c r="J23" s="6"/>
      <c r="K23" s="4"/>
    </row>
    <row r="24" spans="1:11" s="5" customFormat="1" ht="22.5" customHeight="1" x14ac:dyDescent="0.45">
      <c r="A24" s="6"/>
      <c r="B24" s="31" t="str">
        <f>+[1]表１!B24</f>
        <v>サービス業（他に分類されないもの）</v>
      </c>
      <c r="C24" s="32">
        <v>145.19999999999999</v>
      </c>
      <c r="D24" s="33">
        <v>-2.9</v>
      </c>
      <c r="E24" s="32">
        <v>138.5</v>
      </c>
      <c r="F24" s="33">
        <v>-1.5</v>
      </c>
      <c r="G24" s="32">
        <v>6.7</v>
      </c>
      <c r="H24" s="33">
        <v>-25.5</v>
      </c>
      <c r="I24" s="32">
        <v>18.2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154.9</v>
      </c>
      <c r="D32" s="52">
        <v>3.5</v>
      </c>
      <c r="E32" s="26">
        <v>144</v>
      </c>
      <c r="F32" s="52">
        <v>4.2</v>
      </c>
      <c r="G32" s="53">
        <v>10.9</v>
      </c>
      <c r="H32" s="52">
        <v>-6.1</v>
      </c>
      <c r="I32" s="26">
        <v>18.3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215.8</v>
      </c>
      <c r="D33" s="52">
        <v>43.8</v>
      </c>
      <c r="E33" s="26">
        <v>203.1</v>
      </c>
      <c r="F33" s="52">
        <v>47</v>
      </c>
      <c r="G33" s="53">
        <v>12.7</v>
      </c>
      <c r="H33" s="54">
        <v>7.6</v>
      </c>
      <c r="I33" s="26">
        <v>18.399999999999999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151.30000000000001</v>
      </c>
      <c r="D34" s="52">
        <v>2.4</v>
      </c>
      <c r="E34" s="26">
        <v>139.80000000000001</v>
      </c>
      <c r="F34" s="52">
        <v>3.5</v>
      </c>
      <c r="G34" s="53">
        <v>11.5</v>
      </c>
      <c r="H34" s="54">
        <v>-9.4</v>
      </c>
      <c r="I34" s="26">
        <v>18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161.69999999999999</v>
      </c>
      <c r="D35" s="52">
        <v>9.1999999999999993</v>
      </c>
      <c r="E35" s="26">
        <v>144.30000000000001</v>
      </c>
      <c r="F35" s="52">
        <v>5.3</v>
      </c>
      <c r="G35" s="53">
        <v>17.399999999999999</v>
      </c>
      <c r="H35" s="54">
        <v>58.2</v>
      </c>
      <c r="I35" s="26">
        <v>19.399999999999999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142.1</v>
      </c>
      <c r="D36" s="52">
        <v>-4.8</v>
      </c>
      <c r="E36" s="26">
        <v>133</v>
      </c>
      <c r="F36" s="52">
        <v>-5.8</v>
      </c>
      <c r="G36" s="53">
        <v>9.1</v>
      </c>
      <c r="H36" s="54">
        <v>10.9</v>
      </c>
      <c r="I36" s="26">
        <v>18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170.9</v>
      </c>
      <c r="D37" s="52">
        <v>-4.9000000000000004</v>
      </c>
      <c r="E37" s="26">
        <v>147.69999999999999</v>
      </c>
      <c r="F37" s="52">
        <v>-3.9</v>
      </c>
      <c r="G37" s="53">
        <v>23.2</v>
      </c>
      <c r="H37" s="54">
        <v>-11.1</v>
      </c>
      <c r="I37" s="26">
        <v>19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150.9</v>
      </c>
      <c r="D38" s="52">
        <v>-4</v>
      </c>
      <c r="E38" s="26">
        <v>141.6</v>
      </c>
      <c r="F38" s="52">
        <v>-2</v>
      </c>
      <c r="G38" s="53">
        <v>9.3000000000000007</v>
      </c>
      <c r="H38" s="54">
        <v>-25.6</v>
      </c>
      <c r="I38" s="26">
        <v>18.100000000000001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144.19999999999999</v>
      </c>
      <c r="D39" s="52">
        <v>6.6</v>
      </c>
      <c r="E39" s="26">
        <v>131</v>
      </c>
      <c r="F39" s="52">
        <v>5</v>
      </c>
      <c r="G39" s="53">
        <v>13.2</v>
      </c>
      <c r="H39" s="54">
        <v>26.9</v>
      </c>
      <c r="I39" s="26">
        <v>18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156.19999999999999</v>
      </c>
      <c r="D40" s="52">
        <v>-3.8</v>
      </c>
      <c r="E40" s="26">
        <v>144.80000000000001</v>
      </c>
      <c r="F40" s="52">
        <v>-7</v>
      </c>
      <c r="G40" s="53">
        <v>11.4</v>
      </c>
      <c r="H40" s="54">
        <v>75.400000000000006</v>
      </c>
      <c r="I40" s="26">
        <v>18.7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129</v>
      </c>
      <c r="D41" s="52">
        <v>-3.7</v>
      </c>
      <c r="E41" s="26">
        <v>122.8</v>
      </c>
      <c r="F41" s="52">
        <v>-1.6</v>
      </c>
      <c r="G41" s="53">
        <v>6.2</v>
      </c>
      <c r="H41" s="54">
        <v>-31.8</v>
      </c>
      <c r="I41" s="26">
        <v>15.8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176.8</v>
      </c>
      <c r="D42" s="52">
        <v>1.9</v>
      </c>
      <c r="E42" s="26">
        <v>170.5</v>
      </c>
      <c r="F42" s="52">
        <v>3.5</v>
      </c>
      <c r="G42" s="53">
        <v>6.3</v>
      </c>
      <c r="H42" s="54">
        <v>-28.4</v>
      </c>
      <c r="I42" s="26">
        <v>21.2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170.5</v>
      </c>
      <c r="D43" s="52">
        <v>5</v>
      </c>
      <c r="E43" s="26">
        <v>159.5</v>
      </c>
      <c r="F43" s="52">
        <v>4.3</v>
      </c>
      <c r="G43" s="53">
        <v>11</v>
      </c>
      <c r="H43" s="54">
        <v>15.7</v>
      </c>
      <c r="I43" s="26">
        <v>18.399999999999999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150.5</v>
      </c>
      <c r="D44" s="52">
        <v>6.2</v>
      </c>
      <c r="E44" s="26">
        <v>139.6</v>
      </c>
      <c r="F44" s="52">
        <v>14.9</v>
      </c>
      <c r="G44" s="53">
        <v>10.9</v>
      </c>
      <c r="H44" s="54">
        <v>-46.3</v>
      </c>
      <c r="I44" s="26">
        <v>18.600000000000001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150.30000000000001</v>
      </c>
      <c r="D45" s="52">
        <v>3.6</v>
      </c>
      <c r="E45" s="26">
        <v>142.4</v>
      </c>
      <c r="F45" s="52">
        <v>1.6</v>
      </c>
      <c r="G45" s="53">
        <v>7.9</v>
      </c>
      <c r="H45" s="54">
        <v>58</v>
      </c>
      <c r="I45" s="26">
        <v>18.3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>
        <v>145.19999999999999</v>
      </c>
      <c r="D46" s="52">
        <v>4.3</v>
      </c>
      <c r="E46" s="26">
        <v>136.5</v>
      </c>
      <c r="F46" s="52">
        <v>1.2</v>
      </c>
      <c r="G46" s="53">
        <v>8.6999999999999993</v>
      </c>
      <c r="H46" s="54">
        <v>93.2</v>
      </c>
      <c r="I46" s="26">
        <v>18.3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148.5</v>
      </c>
      <c r="D47" s="58">
        <v>-2.7</v>
      </c>
      <c r="E47" s="32">
        <v>140.6</v>
      </c>
      <c r="F47" s="58">
        <v>-1.1000000000000001</v>
      </c>
      <c r="G47" s="59">
        <v>7.9</v>
      </c>
      <c r="H47" s="60">
        <v>-24.1</v>
      </c>
      <c r="I47" s="32">
        <v>18.399999999999999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49E89-6729-47AD-8178-BB6F11B8FAB0}">
  <sheetPr>
    <pageSetUpPr autoPageBreaks="0"/>
  </sheetPr>
  <dimension ref="A1:K76"/>
  <sheetViews>
    <sheetView showGridLines="0" view="pageBreakPreview" topLeftCell="A27" zoomScale="70" zoomScaleNormal="80" zoomScaleSheetLayoutView="70" zoomScalePageLayoutView="90" workbookViewId="0">
      <selection activeCell="N21" sqref="N21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25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86.4</v>
      </c>
      <c r="D9" s="27">
        <v>3.7</v>
      </c>
      <c r="E9" s="26">
        <v>85.5</v>
      </c>
      <c r="F9" s="27">
        <v>3.8</v>
      </c>
      <c r="G9" s="26">
        <v>0.9</v>
      </c>
      <c r="H9" s="27">
        <v>0</v>
      </c>
      <c r="I9" s="26">
        <v>15.3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89.6</v>
      </c>
      <c r="D10" s="27">
        <v>3.3</v>
      </c>
      <c r="E10" s="26">
        <v>89.6</v>
      </c>
      <c r="F10" s="27">
        <v>5</v>
      </c>
      <c r="G10" s="26">
        <v>0</v>
      </c>
      <c r="H10" s="27">
        <v>-100</v>
      </c>
      <c r="I10" s="26">
        <v>16.899999999999999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101.2</v>
      </c>
      <c r="D11" s="27">
        <v>-1</v>
      </c>
      <c r="E11" s="26">
        <v>99.4</v>
      </c>
      <c r="F11" s="27">
        <v>-1.3</v>
      </c>
      <c r="G11" s="26">
        <v>1.8</v>
      </c>
      <c r="H11" s="27">
        <v>20</v>
      </c>
      <c r="I11" s="26">
        <v>16.7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120.9</v>
      </c>
      <c r="D12" s="27">
        <v>8.3000000000000007</v>
      </c>
      <c r="E12" s="26">
        <v>119.6</v>
      </c>
      <c r="F12" s="27">
        <v>7.2</v>
      </c>
      <c r="G12" s="26">
        <v>1.3</v>
      </c>
      <c r="H12" s="27">
        <v>0</v>
      </c>
      <c r="I12" s="26">
        <v>20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102.5</v>
      </c>
      <c r="D13" s="27">
        <v>-3.1</v>
      </c>
      <c r="E13" s="26">
        <v>99.3</v>
      </c>
      <c r="F13" s="27">
        <v>-3.6</v>
      </c>
      <c r="G13" s="26">
        <v>3.2</v>
      </c>
      <c r="H13" s="27">
        <v>10.4</v>
      </c>
      <c r="I13" s="26">
        <v>18.100000000000001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103.9</v>
      </c>
      <c r="D14" s="27">
        <v>50.6</v>
      </c>
      <c r="E14" s="26">
        <v>103.9</v>
      </c>
      <c r="F14" s="27">
        <v>50.8</v>
      </c>
      <c r="G14" s="26">
        <v>0</v>
      </c>
      <c r="H14" s="27">
        <v>0</v>
      </c>
      <c r="I14" s="26">
        <v>18.100000000000001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98.8</v>
      </c>
      <c r="D15" s="27">
        <v>8.5</v>
      </c>
      <c r="E15" s="26">
        <v>97.9</v>
      </c>
      <c r="F15" s="27">
        <v>8.6</v>
      </c>
      <c r="G15" s="26">
        <v>0.9</v>
      </c>
      <c r="H15" s="27">
        <v>0</v>
      </c>
      <c r="I15" s="26">
        <v>16.8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81.7</v>
      </c>
      <c r="D16" s="27">
        <v>-18</v>
      </c>
      <c r="E16" s="26">
        <v>80.3</v>
      </c>
      <c r="F16" s="27">
        <v>-18.600000000000001</v>
      </c>
      <c r="G16" s="26">
        <v>1.4</v>
      </c>
      <c r="H16" s="27">
        <v>27.2</v>
      </c>
      <c r="I16" s="26">
        <v>17.5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98.7</v>
      </c>
      <c r="D17" s="27">
        <v>16.3</v>
      </c>
      <c r="E17" s="26">
        <v>98.6</v>
      </c>
      <c r="F17" s="27">
        <v>16.7</v>
      </c>
      <c r="G17" s="26">
        <v>0.1</v>
      </c>
      <c r="H17" s="27">
        <v>-75</v>
      </c>
      <c r="I17" s="26">
        <v>17.2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119.9</v>
      </c>
      <c r="D18" s="27">
        <v>18.8</v>
      </c>
      <c r="E18" s="26">
        <v>119.9</v>
      </c>
      <c r="F18" s="27">
        <v>21.9</v>
      </c>
      <c r="G18" s="26">
        <v>0</v>
      </c>
      <c r="H18" s="27">
        <v>-100</v>
      </c>
      <c r="I18" s="26">
        <v>18.5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65.599999999999994</v>
      </c>
      <c r="D19" s="27">
        <v>2</v>
      </c>
      <c r="E19" s="26">
        <v>65.099999999999994</v>
      </c>
      <c r="F19" s="27">
        <v>2.1</v>
      </c>
      <c r="G19" s="26">
        <v>0.5</v>
      </c>
      <c r="H19" s="27">
        <v>0</v>
      </c>
      <c r="I19" s="26">
        <v>12.9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92.2</v>
      </c>
      <c r="D20" s="27">
        <v>18.399999999999999</v>
      </c>
      <c r="E20" s="26">
        <v>90.6</v>
      </c>
      <c r="F20" s="27">
        <v>20.8</v>
      </c>
      <c r="G20" s="26">
        <v>1.6</v>
      </c>
      <c r="H20" s="27">
        <v>-44.8</v>
      </c>
      <c r="I20" s="26">
        <v>15.1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69.5</v>
      </c>
      <c r="D21" s="27">
        <v>0.8</v>
      </c>
      <c r="E21" s="26">
        <v>68.7</v>
      </c>
      <c r="F21" s="27">
        <v>-0.2</v>
      </c>
      <c r="G21" s="26">
        <v>0.8</v>
      </c>
      <c r="H21" s="27">
        <v>300</v>
      </c>
      <c r="I21" s="26">
        <v>14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90.9</v>
      </c>
      <c r="D22" s="27">
        <v>0.1</v>
      </c>
      <c r="E22" s="26">
        <v>90.2</v>
      </c>
      <c r="F22" s="27">
        <v>0.6</v>
      </c>
      <c r="G22" s="26">
        <v>0.7</v>
      </c>
      <c r="H22" s="27">
        <v>-36.4</v>
      </c>
      <c r="I22" s="26">
        <v>15.2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139.80000000000001</v>
      </c>
      <c r="D23" s="27">
        <v>-2.5</v>
      </c>
      <c r="E23" s="26">
        <v>138.9</v>
      </c>
      <c r="F23" s="27">
        <v>-3.1</v>
      </c>
      <c r="G23" s="26">
        <v>0.9</v>
      </c>
      <c r="H23" s="27">
        <v>346.2</v>
      </c>
      <c r="I23" s="26">
        <v>21.9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76.3</v>
      </c>
      <c r="D24" s="33">
        <v>-8.5</v>
      </c>
      <c r="E24" s="32">
        <v>74.7</v>
      </c>
      <c r="F24" s="33">
        <v>-9.1</v>
      </c>
      <c r="G24" s="32">
        <v>1.6</v>
      </c>
      <c r="H24" s="33">
        <v>33.299999999999997</v>
      </c>
      <c r="I24" s="32">
        <v>15.2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91.7</v>
      </c>
      <c r="D32" s="52">
        <v>2.8</v>
      </c>
      <c r="E32" s="26">
        <v>90.3</v>
      </c>
      <c r="F32" s="52">
        <v>2.6</v>
      </c>
      <c r="G32" s="53">
        <v>1.4</v>
      </c>
      <c r="H32" s="52">
        <v>16.7</v>
      </c>
      <c r="I32" s="26">
        <v>16.3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128.30000000000001</v>
      </c>
      <c r="D33" s="52">
        <v>12.3</v>
      </c>
      <c r="E33" s="26">
        <v>128.30000000000001</v>
      </c>
      <c r="F33" s="52">
        <v>12.3</v>
      </c>
      <c r="G33" s="53">
        <v>0</v>
      </c>
      <c r="H33" s="54">
        <v>0</v>
      </c>
      <c r="I33" s="26">
        <v>21.4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103.4</v>
      </c>
      <c r="D34" s="52">
        <v>-7.1</v>
      </c>
      <c r="E34" s="26">
        <v>101.7</v>
      </c>
      <c r="F34" s="52">
        <v>-6.3</v>
      </c>
      <c r="G34" s="53">
        <v>1.7</v>
      </c>
      <c r="H34" s="54">
        <v>-39.200000000000003</v>
      </c>
      <c r="I34" s="26">
        <v>17.2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120.9</v>
      </c>
      <c r="D35" s="52">
        <v>8.5</v>
      </c>
      <c r="E35" s="26">
        <v>119.6</v>
      </c>
      <c r="F35" s="52">
        <v>7.4</v>
      </c>
      <c r="G35" s="53">
        <v>1.3</v>
      </c>
      <c r="H35" s="54">
        <v>0</v>
      </c>
      <c r="I35" s="26">
        <v>20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102.5</v>
      </c>
      <c r="D36" s="52">
        <v>-10.199999999999999</v>
      </c>
      <c r="E36" s="26">
        <v>99.3</v>
      </c>
      <c r="F36" s="52">
        <v>-10</v>
      </c>
      <c r="G36" s="53">
        <v>3.2</v>
      </c>
      <c r="H36" s="54">
        <v>-17.899999999999999</v>
      </c>
      <c r="I36" s="26">
        <v>18.100000000000001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102.6</v>
      </c>
      <c r="D37" s="52">
        <v>58.1</v>
      </c>
      <c r="E37" s="26">
        <v>102.6</v>
      </c>
      <c r="F37" s="52">
        <v>58.1</v>
      </c>
      <c r="G37" s="53">
        <v>0</v>
      </c>
      <c r="H37" s="54">
        <v>0</v>
      </c>
      <c r="I37" s="26">
        <v>16.8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101.8</v>
      </c>
      <c r="D38" s="52">
        <v>9.1</v>
      </c>
      <c r="E38" s="26">
        <v>100.8</v>
      </c>
      <c r="F38" s="52">
        <v>9.1999999999999993</v>
      </c>
      <c r="G38" s="53">
        <v>1</v>
      </c>
      <c r="H38" s="54">
        <v>0</v>
      </c>
      <c r="I38" s="26">
        <v>17.7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93.7</v>
      </c>
      <c r="D39" s="52">
        <v>5.7</v>
      </c>
      <c r="E39" s="26">
        <v>88.3</v>
      </c>
      <c r="F39" s="52">
        <v>7.8</v>
      </c>
      <c r="G39" s="53">
        <v>5.4</v>
      </c>
      <c r="H39" s="54">
        <v>-18.100000000000001</v>
      </c>
      <c r="I39" s="26">
        <v>16.600000000000001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92.9</v>
      </c>
      <c r="D40" s="52">
        <v>-19.2</v>
      </c>
      <c r="E40" s="26">
        <v>92.7</v>
      </c>
      <c r="F40" s="52">
        <v>-19.3</v>
      </c>
      <c r="G40" s="53">
        <v>0.2</v>
      </c>
      <c r="H40" s="54">
        <v>97.2</v>
      </c>
      <c r="I40" s="26">
        <v>16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106.5</v>
      </c>
      <c r="D41" s="52">
        <v>-6.2</v>
      </c>
      <c r="E41" s="26">
        <v>106.3</v>
      </c>
      <c r="F41" s="52">
        <v>-6.4</v>
      </c>
      <c r="G41" s="53">
        <v>0.2</v>
      </c>
      <c r="H41" s="54">
        <v>0</v>
      </c>
      <c r="I41" s="26">
        <v>16.100000000000001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62.8</v>
      </c>
      <c r="D42" s="52">
        <v>-3.8</v>
      </c>
      <c r="E42" s="26">
        <v>61.5</v>
      </c>
      <c r="F42" s="52">
        <v>-3.5</v>
      </c>
      <c r="G42" s="53">
        <v>1.3</v>
      </c>
      <c r="H42" s="54">
        <v>-13.3</v>
      </c>
      <c r="I42" s="26">
        <v>12.7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82.4</v>
      </c>
      <c r="D43" s="52">
        <v>4.2</v>
      </c>
      <c r="E43" s="26">
        <v>78.599999999999994</v>
      </c>
      <c r="F43" s="52">
        <v>-0.6</v>
      </c>
      <c r="G43" s="53">
        <v>3.8</v>
      </c>
      <c r="H43" s="54">
        <v>0</v>
      </c>
      <c r="I43" s="26">
        <v>14.9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75.099999999999994</v>
      </c>
      <c r="D44" s="52">
        <v>-7.6</v>
      </c>
      <c r="E44" s="26">
        <v>71.900000000000006</v>
      </c>
      <c r="F44" s="52">
        <v>-11.2</v>
      </c>
      <c r="G44" s="53">
        <v>3.2</v>
      </c>
      <c r="H44" s="54">
        <v>966.7</v>
      </c>
      <c r="I44" s="26">
        <v>14.3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97.7</v>
      </c>
      <c r="D45" s="52">
        <v>-1.8</v>
      </c>
      <c r="E45" s="26">
        <v>96.8</v>
      </c>
      <c r="F45" s="52">
        <v>-1.3</v>
      </c>
      <c r="G45" s="53">
        <v>0.9</v>
      </c>
      <c r="H45" s="54">
        <v>-35.700000000000003</v>
      </c>
      <c r="I45" s="26">
        <v>16.2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84</v>
      </c>
      <c r="D47" s="58">
        <v>2.7</v>
      </c>
      <c r="E47" s="32">
        <v>82</v>
      </c>
      <c r="F47" s="58">
        <v>1.8</v>
      </c>
      <c r="G47" s="59">
        <v>2</v>
      </c>
      <c r="H47" s="60">
        <v>53.9</v>
      </c>
      <c r="I47" s="32">
        <v>16.5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8A709-89BC-4276-8788-32C2FB497BB3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G23" sqref="G2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26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69" t="s">
        <v>2</v>
      </c>
      <c r="E4" s="69"/>
      <c r="F4" s="69"/>
      <c r="G4" s="69"/>
      <c r="H4" s="69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165</v>
      </c>
      <c r="D9" s="27">
        <v>0.3</v>
      </c>
      <c r="E9" s="26">
        <v>155.80000000000001</v>
      </c>
      <c r="F9" s="27">
        <v>2.2000000000000002</v>
      </c>
      <c r="G9" s="26">
        <v>9.1999999999999993</v>
      </c>
      <c r="H9" s="27">
        <v>-23.9</v>
      </c>
      <c r="I9" s="26">
        <v>20.3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156.4</v>
      </c>
      <c r="D10" s="27">
        <v>-2.5</v>
      </c>
      <c r="E10" s="26">
        <v>151</v>
      </c>
      <c r="F10" s="27">
        <v>-2.2999999999999998</v>
      </c>
      <c r="G10" s="26">
        <v>5.4</v>
      </c>
      <c r="H10" s="27">
        <v>-6.9</v>
      </c>
      <c r="I10" s="26">
        <v>20.5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168.3</v>
      </c>
      <c r="D11" s="27">
        <v>1.1000000000000001</v>
      </c>
      <c r="E11" s="26">
        <v>156.9</v>
      </c>
      <c r="F11" s="27">
        <v>1.6</v>
      </c>
      <c r="G11" s="26">
        <v>11.4</v>
      </c>
      <c r="H11" s="27">
        <v>-5.8</v>
      </c>
      <c r="I11" s="26">
        <v>20.399999999999999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162.30000000000001</v>
      </c>
      <c r="D12" s="27">
        <v>8.6999999999999993</v>
      </c>
      <c r="E12" s="26">
        <v>153.80000000000001</v>
      </c>
      <c r="F12" s="27">
        <v>8.1</v>
      </c>
      <c r="G12" s="26">
        <v>8.5</v>
      </c>
      <c r="H12" s="27">
        <v>21.5</v>
      </c>
      <c r="I12" s="26">
        <v>20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146.80000000000001</v>
      </c>
      <c r="D13" s="27">
        <v>-3.6</v>
      </c>
      <c r="E13" s="26">
        <v>133.9</v>
      </c>
      <c r="F13" s="27">
        <v>-6.2</v>
      </c>
      <c r="G13" s="26">
        <v>12.9</v>
      </c>
      <c r="H13" s="27">
        <v>32.9</v>
      </c>
      <c r="I13" s="26">
        <v>18.8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186</v>
      </c>
      <c r="D14" s="27">
        <v>-1</v>
      </c>
      <c r="E14" s="26">
        <v>162.4</v>
      </c>
      <c r="F14" s="27">
        <v>1.1000000000000001</v>
      </c>
      <c r="G14" s="26">
        <v>23.6</v>
      </c>
      <c r="H14" s="27">
        <v>-12.9</v>
      </c>
      <c r="I14" s="26">
        <v>20.5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159.1</v>
      </c>
      <c r="D15" s="27">
        <v>-8.3000000000000007</v>
      </c>
      <c r="E15" s="26">
        <v>150.4</v>
      </c>
      <c r="F15" s="27">
        <v>-5.6</v>
      </c>
      <c r="G15" s="26">
        <v>8.6999999999999993</v>
      </c>
      <c r="H15" s="27">
        <v>-38.299999999999997</v>
      </c>
      <c r="I15" s="26">
        <v>19.399999999999999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163.9</v>
      </c>
      <c r="D16" s="27">
        <v>9</v>
      </c>
      <c r="E16" s="26">
        <v>151.19999999999999</v>
      </c>
      <c r="F16" s="27">
        <v>8.9</v>
      </c>
      <c r="G16" s="26">
        <v>12.7</v>
      </c>
      <c r="H16" s="27">
        <v>9.5</v>
      </c>
      <c r="I16" s="26">
        <v>20.100000000000001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179.6</v>
      </c>
      <c r="D17" s="27">
        <v>-2.9</v>
      </c>
      <c r="E17" s="26">
        <v>166.3</v>
      </c>
      <c r="F17" s="27">
        <v>-3.1</v>
      </c>
      <c r="G17" s="26">
        <v>13.3</v>
      </c>
      <c r="H17" s="27">
        <v>-1.5</v>
      </c>
      <c r="I17" s="26">
        <v>19.600000000000001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165.2</v>
      </c>
      <c r="D18" s="27">
        <v>8</v>
      </c>
      <c r="E18" s="26">
        <v>160.5</v>
      </c>
      <c r="F18" s="27">
        <v>8.8000000000000007</v>
      </c>
      <c r="G18" s="26">
        <v>4.7</v>
      </c>
      <c r="H18" s="27">
        <v>-14.5</v>
      </c>
      <c r="I18" s="26">
        <v>19.899999999999999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188.8</v>
      </c>
      <c r="D19" s="27">
        <v>20.3</v>
      </c>
      <c r="E19" s="26">
        <v>177.2</v>
      </c>
      <c r="F19" s="27">
        <v>14.7</v>
      </c>
      <c r="G19" s="26">
        <v>11.6</v>
      </c>
      <c r="H19" s="27">
        <v>383.8</v>
      </c>
      <c r="I19" s="26">
        <v>22.9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165.8</v>
      </c>
      <c r="D20" s="27">
        <v>-4.0999999999999996</v>
      </c>
      <c r="E20" s="26">
        <v>155.69999999999999</v>
      </c>
      <c r="F20" s="27">
        <v>-2.5</v>
      </c>
      <c r="G20" s="26">
        <v>10.1</v>
      </c>
      <c r="H20" s="27">
        <v>-23.5</v>
      </c>
      <c r="I20" s="26">
        <v>20.7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168.4</v>
      </c>
      <c r="D21" s="27">
        <v>-6.1</v>
      </c>
      <c r="E21" s="26">
        <v>160.4</v>
      </c>
      <c r="F21" s="27">
        <v>5.8</v>
      </c>
      <c r="G21" s="26">
        <v>8</v>
      </c>
      <c r="H21" s="27">
        <v>-71.2</v>
      </c>
      <c r="I21" s="26">
        <v>21.4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162</v>
      </c>
      <c r="D22" s="27">
        <v>5</v>
      </c>
      <c r="E22" s="26">
        <v>156.30000000000001</v>
      </c>
      <c r="F22" s="27">
        <v>5.6</v>
      </c>
      <c r="G22" s="26">
        <v>5.7</v>
      </c>
      <c r="H22" s="27">
        <v>-9.5</v>
      </c>
      <c r="I22" s="26">
        <v>20.3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162.19999999999999</v>
      </c>
      <c r="D23" s="27">
        <v>7.7</v>
      </c>
      <c r="E23" s="26">
        <v>154.30000000000001</v>
      </c>
      <c r="F23" s="27">
        <v>5.4</v>
      </c>
      <c r="G23" s="26">
        <v>7.9</v>
      </c>
      <c r="H23" s="27">
        <v>88</v>
      </c>
      <c r="I23" s="26">
        <v>19.7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159.4</v>
      </c>
      <c r="D24" s="33">
        <v>6.4</v>
      </c>
      <c r="E24" s="32">
        <v>153.1</v>
      </c>
      <c r="F24" s="33">
        <v>7.6</v>
      </c>
      <c r="G24" s="32">
        <v>6.3</v>
      </c>
      <c r="H24" s="33">
        <v>-17.100000000000001</v>
      </c>
      <c r="I24" s="32">
        <v>19.8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166.1</v>
      </c>
      <c r="D32" s="52">
        <v>1.9</v>
      </c>
      <c r="E32" s="26">
        <v>154.80000000000001</v>
      </c>
      <c r="F32" s="52">
        <v>3.1</v>
      </c>
      <c r="G32" s="53">
        <v>11.3</v>
      </c>
      <c r="H32" s="52">
        <v>-13.8</v>
      </c>
      <c r="I32" s="26">
        <v>20.100000000000001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166.8</v>
      </c>
      <c r="D33" s="52">
        <v>2.2999999999999998</v>
      </c>
      <c r="E33" s="26">
        <v>156.69999999999999</v>
      </c>
      <c r="F33" s="52">
        <v>1.3</v>
      </c>
      <c r="G33" s="53">
        <v>10.1</v>
      </c>
      <c r="H33" s="54">
        <v>21.6</v>
      </c>
      <c r="I33" s="26">
        <v>19.899999999999999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169.7</v>
      </c>
      <c r="D34" s="52">
        <v>2.1</v>
      </c>
      <c r="E34" s="26">
        <v>157</v>
      </c>
      <c r="F34" s="52">
        <v>2.1</v>
      </c>
      <c r="G34" s="53">
        <v>12.7</v>
      </c>
      <c r="H34" s="54">
        <v>4.0999999999999996</v>
      </c>
      <c r="I34" s="26">
        <v>20.3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164.9</v>
      </c>
      <c r="D35" s="52">
        <v>9.6999999999999993</v>
      </c>
      <c r="E35" s="26">
        <v>150.69999999999999</v>
      </c>
      <c r="F35" s="52">
        <v>7.3</v>
      </c>
      <c r="G35" s="53">
        <v>14.2</v>
      </c>
      <c r="H35" s="54">
        <v>42.1</v>
      </c>
      <c r="I35" s="26">
        <v>19.7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149.6</v>
      </c>
      <c r="D36" s="52">
        <v>1.9</v>
      </c>
      <c r="E36" s="26">
        <v>138</v>
      </c>
      <c r="F36" s="52">
        <v>-0.9</v>
      </c>
      <c r="G36" s="53">
        <v>11.6</v>
      </c>
      <c r="H36" s="54">
        <v>50.6</v>
      </c>
      <c r="I36" s="26">
        <v>19.899999999999999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192.9</v>
      </c>
      <c r="D37" s="52">
        <v>4.7</v>
      </c>
      <c r="E37" s="26">
        <v>162</v>
      </c>
      <c r="F37" s="52">
        <v>1.4</v>
      </c>
      <c r="G37" s="53">
        <v>30.9</v>
      </c>
      <c r="H37" s="54">
        <v>25.5</v>
      </c>
      <c r="I37" s="26">
        <v>20.9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163.9</v>
      </c>
      <c r="D38" s="52">
        <v>-2.2999999999999998</v>
      </c>
      <c r="E38" s="26">
        <v>154.1</v>
      </c>
      <c r="F38" s="52">
        <v>-1.1000000000000001</v>
      </c>
      <c r="G38" s="53">
        <v>9.8000000000000007</v>
      </c>
      <c r="H38" s="54">
        <v>-18.3</v>
      </c>
      <c r="I38" s="26">
        <v>19.600000000000001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154</v>
      </c>
      <c r="D39" s="52">
        <v>6.4</v>
      </c>
      <c r="E39" s="26">
        <v>139.30000000000001</v>
      </c>
      <c r="F39" s="52">
        <v>4.7</v>
      </c>
      <c r="G39" s="53">
        <v>14.7</v>
      </c>
      <c r="H39" s="54">
        <v>26.7</v>
      </c>
      <c r="I39" s="26">
        <v>19.100000000000001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156.6</v>
      </c>
      <c r="D40" s="52">
        <v>-9.4</v>
      </c>
      <c r="E40" s="26">
        <v>142.19999999999999</v>
      </c>
      <c r="F40" s="52">
        <v>-13.8</v>
      </c>
      <c r="G40" s="53">
        <v>14.4</v>
      </c>
      <c r="H40" s="54">
        <v>82.2</v>
      </c>
      <c r="I40" s="26">
        <v>17.7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165.7</v>
      </c>
      <c r="D41" s="52">
        <v>2.7</v>
      </c>
      <c r="E41" s="26">
        <v>158.30000000000001</v>
      </c>
      <c r="F41" s="52">
        <v>2.2999999999999998</v>
      </c>
      <c r="G41" s="53">
        <v>7.4</v>
      </c>
      <c r="H41" s="54">
        <v>12</v>
      </c>
      <c r="I41" s="26">
        <v>19.899999999999999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168.9</v>
      </c>
      <c r="D42" s="52">
        <v>0.4</v>
      </c>
      <c r="E42" s="26">
        <v>159.30000000000001</v>
      </c>
      <c r="F42" s="52">
        <v>-1</v>
      </c>
      <c r="G42" s="53">
        <v>9.6</v>
      </c>
      <c r="H42" s="54">
        <v>29.8</v>
      </c>
      <c r="I42" s="26">
        <v>20.7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170.4</v>
      </c>
      <c r="D43" s="52">
        <v>-6.7</v>
      </c>
      <c r="E43" s="26">
        <v>157.69999999999999</v>
      </c>
      <c r="F43" s="52">
        <v>-9.1999999999999993</v>
      </c>
      <c r="G43" s="53">
        <v>12.7</v>
      </c>
      <c r="H43" s="54">
        <v>39.4</v>
      </c>
      <c r="I43" s="26">
        <v>19.899999999999999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164.4</v>
      </c>
      <c r="D44" s="52">
        <v>-9.3000000000000007</v>
      </c>
      <c r="E44" s="26">
        <v>155.69999999999999</v>
      </c>
      <c r="F44" s="52">
        <v>4.3</v>
      </c>
      <c r="G44" s="53">
        <v>8.6999999999999993</v>
      </c>
      <c r="H44" s="54">
        <v>-72.7</v>
      </c>
      <c r="I44" s="26">
        <v>20.8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160.19999999999999</v>
      </c>
      <c r="D45" s="52">
        <v>4.7</v>
      </c>
      <c r="E45" s="26">
        <v>153.19999999999999</v>
      </c>
      <c r="F45" s="52">
        <v>5.3</v>
      </c>
      <c r="G45" s="53">
        <v>7</v>
      </c>
      <c r="H45" s="54">
        <v>-5.4</v>
      </c>
      <c r="I45" s="26">
        <v>19.899999999999999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158.80000000000001</v>
      </c>
      <c r="D47" s="58">
        <v>8.6999999999999993</v>
      </c>
      <c r="E47" s="32">
        <v>151.69999999999999</v>
      </c>
      <c r="F47" s="58">
        <v>10.6</v>
      </c>
      <c r="G47" s="59">
        <v>7.1</v>
      </c>
      <c r="H47" s="60">
        <v>-20.3</v>
      </c>
      <c r="I47" s="32">
        <v>19.5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4FF34-5D8B-46C2-BBCD-C7408A18F258}">
  <sheetPr>
    <pageSetUpPr autoPageBreaks="0"/>
  </sheetPr>
  <dimension ref="A1:K76"/>
  <sheetViews>
    <sheetView showGridLines="0" view="pageBreakPreview" topLeftCell="A27" zoomScale="70" zoomScaleNormal="80" zoomScaleSheetLayoutView="70" zoomScalePageLayoutView="90" workbookViewId="0">
      <selection activeCell="Q53" sqref="Q5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27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85.6</v>
      </c>
      <c r="D9" s="27">
        <v>-1.9</v>
      </c>
      <c r="E9" s="26">
        <v>84.7</v>
      </c>
      <c r="F9" s="27">
        <v>-1.9</v>
      </c>
      <c r="G9" s="26">
        <v>0.9</v>
      </c>
      <c r="H9" s="27">
        <v>-10</v>
      </c>
      <c r="I9" s="26">
        <v>15.5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95.3</v>
      </c>
      <c r="D10" s="27">
        <v>-9.6</v>
      </c>
      <c r="E10" s="26">
        <v>95.3</v>
      </c>
      <c r="F10" s="27">
        <v>-5.7</v>
      </c>
      <c r="G10" s="26">
        <v>0</v>
      </c>
      <c r="H10" s="27">
        <v>-100</v>
      </c>
      <c r="I10" s="26">
        <v>17.899999999999999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109.2</v>
      </c>
      <c r="D11" s="27">
        <v>-2</v>
      </c>
      <c r="E11" s="26">
        <v>108</v>
      </c>
      <c r="F11" s="27">
        <v>-1.9</v>
      </c>
      <c r="G11" s="26">
        <v>1.2</v>
      </c>
      <c r="H11" s="27">
        <v>-7.6</v>
      </c>
      <c r="I11" s="26">
        <v>18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109.4</v>
      </c>
      <c r="D12" s="27">
        <v>2.1</v>
      </c>
      <c r="E12" s="26">
        <v>107.2</v>
      </c>
      <c r="F12" s="27">
        <v>0</v>
      </c>
      <c r="G12" s="26">
        <v>2.2000000000000002</v>
      </c>
      <c r="H12" s="27">
        <v>0</v>
      </c>
      <c r="I12" s="26">
        <v>17.100000000000001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117</v>
      </c>
      <c r="D13" s="27">
        <v>17.399999999999999</v>
      </c>
      <c r="E13" s="26">
        <v>109.6</v>
      </c>
      <c r="F13" s="27">
        <v>12.1</v>
      </c>
      <c r="G13" s="26">
        <v>7.4</v>
      </c>
      <c r="H13" s="27">
        <v>289.3</v>
      </c>
      <c r="I13" s="26">
        <v>19.100000000000001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112.6</v>
      </c>
      <c r="D14" s="27">
        <v>39.4</v>
      </c>
      <c r="E14" s="26">
        <v>112.6</v>
      </c>
      <c r="F14" s="27">
        <v>41.4</v>
      </c>
      <c r="G14" s="26">
        <v>0</v>
      </c>
      <c r="H14" s="27">
        <v>-100</v>
      </c>
      <c r="I14" s="26">
        <v>18.899999999999999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99.7</v>
      </c>
      <c r="D15" s="27">
        <v>5</v>
      </c>
      <c r="E15" s="26">
        <v>98.7</v>
      </c>
      <c r="F15" s="27">
        <v>4.9000000000000004</v>
      </c>
      <c r="G15" s="26">
        <v>1</v>
      </c>
      <c r="H15" s="27">
        <v>11.2</v>
      </c>
      <c r="I15" s="26">
        <v>17.2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87.1</v>
      </c>
      <c r="D16" s="27">
        <v>-7.2</v>
      </c>
      <c r="E16" s="26">
        <v>85.7</v>
      </c>
      <c r="F16" s="27">
        <v>-7.5</v>
      </c>
      <c r="G16" s="26">
        <v>1.4</v>
      </c>
      <c r="H16" s="27">
        <v>16.7</v>
      </c>
      <c r="I16" s="26">
        <v>19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100</v>
      </c>
      <c r="D17" s="27">
        <v>26.8</v>
      </c>
      <c r="E17" s="26">
        <v>99.9</v>
      </c>
      <c r="F17" s="27">
        <v>26.8</v>
      </c>
      <c r="G17" s="26">
        <v>0.1</v>
      </c>
      <c r="H17" s="27">
        <v>0</v>
      </c>
      <c r="I17" s="26">
        <v>17.399999999999999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127.6</v>
      </c>
      <c r="D18" s="27">
        <v>34.700000000000003</v>
      </c>
      <c r="E18" s="26">
        <v>127.6</v>
      </c>
      <c r="F18" s="27">
        <v>34.799999999999997</v>
      </c>
      <c r="G18" s="26">
        <v>0</v>
      </c>
      <c r="H18" s="27">
        <v>-100</v>
      </c>
      <c r="I18" s="26">
        <v>18.7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60.8</v>
      </c>
      <c r="D19" s="27">
        <v>-4.0999999999999996</v>
      </c>
      <c r="E19" s="26">
        <v>60.2</v>
      </c>
      <c r="F19" s="27">
        <v>-4.3</v>
      </c>
      <c r="G19" s="26">
        <v>0.6</v>
      </c>
      <c r="H19" s="27">
        <v>20.2</v>
      </c>
      <c r="I19" s="26">
        <v>12.9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90.6</v>
      </c>
      <c r="D20" s="27">
        <v>15.7</v>
      </c>
      <c r="E20" s="26">
        <v>86.4</v>
      </c>
      <c r="F20" s="27">
        <v>18.3</v>
      </c>
      <c r="G20" s="26">
        <v>4.2</v>
      </c>
      <c r="H20" s="27">
        <v>-20.8</v>
      </c>
      <c r="I20" s="26">
        <v>15.2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72.599999999999994</v>
      </c>
      <c r="D21" s="27">
        <v>-5.8</v>
      </c>
      <c r="E21" s="26">
        <v>72.400000000000006</v>
      </c>
      <c r="F21" s="27">
        <v>-6</v>
      </c>
      <c r="G21" s="26">
        <v>0.2</v>
      </c>
      <c r="H21" s="27">
        <v>100</v>
      </c>
      <c r="I21" s="26">
        <v>15.1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91.2</v>
      </c>
      <c r="D22" s="27">
        <v>0.5</v>
      </c>
      <c r="E22" s="26">
        <v>90.6</v>
      </c>
      <c r="F22" s="27">
        <v>1.2</v>
      </c>
      <c r="G22" s="26">
        <v>0.6</v>
      </c>
      <c r="H22" s="27">
        <v>-45.4</v>
      </c>
      <c r="I22" s="26">
        <v>15.3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127.3</v>
      </c>
      <c r="D23" s="27">
        <v>-6.1</v>
      </c>
      <c r="E23" s="26">
        <v>126.6</v>
      </c>
      <c r="F23" s="27">
        <v>-6.3</v>
      </c>
      <c r="G23" s="26">
        <v>0.7</v>
      </c>
      <c r="H23" s="27">
        <v>133</v>
      </c>
      <c r="I23" s="26">
        <v>20.2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78.2</v>
      </c>
      <c r="D24" s="33">
        <v>-23.6</v>
      </c>
      <c r="E24" s="32">
        <v>77.099999999999994</v>
      </c>
      <c r="F24" s="33">
        <v>-23.8</v>
      </c>
      <c r="G24" s="32">
        <v>1.1000000000000001</v>
      </c>
      <c r="H24" s="33">
        <v>-8.3000000000000007</v>
      </c>
      <c r="I24" s="32">
        <v>15.4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91.4</v>
      </c>
      <c r="D32" s="52">
        <v>-3.8</v>
      </c>
      <c r="E32" s="26">
        <v>90.1</v>
      </c>
      <c r="F32" s="52">
        <v>-4.2</v>
      </c>
      <c r="G32" s="53">
        <v>1.3</v>
      </c>
      <c r="H32" s="52">
        <v>29.9</v>
      </c>
      <c r="I32" s="26">
        <v>16.3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136.30000000000001</v>
      </c>
      <c r="D33" s="52">
        <v>9</v>
      </c>
      <c r="E33" s="26">
        <v>136.1</v>
      </c>
      <c r="F33" s="52">
        <v>8.9</v>
      </c>
      <c r="G33" s="53">
        <v>0.2</v>
      </c>
      <c r="H33" s="54">
        <v>0</v>
      </c>
      <c r="I33" s="26">
        <v>23.4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111</v>
      </c>
      <c r="D34" s="52">
        <v>-3.1</v>
      </c>
      <c r="E34" s="26">
        <v>109.7</v>
      </c>
      <c r="F34" s="52">
        <v>-2.2000000000000002</v>
      </c>
      <c r="G34" s="53">
        <v>1.3</v>
      </c>
      <c r="H34" s="54">
        <v>-45.9</v>
      </c>
      <c r="I34" s="26">
        <v>18.399999999999999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109.4</v>
      </c>
      <c r="D35" s="52">
        <v>8.1</v>
      </c>
      <c r="E35" s="26">
        <v>107.2</v>
      </c>
      <c r="F35" s="52">
        <v>5.8</v>
      </c>
      <c r="G35" s="53">
        <v>2.2000000000000002</v>
      </c>
      <c r="H35" s="54">
        <v>0</v>
      </c>
      <c r="I35" s="26">
        <v>17.100000000000001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119.8</v>
      </c>
      <c r="D36" s="52">
        <v>10.1</v>
      </c>
      <c r="E36" s="26">
        <v>112.1</v>
      </c>
      <c r="F36" s="52">
        <v>5.6</v>
      </c>
      <c r="G36" s="53">
        <v>7.7</v>
      </c>
      <c r="H36" s="54">
        <v>185.1</v>
      </c>
      <c r="I36" s="26">
        <v>19.3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132.4</v>
      </c>
      <c r="D37" s="52">
        <v>61.3</v>
      </c>
      <c r="E37" s="26">
        <v>132.4</v>
      </c>
      <c r="F37" s="52">
        <v>65.400000000000006</v>
      </c>
      <c r="G37" s="53">
        <v>0</v>
      </c>
      <c r="H37" s="54">
        <v>-100</v>
      </c>
      <c r="I37" s="26">
        <v>20.9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102.5</v>
      </c>
      <c r="D38" s="52">
        <v>1.7</v>
      </c>
      <c r="E38" s="26">
        <v>101.5</v>
      </c>
      <c r="F38" s="52">
        <v>1.4</v>
      </c>
      <c r="G38" s="53">
        <v>1</v>
      </c>
      <c r="H38" s="54">
        <v>11.1</v>
      </c>
      <c r="I38" s="26">
        <v>17.8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96.9</v>
      </c>
      <c r="D39" s="52">
        <v>22.1</v>
      </c>
      <c r="E39" s="26">
        <v>91.2</v>
      </c>
      <c r="F39" s="52">
        <v>29</v>
      </c>
      <c r="G39" s="53">
        <v>5.7</v>
      </c>
      <c r="H39" s="54">
        <v>-33.700000000000003</v>
      </c>
      <c r="I39" s="26">
        <v>17.100000000000001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94.5</v>
      </c>
      <c r="D40" s="52">
        <v>-17.2</v>
      </c>
      <c r="E40" s="26">
        <v>94.4</v>
      </c>
      <c r="F40" s="52">
        <v>-17.2</v>
      </c>
      <c r="G40" s="53">
        <v>0.1</v>
      </c>
      <c r="H40" s="54">
        <v>0</v>
      </c>
      <c r="I40" s="26">
        <v>16.2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109.2</v>
      </c>
      <c r="D41" s="52">
        <v>3.8</v>
      </c>
      <c r="E41" s="26">
        <v>109.1</v>
      </c>
      <c r="F41" s="52">
        <v>3.6</v>
      </c>
      <c r="G41" s="53">
        <v>0.1</v>
      </c>
      <c r="H41" s="54">
        <v>0</v>
      </c>
      <c r="I41" s="26">
        <v>16.600000000000001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60.5</v>
      </c>
      <c r="D42" s="52">
        <v>-5.3</v>
      </c>
      <c r="E42" s="26">
        <v>59</v>
      </c>
      <c r="F42" s="52">
        <v>-5.9</v>
      </c>
      <c r="G42" s="53">
        <v>1.5</v>
      </c>
      <c r="H42" s="54">
        <v>25</v>
      </c>
      <c r="I42" s="26">
        <v>12.1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90.1</v>
      </c>
      <c r="D43" s="52">
        <v>28.3</v>
      </c>
      <c r="E43" s="26">
        <v>78.900000000000006</v>
      </c>
      <c r="F43" s="52">
        <v>12.6</v>
      </c>
      <c r="G43" s="53">
        <v>11.2</v>
      </c>
      <c r="H43" s="54">
        <v>11111.1</v>
      </c>
      <c r="I43" s="26">
        <v>15.2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71.599999999999994</v>
      </c>
      <c r="D44" s="52">
        <v>-10.6</v>
      </c>
      <c r="E44" s="26">
        <v>70.900000000000006</v>
      </c>
      <c r="F44" s="52">
        <v>-11.3</v>
      </c>
      <c r="G44" s="53">
        <v>0.7</v>
      </c>
      <c r="H44" s="54">
        <v>250</v>
      </c>
      <c r="I44" s="26">
        <v>14.8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94.2</v>
      </c>
      <c r="D45" s="52">
        <v>-5.6</v>
      </c>
      <c r="E45" s="26">
        <v>93.7</v>
      </c>
      <c r="F45" s="52">
        <v>-5.0999999999999996</v>
      </c>
      <c r="G45" s="53">
        <v>0.5</v>
      </c>
      <c r="H45" s="54">
        <v>-50</v>
      </c>
      <c r="I45" s="26">
        <v>15.9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85.2</v>
      </c>
      <c r="D47" s="58">
        <v>-16.3</v>
      </c>
      <c r="E47" s="32">
        <v>83.7</v>
      </c>
      <c r="F47" s="58">
        <v>-16.7</v>
      </c>
      <c r="G47" s="59">
        <v>1.5</v>
      </c>
      <c r="H47" s="60">
        <v>15.5</v>
      </c>
      <c r="I47" s="32">
        <v>16.899999999999999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27E51-9FFD-4700-9CE7-EB5CD4035E82}">
  <sheetPr>
    <pageSetUpPr autoPageBreaks="0"/>
  </sheetPr>
  <dimension ref="A1:K76"/>
  <sheetViews>
    <sheetView showGridLines="0" view="pageBreakPreview" topLeftCell="A33" zoomScale="70" zoomScaleNormal="80" zoomScaleSheetLayoutView="70" zoomScalePageLayoutView="90" workbookViewId="0">
      <selection activeCell="L16" sqref="L16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28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69" t="s">
        <v>2</v>
      </c>
      <c r="E4" s="69"/>
      <c r="F4" s="69"/>
      <c r="G4" s="69"/>
      <c r="H4" s="69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167.5</v>
      </c>
      <c r="D9" s="27">
        <v>1.4</v>
      </c>
      <c r="E9" s="26">
        <v>157.30000000000001</v>
      </c>
      <c r="F9" s="27">
        <v>2.2000000000000002</v>
      </c>
      <c r="G9" s="26">
        <v>10.199999999999999</v>
      </c>
      <c r="H9" s="27">
        <v>-10.5</v>
      </c>
      <c r="I9" s="26">
        <v>20.5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168.3</v>
      </c>
      <c r="D10" s="27">
        <v>4</v>
      </c>
      <c r="E10" s="26">
        <v>161</v>
      </c>
      <c r="F10" s="27">
        <v>5.3</v>
      </c>
      <c r="G10" s="26">
        <v>7.3</v>
      </c>
      <c r="H10" s="27">
        <v>-18.899999999999999</v>
      </c>
      <c r="I10" s="26">
        <v>21.3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165.1</v>
      </c>
      <c r="D11" s="27">
        <v>-2.2000000000000002</v>
      </c>
      <c r="E11" s="26">
        <v>154.30000000000001</v>
      </c>
      <c r="F11" s="27">
        <v>-1.7</v>
      </c>
      <c r="G11" s="26">
        <v>10.8</v>
      </c>
      <c r="H11" s="27">
        <v>-8.4</v>
      </c>
      <c r="I11" s="26">
        <v>20.399999999999999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173.7</v>
      </c>
      <c r="D12" s="27">
        <v>8.6999999999999993</v>
      </c>
      <c r="E12" s="26">
        <v>158.5</v>
      </c>
      <c r="F12" s="27">
        <v>5.0999999999999996</v>
      </c>
      <c r="G12" s="26">
        <v>15.2</v>
      </c>
      <c r="H12" s="27">
        <v>68.8</v>
      </c>
      <c r="I12" s="26">
        <v>20.7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161.80000000000001</v>
      </c>
      <c r="D13" s="27">
        <v>1.1000000000000001</v>
      </c>
      <c r="E13" s="26">
        <v>145.80000000000001</v>
      </c>
      <c r="F13" s="27">
        <v>-2.2000000000000002</v>
      </c>
      <c r="G13" s="26">
        <v>16</v>
      </c>
      <c r="H13" s="27">
        <v>42.9</v>
      </c>
      <c r="I13" s="26">
        <v>20.5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190.7</v>
      </c>
      <c r="D14" s="27">
        <v>6.2</v>
      </c>
      <c r="E14" s="26">
        <v>168.5</v>
      </c>
      <c r="F14" s="27">
        <v>3.9</v>
      </c>
      <c r="G14" s="26">
        <v>22.2</v>
      </c>
      <c r="H14" s="27">
        <v>29.2</v>
      </c>
      <c r="I14" s="26">
        <v>21.4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163.30000000000001</v>
      </c>
      <c r="D15" s="27">
        <v>-3.6</v>
      </c>
      <c r="E15" s="26">
        <v>148.6</v>
      </c>
      <c r="F15" s="27">
        <v>-4.0999999999999996</v>
      </c>
      <c r="G15" s="26">
        <v>14.7</v>
      </c>
      <c r="H15" s="27">
        <v>2.1</v>
      </c>
      <c r="I15" s="26">
        <v>19.5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162.19999999999999</v>
      </c>
      <c r="D16" s="27">
        <v>4.0999999999999996</v>
      </c>
      <c r="E16" s="26">
        <v>152</v>
      </c>
      <c r="F16" s="27">
        <v>5.3</v>
      </c>
      <c r="G16" s="26">
        <v>10.199999999999999</v>
      </c>
      <c r="H16" s="27">
        <v>-9.6999999999999993</v>
      </c>
      <c r="I16" s="26">
        <v>20.5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181.8</v>
      </c>
      <c r="D17" s="27">
        <v>6</v>
      </c>
      <c r="E17" s="26">
        <v>170</v>
      </c>
      <c r="F17" s="27">
        <v>4.2</v>
      </c>
      <c r="G17" s="26">
        <v>11.8</v>
      </c>
      <c r="H17" s="27">
        <v>40.5</v>
      </c>
      <c r="I17" s="26">
        <v>20.8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167.3</v>
      </c>
      <c r="D18" s="27">
        <v>8.6</v>
      </c>
      <c r="E18" s="26">
        <v>160.1</v>
      </c>
      <c r="F18" s="27">
        <v>8.1999999999999993</v>
      </c>
      <c r="G18" s="26">
        <v>7.2</v>
      </c>
      <c r="H18" s="27">
        <v>20</v>
      </c>
      <c r="I18" s="26">
        <v>21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178.3</v>
      </c>
      <c r="D19" s="27">
        <v>7.7</v>
      </c>
      <c r="E19" s="26">
        <v>165.4</v>
      </c>
      <c r="F19" s="27">
        <v>3.5</v>
      </c>
      <c r="G19" s="26">
        <v>12.9</v>
      </c>
      <c r="H19" s="27">
        <v>122.3</v>
      </c>
      <c r="I19" s="26">
        <v>21.4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182.7</v>
      </c>
      <c r="D20" s="27">
        <v>3.5</v>
      </c>
      <c r="E20" s="26">
        <v>173.5</v>
      </c>
      <c r="F20" s="27">
        <v>9.9</v>
      </c>
      <c r="G20" s="26">
        <v>9.1999999999999993</v>
      </c>
      <c r="H20" s="27">
        <v>-51.1</v>
      </c>
      <c r="I20" s="26">
        <v>21.3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166.2</v>
      </c>
      <c r="D21" s="27">
        <v>-3.8</v>
      </c>
      <c r="E21" s="26">
        <v>157.9</v>
      </c>
      <c r="F21" s="27">
        <v>5.2</v>
      </c>
      <c r="G21" s="26">
        <v>8.3000000000000007</v>
      </c>
      <c r="H21" s="27">
        <v>-63.6</v>
      </c>
      <c r="I21" s="26">
        <v>21.1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164.8</v>
      </c>
      <c r="D22" s="27">
        <v>4.2</v>
      </c>
      <c r="E22" s="26">
        <v>159.1</v>
      </c>
      <c r="F22" s="27">
        <v>5</v>
      </c>
      <c r="G22" s="26">
        <v>5.7</v>
      </c>
      <c r="H22" s="27">
        <v>-14.9</v>
      </c>
      <c r="I22" s="26">
        <v>20.399999999999999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165.3</v>
      </c>
      <c r="D23" s="27">
        <v>5.3</v>
      </c>
      <c r="E23" s="26">
        <v>156.4</v>
      </c>
      <c r="F23" s="27">
        <v>2.9</v>
      </c>
      <c r="G23" s="26">
        <v>8.9</v>
      </c>
      <c r="H23" s="27">
        <v>81.7</v>
      </c>
      <c r="I23" s="26">
        <v>20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161.80000000000001</v>
      </c>
      <c r="D24" s="33">
        <v>1.6</v>
      </c>
      <c r="E24" s="32">
        <v>154.69999999999999</v>
      </c>
      <c r="F24" s="33">
        <v>2.1</v>
      </c>
      <c r="G24" s="32">
        <v>7.1</v>
      </c>
      <c r="H24" s="33">
        <v>-6.6</v>
      </c>
      <c r="I24" s="32">
        <v>20.3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166.9</v>
      </c>
      <c r="D32" s="52">
        <v>1.6</v>
      </c>
      <c r="E32" s="26">
        <v>156.30000000000001</v>
      </c>
      <c r="F32" s="52">
        <v>2.9</v>
      </c>
      <c r="G32" s="53">
        <v>10.6</v>
      </c>
      <c r="H32" s="52">
        <v>-15.2</v>
      </c>
      <c r="I32" s="26">
        <v>20.3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167.3</v>
      </c>
      <c r="D33" s="52">
        <v>1.8</v>
      </c>
      <c r="E33" s="26">
        <v>155.80000000000001</v>
      </c>
      <c r="F33" s="52">
        <v>0.3</v>
      </c>
      <c r="G33" s="53">
        <v>11.5</v>
      </c>
      <c r="H33" s="54">
        <v>26.5</v>
      </c>
      <c r="I33" s="26">
        <v>20.3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166.4</v>
      </c>
      <c r="D34" s="52">
        <v>-1.1000000000000001</v>
      </c>
      <c r="E34" s="26">
        <v>154.69999999999999</v>
      </c>
      <c r="F34" s="52">
        <v>-0.6</v>
      </c>
      <c r="G34" s="53">
        <v>11.7</v>
      </c>
      <c r="H34" s="54">
        <v>-7.9</v>
      </c>
      <c r="I34" s="26">
        <v>20.399999999999999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173.7</v>
      </c>
      <c r="D35" s="52">
        <v>6.7</v>
      </c>
      <c r="E35" s="26">
        <v>158.5</v>
      </c>
      <c r="F35" s="52">
        <v>6</v>
      </c>
      <c r="G35" s="53">
        <v>15.2</v>
      </c>
      <c r="H35" s="54">
        <v>14.3</v>
      </c>
      <c r="I35" s="26">
        <v>20.7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155.5</v>
      </c>
      <c r="D36" s="52">
        <v>1.9</v>
      </c>
      <c r="E36" s="26">
        <v>142.6</v>
      </c>
      <c r="F36" s="52">
        <v>-0.2</v>
      </c>
      <c r="G36" s="53">
        <v>12.9</v>
      </c>
      <c r="H36" s="54">
        <v>31.6</v>
      </c>
      <c r="I36" s="26">
        <v>20.6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194.2</v>
      </c>
      <c r="D37" s="52">
        <v>9.5</v>
      </c>
      <c r="E37" s="26">
        <v>169</v>
      </c>
      <c r="F37" s="52">
        <v>5.5</v>
      </c>
      <c r="G37" s="53">
        <v>25.2</v>
      </c>
      <c r="H37" s="54">
        <v>46.4</v>
      </c>
      <c r="I37" s="26">
        <v>21.7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163.19999999999999</v>
      </c>
      <c r="D38" s="52">
        <v>0.8</v>
      </c>
      <c r="E38" s="26">
        <v>152.6</v>
      </c>
      <c r="F38" s="52">
        <v>1.6</v>
      </c>
      <c r="G38" s="53">
        <v>10.6</v>
      </c>
      <c r="H38" s="54">
        <v>-9.4</v>
      </c>
      <c r="I38" s="26">
        <v>19.3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159.69999999999999</v>
      </c>
      <c r="D39" s="52">
        <v>6.2</v>
      </c>
      <c r="E39" s="26">
        <v>144.4</v>
      </c>
      <c r="F39" s="52">
        <v>5.2</v>
      </c>
      <c r="G39" s="53">
        <v>15.3</v>
      </c>
      <c r="H39" s="54">
        <v>15</v>
      </c>
      <c r="I39" s="26">
        <v>19.8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162.19999999999999</v>
      </c>
      <c r="D40" s="52">
        <v>-8.4</v>
      </c>
      <c r="E40" s="26">
        <v>145.9</v>
      </c>
      <c r="F40" s="52">
        <v>-14.1</v>
      </c>
      <c r="G40" s="53">
        <v>16.3</v>
      </c>
      <c r="H40" s="54">
        <v>117.3</v>
      </c>
      <c r="I40" s="26">
        <v>20.7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168.4</v>
      </c>
      <c r="D41" s="52">
        <v>10.5</v>
      </c>
      <c r="E41" s="26">
        <v>160.69999999999999</v>
      </c>
      <c r="F41" s="52">
        <v>12.1</v>
      </c>
      <c r="G41" s="53">
        <v>7.7</v>
      </c>
      <c r="H41" s="54">
        <v>-15.4</v>
      </c>
      <c r="I41" s="26">
        <v>20.3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145.4</v>
      </c>
      <c r="D42" s="52">
        <v>-18.2</v>
      </c>
      <c r="E42" s="26">
        <v>140.19999999999999</v>
      </c>
      <c r="F42" s="52">
        <v>-14.8</v>
      </c>
      <c r="G42" s="53">
        <v>5.2</v>
      </c>
      <c r="H42" s="54">
        <v>-60.6</v>
      </c>
      <c r="I42" s="26">
        <v>19.399999999999999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183.1</v>
      </c>
      <c r="D43" s="52">
        <v>-6.2</v>
      </c>
      <c r="E43" s="26">
        <v>169.1</v>
      </c>
      <c r="F43" s="52">
        <v>-7.1</v>
      </c>
      <c r="G43" s="53">
        <v>14</v>
      </c>
      <c r="H43" s="54">
        <v>5.3</v>
      </c>
      <c r="I43" s="26">
        <v>21.3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168.4</v>
      </c>
      <c r="D44" s="52">
        <v>-3.1</v>
      </c>
      <c r="E44" s="26">
        <v>159.69999999999999</v>
      </c>
      <c r="F44" s="52">
        <v>8.3000000000000007</v>
      </c>
      <c r="G44" s="53">
        <v>8.6999999999999993</v>
      </c>
      <c r="H44" s="54">
        <v>-66.7</v>
      </c>
      <c r="I44" s="26">
        <v>21.4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162.30000000000001</v>
      </c>
      <c r="D45" s="52">
        <v>4</v>
      </c>
      <c r="E45" s="26">
        <v>155.9</v>
      </c>
      <c r="F45" s="52">
        <v>5.6</v>
      </c>
      <c r="G45" s="53">
        <v>6.4</v>
      </c>
      <c r="H45" s="54">
        <v>-23.8</v>
      </c>
      <c r="I45" s="26">
        <v>19.899999999999999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162.30000000000001</v>
      </c>
      <c r="D47" s="58">
        <v>2.5</v>
      </c>
      <c r="E47" s="32">
        <v>155.5</v>
      </c>
      <c r="F47" s="58">
        <v>3.9</v>
      </c>
      <c r="G47" s="59">
        <v>6.8</v>
      </c>
      <c r="H47" s="60">
        <v>-21.9</v>
      </c>
      <c r="I47" s="32">
        <v>20.100000000000001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0613-F622-4AC9-89EC-C4999ACB68C6}">
  <sheetPr>
    <pageSetUpPr autoPageBreaks="0"/>
  </sheetPr>
  <dimension ref="A1:K76"/>
  <sheetViews>
    <sheetView showGridLines="0" view="pageBreakPreview" topLeftCell="A32" zoomScale="70" zoomScaleNormal="80" zoomScaleSheetLayoutView="70" zoomScalePageLayoutView="90" workbookViewId="0">
      <selection activeCell="N47" sqref="N47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29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89.6</v>
      </c>
      <c r="D9" s="27">
        <v>5.7</v>
      </c>
      <c r="E9" s="26">
        <v>88.4</v>
      </c>
      <c r="F9" s="27">
        <v>5.6</v>
      </c>
      <c r="G9" s="26">
        <v>1.2</v>
      </c>
      <c r="H9" s="27">
        <v>20.100000000000001</v>
      </c>
      <c r="I9" s="26">
        <v>16.3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93.4</v>
      </c>
      <c r="D10" s="27">
        <v>2.7</v>
      </c>
      <c r="E10" s="26">
        <v>93.3</v>
      </c>
      <c r="F10" s="27">
        <v>22.6</v>
      </c>
      <c r="G10" s="26">
        <v>0.1</v>
      </c>
      <c r="H10" s="27">
        <v>-99.3</v>
      </c>
      <c r="I10" s="26">
        <v>17.7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102.6</v>
      </c>
      <c r="D11" s="27">
        <v>-8.5</v>
      </c>
      <c r="E11" s="26">
        <v>101.1</v>
      </c>
      <c r="F11" s="27">
        <v>-7.8</v>
      </c>
      <c r="G11" s="26">
        <v>1.5</v>
      </c>
      <c r="H11" s="27">
        <v>-42.4</v>
      </c>
      <c r="I11" s="26">
        <v>18.2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116</v>
      </c>
      <c r="D12" s="27">
        <v>5.5</v>
      </c>
      <c r="E12" s="26">
        <v>113</v>
      </c>
      <c r="F12" s="27">
        <v>2.7</v>
      </c>
      <c r="G12" s="26">
        <v>3</v>
      </c>
      <c r="H12" s="27">
        <v>0</v>
      </c>
      <c r="I12" s="26">
        <v>18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114.7</v>
      </c>
      <c r="D13" s="27">
        <v>14.3</v>
      </c>
      <c r="E13" s="26">
        <v>106.5</v>
      </c>
      <c r="F13" s="27">
        <v>8.3000000000000007</v>
      </c>
      <c r="G13" s="26">
        <v>8.1999999999999993</v>
      </c>
      <c r="H13" s="27">
        <v>310.10000000000002</v>
      </c>
      <c r="I13" s="26">
        <v>18.899999999999999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91.8</v>
      </c>
      <c r="D14" s="27">
        <v>-11.4</v>
      </c>
      <c r="E14" s="26">
        <v>91.8</v>
      </c>
      <c r="F14" s="27">
        <v>-11.1</v>
      </c>
      <c r="G14" s="26">
        <v>0</v>
      </c>
      <c r="H14" s="27">
        <v>-100</v>
      </c>
      <c r="I14" s="26">
        <v>17.100000000000001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98.6</v>
      </c>
      <c r="D15" s="27">
        <v>14.3</v>
      </c>
      <c r="E15" s="26">
        <v>97.4</v>
      </c>
      <c r="F15" s="27">
        <v>13.6</v>
      </c>
      <c r="G15" s="26">
        <v>1.2</v>
      </c>
      <c r="H15" s="27">
        <v>100</v>
      </c>
      <c r="I15" s="26">
        <v>17.8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87.8</v>
      </c>
      <c r="D16" s="27">
        <v>-19.5</v>
      </c>
      <c r="E16" s="26">
        <v>86</v>
      </c>
      <c r="F16" s="27">
        <v>-19.899999999999999</v>
      </c>
      <c r="G16" s="26">
        <v>1.8</v>
      </c>
      <c r="H16" s="27">
        <v>5.8</v>
      </c>
      <c r="I16" s="26">
        <v>19.7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97.4</v>
      </c>
      <c r="D17" s="27">
        <v>-4.2</v>
      </c>
      <c r="E17" s="26">
        <v>97.4</v>
      </c>
      <c r="F17" s="27">
        <v>-4.0999999999999996</v>
      </c>
      <c r="G17" s="26">
        <v>0</v>
      </c>
      <c r="H17" s="27">
        <v>-100</v>
      </c>
      <c r="I17" s="26">
        <v>17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131.1</v>
      </c>
      <c r="D18" s="27">
        <v>23.6</v>
      </c>
      <c r="E18" s="26">
        <v>131.1</v>
      </c>
      <c r="F18" s="27">
        <v>23.9</v>
      </c>
      <c r="G18" s="26">
        <v>0</v>
      </c>
      <c r="H18" s="27">
        <v>-100</v>
      </c>
      <c r="I18" s="26">
        <v>19.3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74.7</v>
      </c>
      <c r="D19" s="27">
        <v>18.8</v>
      </c>
      <c r="E19" s="26">
        <v>72.900000000000006</v>
      </c>
      <c r="F19" s="27">
        <v>17</v>
      </c>
      <c r="G19" s="26">
        <v>1.8</v>
      </c>
      <c r="H19" s="27">
        <v>199.8</v>
      </c>
      <c r="I19" s="26">
        <v>13.9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91.3</v>
      </c>
      <c r="D20" s="27">
        <v>-2.8</v>
      </c>
      <c r="E20" s="26">
        <v>89.7</v>
      </c>
      <c r="F20" s="27">
        <v>-1.3</v>
      </c>
      <c r="G20" s="26">
        <v>1.6</v>
      </c>
      <c r="H20" s="27">
        <v>-50</v>
      </c>
      <c r="I20" s="26">
        <v>19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79.5</v>
      </c>
      <c r="D21" s="27">
        <v>10.5</v>
      </c>
      <c r="E21" s="26">
        <v>79</v>
      </c>
      <c r="F21" s="27">
        <v>10</v>
      </c>
      <c r="G21" s="26">
        <v>0.5</v>
      </c>
      <c r="H21" s="27">
        <v>400</v>
      </c>
      <c r="I21" s="26">
        <v>14.7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93</v>
      </c>
      <c r="D22" s="27">
        <v>-0.1</v>
      </c>
      <c r="E22" s="26">
        <v>92.1</v>
      </c>
      <c r="F22" s="27">
        <v>0</v>
      </c>
      <c r="G22" s="26">
        <v>0.9</v>
      </c>
      <c r="H22" s="27">
        <v>-10</v>
      </c>
      <c r="I22" s="26">
        <v>16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131.69999999999999</v>
      </c>
      <c r="D23" s="27">
        <v>-4</v>
      </c>
      <c r="E23" s="26">
        <v>131.1</v>
      </c>
      <c r="F23" s="27">
        <v>-4.3</v>
      </c>
      <c r="G23" s="26">
        <v>0.6</v>
      </c>
      <c r="H23" s="27">
        <v>100</v>
      </c>
      <c r="I23" s="26">
        <v>21.7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78.599999999999994</v>
      </c>
      <c r="D24" s="33">
        <v>-9.1999999999999993</v>
      </c>
      <c r="E24" s="32">
        <v>77.5</v>
      </c>
      <c r="F24" s="33">
        <v>-8.9</v>
      </c>
      <c r="G24" s="32">
        <v>1.1000000000000001</v>
      </c>
      <c r="H24" s="33">
        <v>-31.2</v>
      </c>
      <c r="I24" s="32">
        <v>14.9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93.4</v>
      </c>
      <c r="D32" s="52">
        <v>1.3</v>
      </c>
      <c r="E32" s="26">
        <v>92</v>
      </c>
      <c r="F32" s="52">
        <v>1.2</v>
      </c>
      <c r="G32" s="53">
        <v>1.4</v>
      </c>
      <c r="H32" s="52">
        <v>7.6</v>
      </c>
      <c r="I32" s="26">
        <v>16.399999999999999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69.5</v>
      </c>
      <c r="D33" s="52">
        <v>-43.1</v>
      </c>
      <c r="E33" s="26">
        <v>69.5</v>
      </c>
      <c r="F33" s="52">
        <v>-43</v>
      </c>
      <c r="G33" s="53">
        <v>0</v>
      </c>
      <c r="H33" s="54">
        <v>-100</v>
      </c>
      <c r="I33" s="26">
        <v>15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112.6</v>
      </c>
      <c r="D34" s="52">
        <v>-2.1</v>
      </c>
      <c r="E34" s="26">
        <v>111.2</v>
      </c>
      <c r="F34" s="52">
        <v>-1.2</v>
      </c>
      <c r="G34" s="53">
        <v>1.4</v>
      </c>
      <c r="H34" s="54">
        <v>-44.1</v>
      </c>
      <c r="I34" s="26">
        <v>19.2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116</v>
      </c>
      <c r="D35" s="52">
        <v>7</v>
      </c>
      <c r="E35" s="26">
        <v>113</v>
      </c>
      <c r="F35" s="52">
        <v>4.3</v>
      </c>
      <c r="G35" s="53">
        <v>3</v>
      </c>
      <c r="H35" s="54">
        <v>2900</v>
      </c>
      <c r="I35" s="26">
        <v>18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116.3</v>
      </c>
      <c r="D36" s="52">
        <v>7.4</v>
      </c>
      <c r="E36" s="26">
        <v>107.5</v>
      </c>
      <c r="F36" s="52">
        <v>1.5</v>
      </c>
      <c r="G36" s="53">
        <v>8.8000000000000007</v>
      </c>
      <c r="H36" s="54">
        <v>266.7</v>
      </c>
      <c r="I36" s="26">
        <v>19.100000000000001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108.8</v>
      </c>
      <c r="D37" s="52">
        <v>36.799999999999997</v>
      </c>
      <c r="E37" s="26">
        <v>108.8</v>
      </c>
      <c r="F37" s="52">
        <v>40</v>
      </c>
      <c r="G37" s="53">
        <v>0</v>
      </c>
      <c r="H37" s="54">
        <v>-100</v>
      </c>
      <c r="I37" s="26">
        <v>17.899999999999999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103.1</v>
      </c>
      <c r="D38" s="52">
        <v>2.9</v>
      </c>
      <c r="E38" s="26">
        <v>101.9</v>
      </c>
      <c r="F38" s="52">
        <v>2.8</v>
      </c>
      <c r="G38" s="53">
        <v>1.2</v>
      </c>
      <c r="H38" s="54">
        <v>9.1</v>
      </c>
      <c r="I38" s="26">
        <v>17.899999999999999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81.400000000000006</v>
      </c>
      <c r="D39" s="52">
        <v>-2.5</v>
      </c>
      <c r="E39" s="26">
        <v>76</v>
      </c>
      <c r="F39" s="52">
        <v>0.2</v>
      </c>
      <c r="G39" s="53">
        <v>5.4</v>
      </c>
      <c r="H39" s="54">
        <v>-29.8</v>
      </c>
      <c r="I39" s="26">
        <v>17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96.3</v>
      </c>
      <c r="D40" s="52">
        <v>-15.2</v>
      </c>
      <c r="E40" s="26">
        <v>96.2</v>
      </c>
      <c r="F40" s="52">
        <v>-15.2</v>
      </c>
      <c r="G40" s="53">
        <v>0.1</v>
      </c>
      <c r="H40" s="54">
        <v>0</v>
      </c>
      <c r="I40" s="26">
        <v>16.2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108.7</v>
      </c>
      <c r="D41" s="52">
        <v>6.6</v>
      </c>
      <c r="E41" s="26">
        <v>108.6</v>
      </c>
      <c r="F41" s="52">
        <v>6.4</v>
      </c>
      <c r="G41" s="53">
        <v>0.1</v>
      </c>
      <c r="H41" s="54">
        <v>0</v>
      </c>
      <c r="I41" s="26">
        <v>16.5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61.5</v>
      </c>
      <c r="D42" s="52">
        <v>-7.6</v>
      </c>
      <c r="E42" s="26">
        <v>59.8</v>
      </c>
      <c r="F42" s="52">
        <v>-7.8</v>
      </c>
      <c r="G42" s="53">
        <v>1.7</v>
      </c>
      <c r="H42" s="54">
        <v>0</v>
      </c>
      <c r="I42" s="26">
        <v>12.7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84.5</v>
      </c>
      <c r="D43" s="52">
        <v>21.4</v>
      </c>
      <c r="E43" s="26">
        <v>80.400000000000006</v>
      </c>
      <c r="F43" s="52">
        <v>15.7</v>
      </c>
      <c r="G43" s="53">
        <v>4.0999999999999996</v>
      </c>
      <c r="H43" s="54">
        <v>4004.2</v>
      </c>
      <c r="I43" s="26">
        <v>15.2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63.9</v>
      </c>
      <c r="D44" s="52">
        <v>-0.6</v>
      </c>
      <c r="E44" s="26">
        <v>62.5</v>
      </c>
      <c r="F44" s="52">
        <v>-2.5</v>
      </c>
      <c r="G44" s="53">
        <v>1.4</v>
      </c>
      <c r="H44" s="54">
        <v>600</v>
      </c>
      <c r="I44" s="26">
        <v>12.1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100</v>
      </c>
      <c r="D45" s="52">
        <v>-0.6</v>
      </c>
      <c r="E45" s="26">
        <v>98.9</v>
      </c>
      <c r="F45" s="52">
        <v>-0.6</v>
      </c>
      <c r="G45" s="53">
        <v>1.1000000000000001</v>
      </c>
      <c r="H45" s="54">
        <v>0</v>
      </c>
      <c r="I45" s="26">
        <v>16.3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92.3</v>
      </c>
      <c r="D47" s="58">
        <v>5</v>
      </c>
      <c r="E47" s="32">
        <v>90.9</v>
      </c>
      <c r="F47" s="58">
        <v>5.6</v>
      </c>
      <c r="G47" s="59">
        <v>1.4</v>
      </c>
      <c r="H47" s="60">
        <v>-22.2</v>
      </c>
      <c r="I47" s="32">
        <v>17.2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9935B-5093-48EE-BA3E-9B33F4FA2D78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O45" sqref="O45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30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69" t="s">
        <v>2</v>
      </c>
      <c r="E4" s="69"/>
      <c r="F4" s="69"/>
      <c r="G4" s="69"/>
      <c r="H4" s="69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153.30000000000001</v>
      </c>
      <c r="D9" s="27">
        <v>1.5</v>
      </c>
      <c r="E9" s="26">
        <v>144.5</v>
      </c>
      <c r="F9" s="27">
        <v>2.5</v>
      </c>
      <c r="G9" s="26">
        <v>8.8000000000000007</v>
      </c>
      <c r="H9" s="27">
        <v>-12</v>
      </c>
      <c r="I9" s="26">
        <v>18.899999999999999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141.9</v>
      </c>
      <c r="D10" s="27">
        <v>-1.4</v>
      </c>
      <c r="E10" s="26">
        <v>135.5</v>
      </c>
      <c r="F10" s="27">
        <v>0.9</v>
      </c>
      <c r="G10" s="26">
        <v>6.4</v>
      </c>
      <c r="H10" s="27">
        <v>-32.6</v>
      </c>
      <c r="I10" s="26">
        <v>17.3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149.5</v>
      </c>
      <c r="D11" s="27">
        <v>0.9</v>
      </c>
      <c r="E11" s="26">
        <v>139.1</v>
      </c>
      <c r="F11" s="27">
        <v>1.2</v>
      </c>
      <c r="G11" s="26">
        <v>10.4</v>
      </c>
      <c r="H11" s="27">
        <v>-3.6</v>
      </c>
      <c r="I11" s="26">
        <v>18.100000000000001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153</v>
      </c>
      <c r="D12" s="27">
        <v>-7.5</v>
      </c>
      <c r="E12" s="26">
        <v>138.5</v>
      </c>
      <c r="F12" s="27">
        <v>-3.4</v>
      </c>
      <c r="G12" s="26">
        <v>14.5</v>
      </c>
      <c r="H12" s="27">
        <v>-34.1</v>
      </c>
      <c r="I12" s="26">
        <v>18.399999999999999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143.30000000000001</v>
      </c>
      <c r="D13" s="27">
        <v>-2.2000000000000002</v>
      </c>
      <c r="E13" s="26">
        <v>130.4</v>
      </c>
      <c r="F13" s="27">
        <v>-4.2</v>
      </c>
      <c r="G13" s="26">
        <v>12.9</v>
      </c>
      <c r="H13" s="27">
        <v>24</v>
      </c>
      <c r="I13" s="26">
        <v>18.399999999999999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187.2</v>
      </c>
      <c r="D14" s="27">
        <v>12.5</v>
      </c>
      <c r="E14" s="26">
        <v>160.9</v>
      </c>
      <c r="F14" s="27">
        <v>10.1</v>
      </c>
      <c r="G14" s="26">
        <v>26.3</v>
      </c>
      <c r="H14" s="27">
        <v>29.6</v>
      </c>
      <c r="I14" s="26">
        <v>20.5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153</v>
      </c>
      <c r="D15" s="27">
        <v>-7.1</v>
      </c>
      <c r="E15" s="26">
        <v>145.69999999999999</v>
      </c>
      <c r="F15" s="27">
        <v>-4.2</v>
      </c>
      <c r="G15" s="26">
        <v>7.3</v>
      </c>
      <c r="H15" s="27">
        <v>-42.5</v>
      </c>
      <c r="I15" s="26">
        <v>19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142</v>
      </c>
      <c r="D16" s="27">
        <v>-2.2999999999999998</v>
      </c>
      <c r="E16" s="26">
        <v>133.1</v>
      </c>
      <c r="F16" s="27">
        <v>-1</v>
      </c>
      <c r="G16" s="26">
        <v>8.9</v>
      </c>
      <c r="H16" s="27">
        <v>-17.600000000000001</v>
      </c>
      <c r="I16" s="26">
        <v>18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156.6</v>
      </c>
      <c r="D17" s="27">
        <v>-3.5</v>
      </c>
      <c r="E17" s="26">
        <v>147.5</v>
      </c>
      <c r="F17" s="27">
        <v>-5</v>
      </c>
      <c r="G17" s="26">
        <v>9.1</v>
      </c>
      <c r="H17" s="27">
        <v>28.1</v>
      </c>
      <c r="I17" s="26">
        <v>17.600000000000001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137.30000000000001</v>
      </c>
      <c r="D18" s="27">
        <v>-4.7</v>
      </c>
      <c r="E18" s="26">
        <v>132.19999999999999</v>
      </c>
      <c r="F18" s="27">
        <v>-4.0999999999999996</v>
      </c>
      <c r="G18" s="26">
        <v>5.0999999999999996</v>
      </c>
      <c r="H18" s="27">
        <v>-17.8</v>
      </c>
      <c r="I18" s="26">
        <v>17.3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175.5</v>
      </c>
      <c r="D19" s="27">
        <v>-6.5</v>
      </c>
      <c r="E19" s="26">
        <v>159.69999999999999</v>
      </c>
      <c r="F19" s="27">
        <v>-12.2</v>
      </c>
      <c r="G19" s="26">
        <v>15.8</v>
      </c>
      <c r="H19" s="27">
        <v>167.9</v>
      </c>
      <c r="I19" s="26">
        <v>23.1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174.3</v>
      </c>
      <c r="D20" s="27">
        <v>-10.8</v>
      </c>
      <c r="E20" s="26">
        <v>166.8</v>
      </c>
      <c r="F20" s="27">
        <v>-3.7</v>
      </c>
      <c r="G20" s="26">
        <v>7.5</v>
      </c>
      <c r="H20" s="27">
        <v>-66.2</v>
      </c>
      <c r="I20" s="26">
        <v>22.2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137.4</v>
      </c>
      <c r="D21" s="27">
        <v>35.6</v>
      </c>
      <c r="E21" s="26">
        <v>133.30000000000001</v>
      </c>
      <c r="F21" s="27">
        <v>39.5</v>
      </c>
      <c r="G21" s="26">
        <v>4.0999999999999996</v>
      </c>
      <c r="H21" s="27">
        <v>-28.1</v>
      </c>
      <c r="I21" s="26">
        <v>17.5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156.1</v>
      </c>
      <c r="D22" s="27">
        <v>2.6</v>
      </c>
      <c r="E22" s="26">
        <v>150.5</v>
      </c>
      <c r="F22" s="27">
        <v>3</v>
      </c>
      <c r="G22" s="26">
        <v>5.6</v>
      </c>
      <c r="H22" s="27">
        <v>-8.1999999999999993</v>
      </c>
      <c r="I22" s="26">
        <v>19.5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143.80000000000001</v>
      </c>
      <c r="D23" s="27">
        <v>0.7</v>
      </c>
      <c r="E23" s="26">
        <v>138</v>
      </c>
      <c r="F23" s="27">
        <v>-0.5</v>
      </c>
      <c r="G23" s="26">
        <v>5.8</v>
      </c>
      <c r="H23" s="27">
        <v>41.6</v>
      </c>
      <c r="I23" s="26">
        <v>17.5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147.6</v>
      </c>
      <c r="D24" s="33">
        <v>-1.4</v>
      </c>
      <c r="E24" s="32">
        <v>140.4</v>
      </c>
      <c r="F24" s="33">
        <v>-0.8</v>
      </c>
      <c r="G24" s="32">
        <v>7.2</v>
      </c>
      <c r="H24" s="33">
        <v>-11</v>
      </c>
      <c r="I24" s="32">
        <v>18.5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151.6</v>
      </c>
      <c r="D32" s="52">
        <v>2.8</v>
      </c>
      <c r="E32" s="26">
        <v>141.6</v>
      </c>
      <c r="F32" s="52">
        <v>3</v>
      </c>
      <c r="G32" s="53">
        <v>10</v>
      </c>
      <c r="H32" s="52">
        <v>0</v>
      </c>
      <c r="I32" s="26">
        <v>18.399999999999999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135.1</v>
      </c>
      <c r="D33" s="52">
        <v>-7.1</v>
      </c>
      <c r="E33" s="26">
        <v>125</v>
      </c>
      <c r="F33" s="52">
        <v>-9.6</v>
      </c>
      <c r="G33" s="53">
        <v>10.1</v>
      </c>
      <c r="H33" s="54">
        <v>40.1</v>
      </c>
      <c r="I33" s="26">
        <v>16.3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150.30000000000001</v>
      </c>
      <c r="D34" s="52">
        <v>0.7</v>
      </c>
      <c r="E34" s="26">
        <v>139.19999999999999</v>
      </c>
      <c r="F34" s="52">
        <v>1.1000000000000001</v>
      </c>
      <c r="G34" s="53">
        <v>11.1</v>
      </c>
      <c r="H34" s="54">
        <v>-4.2</v>
      </c>
      <c r="I34" s="26">
        <v>18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153</v>
      </c>
      <c r="D35" s="52">
        <v>-7.8</v>
      </c>
      <c r="E35" s="26">
        <v>138.5</v>
      </c>
      <c r="F35" s="52">
        <v>-0.7</v>
      </c>
      <c r="G35" s="53">
        <v>14.5</v>
      </c>
      <c r="H35" s="54">
        <v>-45.1</v>
      </c>
      <c r="I35" s="26">
        <v>18.399999999999999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137.5</v>
      </c>
      <c r="D36" s="52">
        <v>-2.2999999999999998</v>
      </c>
      <c r="E36" s="26">
        <v>127.9</v>
      </c>
      <c r="F36" s="52">
        <v>-3.3</v>
      </c>
      <c r="G36" s="53">
        <v>9.6</v>
      </c>
      <c r="H36" s="54">
        <v>13</v>
      </c>
      <c r="I36" s="26">
        <v>18.399999999999999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186.1</v>
      </c>
      <c r="D37" s="52">
        <v>12.8</v>
      </c>
      <c r="E37" s="26">
        <v>156.6</v>
      </c>
      <c r="F37" s="52">
        <v>9.3000000000000007</v>
      </c>
      <c r="G37" s="53">
        <v>29.5</v>
      </c>
      <c r="H37" s="54">
        <v>36</v>
      </c>
      <c r="I37" s="26">
        <v>20.2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154.80000000000001</v>
      </c>
      <c r="D38" s="52">
        <v>-5.2</v>
      </c>
      <c r="E38" s="26">
        <v>145</v>
      </c>
      <c r="F38" s="52">
        <v>-3.7</v>
      </c>
      <c r="G38" s="53">
        <v>9.8000000000000007</v>
      </c>
      <c r="H38" s="54">
        <v>-22.8</v>
      </c>
      <c r="I38" s="26">
        <v>18.600000000000001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139.69999999999999</v>
      </c>
      <c r="D39" s="52">
        <v>0.2</v>
      </c>
      <c r="E39" s="26">
        <v>126.6</v>
      </c>
      <c r="F39" s="52">
        <v>-1.3</v>
      </c>
      <c r="G39" s="53">
        <v>13.1</v>
      </c>
      <c r="H39" s="54">
        <v>16.899999999999999</v>
      </c>
      <c r="I39" s="26">
        <v>17.600000000000001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139.80000000000001</v>
      </c>
      <c r="D40" s="52">
        <v>-17</v>
      </c>
      <c r="E40" s="26">
        <v>125.6</v>
      </c>
      <c r="F40" s="52">
        <v>-21.6</v>
      </c>
      <c r="G40" s="53">
        <v>14.2</v>
      </c>
      <c r="H40" s="54">
        <v>69</v>
      </c>
      <c r="I40" s="26">
        <v>15.6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133.1</v>
      </c>
      <c r="D41" s="52">
        <v>-7.2</v>
      </c>
      <c r="E41" s="26">
        <v>127.8</v>
      </c>
      <c r="F41" s="52">
        <v>-5.6</v>
      </c>
      <c r="G41" s="53">
        <v>5.3</v>
      </c>
      <c r="H41" s="54">
        <v>-34.6</v>
      </c>
      <c r="I41" s="26">
        <v>16.3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160.80000000000001</v>
      </c>
      <c r="D42" s="52">
        <v>-7.4</v>
      </c>
      <c r="E42" s="26">
        <v>155.19999999999999</v>
      </c>
      <c r="F42" s="52">
        <v>-3.8</v>
      </c>
      <c r="G42" s="53">
        <v>5.6</v>
      </c>
      <c r="H42" s="54">
        <v>-54.9</v>
      </c>
      <c r="I42" s="26">
        <v>21.1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168.2</v>
      </c>
      <c r="D43" s="52">
        <v>-17.3</v>
      </c>
      <c r="E43" s="26">
        <v>158.30000000000001</v>
      </c>
      <c r="F43" s="52">
        <v>-18.399999999999999</v>
      </c>
      <c r="G43" s="53">
        <v>9.9</v>
      </c>
      <c r="H43" s="54">
        <v>5.2</v>
      </c>
      <c r="I43" s="26">
        <v>20.7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138</v>
      </c>
      <c r="D44" s="52">
        <v>39.200000000000003</v>
      </c>
      <c r="E44" s="26">
        <v>133.4</v>
      </c>
      <c r="F44" s="52">
        <v>44.1</v>
      </c>
      <c r="G44" s="53">
        <v>4.5999999999999996</v>
      </c>
      <c r="H44" s="54">
        <v>-29.3</v>
      </c>
      <c r="I44" s="26">
        <v>17.7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154</v>
      </c>
      <c r="D45" s="52">
        <v>2.4</v>
      </c>
      <c r="E45" s="26">
        <v>147.5</v>
      </c>
      <c r="F45" s="52">
        <v>2.1</v>
      </c>
      <c r="G45" s="53">
        <v>6.5</v>
      </c>
      <c r="H45" s="54">
        <v>12.1</v>
      </c>
      <c r="I45" s="26">
        <v>19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19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147.1</v>
      </c>
      <c r="D47" s="58">
        <v>-2.7</v>
      </c>
      <c r="E47" s="32">
        <v>140.1</v>
      </c>
      <c r="F47" s="58">
        <v>-1.7</v>
      </c>
      <c r="G47" s="59">
        <v>7</v>
      </c>
      <c r="H47" s="60">
        <v>-19.5</v>
      </c>
      <c r="I47" s="32">
        <v>18.100000000000001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F925A-0C1A-4AC3-A7D0-E5957C1CE382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M22" sqref="M22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31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84.8</v>
      </c>
      <c r="D9" s="27">
        <v>5.6</v>
      </c>
      <c r="E9" s="26">
        <v>83.5</v>
      </c>
      <c r="F9" s="27">
        <v>5.2</v>
      </c>
      <c r="G9" s="26">
        <v>1.3</v>
      </c>
      <c r="H9" s="27">
        <v>44.6</v>
      </c>
      <c r="I9" s="26">
        <v>15.4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87.1</v>
      </c>
      <c r="D10" s="27">
        <v>19</v>
      </c>
      <c r="E10" s="26">
        <v>87.1</v>
      </c>
      <c r="F10" s="27">
        <v>19.2</v>
      </c>
      <c r="G10" s="26">
        <v>0</v>
      </c>
      <c r="H10" s="27">
        <v>-100</v>
      </c>
      <c r="I10" s="26">
        <v>15.3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91.2</v>
      </c>
      <c r="D11" s="27">
        <v>6.4</v>
      </c>
      <c r="E11" s="26">
        <v>89.3</v>
      </c>
      <c r="F11" s="27">
        <v>6.6</v>
      </c>
      <c r="G11" s="26">
        <v>1.9</v>
      </c>
      <c r="H11" s="27">
        <v>-4.9000000000000004</v>
      </c>
      <c r="I11" s="26">
        <v>16.100000000000001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106.3</v>
      </c>
      <c r="D12" s="27">
        <v>0.8</v>
      </c>
      <c r="E12" s="26">
        <v>105</v>
      </c>
      <c r="F12" s="27">
        <v>-0.3</v>
      </c>
      <c r="G12" s="26">
        <v>1.3</v>
      </c>
      <c r="H12" s="27">
        <v>0</v>
      </c>
      <c r="I12" s="26">
        <v>15.5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90.2</v>
      </c>
      <c r="D13" s="27">
        <v>-11.8</v>
      </c>
      <c r="E13" s="26">
        <v>86.1</v>
      </c>
      <c r="F13" s="27">
        <v>-15.6</v>
      </c>
      <c r="G13" s="26">
        <v>4.0999999999999996</v>
      </c>
      <c r="H13" s="27">
        <v>1948.1</v>
      </c>
      <c r="I13" s="26">
        <v>16.399999999999999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90.6</v>
      </c>
      <c r="D14" s="27">
        <v>0.6</v>
      </c>
      <c r="E14" s="26">
        <v>90.6</v>
      </c>
      <c r="F14" s="27">
        <v>0.9</v>
      </c>
      <c r="G14" s="26">
        <v>0</v>
      </c>
      <c r="H14" s="27">
        <v>-100</v>
      </c>
      <c r="I14" s="26">
        <v>16.8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95.7</v>
      </c>
      <c r="D15" s="27">
        <v>4.9000000000000004</v>
      </c>
      <c r="E15" s="26">
        <v>94.6</v>
      </c>
      <c r="F15" s="27">
        <v>4.5</v>
      </c>
      <c r="G15" s="26">
        <v>1.1000000000000001</v>
      </c>
      <c r="H15" s="27">
        <v>37.5</v>
      </c>
      <c r="I15" s="26">
        <v>17.899999999999999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80.7</v>
      </c>
      <c r="D16" s="27">
        <v>-26.3</v>
      </c>
      <c r="E16" s="26">
        <v>79</v>
      </c>
      <c r="F16" s="27">
        <v>-27.2</v>
      </c>
      <c r="G16" s="26">
        <v>1.7</v>
      </c>
      <c r="H16" s="27">
        <v>54.6</v>
      </c>
      <c r="I16" s="26">
        <v>17.2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90.4</v>
      </c>
      <c r="D17" s="27">
        <v>-9.9</v>
      </c>
      <c r="E17" s="26">
        <v>90.4</v>
      </c>
      <c r="F17" s="27">
        <v>-9.5</v>
      </c>
      <c r="G17" s="26">
        <v>0</v>
      </c>
      <c r="H17" s="27">
        <v>-100</v>
      </c>
      <c r="I17" s="26">
        <v>15.6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116</v>
      </c>
      <c r="D18" s="27">
        <v>40.700000000000003</v>
      </c>
      <c r="E18" s="26">
        <v>116</v>
      </c>
      <c r="F18" s="27">
        <v>40.6</v>
      </c>
      <c r="G18" s="26">
        <v>0</v>
      </c>
      <c r="H18" s="27">
        <v>0</v>
      </c>
      <c r="I18" s="26">
        <v>17.3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73.5</v>
      </c>
      <c r="D19" s="27">
        <v>20.5</v>
      </c>
      <c r="E19" s="26">
        <v>71.099999999999994</v>
      </c>
      <c r="F19" s="27">
        <v>17.7</v>
      </c>
      <c r="G19" s="26">
        <v>2.4</v>
      </c>
      <c r="H19" s="27">
        <v>299.5</v>
      </c>
      <c r="I19" s="26">
        <v>12.5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78.3</v>
      </c>
      <c r="D20" s="27">
        <v>1.6</v>
      </c>
      <c r="E20" s="26">
        <v>77.099999999999994</v>
      </c>
      <c r="F20" s="27">
        <v>2.6</v>
      </c>
      <c r="G20" s="26">
        <v>1.2</v>
      </c>
      <c r="H20" s="27">
        <v>-36.799999999999997</v>
      </c>
      <c r="I20" s="26">
        <v>18.899999999999999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60.3</v>
      </c>
      <c r="D21" s="27">
        <v>46.3</v>
      </c>
      <c r="E21" s="26">
        <v>60</v>
      </c>
      <c r="F21" s="27">
        <v>46.1</v>
      </c>
      <c r="G21" s="26">
        <v>0.3</v>
      </c>
      <c r="H21" s="27">
        <v>200</v>
      </c>
      <c r="I21" s="26">
        <v>11.6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88.7</v>
      </c>
      <c r="D22" s="27">
        <v>-1.5</v>
      </c>
      <c r="E22" s="26">
        <v>87.8</v>
      </c>
      <c r="F22" s="27">
        <v>-1.1000000000000001</v>
      </c>
      <c r="G22" s="26">
        <v>0.9</v>
      </c>
      <c r="H22" s="27">
        <v>-25</v>
      </c>
      <c r="I22" s="26">
        <v>14.8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118.5</v>
      </c>
      <c r="D23" s="27">
        <v>-5.8</v>
      </c>
      <c r="E23" s="26">
        <v>118.4</v>
      </c>
      <c r="F23" s="27">
        <v>-5.8</v>
      </c>
      <c r="G23" s="26">
        <v>0.1</v>
      </c>
      <c r="H23" s="27">
        <v>0</v>
      </c>
      <c r="I23" s="26">
        <v>21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77.900000000000006</v>
      </c>
      <c r="D24" s="33">
        <v>-10.4</v>
      </c>
      <c r="E24" s="32">
        <v>76.3</v>
      </c>
      <c r="F24" s="33">
        <v>-10.4</v>
      </c>
      <c r="G24" s="32">
        <v>1.6</v>
      </c>
      <c r="H24" s="33">
        <v>-5.8</v>
      </c>
      <c r="I24" s="32">
        <v>14.7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90.9</v>
      </c>
      <c r="D32" s="52">
        <v>3.3</v>
      </c>
      <c r="E32" s="26">
        <v>89.5</v>
      </c>
      <c r="F32" s="52">
        <v>3.5</v>
      </c>
      <c r="G32" s="53">
        <v>1.4</v>
      </c>
      <c r="H32" s="52">
        <v>-6.7</v>
      </c>
      <c r="I32" s="26">
        <v>15.8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70.8</v>
      </c>
      <c r="D33" s="52">
        <v>-36.1</v>
      </c>
      <c r="E33" s="26">
        <v>70.8</v>
      </c>
      <c r="F33" s="52">
        <v>-36.1</v>
      </c>
      <c r="G33" s="53">
        <v>0</v>
      </c>
      <c r="H33" s="54">
        <v>0</v>
      </c>
      <c r="I33" s="26">
        <v>10.7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100.1</v>
      </c>
      <c r="D34" s="52">
        <v>0.5</v>
      </c>
      <c r="E34" s="26">
        <v>98.4</v>
      </c>
      <c r="F34" s="52">
        <v>2.4</v>
      </c>
      <c r="G34" s="53">
        <v>1.7</v>
      </c>
      <c r="H34" s="54">
        <v>-51.4</v>
      </c>
      <c r="I34" s="26">
        <v>16.8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106.3</v>
      </c>
      <c r="D35" s="52">
        <v>7.3</v>
      </c>
      <c r="E35" s="26">
        <v>105</v>
      </c>
      <c r="F35" s="52">
        <v>6</v>
      </c>
      <c r="G35" s="53">
        <v>1.3</v>
      </c>
      <c r="H35" s="54">
        <v>0</v>
      </c>
      <c r="I35" s="26">
        <v>15.5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92</v>
      </c>
      <c r="D36" s="52">
        <v>-10</v>
      </c>
      <c r="E36" s="26">
        <v>87.5</v>
      </c>
      <c r="F36" s="52">
        <v>-14.2</v>
      </c>
      <c r="G36" s="53">
        <v>4.5</v>
      </c>
      <c r="H36" s="54">
        <v>2147.6</v>
      </c>
      <c r="I36" s="26">
        <v>16.5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100.6</v>
      </c>
      <c r="D37" s="52">
        <v>65.2</v>
      </c>
      <c r="E37" s="26">
        <v>100.6</v>
      </c>
      <c r="F37" s="52">
        <v>70.7</v>
      </c>
      <c r="G37" s="53">
        <v>0</v>
      </c>
      <c r="H37" s="54">
        <v>-100</v>
      </c>
      <c r="I37" s="26">
        <v>16.100000000000001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102.9</v>
      </c>
      <c r="D38" s="52">
        <v>2.2000000000000002</v>
      </c>
      <c r="E38" s="26">
        <v>101.8</v>
      </c>
      <c r="F38" s="52">
        <v>2.4</v>
      </c>
      <c r="G38" s="53">
        <v>1.1000000000000001</v>
      </c>
      <c r="H38" s="54">
        <v>-15.4</v>
      </c>
      <c r="I38" s="26">
        <v>17.600000000000001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85</v>
      </c>
      <c r="D39" s="52">
        <v>-3.2</v>
      </c>
      <c r="E39" s="26">
        <v>79.599999999999994</v>
      </c>
      <c r="F39" s="52">
        <v>1.5</v>
      </c>
      <c r="G39" s="53">
        <v>5.4</v>
      </c>
      <c r="H39" s="54">
        <v>-43.1</v>
      </c>
      <c r="I39" s="26">
        <v>15.5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84.4</v>
      </c>
      <c r="D40" s="52">
        <v>-22</v>
      </c>
      <c r="E40" s="26">
        <v>84.3</v>
      </c>
      <c r="F40" s="52">
        <v>-22.1</v>
      </c>
      <c r="G40" s="53">
        <v>0.1</v>
      </c>
      <c r="H40" s="54">
        <v>0</v>
      </c>
      <c r="I40" s="26">
        <v>14.3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91.9</v>
      </c>
      <c r="D41" s="52">
        <v>7.6</v>
      </c>
      <c r="E41" s="26">
        <v>91.8</v>
      </c>
      <c r="F41" s="52">
        <v>7.6</v>
      </c>
      <c r="G41" s="53">
        <v>0.1</v>
      </c>
      <c r="H41" s="54">
        <v>0</v>
      </c>
      <c r="I41" s="26">
        <v>13.8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67.599999999999994</v>
      </c>
      <c r="D42" s="52">
        <v>1</v>
      </c>
      <c r="E42" s="26">
        <v>66</v>
      </c>
      <c r="F42" s="52">
        <v>1.3</v>
      </c>
      <c r="G42" s="53">
        <v>1.6</v>
      </c>
      <c r="H42" s="54">
        <v>-5.9</v>
      </c>
      <c r="I42" s="26">
        <v>13.1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76.7</v>
      </c>
      <c r="D43" s="52">
        <v>19.399999999999999</v>
      </c>
      <c r="E43" s="26">
        <v>74.3</v>
      </c>
      <c r="F43" s="52">
        <v>15.9</v>
      </c>
      <c r="G43" s="53">
        <v>2.4</v>
      </c>
      <c r="H43" s="54">
        <v>2302.4</v>
      </c>
      <c r="I43" s="26">
        <v>14.5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57.8</v>
      </c>
      <c r="D44" s="52">
        <v>110.8</v>
      </c>
      <c r="E44" s="26">
        <v>56.8</v>
      </c>
      <c r="F44" s="52">
        <v>108.7</v>
      </c>
      <c r="G44" s="53">
        <v>1</v>
      </c>
      <c r="H44" s="54">
        <v>400</v>
      </c>
      <c r="I44" s="26">
        <v>9.9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94.1</v>
      </c>
      <c r="D45" s="52">
        <v>-4</v>
      </c>
      <c r="E45" s="26">
        <v>93.1</v>
      </c>
      <c r="F45" s="52">
        <v>-3.5</v>
      </c>
      <c r="G45" s="53">
        <v>1</v>
      </c>
      <c r="H45" s="54">
        <v>-33.299999999999997</v>
      </c>
      <c r="I45" s="26">
        <v>15.2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92.1</v>
      </c>
      <c r="D47" s="58">
        <v>4.5</v>
      </c>
      <c r="E47" s="32">
        <v>90</v>
      </c>
      <c r="F47" s="58">
        <v>4.5999999999999996</v>
      </c>
      <c r="G47" s="59">
        <v>2.1</v>
      </c>
      <c r="H47" s="60">
        <v>5</v>
      </c>
      <c r="I47" s="32">
        <v>17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04574-B4AC-49DD-9B3D-D48DCFF18986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N19" sqref="N19"/>
    </sheetView>
  </sheetViews>
  <sheetFormatPr defaultColWidth="9.69921875" defaultRowHeight="22.5" customHeight="1" x14ac:dyDescent="0.45"/>
  <cols>
    <col min="1" max="1" width="1.69921875" style="77" customWidth="1"/>
    <col min="2" max="2" width="25" style="77" customWidth="1"/>
    <col min="3" max="8" width="10.8984375" style="77" customWidth="1"/>
    <col min="9" max="9" width="11.3984375" style="77" customWidth="1"/>
    <col min="10" max="10" width="2.5" style="77" customWidth="1"/>
    <col min="11" max="11" width="7.8984375" style="77" customWidth="1"/>
    <col min="12" max="16384" width="9.69921875" style="77"/>
  </cols>
  <sheetData>
    <row r="1" spans="1:11" ht="22.5" customHeight="1" x14ac:dyDescent="0.45">
      <c r="B1" s="2" t="s">
        <v>32</v>
      </c>
      <c r="F1" s="3"/>
      <c r="K1" s="7"/>
    </row>
    <row r="2" spans="1:11" ht="32.25" customHeight="1" x14ac:dyDescent="0.45">
      <c r="B2" s="78"/>
      <c r="C2" s="78"/>
      <c r="D2" s="78"/>
      <c r="E2" s="78"/>
      <c r="F2" s="78"/>
      <c r="G2" s="78"/>
      <c r="H2" s="78"/>
      <c r="I2" s="78"/>
      <c r="K2" s="7"/>
    </row>
    <row r="3" spans="1:11" s="78" customFormat="1" ht="22.5" customHeight="1" x14ac:dyDescent="0.45">
      <c r="A3" s="8"/>
      <c r="B3" s="7" t="s">
        <v>1</v>
      </c>
      <c r="C3" s="8"/>
      <c r="D3" s="8"/>
      <c r="E3" s="8"/>
      <c r="F3" s="8"/>
      <c r="G3" s="8"/>
      <c r="H3" s="8"/>
      <c r="I3" s="8"/>
      <c r="J3" s="8"/>
      <c r="K3" s="7"/>
    </row>
    <row r="4" spans="1:11" s="78" customFormat="1" ht="22.2" customHeight="1" x14ac:dyDescent="0.45">
      <c r="A4" s="8"/>
      <c r="B4" s="66"/>
      <c r="C4" s="9"/>
      <c r="D4" s="69" t="s">
        <v>2</v>
      </c>
      <c r="E4" s="69"/>
      <c r="F4" s="69"/>
      <c r="G4" s="69"/>
      <c r="H4" s="69"/>
      <c r="I4" s="10"/>
      <c r="J4" s="8"/>
      <c r="K4" s="7"/>
    </row>
    <row r="5" spans="1:11" s="78" customFormat="1" ht="22.5" customHeight="1" x14ac:dyDescent="0.2">
      <c r="A5" s="8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8"/>
      <c r="K5" s="79"/>
    </row>
    <row r="6" spans="1:11" s="78" customFormat="1" ht="22.5" customHeight="1" x14ac:dyDescent="0.45">
      <c r="A6" s="8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8"/>
      <c r="K6" s="79"/>
    </row>
    <row r="7" spans="1:11" s="78" customFormat="1" ht="22.5" customHeight="1" x14ac:dyDescent="0.45">
      <c r="A7" s="8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8"/>
      <c r="K7" s="7"/>
    </row>
    <row r="8" spans="1:11" s="78" customFormat="1" ht="22.5" customHeight="1" x14ac:dyDescent="0.45">
      <c r="A8" s="8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8"/>
      <c r="K8" s="7"/>
    </row>
    <row r="9" spans="1:11" s="78" customFormat="1" ht="22.5" customHeight="1" x14ac:dyDescent="0.45">
      <c r="A9" s="8"/>
      <c r="B9" s="25" t="str">
        <f>+[2]表１!B9</f>
        <v>調査産業計</v>
      </c>
      <c r="C9" s="26">
        <v>158.5</v>
      </c>
      <c r="D9" s="27">
        <v>-0.4</v>
      </c>
      <c r="E9" s="26">
        <v>150</v>
      </c>
      <c r="F9" s="27">
        <v>1.7</v>
      </c>
      <c r="G9" s="26">
        <v>8.5</v>
      </c>
      <c r="H9" s="27">
        <v>-26.7</v>
      </c>
      <c r="I9" s="26">
        <v>19.7</v>
      </c>
      <c r="J9" s="8"/>
      <c r="K9" s="7"/>
    </row>
    <row r="10" spans="1:11" s="78" customFormat="1" ht="22.5" customHeight="1" x14ac:dyDescent="0.45">
      <c r="A10" s="8"/>
      <c r="B10" s="25" t="str">
        <f>+[2]表１!B10</f>
        <v>建設業</v>
      </c>
      <c r="C10" s="26">
        <v>161.4</v>
      </c>
      <c r="D10" s="27">
        <v>-1.1000000000000001</v>
      </c>
      <c r="E10" s="26">
        <v>154.69999999999999</v>
      </c>
      <c r="F10" s="27">
        <v>1.9</v>
      </c>
      <c r="G10" s="26">
        <v>6.7</v>
      </c>
      <c r="H10" s="27">
        <v>-40.700000000000003</v>
      </c>
      <c r="I10" s="26">
        <v>20.399999999999999</v>
      </c>
      <c r="J10" s="8"/>
      <c r="K10" s="7"/>
    </row>
    <row r="11" spans="1:11" s="78" customFormat="1" ht="22.5" customHeight="1" x14ac:dyDescent="0.45">
      <c r="A11" s="8"/>
      <c r="B11" s="25" t="str">
        <f>+[2]表１!B11</f>
        <v>製造業</v>
      </c>
      <c r="C11" s="26">
        <v>164.2</v>
      </c>
      <c r="D11" s="27">
        <v>-1.1000000000000001</v>
      </c>
      <c r="E11" s="26">
        <v>153.5</v>
      </c>
      <c r="F11" s="27">
        <v>0.2</v>
      </c>
      <c r="G11" s="26">
        <v>10.7</v>
      </c>
      <c r="H11" s="27">
        <v>-16.399999999999999</v>
      </c>
      <c r="I11" s="26">
        <v>19.899999999999999</v>
      </c>
      <c r="J11" s="8"/>
      <c r="K11" s="7"/>
    </row>
    <row r="12" spans="1:11" s="78" customFormat="1" ht="22.5" customHeight="1" x14ac:dyDescent="0.45">
      <c r="A12" s="8"/>
      <c r="B12" s="28" t="str">
        <f>+[2]表１!B12</f>
        <v>電気・ガス・熱供給・水道業</v>
      </c>
      <c r="C12" s="26">
        <v>161.80000000000001</v>
      </c>
      <c r="D12" s="27">
        <v>6</v>
      </c>
      <c r="E12" s="26">
        <v>147.1</v>
      </c>
      <c r="F12" s="27">
        <v>6.3</v>
      </c>
      <c r="G12" s="26">
        <v>14.7</v>
      </c>
      <c r="H12" s="27">
        <v>2.8</v>
      </c>
      <c r="I12" s="26">
        <v>19.100000000000001</v>
      </c>
      <c r="J12" s="8"/>
      <c r="K12" s="7"/>
    </row>
    <row r="13" spans="1:11" s="78" customFormat="1" ht="22.5" customHeight="1" x14ac:dyDescent="0.45">
      <c r="A13" s="8"/>
      <c r="B13" s="25" t="str">
        <f>+[2]表１!B13</f>
        <v>情報通信業</v>
      </c>
      <c r="C13" s="26">
        <v>143.9</v>
      </c>
      <c r="D13" s="27">
        <v>-2.4</v>
      </c>
      <c r="E13" s="26">
        <v>129.19999999999999</v>
      </c>
      <c r="F13" s="27">
        <v>-6.2</v>
      </c>
      <c r="G13" s="26">
        <v>14.7</v>
      </c>
      <c r="H13" s="27">
        <v>50.1</v>
      </c>
      <c r="I13" s="26">
        <v>18.399999999999999</v>
      </c>
      <c r="J13" s="8"/>
      <c r="K13" s="7"/>
    </row>
    <row r="14" spans="1:11" s="78" customFormat="1" ht="22.5" customHeight="1" x14ac:dyDescent="0.45">
      <c r="A14" s="8"/>
      <c r="B14" s="25" t="str">
        <f>+[2]表１!B14</f>
        <v>運輸業，郵便業</v>
      </c>
      <c r="C14" s="26">
        <v>174.4</v>
      </c>
      <c r="D14" s="27">
        <v>0.1</v>
      </c>
      <c r="E14" s="26">
        <v>154.80000000000001</v>
      </c>
      <c r="F14" s="27">
        <v>-0.5</v>
      </c>
      <c r="G14" s="26">
        <v>19.600000000000001</v>
      </c>
      <c r="H14" s="27">
        <v>6.5</v>
      </c>
      <c r="I14" s="26">
        <v>20.100000000000001</v>
      </c>
      <c r="J14" s="8"/>
      <c r="K14" s="7"/>
    </row>
    <row r="15" spans="1:11" s="78" customFormat="1" ht="22.5" customHeight="1" x14ac:dyDescent="0.45">
      <c r="A15" s="8"/>
      <c r="B15" s="25" t="str">
        <f>+[2]表１!B15</f>
        <v>卸売業，小売業</v>
      </c>
      <c r="C15" s="26">
        <v>155.5</v>
      </c>
      <c r="D15" s="27">
        <v>-6.1</v>
      </c>
      <c r="E15" s="26">
        <v>148.19999999999999</v>
      </c>
      <c r="F15" s="27">
        <v>-2.6</v>
      </c>
      <c r="G15" s="26">
        <v>7.3</v>
      </c>
      <c r="H15" s="27">
        <v>-45.5</v>
      </c>
      <c r="I15" s="26">
        <v>19.600000000000001</v>
      </c>
      <c r="J15" s="8"/>
      <c r="K15" s="7"/>
    </row>
    <row r="16" spans="1:11" s="78" customFormat="1" ht="22.5" customHeight="1" x14ac:dyDescent="0.45">
      <c r="A16" s="8"/>
      <c r="B16" s="25" t="str">
        <f>+[2]表１!B16</f>
        <v>金融業，保険業</v>
      </c>
      <c r="C16" s="26">
        <v>144</v>
      </c>
      <c r="D16" s="27">
        <v>4.7</v>
      </c>
      <c r="E16" s="26">
        <v>134.80000000000001</v>
      </c>
      <c r="F16" s="27">
        <v>6.1</v>
      </c>
      <c r="G16" s="26">
        <v>9.1999999999999993</v>
      </c>
      <c r="H16" s="27">
        <v>-14</v>
      </c>
      <c r="I16" s="26">
        <v>18.3</v>
      </c>
      <c r="J16" s="8"/>
    </row>
    <row r="17" spans="1:11" s="78" customFormat="1" ht="22.5" customHeight="1" x14ac:dyDescent="0.45">
      <c r="A17" s="8"/>
      <c r="B17" s="25" t="str">
        <f>+[2]表１!B17</f>
        <v>不動産業，物品賃貸業</v>
      </c>
      <c r="C17" s="26">
        <v>147</v>
      </c>
      <c r="D17" s="27">
        <v>-16.7</v>
      </c>
      <c r="E17" s="26">
        <v>137.80000000000001</v>
      </c>
      <c r="F17" s="27">
        <v>-15.1</v>
      </c>
      <c r="G17" s="26">
        <v>9.1999999999999993</v>
      </c>
      <c r="H17" s="27">
        <v>-35.200000000000003</v>
      </c>
      <c r="I17" s="26">
        <v>17.7</v>
      </c>
      <c r="J17" s="8"/>
    </row>
    <row r="18" spans="1:11" s="78" customFormat="1" ht="22.5" customHeight="1" x14ac:dyDescent="0.45">
      <c r="A18" s="8"/>
      <c r="B18" s="29" t="str">
        <f>+[2]表１!B18</f>
        <v>学術研究，専門・技術サービス業</v>
      </c>
      <c r="C18" s="26">
        <v>156</v>
      </c>
      <c r="D18" s="27">
        <v>2.8</v>
      </c>
      <c r="E18" s="26">
        <v>149.4</v>
      </c>
      <c r="F18" s="27">
        <v>2.9</v>
      </c>
      <c r="G18" s="26">
        <v>6.6</v>
      </c>
      <c r="H18" s="27">
        <v>-1.4</v>
      </c>
      <c r="I18" s="26">
        <v>19.3</v>
      </c>
      <c r="J18" s="8"/>
      <c r="K18" s="7"/>
    </row>
    <row r="19" spans="1:11" s="78" customFormat="1" ht="22.5" customHeight="1" x14ac:dyDescent="0.45">
      <c r="A19" s="8"/>
      <c r="B19" s="25" t="str">
        <f>+[2]表１!B19</f>
        <v>宿泊業，飲食サービス業</v>
      </c>
      <c r="C19" s="26">
        <v>173.2</v>
      </c>
      <c r="D19" s="27">
        <v>-0.7</v>
      </c>
      <c r="E19" s="26">
        <v>162.69999999999999</v>
      </c>
      <c r="F19" s="27">
        <v>-2.5</v>
      </c>
      <c r="G19" s="26">
        <v>10.5</v>
      </c>
      <c r="H19" s="27">
        <v>36.299999999999997</v>
      </c>
      <c r="I19" s="26">
        <v>20.6</v>
      </c>
      <c r="J19" s="8"/>
      <c r="K19" s="7"/>
    </row>
    <row r="20" spans="1:11" s="78" customFormat="1" ht="22.5" customHeight="1" x14ac:dyDescent="0.45">
      <c r="A20" s="8"/>
      <c r="B20" s="28" t="str">
        <f>+[2]表１!B20</f>
        <v>生活関連サービス業，娯楽業</v>
      </c>
      <c r="C20" s="26">
        <v>163.6</v>
      </c>
      <c r="D20" s="27">
        <v>-10</v>
      </c>
      <c r="E20" s="26">
        <v>158.69999999999999</v>
      </c>
      <c r="F20" s="27">
        <v>-3.6</v>
      </c>
      <c r="G20" s="26">
        <v>4.9000000000000004</v>
      </c>
      <c r="H20" s="27">
        <v>-71.5</v>
      </c>
      <c r="I20" s="26">
        <v>20.3</v>
      </c>
      <c r="J20" s="8"/>
      <c r="K20" s="7"/>
    </row>
    <row r="21" spans="1:11" s="78" customFormat="1" ht="22.5" customHeight="1" x14ac:dyDescent="0.45">
      <c r="A21" s="8"/>
      <c r="B21" s="25" t="str">
        <f>+[2]表１!B21</f>
        <v>教育，学習支援業</v>
      </c>
      <c r="C21" s="26">
        <v>156.9</v>
      </c>
      <c r="D21" s="27">
        <v>-2.2999999999999998</v>
      </c>
      <c r="E21" s="26">
        <v>150.80000000000001</v>
      </c>
      <c r="F21" s="27">
        <v>10</v>
      </c>
      <c r="G21" s="26">
        <v>6.1</v>
      </c>
      <c r="H21" s="27">
        <v>-73.900000000000006</v>
      </c>
      <c r="I21" s="26">
        <v>20</v>
      </c>
      <c r="J21" s="8"/>
      <c r="K21" s="7"/>
    </row>
    <row r="22" spans="1:11" s="78" customFormat="1" ht="22.5" customHeight="1" x14ac:dyDescent="0.45">
      <c r="A22" s="8"/>
      <c r="B22" s="25" t="str">
        <f>+[2]表１!B22</f>
        <v>医療，福祉</v>
      </c>
      <c r="C22" s="30">
        <v>152.69999999999999</v>
      </c>
      <c r="D22" s="27">
        <v>3.6</v>
      </c>
      <c r="E22" s="26">
        <v>147.6</v>
      </c>
      <c r="F22" s="27">
        <v>4.2</v>
      </c>
      <c r="G22" s="26">
        <v>5.0999999999999996</v>
      </c>
      <c r="H22" s="27">
        <v>-10.6</v>
      </c>
      <c r="I22" s="26">
        <v>19.399999999999999</v>
      </c>
      <c r="J22" s="8"/>
      <c r="K22" s="7"/>
    </row>
    <row r="23" spans="1:11" s="78" customFormat="1" ht="22.5" customHeight="1" x14ac:dyDescent="0.45">
      <c r="A23" s="8"/>
      <c r="B23" s="25" t="str">
        <f>+[2]表１!B23</f>
        <v>複合サービス事業</v>
      </c>
      <c r="C23" s="30">
        <v>150.30000000000001</v>
      </c>
      <c r="D23" s="27">
        <v>6.8</v>
      </c>
      <c r="E23" s="26">
        <v>141.69999999999999</v>
      </c>
      <c r="F23" s="27">
        <v>4.2</v>
      </c>
      <c r="G23" s="26">
        <v>8.6</v>
      </c>
      <c r="H23" s="27">
        <v>79.2</v>
      </c>
      <c r="I23" s="26">
        <v>18.3</v>
      </c>
      <c r="J23" s="8"/>
      <c r="K23" s="7"/>
    </row>
    <row r="24" spans="1:11" s="78" customFormat="1" ht="22.5" customHeight="1" x14ac:dyDescent="0.45">
      <c r="A24" s="8"/>
      <c r="B24" s="31" t="str">
        <f>+[2]表１!B24</f>
        <v>サービス業（他に分類されないもの）</v>
      </c>
      <c r="C24" s="32">
        <v>154.9</v>
      </c>
      <c r="D24" s="33">
        <v>1.4</v>
      </c>
      <c r="E24" s="32">
        <v>146.1</v>
      </c>
      <c r="F24" s="33">
        <v>0.7</v>
      </c>
      <c r="G24" s="32">
        <v>8.8000000000000007</v>
      </c>
      <c r="H24" s="33">
        <v>14.3</v>
      </c>
      <c r="I24" s="32">
        <v>19.2</v>
      </c>
      <c r="J24" s="8"/>
    </row>
    <row r="25" spans="1:11" s="78" customFormat="1" ht="15.6" customHeight="1" x14ac:dyDescent="0.45">
      <c r="A25" s="8"/>
      <c r="C25" s="52"/>
      <c r="D25" s="52"/>
      <c r="E25" s="52"/>
      <c r="F25" s="52"/>
      <c r="G25" s="52"/>
      <c r="H25" s="52"/>
      <c r="I25" s="52"/>
      <c r="J25" s="80"/>
      <c r="K25" s="7"/>
    </row>
    <row r="26" spans="1:11" s="78" customFormat="1" ht="30.9" customHeight="1" x14ac:dyDescent="0.45">
      <c r="A26" s="8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7"/>
    </row>
    <row r="27" spans="1:11" s="78" customFormat="1" ht="21.6" customHeight="1" x14ac:dyDescent="0.45">
      <c r="A27" s="8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7"/>
    </row>
    <row r="28" spans="1:11" s="78" customFormat="1" ht="22.5" customHeight="1" x14ac:dyDescent="0.2">
      <c r="A28" s="8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8"/>
      <c r="K28" s="7"/>
    </row>
    <row r="29" spans="1:11" s="78" customFormat="1" ht="22.5" customHeight="1" x14ac:dyDescent="0.45">
      <c r="A29" s="8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8"/>
      <c r="K29" s="7"/>
    </row>
    <row r="30" spans="1:11" s="78" customFormat="1" ht="22.5" customHeight="1" x14ac:dyDescent="0.45">
      <c r="A30" s="8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8"/>
      <c r="K30" s="7"/>
    </row>
    <row r="31" spans="1:11" s="78" customFormat="1" ht="22.5" customHeight="1" x14ac:dyDescent="0.45">
      <c r="A31" s="8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8"/>
      <c r="K31" s="7"/>
    </row>
    <row r="32" spans="1:11" s="78" customFormat="1" ht="22.5" customHeight="1" x14ac:dyDescent="0.45">
      <c r="A32" s="8"/>
      <c r="B32" s="51" t="str">
        <f t="shared" ref="B32:B47" si="0">+B9</f>
        <v>調査産業計</v>
      </c>
      <c r="C32" s="26">
        <v>157.9</v>
      </c>
      <c r="D32" s="52">
        <v>1.3</v>
      </c>
      <c r="E32" s="26">
        <v>147.80000000000001</v>
      </c>
      <c r="F32" s="52">
        <v>2.7</v>
      </c>
      <c r="G32" s="53">
        <v>10.1</v>
      </c>
      <c r="H32" s="52">
        <v>-16.5</v>
      </c>
      <c r="I32" s="26">
        <v>19.3</v>
      </c>
      <c r="J32" s="8"/>
      <c r="K32" s="7"/>
    </row>
    <row r="33" spans="1:11" s="78" customFormat="1" ht="22.5" customHeight="1" x14ac:dyDescent="0.45">
      <c r="A33" s="8"/>
      <c r="B33" s="51" t="str">
        <f t="shared" si="0"/>
        <v>建設業</v>
      </c>
      <c r="C33" s="26">
        <v>164.4</v>
      </c>
      <c r="D33" s="52">
        <v>0.6</v>
      </c>
      <c r="E33" s="26">
        <v>151.1</v>
      </c>
      <c r="F33" s="52">
        <v>0</v>
      </c>
      <c r="G33" s="53">
        <v>13.3</v>
      </c>
      <c r="H33" s="54">
        <v>8.1</v>
      </c>
      <c r="I33" s="26">
        <v>20.399999999999999</v>
      </c>
      <c r="J33" s="8"/>
      <c r="K33" s="7"/>
    </row>
    <row r="34" spans="1:11" s="78" customFormat="1" ht="22.5" customHeight="1" x14ac:dyDescent="0.45">
      <c r="A34" s="8"/>
      <c r="B34" s="51" t="str">
        <f t="shared" si="0"/>
        <v>製造業</v>
      </c>
      <c r="C34" s="26">
        <v>165.1</v>
      </c>
      <c r="D34" s="52">
        <v>0.4</v>
      </c>
      <c r="E34" s="26">
        <v>153.5</v>
      </c>
      <c r="F34" s="52">
        <v>1.3</v>
      </c>
      <c r="G34" s="53">
        <v>11.6</v>
      </c>
      <c r="H34" s="54">
        <v>-10.1</v>
      </c>
      <c r="I34" s="26">
        <v>19.8</v>
      </c>
      <c r="J34" s="8"/>
      <c r="K34" s="7"/>
    </row>
    <row r="35" spans="1:11" s="78" customFormat="1" ht="22.5" customHeight="1" x14ac:dyDescent="0.45">
      <c r="A35" s="8"/>
      <c r="B35" s="55" t="str">
        <f t="shared" si="0"/>
        <v>電気・ガス・熱供給・水道業</v>
      </c>
      <c r="C35" s="26">
        <v>161.80000000000001</v>
      </c>
      <c r="D35" s="52">
        <v>2.6</v>
      </c>
      <c r="E35" s="26">
        <v>147.1</v>
      </c>
      <c r="F35" s="52">
        <v>7.7</v>
      </c>
      <c r="G35" s="53">
        <v>14.7</v>
      </c>
      <c r="H35" s="54">
        <v>-30.6</v>
      </c>
      <c r="I35" s="26">
        <v>19.100000000000001</v>
      </c>
      <c r="J35" s="8"/>
      <c r="K35" s="7"/>
    </row>
    <row r="36" spans="1:11" s="78" customFormat="1" ht="22.5" customHeight="1" x14ac:dyDescent="0.45">
      <c r="A36" s="8"/>
      <c r="B36" s="51" t="str">
        <f t="shared" si="0"/>
        <v>情報通信業</v>
      </c>
      <c r="C36" s="26">
        <v>137.5</v>
      </c>
      <c r="D36" s="52">
        <v>-0.9</v>
      </c>
      <c r="E36" s="26">
        <v>126.4</v>
      </c>
      <c r="F36" s="52">
        <v>-2.6</v>
      </c>
      <c r="G36" s="53">
        <v>11.1</v>
      </c>
      <c r="H36" s="54">
        <v>24.8</v>
      </c>
      <c r="I36" s="26">
        <v>18.5</v>
      </c>
      <c r="J36" s="8"/>
      <c r="K36" s="7"/>
    </row>
    <row r="37" spans="1:11" s="78" customFormat="1" ht="22.5" customHeight="1" x14ac:dyDescent="0.45">
      <c r="A37" s="8"/>
      <c r="B37" s="51" t="str">
        <f t="shared" si="0"/>
        <v>運輸業，郵便業</v>
      </c>
      <c r="C37" s="26">
        <v>176.7</v>
      </c>
      <c r="D37" s="52">
        <v>4.5</v>
      </c>
      <c r="E37" s="26">
        <v>154.9</v>
      </c>
      <c r="F37" s="52">
        <v>2.6</v>
      </c>
      <c r="G37" s="53">
        <v>21.8</v>
      </c>
      <c r="H37" s="54">
        <v>21.9</v>
      </c>
      <c r="I37" s="26">
        <v>20.100000000000001</v>
      </c>
      <c r="J37" s="8"/>
      <c r="K37" s="7"/>
    </row>
    <row r="38" spans="1:11" s="78" customFormat="1" ht="22.5" customHeight="1" x14ac:dyDescent="0.45">
      <c r="A38" s="8"/>
      <c r="B38" s="51" t="str">
        <f t="shared" si="0"/>
        <v>卸売業，小売業</v>
      </c>
      <c r="C38" s="26">
        <v>163.6</v>
      </c>
      <c r="D38" s="52">
        <v>4.3</v>
      </c>
      <c r="E38" s="26">
        <v>152</v>
      </c>
      <c r="F38" s="52">
        <v>4.5</v>
      </c>
      <c r="G38" s="53">
        <v>11.6</v>
      </c>
      <c r="H38" s="54">
        <v>2.6</v>
      </c>
      <c r="I38" s="26">
        <v>19.5</v>
      </c>
      <c r="J38" s="8"/>
      <c r="K38" s="7"/>
    </row>
    <row r="39" spans="1:11" s="78" customFormat="1" ht="22.5" customHeight="1" x14ac:dyDescent="0.45">
      <c r="A39" s="8"/>
      <c r="B39" s="51" t="str">
        <f t="shared" si="0"/>
        <v>金融業，保険業</v>
      </c>
      <c r="C39" s="26">
        <v>143.69999999999999</v>
      </c>
      <c r="D39" s="52">
        <v>5.4</v>
      </c>
      <c r="E39" s="26">
        <v>129.30000000000001</v>
      </c>
      <c r="F39" s="52">
        <v>3.6</v>
      </c>
      <c r="G39" s="53">
        <v>14.4</v>
      </c>
      <c r="H39" s="54">
        <v>26.3</v>
      </c>
      <c r="I39" s="26">
        <v>17.7</v>
      </c>
      <c r="J39" s="8"/>
      <c r="K39" s="7"/>
    </row>
    <row r="40" spans="1:11" s="78" customFormat="1" ht="22.5" customHeight="1" x14ac:dyDescent="0.45">
      <c r="A40" s="8"/>
      <c r="B40" s="51" t="str">
        <f t="shared" si="0"/>
        <v>不動産業，物品賃貸業</v>
      </c>
      <c r="C40" s="26">
        <v>140.80000000000001</v>
      </c>
      <c r="D40" s="52">
        <v>-14.1</v>
      </c>
      <c r="E40" s="26">
        <v>127.6</v>
      </c>
      <c r="F40" s="52">
        <v>-14.5</v>
      </c>
      <c r="G40" s="53">
        <v>13.2</v>
      </c>
      <c r="H40" s="54">
        <v>-10.199999999999999</v>
      </c>
      <c r="I40" s="26">
        <v>16</v>
      </c>
      <c r="J40" s="8"/>
      <c r="K40" s="7"/>
    </row>
    <row r="41" spans="1:11" s="78" customFormat="1" ht="22.5" customHeight="1" x14ac:dyDescent="0.45">
      <c r="A41" s="8"/>
      <c r="B41" s="56" t="str">
        <f t="shared" si="0"/>
        <v>学術研究，専門・技術サービス業</v>
      </c>
      <c r="C41" s="26">
        <v>150.4</v>
      </c>
      <c r="D41" s="52">
        <v>-1.9</v>
      </c>
      <c r="E41" s="26">
        <v>143.19999999999999</v>
      </c>
      <c r="F41" s="52">
        <v>-0.3</v>
      </c>
      <c r="G41" s="53">
        <v>7.2</v>
      </c>
      <c r="H41" s="54">
        <v>-25.8</v>
      </c>
      <c r="I41" s="26">
        <v>18</v>
      </c>
      <c r="J41" s="8"/>
      <c r="K41" s="7"/>
    </row>
    <row r="42" spans="1:11" s="78" customFormat="1" ht="22.5" customHeight="1" x14ac:dyDescent="0.45">
      <c r="A42" s="8"/>
      <c r="B42" s="51" t="str">
        <f t="shared" si="0"/>
        <v>宿泊業，飲食サービス業</v>
      </c>
      <c r="C42" s="26">
        <v>163.80000000000001</v>
      </c>
      <c r="D42" s="52">
        <v>-4.4000000000000004</v>
      </c>
      <c r="E42" s="26">
        <v>160.30000000000001</v>
      </c>
      <c r="F42" s="52">
        <v>1</v>
      </c>
      <c r="G42" s="53">
        <v>3.5</v>
      </c>
      <c r="H42" s="54">
        <v>-72.2</v>
      </c>
      <c r="I42" s="26">
        <v>21.3</v>
      </c>
      <c r="J42" s="8"/>
      <c r="K42" s="7"/>
    </row>
    <row r="43" spans="1:11" s="78" customFormat="1" ht="22.5" customHeight="1" x14ac:dyDescent="0.45">
      <c r="A43" s="8"/>
      <c r="B43" s="55" t="str">
        <f t="shared" si="0"/>
        <v>生活関連サービス業，娯楽業</v>
      </c>
      <c r="C43" s="26">
        <v>166.1</v>
      </c>
      <c r="D43" s="52">
        <v>-12.8</v>
      </c>
      <c r="E43" s="26">
        <v>158.80000000000001</v>
      </c>
      <c r="F43" s="52">
        <v>-12.8</v>
      </c>
      <c r="G43" s="53">
        <v>7.3</v>
      </c>
      <c r="H43" s="54">
        <v>-14</v>
      </c>
      <c r="I43" s="26">
        <v>20.2</v>
      </c>
      <c r="J43" s="8"/>
      <c r="K43" s="7"/>
    </row>
    <row r="44" spans="1:11" s="78" customFormat="1" ht="22.5" customHeight="1" x14ac:dyDescent="0.45">
      <c r="A44" s="8"/>
      <c r="B44" s="51" t="str">
        <f t="shared" si="0"/>
        <v>教育，学習支援業</v>
      </c>
      <c r="C44" s="26">
        <v>155.19999999999999</v>
      </c>
      <c r="D44" s="52">
        <v>-3.6</v>
      </c>
      <c r="E44" s="26">
        <v>148.4</v>
      </c>
      <c r="F44" s="52">
        <v>10.7</v>
      </c>
      <c r="G44" s="53">
        <v>6.8</v>
      </c>
      <c r="H44" s="54">
        <v>-74.8</v>
      </c>
      <c r="I44" s="26">
        <v>19.7</v>
      </c>
      <c r="J44" s="8"/>
      <c r="K44" s="7"/>
    </row>
    <row r="45" spans="1:11" s="78" customFormat="1" ht="22.5" customHeight="1" x14ac:dyDescent="0.45">
      <c r="A45" s="8"/>
      <c r="B45" s="51" t="str">
        <f t="shared" si="0"/>
        <v>医療，福祉</v>
      </c>
      <c r="C45" s="26">
        <v>146.6</v>
      </c>
      <c r="D45" s="52">
        <v>2.4</v>
      </c>
      <c r="E45" s="26">
        <v>140.9</v>
      </c>
      <c r="F45" s="52">
        <v>2.4</v>
      </c>
      <c r="G45" s="53">
        <v>5.7</v>
      </c>
      <c r="H45" s="54">
        <v>1.8</v>
      </c>
      <c r="I45" s="26">
        <v>18.5</v>
      </c>
      <c r="J45" s="8"/>
      <c r="K45" s="7"/>
    </row>
    <row r="46" spans="1:11" s="78" customFormat="1" ht="22.5" customHeight="1" x14ac:dyDescent="0.45">
      <c r="A46" s="8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8"/>
    </row>
    <row r="47" spans="1:11" s="78" customFormat="1" ht="22.5" customHeight="1" x14ac:dyDescent="0.45">
      <c r="A47" s="8"/>
      <c r="B47" s="57" t="str">
        <f t="shared" si="0"/>
        <v>サービス業（他に分類されないもの）</v>
      </c>
      <c r="C47" s="32">
        <v>152.9</v>
      </c>
      <c r="D47" s="58">
        <v>1.2</v>
      </c>
      <c r="E47" s="32">
        <v>145</v>
      </c>
      <c r="F47" s="58">
        <v>2</v>
      </c>
      <c r="G47" s="59">
        <v>7.9</v>
      </c>
      <c r="H47" s="60">
        <v>-12.2</v>
      </c>
      <c r="I47" s="32">
        <v>18.8</v>
      </c>
      <c r="J47" s="8"/>
      <c r="K47" s="7"/>
    </row>
    <row r="48" spans="1:11" ht="34.200000000000003" customHeight="1" x14ac:dyDescent="0.45">
      <c r="A48" s="7"/>
      <c r="B48" s="65" t="s">
        <v>13</v>
      </c>
      <c r="C48" s="65"/>
      <c r="D48" s="65"/>
      <c r="E48" s="65"/>
      <c r="F48" s="65"/>
      <c r="G48" s="65"/>
      <c r="H48" s="65"/>
      <c r="I48" s="65"/>
      <c r="J48" s="80"/>
      <c r="K48" s="7"/>
    </row>
    <row r="49" spans="1:11" ht="22.5" customHeight="1" x14ac:dyDescent="0.2">
      <c r="A49" s="7"/>
      <c r="B49" s="7"/>
      <c r="C49" s="61"/>
      <c r="D49" s="62"/>
      <c r="E49" s="63"/>
      <c r="F49" s="63"/>
      <c r="G49" s="63"/>
      <c r="H49" s="63"/>
      <c r="I49" s="63"/>
      <c r="J49" s="80"/>
      <c r="K49" s="7"/>
    </row>
    <row r="50" spans="1:11" ht="22.5" customHeight="1" x14ac:dyDescent="0.45">
      <c r="A50" s="7"/>
      <c r="C50" s="80"/>
      <c r="D50" s="80"/>
      <c r="E50" s="80"/>
      <c r="F50" s="80"/>
      <c r="G50" s="80"/>
      <c r="H50" s="80"/>
      <c r="I50" s="80"/>
      <c r="J50" s="80"/>
      <c r="K50" s="7"/>
    </row>
    <row r="51" spans="1:11" ht="22.5" customHeight="1" x14ac:dyDescent="0.45">
      <c r="A51" s="7"/>
      <c r="B51" s="7"/>
      <c r="C51" s="80"/>
      <c r="D51" s="80"/>
      <c r="E51" s="80"/>
      <c r="F51" s="80"/>
      <c r="G51" s="80"/>
      <c r="H51" s="80"/>
      <c r="I51" s="80"/>
      <c r="J51" s="80"/>
      <c r="K51" s="7"/>
    </row>
    <row r="52" spans="1:11" ht="22.5" customHeight="1" x14ac:dyDescent="0.45">
      <c r="C52" s="80"/>
      <c r="D52" s="80"/>
      <c r="E52" s="80"/>
      <c r="F52" s="80"/>
      <c r="G52" s="80"/>
      <c r="H52" s="80"/>
      <c r="I52" s="80"/>
      <c r="J52" s="80"/>
      <c r="K52" s="7"/>
    </row>
    <row r="53" spans="1:11" ht="22.5" customHeight="1" x14ac:dyDescent="0.45">
      <c r="C53" s="80"/>
      <c r="D53" s="80"/>
      <c r="E53" s="80"/>
      <c r="F53" s="80"/>
      <c r="G53" s="80"/>
      <c r="H53" s="80"/>
      <c r="I53" s="80"/>
      <c r="J53" s="80"/>
      <c r="K53" s="7"/>
    </row>
    <row r="54" spans="1:11" ht="22.5" customHeight="1" x14ac:dyDescent="0.45">
      <c r="C54" s="80"/>
      <c r="D54" s="80"/>
      <c r="E54" s="80"/>
      <c r="F54" s="80"/>
      <c r="G54" s="80"/>
      <c r="H54" s="80"/>
      <c r="I54" s="80"/>
      <c r="J54" s="80"/>
      <c r="K54" s="7"/>
    </row>
    <row r="55" spans="1:11" ht="22.5" customHeight="1" x14ac:dyDescent="0.45">
      <c r="C55" s="80"/>
      <c r="D55" s="80"/>
      <c r="E55" s="80"/>
      <c r="F55" s="80"/>
      <c r="G55" s="80"/>
      <c r="H55" s="80"/>
      <c r="I55" s="80"/>
      <c r="J55" s="80"/>
      <c r="K55" s="7"/>
    </row>
    <row r="56" spans="1:11" ht="22.5" customHeight="1" x14ac:dyDescent="0.45">
      <c r="C56" s="80"/>
      <c r="D56" s="80"/>
      <c r="E56" s="80"/>
      <c r="F56" s="80"/>
      <c r="G56" s="80"/>
      <c r="H56" s="80"/>
      <c r="I56" s="80"/>
      <c r="J56" s="80"/>
      <c r="K56" s="7"/>
    </row>
    <row r="57" spans="1:11" ht="22.5" customHeight="1" x14ac:dyDescent="0.45">
      <c r="C57" s="80"/>
      <c r="D57" s="80"/>
      <c r="E57" s="80"/>
      <c r="F57" s="80"/>
      <c r="G57" s="80"/>
      <c r="H57" s="80"/>
      <c r="I57" s="80"/>
      <c r="J57" s="80"/>
      <c r="K57" s="7"/>
    </row>
    <row r="58" spans="1:11" ht="22.5" customHeight="1" x14ac:dyDescent="0.45">
      <c r="K58" s="7"/>
    </row>
    <row r="61" spans="1:11" ht="22.5" customHeight="1" x14ac:dyDescent="0.45">
      <c r="C61" s="80"/>
      <c r="D61" s="80"/>
      <c r="E61" s="80"/>
      <c r="F61" s="80"/>
      <c r="G61" s="80"/>
      <c r="H61" s="80"/>
      <c r="I61" s="80"/>
      <c r="J61" s="80"/>
      <c r="K61" s="80"/>
    </row>
    <row r="62" spans="1:11" ht="22.5" customHeight="1" x14ac:dyDescent="0.45">
      <c r="C62" s="80"/>
      <c r="D62" s="80"/>
      <c r="E62" s="80"/>
      <c r="F62" s="80"/>
      <c r="G62" s="80"/>
      <c r="H62" s="80"/>
      <c r="I62" s="80"/>
      <c r="J62" s="80"/>
      <c r="K62" s="80"/>
    </row>
    <row r="63" spans="1:11" ht="22.5" customHeight="1" x14ac:dyDescent="0.45">
      <c r="C63" s="80"/>
      <c r="D63" s="80"/>
      <c r="E63" s="80"/>
      <c r="F63" s="80"/>
      <c r="G63" s="80"/>
      <c r="H63" s="80"/>
      <c r="I63" s="80"/>
      <c r="J63" s="80"/>
      <c r="K63" s="80"/>
    </row>
    <row r="64" spans="1:11" ht="22.5" customHeight="1" x14ac:dyDescent="0.45">
      <c r="C64" s="80"/>
      <c r="D64" s="80"/>
      <c r="E64" s="80"/>
      <c r="F64" s="80"/>
      <c r="G64" s="80"/>
      <c r="H64" s="80"/>
      <c r="I64" s="80"/>
      <c r="J64" s="80"/>
      <c r="K64" s="80"/>
    </row>
    <row r="65" spans="3:11" ht="22.5" customHeight="1" x14ac:dyDescent="0.45">
      <c r="C65" s="80"/>
      <c r="D65" s="80"/>
      <c r="E65" s="80"/>
      <c r="F65" s="80"/>
      <c r="G65" s="80"/>
      <c r="H65" s="80"/>
      <c r="I65" s="80"/>
      <c r="J65" s="80"/>
      <c r="K65" s="80"/>
    </row>
    <row r="66" spans="3:11" ht="22.5" customHeight="1" x14ac:dyDescent="0.45">
      <c r="C66" s="80"/>
      <c r="D66" s="80"/>
      <c r="E66" s="80"/>
      <c r="F66" s="80"/>
      <c r="G66" s="80"/>
      <c r="H66" s="80"/>
      <c r="I66" s="80"/>
      <c r="J66" s="80"/>
      <c r="K66" s="80"/>
    </row>
    <row r="67" spans="3:11" ht="22.5" customHeight="1" x14ac:dyDescent="0.45">
      <c r="C67" s="80"/>
      <c r="D67" s="80"/>
      <c r="E67" s="80"/>
      <c r="F67" s="80"/>
      <c r="G67" s="80"/>
      <c r="H67" s="80"/>
      <c r="I67" s="80"/>
      <c r="J67" s="80"/>
      <c r="K67" s="80"/>
    </row>
    <row r="68" spans="3:11" ht="22.5" customHeight="1" x14ac:dyDescent="0.45">
      <c r="C68" s="80"/>
      <c r="D68" s="80"/>
      <c r="E68" s="80"/>
      <c r="F68" s="80"/>
      <c r="G68" s="80"/>
      <c r="H68" s="80"/>
      <c r="I68" s="80"/>
      <c r="J68" s="80"/>
      <c r="K68" s="80"/>
    </row>
    <row r="69" spans="3:11" ht="22.5" customHeight="1" x14ac:dyDescent="0.45">
      <c r="C69" s="80"/>
      <c r="D69" s="80"/>
      <c r="E69" s="80"/>
      <c r="F69" s="80"/>
      <c r="G69" s="80"/>
      <c r="H69" s="80"/>
      <c r="I69" s="80"/>
      <c r="J69" s="80"/>
      <c r="K69" s="80"/>
    </row>
    <row r="70" spans="3:11" ht="22.5" customHeight="1" x14ac:dyDescent="0.45">
      <c r="C70" s="80"/>
      <c r="D70" s="80"/>
      <c r="E70" s="80"/>
      <c r="F70" s="80"/>
      <c r="G70" s="80"/>
      <c r="H70" s="80"/>
      <c r="I70" s="80"/>
      <c r="J70" s="80"/>
      <c r="K70" s="80"/>
    </row>
    <row r="71" spans="3:11" ht="22.5" customHeight="1" x14ac:dyDescent="0.45">
      <c r="C71" s="80"/>
      <c r="D71" s="80"/>
      <c r="E71" s="80"/>
      <c r="F71" s="80"/>
      <c r="G71" s="80"/>
      <c r="H71" s="80"/>
      <c r="I71" s="80"/>
      <c r="J71" s="80"/>
      <c r="K71" s="80"/>
    </row>
    <row r="72" spans="3:11" ht="22.5" customHeight="1" x14ac:dyDescent="0.45">
      <c r="C72" s="80"/>
      <c r="D72" s="80"/>
      <c r="E72" s="80"/>
      <c r="F72" s="80"/>
      <c r="G72" s="80"/>
      <c r="H72" s="80"/>
      <c r="I72" s="80"/>
      <c r="J72" s="80"/>
      <c r="K72" s="80"/>
    </row>
    <row r="73" spans="3:11" ht="22.5" customHeight="1" x14ac:dyDescent="0.45">
      <c r="C73" s="80"/>
      <c r="D73" s="80"/>
      <c r="E73" s="80"/>
      <c r="F73" s="80"/>
      <c r="G73" s="80"/>
      <c r="H73" s="80"/>
      <c r="I73" s="80"/>
      <c r="J73" s="80"/>
      <c r="K73" s="80"/>
    </row>
    <row r="74" spans="3:11" ht="22.5" customHeight="1" x14ac:dyDescent="0.45">
      <c r="C74" s="80"/>
      <c r="D74" s="80"/>
      <c r="E74" s="80"/>
      <c r="F74" s="80"/>
      <c r="G74" s="80"/>
      <c r="H74" s="80"/>
      <c r="I74" s="80"/>
      <c r="J74" s="80"/>
      <c r="K74" s="80"/>
    </row>
    <row r="75" spans="3:11" ht="22.5" customHeight="1" x14ac:dyDescent="0.45">
      <c r="C75" s="80"/>
      <c r="D75" s="80"/>
      <c r="E75" s="80"/>
      <c r="F75" s="80"/>
      <c r="G75" s="80"/>
      <c r="H75" s="80"/>
      <c r="I75" s="80"/>
      <c r="J75" s="80"/>
      <c r="K75" s="80"/>
    </row>
    <row r="76" spans="3:11" ht="22.5" customHeight="1" x14ac:dyDescent="0.45">
      <c r="C76" s="80"/>
      <c r="D76" s="80"/>
      <c r="E76" s="80"/>
      <c r="F76" s="80"/>
      <c r="G76" s="80"/>
      <c r="H76" s="80"/>
      <c r="I76" s="80"/>
      <c r="J76" s="80"/>
      <c r="K76" s="80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&amp;C- 9 -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5411E-A1C7-4177-8C4C-BB0F156898EB}">
  <sheetPr>
    <pageSetUpPr autoPageBreaks="0"/>
  </sheetPr>
  <dimension ref="A1:K76"/>
  <sheetViews>
    <sheetView showGridLines="0" tabSelected="1" view="pageBreakPreview" zoomScale="70" zoomScaleNormal="80" zoomScaleSheetLayoutView="70" zoomScalePageLayoutView="90" workbookViewId="0">
      <selection activeCell="M11" sqref="M11"/>
    </sheetView>
  </sheetViews>
  <sheetFormatPr defaultColWidth="9.69921875" defaultRowHeight="22.5" customHeight="1" x14ac:dyDescent="0.45"/>
  <cols>
    <col min="1" max="1" width="1.69921875" style="77" customWidth="1"/>
    <col min="2" max="2" width="25" style="77" customWidth="1"/>
    <col min="3" max="5" width="10.8984375" style="77" customWidth="1"/>
    <col min="6" max="6" width="10.5" style="77" customWidth="1"/>
    <col min="7" max="7" width="10.8984375" style="77" customWidth="1"/>
    <col min="8" max="8" width="11.59765625" style="77" customWidth="1"/>
    <col min="9" max="9" width="11.8984375" style="77" customWidth="1"/>
    <col min="10" max="10" width="2.5" style="77" customWidth="1"/>
    <col min="11" max="11" width="7.8984375" style="77" customWidth="1"/>
    <col min="12" max="16384" width="9.69921875" style="77"/>
  </cols>
  <sheetData>
    <row r="1" spans="1:11" ht="22.5" customHeight="1" x14ac:dyDescent="0.45">
      <c r="B1" s="2" t="s">
        <v>33</v>
      </c>
      <c r="F1" s="3"/>
      <c r="K1" s="7"/>
    </row>
    <row r="2" spans="1:11" ht="32.25" customHeight="1" x14ac:dyDescent="0.45">
      <c r="B2" s="78"/>
      <c r="C2" s="78"/>
      <c r="D2" s="78"/>
      <c r="E2" s="78"/>
      <c r="F2" s="78"/>
      <c r="G2" s="78"/>
      <c r="H2" s="78"/>
      <c r="I2" s="78"/>
      <c r="K2" s="7"/>
    </row>
    <row r="3" spans="1:11" s="78" customFormat="1" ht="22.5" customHeight="1" x14ac:dyDescent="0.45">
      <c r="A3" s="8"/>
      <c r="B3" s="7" t="s">
        <v>1</v>
      </c>
      <c r="C3" s="8"/>
      <c r="D3" s="8"/>
      <c r="E3" s="8"/>
      <c r="F3" s="8"/>
      <c r="G3" s="8"/>
      <c r="H3" s="8"/>
      <c r="I3" s="8"/>
      <c r="J3" s="8"/>
      <c r="K3" s="7"/>
    </row>
    <row r="4" spans="1:11" s="78" customFormat="1" ht="22.2" customHeight="1" x14ac:dyDescent="0.45">
      <c r="A4" s="8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7"/>
    </row>
    <row r="5" spans="1:11" s="78" customFormat="1" ht="22.5" customHeight="1" x14ac:dyDescent="0.2">
      <c r="A5" s="8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8"/>
      <c r="K5" s="79"/>
    </row>
    <row r="6" spans="1:11" s="78" customFormat="1" ht="22.5" customHeight="1" x14ac:dyDescent="0.45">
      <c r="A6" s="8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8"/>
      <c r="K6" s="79"/>
    </row>
    <row r="7" spans="1:11" s="78" customFormat="1" ht="22.5" customHeight="1" x14ac:dyDescent="0.45">
      <c r="A7" s="8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81"/>
      <c r="K7" s="7"/>
    </row>
    <row r="8" spans="1:11" s="78" customFormat="1" ht="22.5" customHeight="1" x14ac:dyDescent="0.45">
      <c r="A8" s="8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8"/>
      <c r="K8" s="7"/>
    </row>
    <row r="9" spans="1:11" s="78" customFormat="1" ht="22.5" customHeight="1" x14ac:dyDescent="0.45">
      <c r="A9" s="8"/>
      <c r="B9" s="25" t="str">
        <f>+[2]表１!B9</f>
        <v>調査産業計</v>
      </c>
      <c r="C9" s="26">
        <v>86.8</v>
      </c>
      <c r="D9" s="27">
        <v>3.8</v>
      </c>
      <c r="E9" s="26">
        <v>85.5</v>
      </c>
      <c r="F9" s="27">
        <v>3.4</v>
      </c>
      <c r="G9" s="26">
        <v>1.3</v>
      </c>
      <c r="H9" s="27">
        <v>44.6</v>
      </c>
      <c r="I9" s="26">
        <v>15.6</v>
      </c>
      <c r="J9" s="8"/>
      <c r="K9" s="7"/>
    </row>
    <row r="10" spans="1:11" s="78" customFormat="1" ht="22.5" customHeight="1" x14ac:dyDescent="0.45">
      <c r="A10" s="8"/>
      <c r="B10" s="25" t="str">
        <f>+[2]表１!B10</f>
        <v>建設業</v>
      </c>
      <c r="C10" s="26">
        <v>99.8</v>
      </c>
      <c r="D10" s="27">
        <v>22.9</v>
      </c>
      <c r="E10" s="26">
        <v>99.8</v>
      </c>
      <c r="F10" s="27">
        <v>23.7</v>
      </c>
      <c r="G10" s="26">
        <v>0</v>
      </c>
      <c r="H10" s="27">
        <v>-100</v>
      </c>
      <c r="I10" s="26">
        <v>18.3</v>
      </c>
      <c r="J10" s="8"/>
      <c r="K10" s="7"/>
    </row>
    <row r="11" spans="1:11" s="78" customFormat="1" ht="22.5" customHeight="1" x14ac:dyDescent="0.45">
      <c r="A11" s="8"/>
      <c r="B11" s="25" t="str">
        <f>+[2]表１!B11</f>
        <v>製造業</v>
      </c>
      <c r="C11" s="26">
        <v>98.5</v>
      </c>
      <c r="D11" s="27">
        <v>6.9</v>
      </c>
      <c r="E11" s="26">
        <v>96.6</v>
      </c>
      <c r="F11" s="27">
        <v>7</v>
      </c>
      <c r="G11" s="26">
        <v>1.9</v>
      </c>
      <c r="H11" s="27">
        <v>5.7</v>
      </c>
      <c r="I11" s="26">
        <v>17.7</v>
      </c>
      <c r="J11" s="8"/>
      <c r="K11" s="7"/>
    </row>
    <row r="12" spans="1:11" s="78" customFormat="1" ht="22.5" customHeight="1" x14ac:dyDescent="0.45">
      <c r="A12" s="8"/>
      <c r="B12" s="28" t="str">
        <f>+[2]表１!B12</f>
        <v>電気・ガス・熱供給・水道業</v>
      </c>
      <c r="C12" s="26">
        <v>101.4</v>
      </c>
      <c r="D12" s="27">
        <v>3.7</v>
      </c>
      <c r="E12" s="26">
        <v>100</v>
      </c>
      <c r="F12" s="27">
        <v>2.2999999999999998</v>
      </c>
      <c r="G12" s="26">
        <v>1.4</v>
      </c>
      <c r="H12" s="27">
        <v>0</v>
      </c>
      <c r="I12" s="26">
        <v>16.7</v>
      </c>
      <c r="J12" s="8"/>
      <c r="K12" s="7"/>
    </row>
    <row r="13" spans="1:11" s="78" customFormat="1" ht="22.5" customHeight="1" x14ac:dyDescent="0.45">
      <c r="A13" s="8"/>
      <c r="B13" s="25" t="str">
        <f>+[2]表１!B13</f>
        <v>情報通信業</v>
      </c>
      <c r="C13" s="26">
        <v>96.9</v>
      </c>
      <c r="D13" s="27">
        <v>0.5</v>
      </c>
      <c r="E13" s="26">
        <v>94.9</v>
      </c>
      <c r="F13" s="27">
        <v>-0.4</v>
      </c>
      <c r="G13" s="26">
        <v>2</v>
      </c>
      <c r="H13" s="27">
        <v>81.8</v>
      </c>
      <c r="I13" s="26">
        <v>17.2</v>
      </c>
      <c r="J13" s="8"/>
      <c r="K13" s="7"/>
    </row>
    <row r="14" spans="1:11" s="78" customFormat="1" ht="22.5" customHeight="1" x14ac:dyDescent="0.45">
      <c r="A14" s="8"/>
      <c r="B14" s="25" t="str">
        <f>+[2]表１!B14</f>
        <v>運輸業，郵便業</v>
      </c>
      <c r="C14" s="26">
        <v>97.7</v>
      </c>
      <c r="D14" s="27">
        <v>3.3</v>
      </c>
      <c r="E14" s="26">
        <v>96.9</v>
      </c>
      <c r="F14" s="27">
        <v>2.6</v>
      </c>
      <c r="G14" s="26">
        <v>0.8</v>
      </c>
      <c r="H14" s="27">
        <v>304.7</v>
      </c>
      <c r="I14" s="26">
        <v>19.100000000000001</v>
      </c>
      <c r="J14" s="8"/>
      <c r="K14" s="7"/>
    </row>
    <row r="15" spans="1:11" s="78" customFormat="1" ht="22.5" customHeight="1" x14ac:dyDescent="0.45">
      <c r="A15" s="8"/>
      <c r="B15" s="25" t="str">
        <f>+[2]表１!B15</f>
        <v>卸売業，小売業</v>
      </c>
      <c r="C15" s="26">
        <v>96.6</v>
      </c>
      <c r="D15" s="27">
        <v>5.0999999999999996</v>
      </c>
      <c r="E15" s="26">
        <v>95.6</v>
      </c>
      <c r="F15" s="27">
        <v>4.9000000000000004</v>
      </c>
      <c r="G15" s="26">
        <v>1</v>
      </c>
      <c r="H15" s="27">
        <v>42.8</v>
      </c>
      <c r="I15" s="26">
        <v>17.3</v>
      </c>
      <c r="J15" s="8"/>
      <c r="K15" s="7"/>
    </row>
    <row r="16" spans="1:11" s="78" customFormat="1" ht="22.5" customHeight="1" x14ac:dyDescent="0.45">
      <c r="A16" s="8"/>
      <c r="B16" s="25" t="str">
        <f>+[2]表１!B16</f>
        <v>金融業，保険業</v>
      </c>
      <c r="C16" s="26">
        <v>78.900000000000006</v>
      </c>
      <c r="D16" s="27">
        <v>-18.2</v>
      </c>
      <c r="E16" s="26">
        <v>77.5</v>
      </c>
      <c r="F16" s="27">
        <v>-18.899999999999999</v>
      </c>
      <c r="G16" s="26">
        <v>1.4</v>
      </c>
      <c r="H16" s="27">
        <v>55.5</v>
      </c>
      <c r="I16" s="26">
        <v>17.600000000000001</v>
      </c>
      <c r="J16" s="8"/>
    </row>
    <row r="17" spans="1:11" s="78" customFormat="1" ht="22.5" customHeight="1" x14ac:dyDescent="0.45">
      <c r="A17" s="8"/>
      <c r="B17" s="25" t="str">
        <f>+[2]表１!B17</f>
        <v>不動産業，物品賃貸業</v>
      </c>
      <c r="C17" s="26">
        <v>97.6</v>
      </c>
      <c r="D17" s="27">
        <v>7.3</v>
      </c>
      <c r="E17" s="26">
        <v>96.2</v>
      </c>
      <c r="F17" s="27">
        <v>5.9</v>
      </c>
      <c r="G17" s="26">
        <v>1.4</v>
      </c>
      <c r="H17" s="27">
        <v>0</v>
      </c>
      <c r="I17" s="26">
        <v>15.8</v>
      </c>
      <c r="J17" s="8"/>
    </row>
    <row r="18" spans="1:11" s="78" customFormat="1" ht="22.5" customHeight="1" x14ac:dyDescent="0.45">
      <c r="A18" s="8"/>
      <c r="B18" s="29" t="str">
        <f>+[2]表１!B18</f>
        <v>学術研究，専門・技術サービス業</v>
      </c>
      <c r="C18" s="26">
        <v>115.6</v>
      </c>
      <c r="D18" s="27">
        <v>18.899999999999999</v>
      </c>
      <c r="E18" s="26">
        <v>115.6</v>
      </c>
      <c r="F18" s="27">
        <v>18.8</v>
      </c>
      <c r="G18" s="26">
        <v>0</v>
      </c>
      <c r="H18" s="27">
        <v>0</v>
      </c>
      <c r="I18" s="26">
        <v>17.3</v>
      </c>
      <c r="J18" s="8"/>
      <c r="K18" s="7"/>
    </row>
    <row r="19" spans="1:11" s="78" customFormat="1" ht="22.5" customHeight="1" x14ac:dyDescent="0.45">
      <c r="A19" s="8"/>
      <c r="B19" s="25" t="str">
        <f>+[2]表１!B19</f>
        <v>宿泊業，飲食サービス業</v>
      </c>
      <c r="C19" s="26">
        <v>72.5</v>
      </c>
      <c r="D19" s="27">
        <v>18.100000000000001</v>
      </c>
      <c r="E19" s="26">
        <v>70.2</v>
      </c>
      <c r="F19" s="27">
        <v>15.3</v>
      </c>
      <c r="G19" s="26">
        <v>2.2999999999999998</v>
      </c>
      <c r="H19" s="27">
        <v>360.2</v>
      </c>
      <c r="I19" s="26">
        <v>13.2</v>
      </c>
      <c r="J19" s="8"/>
      <c r="K19" s="7"/>
    </row>
    <row r="20" spans="1:11" s="78" customFormat="1" ht="22.5" customHeight="1" x14ac:dyDescent="0.45">
      <c r="A20" s="8"/>
      <c r="B20" s="28" t="str">
        <f>+[2]表１!B20</f>
        <v>生活関連サービス業，娯楽業</v>
      </c>
      <c r="C20" s="26">
        <v>88.7</v>
      </c>
      <c r="D20" s="27">
        <v>22.8</v>
      </c>
      <c r="E20" s="26">
        <v>87.5</v>
      </c>
      <c r="F20" s="27">
        <v>27.5</v>
      </c>
      <c r="G20" s="26">
        <v>1.2</v>
      </c>
      <c r="H20" s="27">
        <v>-66.7</v>
      </c>
      <c r="I20" s="26">
        <v>17.3</v>
      </c>
      <c r="J20" s="8"/>
      <c r="K20" s="7"/>
    </row>
    <row r="21" spans="1:11" s="78" customFormat="1" ht="22.5" customHeight="1" x14ac:dyDescent="0.45">
      <c r="A21" s="8"/>
      <c r="B21" s="25" t="str">
        <f>+[2]表１!B21</f>
        <v>教育，学習支援業</v>
      </c>
      <c r="C21" s="26">
        <v>76.7</v>
      </c>
      <c r="D21" s="27">
        <v>0.7</v>
      </c>
      <c r="E21" s="26">
        <v>76.3</v>
      </c>
      <c r="F21" s="27">
        <v>0.3</v>
      </c>
      <c r="G21" s="26">
        <v>0.4</v>
      </c>
      <c r="H21" s="27">
        <v>300</v>
      </c>
      <c r="I21" s="26">
        <v>14</v>
      </c>
      <c r="J21" s="8"/>
      <c r="K21" s="7"/>
    </row>
    <row r="22" spans="1:11" s="78" customFormat="1" ht="22.5" customHeight="1" x14ac:dyDescent="0.45">
      <c r="A22" s="8"/>
      <c r="B22" s="25" t="str">
        <f>+[2]表１!B22</f>
        <v>医療，福祉</v>
      </c>
      <c r="C22" s="30">
        <v>90.5</v>
      </c>
      <c r="D22" s="27">
        <v>-2.8</v>
      </c>
      <c r="E22" s="26">
        <v>89.6</v>
      </c>
      <c r="F22" s="27">
        <v>-2.5</v>
      </c>
      <c r="G22" s="26">
        <v>0.9</v>
      </c>
      <c r="H22" s="27">
        <v>-25</v>
      </c>
      <c r="I22" s="26">
        <v>15.3</v>
      </c>
      <c r="J22" s="8"/>
      <c r="K22" s="7"/>
    </row>
    <row r="23" spans="1:11" s="78" customFormat="1" ht="22.5" customHeight="1" x14ac:dyDescent="0.45">
      <c r="A23" s="8"/>
      <c r="B23" s="25" t="str">
        <f>+[2]表１!B23</f>
        <v>複合サービス事業</v>
      </c>
      <c r="C23" s="30">
        <v>110.1</v>
      </c>
      <c r="D23" s="27">
        <v>-1.9</v>
      </c>
      <c r="E23" s="26">
        <v>109.6</v>
      </c>
      <c r="F23" s="27">
        <v>-2.2000000000000002</v>
      </c>
      <c r="G23" s="26">
        <v>0.5</v>
      </c>
      <c r="H23" s="27">
        <v>403.1</v>
      </c>
      <c r="I23" s="26">
        <v>21.1</v>
      </c>
      <c r="J23" s="8"/>
      <c r="K23" s="7"/>
    </row>
    <row r="24" spans="1:11" s="78" customFormat="1" ht="22.5" customHeight="1" x14ac:dyDescent="0.45">
      <c r="A24" s="8"/>
      <c r="B24" s="31" t="str">
        <f>+[2]表１!B24</f>
        <v>サービス業（他に分類されないもの）</v>
      </c>
      <c r="C24" s="32">
        <v>75.599999999999994</v>
      </c>
      <c r="D24" s="33">
        <v>-8.1999999999999993</v>
      </c>
      <c r="E24" s="32">
        <v>74.2</v>
      </c>
      <c r="F24" s="33">
        <v>-8.3000000000000007</v>
      </c>
      <c r="G24" s="32">
        <v>1.4</v>
      </c>
      <c r="H24" s="33">
        <v>-6.6</v>
      </c>
      <c r="I24" s="32">
        <v>14.1</v>
      </c>
      <c r="J24" s="8"/>
    </row>
    <row r="25" spans="1:11" s="78" customFormat="1" ht="15.6" customHeight="1" x14ac:dyDescent="0.45">
      <c r="A25" s="8"/>
      <c r="C25" s="52"/>
      <c r="D25" s="52"/>
      <c r="E25" s="52"/>
      <c r="F25" s="52"/>
      <c r="G25" s="52"/>
      <c r="H25" s="52"/>
      <c r="I25" s="52"/>
      <c r="J25" s="80"/>
      <c r="K25" s="7"/>
    </row>
    <row r="26" spans="1:11" s="78" customFormat="1" ht="30.9" customHeight="1" x14ac:dyDescent="0.45">
      <c r="A26" s="8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7"/>
    </row>
    <row r="27" spans="1:11" s="78" customFormat="1" ht="21.6" customHeight="1" x14ac:dyDescent="0.45">
      <c r="A27" s="8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7"/>
    </row>
    <row r="28" spans="1:11" s="78" customFormat="1" ht="22.5" customHeight="1" x14ac:dyDescent="0.2">
      <c r="A28" s="8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8"/>
      <c r="K28" s="7"/>
    </row>
    <row r="29" spans="1:11" s="78" customFormat="1" ht="22.5" customHeight="1" x14ac:dyDescent="0.45">
      <c r="A29" s="8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8"/>
      <c r="K29" s="7"/>
    </row>
    <row r="30" spans="1:11" s="78" customFormat="1" ht="22.5" customHeight="1" x14ac:dyDescent="0.45">
      <c r="A30" s="8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8"/>
      <c r="K30" s="7"/>
    </row>
    <row r="31" spans="1:11" s="78" customFormat="1" ht="22.5" customHeight="1" x14ac:dyDescent="0.45">
      <c r="A31" s="8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8"/>
      <c r="K31" s="7"/>
    </row>
    <row r="32" spans="1:11" s="78" customFormat="1" ht="22.2" customHeight="1" x14ac:dyDescent="0.45">
      <c r="A32" s="8"/>
      <c r="B32" s="51" t="str">
        <f t="shared" ref="B32:B47" si="0">+B9</f>
        <v>調査産業計</v>
      </c>
      <c r="C32" s="26">
        <v>90.4</v>
      </c>
      <c r="D32" s="52">
        <v>0.9</v>
      </c>
      <c r="E32" s="26">
        <v>89.1</v>
      </c>
      <c r="F32" s="52">
        <v>0.9</v>
      </c>
      <c r="G32" s="53">
        <v>1.3</v>
      </c>
      <c r="H32" s="52">
        <v>0</v>
      </c>
      <c r="I32" s="26">
        <v>15.8</v>
      </c>
      <c r="J32" s="8"/>
      <c r="K32" s="7"/>
    </row>
    <row r="33" spans="1:11" s="78" customFormat="1" ht="22.5" customHeight="1" x14ac:dyDescent="0.45">
      <c r="A33" s="8"/>
      <c r="B33" s="51" t="str">
        <f t="shared" si="0"/>
        <v>建設業</v>
      </c>
      <c r="C33" s="26">
        <v>99.9</v>
      </c>
      <c r="D33" s="52">
        <v>-12.1</v>
      </c>
      <c r="E33" s="26">
        <v>99.6</v>
      </c>
      <c r="F33" s="52">
        <v>-12.2</v>
      </c>
      <c r="G33" s="53">
        <v>0.3</v>
      </c>
      <c r="H33" s="54">
        <v>200</v>
      </c>
      <c r="I33" s="26">
        <v>17.5</v>
      </c>
      <c r="J33" s="8"/>
      <c r="K33" s="7"/>
    </row>
    <row r="34" spans="1:11" s="78" customFormat="1" ht="22.5" customHeight="1" x14ac:dyDescent="0.45">
      <c r="A34" s="8"/>
      <c r="B34" s="51" t="str">
        <f t="shared" si="0"/>
        <v>製造業</v>
      </c>
      <c r="C34" s="26">
        <v>107.8</v>
      </c>
      <c r="D34" s="52">
        <v>-4.4000000000000004</v>
      </c>
      <c r="E34" s="26">
        <v>106.3</v>
      </c>
      <c r="F34" s="52">
        <v>-2.9</v>
      </c>
      <c r="G34" s="53">
        <v>1.5</v>
      </c>
      <c r="H34" s="54">
        <v>-54.6</v>
      </c>
      <c r="I34" s="26">
        <v>18.399999999999999</v>
      </c>
      <c r="J34" s="8"/>
      <c r="K34" s="7"/>
    </row>
    <row r="35" spans="1:11" s="78" customFormat="1" ht="22.5" customHeight="1" x14ac:dyDescent="0.45">
      <c r="A35" s="8"/>
      <c r="B35" s="55" t="str">
        <f t="shared" si="0"/>
        <v>電気・ガス・熱供給・水道業</v>
      </c>
      <c r="C35" s="26">
        <v>101.4</v>
      </c>
      <c r="D35" s="52">
        <v>5.2</v>
      </c>
      <c r="E35" s="26">
        <v>100</v>
      </c>
      <c r="F35" s="52">
        <v>3.8</v>
      </c>
      <c r="G35" s="53">
        <v>1.4</v>
      </c>
      <c r="H35" s="54">
        <v>0</v>
      </c>
      <c r="I35" s="26">
        <v>16.7</v>
      </c>
      <c r="J35" s="8"/>
      <c r="K35" s="7"/>
    </row>
    <row r="36" spans="1:11" s="78" customFormat="1" ht="22.5" customHeight="1" x14ac:dyDescent="0.45">
      <c r="A36" s="8"/>
      <c r="B36" s="51" t="str">
        <f t="shared" si="0"/>
        <v>情報通信業</v>
      </c>
      <c r="C36" s="26">
        <v>96.9</v>
      </c>
      <c r="D36" s="52">
        <v>-6.8</v>
      </c>
      <c r="E36" s="26">
        <v>94.9</v>
      </c>
      <c r="F36" s="52">
        <v>-7.6</v>
      </c>
      <c r="G36" s="53">
        <v>2</v>
      </c>
      <c r="H36" s="54">
        <v>53.8</v>
      </c>
      <c r="I36" s="26">
        <v>17.2</v>
      </c>
      <c r="J36" s="8"/>
      <c r="K36" s="7"/>
    </row>
    <row r="37" spans="1:11" s="78" customFormat="1" ht="22.5" customHeight="1" x14ac:dyDescent="0.45">
      <c r="A37" s="8"/>
      <c r="B37" s="51" t="str">
        <f t="shared" si="0"/>
        <v>運輸業，郵便業</v>
      </c>
      <c r="C37" s="26">
        <v>114.5</v>
      </c>
      <c r="D37" s="52">
        <v>61.7</v>
      </c>
      <c r="E37" s="26">
        <v>111.9</v>
      </c>
      <c r="F37" s="52">
        <v>62.2</v>
      </c>
      <c r="G37" s="53">
        <v>2.6</v>
      </c>
      <c r="H37" s="54">
        <v>44.4</v>
      </c>
      <c r="I37" s="26">
        <v>18.8</v>
      </c>
      <c r="J37" s="8"/>
      <c r="K37" s="7"/>
    </row>
    <row r="38" spans="1:11" s="78" customFormat="1" ht="22.5" customHeight="1" x14ac:dyDescent="0.45">
      <c r="A38" s="8"/>
      <c r="B38" s="51" t="str">
        <f t="shared" si="0"/>
        <v>卸売業，小売業</v>
      </c>
      <c r="C38" s="26">
        <v>100.6</v>
      </c>
      <c r="D38" s="52">
        <v>3</v>
      </c>
      <c r="E38" s="26">
        <v>99.6</v>
      </c>
      <c r="F38" s="52">
        <v>3.1</v>
      </c>
      <c r="G38" s="53">
        <v>1</v>
      </c>
      <c r="H38" s="54">
        <v>0</v>
      </c>
      <c r="I38" s="26">
        <v>17.3</v>
      </c>
      <c r="J38" s="8"/>
      <c r="K38" s="7"/>
    </row>
    <row r="39" spans="1:11" s="78" customFormat="1" ht="22.5" customHeight="1" x14ac:dyDescent="0.45">
      <c r="A39" s="8"/>
      <c r="B39" s="51" t="str">
        <f t="shared" si="0"/>
        <v>金融業，保険業</v>
      </c>
      <c r="C39" s="26">
        <v>80</v>
      </c>
      <c r="D39" s="52">
        <v>0</v>
      </c>
      <c r="E39" s="26">
        <v>76</v>
      </c>
      <c r="F39" s="52">
        <v>5.8</v>
      </c>
      <c r="G39" s="53">
        <v>4</v>
      </c>
      <c r="H39" s="54">
        <v>-51.2</v>
      </c>
      <c r="I39" s="26">
        <v>16</v>
      </c>
      <c r="J39" s="8"/>
      <c r="K39" s="7"/>
    </row>
    <row r="40" spans="1:11" s="78" customFormat="1" ht="22.5" customHeight="1" x14ac:dyDescent="0.45">
      <c r="A40" s="8"/>
      <c r="B40" s="51" t="str">
        <f t="shared" si="0"/>
        <v>不動産業，物品賃貸業</v>
      </c>
      <c r="C40" s="26">
        <v>95.5</v>
      </c>
      <c r="D40" s="52">
        <v>4</v>
      </c>
      <c r="E40" s="26">
        <v>95.5</v>
      </c>
      <c r="F40" s="52">
        <v>4.2</v>
      </c>
      <c r="G40" s="53">
        <v>0</v>
      </c>
      <c r="H40" s="54">
        <v>-100</v>
      </c>
      <c r="I40" s="26">
        <v>15.8</v>
      </c>
      <c r="J40" s="8"/>
      <c r="K40" s="7"/>
    </row>
    <row r="41" spans="1:11" s="78" customFormat="1" ht="22.5" customHeight="1" x14ac:dyDescent="0.45">
      <c r="A41" s="8"/>
      <c r="B41" s="56" t="str">
        <f t="shared" si="0"/>
        <v>学術研究，専門・技術サービス業</v>
      </c>
      <c r="C41" s="26">
        <v>100</v>
      </c>
      <c r="D41" s="52">
        <v>7.3</v>
      </c>
      <c r="E41" s="26">
        <v>99.9</v>
      </c>
      <c r="F41" s="52">
        <v>7.3</v>
      </c>
      <c r="G41" s="53">
        <v>0.1</v>
      </c>
      <c r="H41" s="54">
        <v>0</v>
      </c>
      <c r="I41" s="26">
        <v>15.1</v>
      </c>
      <c r="J41" s="8"/>
      <c r="K41" s="7"/>
    </row>
    <row r="42" spans="1:11" s="78" customFormat="1" ht="22.5" customHeight="1" x14ac:dyDescent="0.45">
      <c r="A42" s="8"/>
      <c r="B42" s="51" t="str">
        <f t="shared" si="0"/>
        <v>宿泊業，飲食サービス業</v>
      </c>
      <c r="C42" s="26">
        <v>55.7</v>
      </c>
      <c r="D42" s="52">
        <v>-14.1</v>
      </c>
      <c r="E42" s="26">
        <v>54.5</v>
      </c>
      <c r="F42" s="52">
        <v>-13.9</v>
      </c>
      <c r="G42" s="53">
        <v>1.2</v>
      </c>
      <c r="H42" s="54">
        <v>-25</v>
      </c>
      <c r="I42" s="26">
        <v>11.4</v>
      </c>
      <c r="J42" s="8"/>
      <c r="K42" s="7"/>
    </row>
    <row r="43" spans="1:11" s="78" customFormat="1" ht="22.5" customHeight="1" x14ac:dyDescent="0.45">
      <c r="A43" s="8"/>
      <c r="B43" s="55" t="str">
        <f t="shared" si="0"/>
        <v>生活関連サービス業，娯楽業</v>
      </c>
      <c r="C43" s="26">
        <v>81.7</v>
      </c>
      <c r="D43" s="52">
        <v>32.6</v>
      </c>
      <c r="E43" s="26">
        <v>78.900000000000006</v>
      </c>
      <c r="F43" s="52">
        <v>28.3</v>
      </c>
      <c r="G43" s="53">
        <v>2.8</v>
      </c>
      <c r="H43" s="54">
        <v>2702.7</v>
      </c>
      <c r="I43" s="26">
        <v>14</v>
      </c>
      <c r="J43" s="8"/>
      <c r="K43" s="7"/>
    </row>
    <row r="44" spans="1:11" s="78" customFormat="1" ht="22.5" customHeight="1" x14ac:dyDescent="0.45">
      <c r="A44" s="8"/>
      <c r="B44" s="51" t="str">
        <f t="shared" si="0"/>
        <v>教育，学習支援業</v>
      </c>
      <c r="C44" s="26">
        <v>79.5</v>
      </c>
      <c r="D44" s="52">
        <v>15</v>
      </c>
      <c r="E44" s="26">
        <v>78.2</v>
      </c>
      <c r="F44" s="52">
        <v>13.5</v>
      </c>
      <c r="G44" s="53">
        <v>1.3</v>
      </c>
      <c r="H44" s="54">
        <v>550</v>
      </c>
      <c r="I44" s="26">
        <v>13.8</v>
      </c>
      <c r="J44" s="8"/>
      <c r="K44" s="7"/>
    </row>
    <row r="45" spans="1:11" s="78" customFormat="1" ht="22.5" customHeight="1" x14ac:dyDescent="0.45">
      <c r="A45" s="8"/>
      <c r="B45" s="51" t="str">
        <f t="shared" si="0"/>
        <v>医療，福祉</v>
      </c>
      <c r="C45" s="26">
        <v>95.2</v>
      </c>
      <c r="D45" s="52">
        <v>-3.2</v>
      </c>
      <c r="E45" s="26">
        <v>94</v>
      </c>
      <c r="F45" s="52">
        <v>-3</v>
      </c>
      <c r="G45" s="53">
        <v>1.2</v>
      </c>
      <c r="H45" s="54">
        <v>-14.3</v>
      </c>
      <c r="I45" s="26">
        <v>15.5</v>
      </c>
      <c r="J45" s="8"/>
      <c r="K45" s="7"/>
    </row>
    <row r="46" spans="1:11" s="78" customFormat="1" ht="22.5" customHeight="1" x14ac:dyDescent="0.45">
      <c r="A46" s="8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8"/>
    </row>
    <row r="47" spans="1:11" s="78" customFormat="1" ht="22.5" customHeight="1" x14ac:dyDescent="0.45">
      <c r="A47" s="8"/>
      <c r="B47" s="57" t="str">
        <f t="shared" si="0"/>
        <v>サービス業（他に分類されないもの）</v>
      </c>
      <c r="C47" s="32">
        <v>90.9</v>
      </c>
      <c r="D47" s="58">
        <v>9.9</v>
      </c>
      <c r="E47" s="32">
        <v>89</v>
      </c>
      <c r="F47" s="58">
        <v>9.8000000000000007</v>
      </c>
      <c r="G47" s="59">
        <v>1.9</v>
      </c>
      <c r="H47" s="60">
        <v>11.9</v>
      </c>
      <c r="I47" s="32">
        <v>16.8</v>
      </c>
      <c r="J47" s="8"/>
      <c r="K47" s="7"/>
    </row>
    <row r="48" spans="1:11" ht="34.200000000000003" customHeight="1" x14ac:dyDescent="0.45">
      <c r="A48" s="7"/>
      <c r="B48" s="65" t="s">
        <v>13</v>
      </c>
      <c r="C48" s="65"/>
      <c r="D48" s="65"/>
      <c r="E48" s="65"/>
      <c r="F48" s="65"/>
      <c r="G48" s="65"/>
      <c r="H48" s="65"/>
      <c r="I48" s="65"/>
      <c r="J48" s="80"/>
      <c r="K48" s="7"/>
    </row>
    <row r="49" spans="1:11" ht="22.5" customHeight="1" x14ac:dyDescent="0.2">
      <c r="A49" s="7"/>
      <c r="B49" s="7"/>
      <c r="C49" s="61"/>
      <c r="D49" s="62"/>
      <c r="E49" s="63"/>
      <c r="F49" s="63"/>
      <c r="G49" s="63"/>
      <c r="H49" s="63"/>
      <c r="I49" s="63"/>
      <c r="J49" s="80"/>
      <c r="K49" s="7"/>
    </row>
    <row r="50" spans="1:11" ht="22.5" customHeight="1" x14ac:dyDescent="0.45">
      <c r="A50" s="7"/>
      <c r="C50" s="80"/>
      <c r="D50" s="80"/>
      <c r="E50" s="80"/>
      <c r="F50" s="80"/>
      <c r="G50" s="80"/>
      <c r="H50" s="80"/>
      <c r="I50" s="80"/>
      <c r="J50" s="80"/>
      <c r="K50" s="7"/>
    </row>
    <row r="51" spans="1:11" ht="22.5" customHeight="1" x14ac:dyDescent="0.45">
      <c r="A51" s="7"/>
      <c r="B51" s="7"/>
      <c r="C51" s="80"/>
      <c r="D51" s="80"/>
      <c r="E51" s="80"/>
      <c r="F51" s="80"/>
      <c r="G51" s="80"/>
      <c r="H51" s="80"/>
      <c r="I51" s="80"/>
      <c r="J51" s="80"/>
      <c r="K51" s="7"/>
    </row>
    <row r="52" spans="1:11" ht="22.5" customHeight="1" x14ac:dyDescent="0.45">
      <c r="C52" s="80"/>
      <c r="D52" s="80"/>
      <c r="E52" s="80"/>
      <c r="F52" s="80"/>
      <c r="G52" s="80"/>
      <c r="H52" s="80"/>
      <c r="I52" s="80"/>
      <c r="J52" s="80"/>
      <c r="K52" s="7"/>
    </row>
    <row r="53" spans="1:11" ht="22.5" customHeight="1" x14ac:dyDescent="0.45">
      <c r="C53" s="80"/>
      <c r="D53" s="80"/>
      <c r="E53" s="80"/>
      <c r="F53" s="80"/>
      <c r="G53" s="80"/>
      <c r="H53" s="80"/>
      <c r="I53" s="80"/>
      <c r="J53" s="80"/>
      <c r="K53" s="7"/>
    </row>
    <row r="54" spans="1:11" ht="22.5" customHeight="1" x14ac:dyDescent="0.45">
      <c r="C54" s="80"/>
      <c r="D54" s="80"/>
      <c r="E54" s="80"/>
      <c r="F54" s="80"/>
      <c r="G54" s="80"/>
      <c r="H54" s="80"/>
      <c r="I54" s="80"/>
      <c r="J54" s="80"/>
      <c r="K54" s="7"/>
    </row>
    <row r="55" spans="1:11" ht="22.5" customHeight="1" x14ac:dyDescent="0.45">
      <c r="C55" s="80"/>
      <c r="D55" s="80"/>
      <c r="E55" s="80"/>
      <c r="F55" s="80"/>
      <c r="G55" s="80"/>
      <c r="H55" s="80"/>
      <c r="I55" s="80"/>
      <c r="J55" s="80"/>
      <c r="K55" s="7"/>
    </row>
    <row r="56" spans="1:11" ht="22.5" customHeight="1" x14ac:dyDescent="0.45">
      <c r="C56" s="80"/>
      <c r="D56" s="80"/>
      <c r="E56" s="80"/>
      <c r="F56" s="80"/>
      <c r="G56" s="80"/>
      <c r="H56" s="80"/>
      <c r="I56" s="80"/>
      <c r="J56" s="80"/>
      <c r="K56" s="7"/>
    </row>
    <row r="57" spans="1:11" ht="22.5" customHeight="1" x14ac:dyDescent="0.45">
      <c r="C57" s="80"/>
      <c r="D57" s="80"/>
      <c r="E57" s="80"/>
      <c r="F57" s="80"/>
      <c r="G57" s="80"/>
      <c r="H57" s="80"/>
      <c r="I57" s="80"/>
      <c r="J57" s="80"/>
      <c r="K57" s="7"/>
    </row>
    <row r="58" spans="1:11" ht="22.5" customHeight="1" x14ac:dyDescent="0.45">
      <c r="K58" s="7"/>
    </row>
    <row r="61" spans="1:11" ht="22.5" customHeight="1" x14ac:dyDescent="0.45">
      <c r="C61" s="80"/>
      <c r="D61" s="80"/>
      <c r="E61" s="80"/>
      <c r="F61" s="80"/>
      <c r="G61" s="80"/>
      <c r="H61" s="80"/>
      <c r="I61" s="80"/>
      <c r="J61" s="80"/>
      <c r="K61" s="80"/>
    </row>
    <row r="62" spans="1:11" ht="22.5" customHeight="1" x14ac:dyDescent="0.45">
      <c r="C62" s="80"/>
      <c r="D62" s="80"/>
      <c r="E62" s="80"/>
      <c r="F62" s="80"/>
      <c r="G62" s="80"/>
      <c r="H62" s="80"/>
      <c r="I62" s="80"/>
      <c r="J62" s="80"/>
      <c r="K62" s="80"/>
    </row>
    <row r="63" spans="1:11" ht="22.5" customHeight="1" x14ac:dyDescent="0.45">
      <c r="C63" s="80"/>
      <c r="D63" s="80"/>
      <c r="E63" s="80"/>
      <c r="F63" s="80"/>
      <c r="G63" s="80"/>
      <c r="H63" s="80"/>
      <c r="I63" s="80"/>
      <c r="J63" s="80"/>
      <c r="K63" s="80"/>
    </row>
    <row r="64" spans="1:11" ht="22.5" customHeight="1" x14ac:dyDescent="0.45">
      <c r="C64" s="80"/>
      <c r="D64" s="80"/>
      <c r="E64" s="80"/>
      <c r="F64" s="80"/>
      <c r="G64" s="80"/>
      <c r="H64" s="80"/>
      <c r="I64" s="80"/>
      <c r="J64" s="80"/>
      <c r="K64" s="80"/>
    </row>
    <row r="65" spans="3:11" ht="22.5" customHeight="1" x14ac:dyDescent="0.45">
      <c r="C65" s="80"/>
      <c r="D65" s="80"/>
      <c r="E65" s="80"/>
      <c r="F65" s="80"/>
      <c r="G65" s="80"/>
      <c r="H65" s="80"/>
      <c r="I65" s="80"/>
      <c r="J65" s="80"/>
      <c r="K65" s="80"/>
    </row>
    <row r="66" spans="3:11" ht="22.5" customHeight="1" x14ac:dyDescent="0.45">
      <c r="C66" s="80"/>
      <c r="D66" s="80"/>
      <c r="E66" s="80"/>
      <c r="F66" s="80"/>
      <c r="G66" s="80"/>
      <c r="H66" s="80"/>
      <c r="I66" s="80"/>
      <c r="J66" s="80"/>
      <c r="K66" s="80"/>
    </row>
    <row r="67" spans="3:11" ht="22.5" customHeight="1" x14ac:dyDescent="0.45">
      <c r="C67" s="80"/>
      <c r="D67" s="80"/>
      <c r="E67" s="80"/>
      <c r="F67" s="80"/>
      <c r="G67" s="80"/>
      <c r="H67" s="80"/>
      <c r="I67" s="80"/>
      <c r="J67" s="80"/>
      <c r="K67" s="80"/>
    </row>
    <row r="68" spans="3:11" ht="22.5" customHeight="1" x14ac:dyDescent="0.45">
      <c r="C68" s="80"/>
      <c r="D68" s="80"/>
      <c r="E68" s="80"/>
      <c r="F68" s="80"/>
      <c r="G68" s="80"/>
      <c r="H68" s="80"/>
      <c r="I68" s="80"/>
      <c r="J68" s="80"/>
      <c r="K68" s="80"/>
    </row>
    <row r="69" spans="3:11" ht="22.5" customHeight="1" x14ac:dyDescent="0.45">
      <c r="C69" s="80"/>
      <c r="D69" s="80"/>
      <c r="E69" s="80"/>
      <c r="F69" s="80"/>
      <c r="G69" s="80"/>
      <c r="H69" s="80"/>
      <c r="I69" s="80"/>
      <c r="J69" s="80"/>
      <c r="K69" s="80"/>
    </row>
    <row r="70" spans="3:11" ht="22.5" customHeight="1" x14ac:dyDescent="0.45">
      <c r="C70" s="80"/>
      <c r="D70" s="80"/>
      <c r="E70" s="80"/>
      <c r="F70" s="80"/>
      <c r="G70" s="80"/>
      <c r="H70" s="80"/>
      <c r="I70" s="80"/>
      <c r="J70" s="80"/>
      <c r="K70" s="80"/>
    </row>
    <row r="71" spans="3:11" ht="22.5" customHeight="1" x14ac:dyDescent="0.45">
      <c r="C71" s="80"/>
      <c r="D71" s="80"/>
      <c r="E71" s="80"/>
      <c r="F71" s="80"/>
      <c r="G71" s="80"/>
      <c r="H71" s="80"/>
      <c r="I71" s="80"/>
      <c r="J71" s="80"/>
      <c r="K71" s="80"/>
    </row>
    <row r="72" spans="3:11" ht="22.5" customHeight="1" x14ac:dyDescent="0.45">
      <c r="C72" s="80"/>
      <c r="D72" s="80"/>
      <c r="E72" s="80"/>
      <c r="F72" s="80"/>
      <c r="G72" s="80"/>
      <c r="H72" s="80"/>
      <c r="I72" s="80"/>
      <c r="J72" s="80"/>
      <c r="K72" s="80"/>
    </row>
    <row r="73" spans="3:11" ht="22.5" customHeight="1" x14ac:dyDescent="0.45">
      <c r="C73" s="80"/>
      <c r="D73" s="80"/>
      <c r="E73" s="80"/>
      <c r="F73" s="80"/>
      <c r="G73" s="80"/>
      <c r="H73" s="80"/>
      <c r="I73" s="80"/>
      <c r="J73" s="80"/>
      <c r="K73" s="80"/>
    </row>
    <row r="74" spans="3:11" ht="22.5" customHeight="1" x14ac:dyDescent="0.45">
      <c r="C74" s="80"/>
      <c r="D74" s="80"/>
      <c r="E74" s="80"/>
      <c r="F74" s="80"/>
      <c r="G74" s="80"/>
      <c r="H74" s="80"/>
      <c r="I74" s="80"/>
      <c r="J74" s="80"/>
      <c r="K74" s="80"/>
    </row>
    <row r="75" spans="3:11" ht="22.5" customHeight="1" x14ac:dyDescent="0.45">
      <c r="C75" s="80"/>
      <c r="D75" s="80"/>
      <c r="E75" s="80"/>
      <c r="F75" s="80"/>
      <c r="G75" s="80"/>
      <c r="H75" s="80"/>
      <c r="I75" s="80"/>
      <c r="J75" s="80"/>
      <c r="K75" s="80"/>
    </row>
    <row r="76" spans="3:11" ht="22.5" customHeight="1" x14ac:dyDescent="0.45">
      <c r="C76" s="80"/>
      <c r="D76" s="80"/>
      <c r="E76" s="80"/>
      <c r="F76" s="80"/>
      <c r="G76" s="80"/>
      <c r="H76" s="80"/>
      <c r="I76" s="80"/>
      <c r="J76" s="80"/>
      <c r="K76" s="80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&amp;C- 10 -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48FC0-87F4-4942-8B89-2DFE67189D1F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K42" sqref="K42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14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+[1]表１!B9</f>
        <v>調査産業計</v>
      </c>
      <c r="C9" s="26">
        <v>81.900000000000006</v>
      </c>
      <c r="D9" s="27">
        <v>-0.4</v>
      </c>
      <c r="E9" s="26">
        <v>80.2</v>
      </c>
      <c r="F9" s="27">
        <v>-1.2</v>
      </c>
      <c r="G9" s="26">
        <v>1.7</v>
      </c>
      <c r="H9" s="27">
        <v>41.6</v>
      </c>
      <c r="I9" s="26">
        <v>14.5</v>
      </c>
      <c r="J9" s="6"/>
      <c r="K9" s="4"/>
    </row>
    <row r="10" spans="1:11" s="5" customFormat="1" ht="22.5" customHeight="1" x14ac:dyDescent="0.45">
      <c r="A10" s="6"/>
      <c r="B10" s="25" t="str">
        <f>+[1]表１!B10</f>
        <v>建設業</v>
      </c>
      <c r="C10" s="26">
        <v>69.099999999999994</v>
      </c>
      <c r="D10" s="27">
        <v>-9.6</v>
      </c>
      <c r="E10" s="26">
        <v>69.099999999999994</v>
      </c>
      <c r="F10" s="27">
        <v>-9.1</v>
      </c>
      <c r="G10" s="26">
        <v>0</v>
      </c>
      <c r="H10" s="27">
        <v>-100</v>
      </c>
      <c r="I10" s="26">
        <v>12.8</v>
      </c>
      <c r="J10" s="6"/>
      <c r="K10" s="4"/>
    </row>
    <row r="11" spans="1:11" s="5" customFormat="1" ht="22.5" customHeight="1" x14ac:dyDescent="0.45">
      <c r="A11" s="6"/>
      <c r="B11" s="25" t="str">
        <f>+[1]表１!B11</f>
        <v>製造業</v>
      </c>
      <c r="C11" s="26">
        <v>86.4</v>
      </c>
      <c r="D11" s="27">
        <v>-6.7</v>
      </c>
      <c r="E11" s="26">
        <v>85.4</v>
      </c>
      <c r="F11" s="27">
        <v>-6.3</v>
      </c>
      <c r="G11" s="26">
        <v>1</v>
      </c>
      <c r="H11" s="27">
        <v>-37.6</v>
      </c>
      <c r="I11" s="26">
        <v>15.8</v>
      </c>
      <c r="J11" s="6"/>
      <c r="K11" s="4"/>
    </row>
    <row r="12" spans="1:11" s="5" customFormat="1" ht="22.5" customHeight="1" x14ac:dyDescent="0.45">
      <c r="A12" s="6"/>
      <c r="B12" s="28" t="str">
        <f>+[1]表１!B12</f>
        <v>電気・ガス・熱供給・水道業</v>
      </c>
      <c r="C12" s="26">
        <v>102.5</v>
      </c>
      <c r="D12" s="27">
        <v>-5.0999999999999996</v>
      </c>
      <c r="E12" s="26">
        <v>102.3</v>
      </c>
      <c r="F12" s="27">
        <v>-5.2</v>
      </c>
      <c r="G12" s="26">
        <v>0.2</v>
      </c>
      <c r="H12" s="27">
        <v>0</v>
      </c>
      <c r="I12" s="26">
        <v>17.2</v>
      </c>
      <c r="J12" s="6"/>
      <c r="K12" s="4"/>
    </row>
    <row r="13" spans="1:11" s="5" customFormat="1" ht="22.5" customHeight="1" x14ac:dyDescent="0.45">
      <c r="A13" s="6"/>
      <c r="B13" s="25" t="str">
        <f>+[1]表１!B13</f>
        <v>情報通信業</v>
      </c>
      <c r="C13" s="26">
        <v>103.2</v>
      </c>
      <c r="D13" s="27">
        <v>28.5</v>
      </c>
      <c r="E13" s="26">
        <v>95.6</v>
      </c>
      <c r="F13" s="27">
        <v>21</v>
      </c>
      <c r="G13" s="26">
        <v>7.6</v>
      </c>
      <c r="H13" s="27">
        <v>484.6</v>
      </c>
      <c r="I13" s="26">
        <v>16.899999999999999</v>
      </c>
      <c r="J13" s="6"/>
      <c r="K13" s="4"/>
    </row>
    <row r="14" spans="1:11" s="5" customFormat="1" ht="22.5" customHeight="1" x14ac:dyDescent="0.45">
      <c r="A14" s="6"/>
      <c r="B14" s="25" t="str">
        <f>+[1]表１!B14</f>
        <v>運輸業，郵便業</v>
      </c>
      <c r="C14" s="26">
        <v>90.2</v>
      </c>
      <c r="D14" s="27">
        <v>36.200000000000003</v>
      </c>
      <c r="E14" s="26">
        <v>90</v>
      </c>
      <c r="F14" s="27">
        <v>35.9</v>
      </c>
      <c r="G14" s="26">
        <v>0.2</v>
      </c>
      <c r="H14" s="27">
        <v>0</v>
      </c>
      <c r="I14" s="26">
        <v>15.7</v>
      </c>
      <c r="J14" s="6"/>
      <c r="K14" s="4"/>
    </row>
    <row r="15" spans="1:11" s="5" customFormat="1" ht="22.5" customHeight="1" x14ac:dyDescent="0.45">
      <c r="A15" s="6"/>
      <c r="B15" s="25" t="str">
        <f>+[1]表１!B15</f>
        <v>卸売業，小売業</v>
      </c>
      <c r="C15" s="26">
        <v>93.9</v>
      </c>
      <c r="D15" s="27">
        <v>-1.3</v>
      </c>
      <c r="E15" s="26">
        <v>90.7</v>
      </c>
      <c r="F15" s="27">
        <v>-3.3</v>
      </c>
      <c r="G15" s="26">
        <v>3.2</v>
      </c>
      <c r="H15" s="27">
        <v>128.6</v>
      </c>
      <c r="I15" s="26">
        <v>15.6</v>
      </c>
      <c r="J15" s="6"/>
      <c r="K15" s="4"/>
    </row>
    <row r="16" spans="1:11" s="5" customFormat="1" ht="22.5" customHeight="1" x14ac:dyDescent="0.45">
      <c r="A16" s="6"/>
      <c r="B16" s="25" t="str">
        <f>+[1]表１!B16</f>
        <v>金融業，保険業</v>
      </c>
      <c r="C16" s="26">
        <v>87.8</v>
      </c>
      <c r="D16" s="27">
        <v>-15.3</v>
      </c>
      <c r="E16" s="26">
        <v>86.4</v>
      </c>
      <c r="F16" s="27">
        <v>-15.4</v>
      </c>
      <c r="G16" s="26">
        <v>1.4</v>
      </c>
      <c r="H16" s="27">
        <v>-12.5</v>
      </c>
      <c r="I16" s="26">
        <v>18</v>
      </c>
      <c r="J16" s="6"/>
    </row>
    <row r="17" spans="1:11" s="5" customFormat="1" ht="22.5" customHeight="1" x14ac:dyDescent="0.45">
      <c r="A17" s="6"/>
      <c r="B17" s="25" t="str">
        <f>+[1]表１!B17</f>
        <v>不動産業，物品賃貸業</v>
      </c>
      <c r="C17" s="26">
        <v>89.5</v>
      </c>
      <c r="D17" s="27">
        <v>2.5</v>
      </c>
      <c r="E17" s="26">
        <v>89.5</v>
      </c>
      <c r="F17" s="27">
        <v>2.8</v>
      </c>
      <c r="G17" s="26">
        <v>0</v>
      </c>
      <c r="H17" s="27">
        <v>-100</v>
      </c>
      <c r="I17" s="26">
        <v>15.5</v>
      </c>
      <c r="J17" s="6"/>
    </row>
    <row r="18" spans="1:11" s="5" customFormat="1" ht="22.5" customHeight="1" x14ac:dyDescent="0.45">
      <c r="A18" s="6"/>
      <c r="B18" s="29" t="str">
        <f>+[1]表１!B18</f>
        <v>学術研究，専門・技術サービス業</v>
      </c>
      <c r="C18" s="26">
        <v>114.6</v>
      </c>
      <c r="D18" s="27">
        <v>20.3</v>
      </c>
      <c r="E18" s="26">
        <v>114.6</v>
      </c>
      <c r="F18" s="27">
        <v>22.2</v>
      </c>
      <c r="G18" s="26">
        <v>0</v>
      </c>
      <c r="H18" s="27">
        <v>-100</v>
      </c>
      <c r="I18" s="26">
        <v>16.899999999999999</v>
      </c>
      <c r="J18" s="6"/>
      <c r="K18" s="4"/>
    </row>
    <row r="19" spans="1:11" s="5" customFormat="1" ht="22.5" customHeight="1" x14ac:dyDescent="0.45">
      <c r="A19" s="6"/>
      <c r="B19" s="25" t="str">
        <f>+[1]表１!B19</f>
        <v>宿泊業，飲食サービス業</v>
      </c>
      <c r="C19" s="26">
        <v>60.4</v>
      </c>
      <c r="D19" s="27">
        <v>-2.8</v>
      </c>
      <c r="E19" s="26">
        <v>59.9</v>
      </c>
      <c r="F19" s="27">
        <v>-2.8</v>
      </c>
      <c r="G19" s="26">
        <v>0.5</v>
      </c>
      <c r="H19" s="27">
        <v>0</v>
      </c>
      <c r="I19" s="26">
        <v>11.9</v>
      </c>
      <c r="J19" s="6"/>
      <c r="K19" s="4"/>
    </row>
    <row r="20" spans="1:11" s="5" customFormat="1" ht="22.5" customHeight="1" x14ac:dyDescent="0.45">
      <c r="A20" s="6"/>
      <c r="B20" s="28" t="str">
        <f>+[1]表１!B20</f>
        <v>生活関連サービス業，娯楽業</v>
      </c>
      <c r="C20" s="26">
        <v>84.9</v>
      </c>
      <c r="D20" s="27">
        <v>-4.8</v>
      </c>
      <c r="E20" s="26">
        <v>83.4</v>
      </c>
      <c r="F20" s="27">
        <v>0.7</v>
      </c>
      <c r="G20" s="26">
        <v>1.5</v>
      </c>
      <c r="H20" s="27">
        <v>-76.599999999999994</v>
      </c>
      <c r="I20" s="26">
        <v>14.6</v>
      </c>
      <c r="J20" s="6"/>
      <c r="K20" s="4"/>
    </row>
    <row r="21" spans="1:11" s="5" customFormat="1" ht="22.5" customHeight="1" x14ac:dyDescent="0.45">
      <c r="A21" s="6"/>
      <c r="B21" s="25" t="str">
        <f>+[1]表１!B21</f>
        <v>教育，学習支援業</v>
      </c>
      <c r="C21" s="26">
        <v>68.400000000000006</v>
      </c>
      <c r="D21" s="27">
        <v>8.9</v>
      </c>
      <c r="E21" s="26">
        <v>68.099999999999994</v>
      </c>
      <c r="F21" s="27">
        <v>8.8000000000000007</v>
      </c>
      <c r="G21" s="26">
        <v>0.3</v>
      </c>
      <c r="H21" s="27">
        <v>50</v>
      </c>
      <c r="I21" s="26">
        <v>13.3</v>
      </c>
      <c r="J21" s="6"/>
      <c r="K21" s="4"/>
    </row>
    <row r="22" spans="1:11" s="5" customFormat="1" ht="22.5" customHeight="1" x14ac:dyDescent="0.45">
      <c r="A22" s="6"/>
      <c r="B22" s="25" t="str">
        <f>+[1]表１!B22</f>
        <v>医療，福祉</v>
      </c>
      <c r="C22" s="30">
        <v>86.5</v>
      </c>
      <c r="D22" s="27">
        <v>-0.2</v>
      </c>
      <c r="E22" s="26">
        <v>85</v>
      </c>
      <c r="F22" s="27">
        <v>-0.9</v>
      </c>
      <c r="G22" s="26">
        <v>1.5</v>
      </c>
      <c r="H22" s="27">
        <v>66.8</v>
      </c>
      <c r="I22" s="26">
        <v>14.7</v>
      </c>
      <c r="J22" s="6"/>
      <c r="K22" s="4"/>
    </row>
    <row r="23" spans="1:11" s="5" customFormat="1" ht="22.5" customHeight="1" x14ac:dyDescent="0.45">
      <c r="A23" s="6"/>
      <c r="B23" s="25" t="str">
        <f>+[1]表１!B23</f>
        <v>複合サービス事業</v>
      </c>
      <c r="C23" s="30">
        <v>125.5</v>
      </c>
      <c r="D23" s="27">
        <v>9.6</v>
      </c>
      <c r="E23" s="26">
        <v>124.3</v>
      </c>
      <c r="F23" s="27">
        <v>8.9</v>
      </c>
      <c r="G23" s="26">
        <v>1.2</v>
      </c>
      <c r="H23" s="27">
        <v>200</v>
      </c>
      <c r="I23" s="26">
        <v>20.3</v>
      </c>
      <c r="J23" s="6"/>
      <c r="K23" s="4"/>
    </row>
    <row r="24" spans="1:11" s="5" customFormat="1" ht="22.5" customHeight="1" x14ac:dyDescent="0.45">
      <c r="A24" s="6"/>
      <c r="B24" s="31" t="str">
        <f>+[1]表１!B24</f>
        <v>サービス業（他に分類されないもの）</v>
      </c>
      <c r="C24" s="32">
        <v>79</v>
      </c>
      <c r="D24" s="33">
        <v>-8.4</v>
      </c>
      <c r="E24" s="32">
        <v>77.400000000000006</v>
      </c>
      <c r="F24" s="33">
        <v>-8.6</v>
      </c>
      <c r="G24" s="32">
        <v>1.6</v>
      </c>
      <c r="H24" s="33">
        <v>0</v>
      </c>
      <c r="I24" s="32">
        <v>15.3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89</v>
      </c>
      <c r="D32" s="52">
        <v>-0.6</v>
      </c>
      <c r="E32" s="26">
        <v>85.7</v>
      </c>
      <c r="F32" s="52">
        <v>-2.7</v>
      </c>
      <c r="G32" s="53">
        <v>3.3</v>
      </c>
      <c r="H32" s="52">
        <v>119.9</v>
      </c>
      <c r="I32" s="26">
        <v>15.4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81.599999999999994</v>
      </c>
      <c r="D33" s="52">
        <v>-30.9</v>
      </c>
      <c r="E33" s="26">
        <v>81.599999999999994</v>
      </c>
      <c r="F33" s="52">
        <v>-30.8</v>
      </c>
      <c r="G33" s="53">
        <v>0</v>
      </c>
      <c r="H33" s="54">
        <v>-100</v>
      </c>
      <c r="I33" s="26">
        <v>13.1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97.1</v>
      </c>
      <c r="D34" s="52">
        <v>0.6</v>
      </c>
      <c r="E34" s="26">
        <v>95.6</v>
      </c>
      <c r="F34" s="52">
        <v>1.9</v>
      </c>
      <c r="G34" s="53">
        <v>1.5</v>
      </c>
      <c r="H34" s="54">
        <v>-44.5</v>
      </c>
      <c r="I34" s="26">
        <v>16.600000000000001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102.1</v>
      </c>
      <c r="D35" s="52">
        <v>-10.3</v>
      </c>
      <c r="E35" s="26">
        <v>101.9</v>
      </c>
      <c r="F35" s="52">
        <v>-10.199999999999999</v>
      </c>
      <c r="G35" s="53">
        <v>0.2</v>
      </c>
      <c r="H35" s="54">
        <v>-33.299999999999997</v>
      </c>
      <c r="I35" s="26">
        <v>17.7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103.2</v>
      </c>
      <c r="D36" s="52">
        <v>4</v>
      </c>
      <c r="E36" s="26">
        <v>95.6</v>
      </c>
      <c r="F36" s="52">
        <v>-1.5</v>
      </c>
      <c r="G36" s="53">
        <v>7.6</v>
      </c>
      <c r="H36" s="54">
        <v>261.89999999999998</v>
      </c>
      <c r="I36" s="26">
        <v>16.899999999999999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65</v>
      </c>
      <c r="D37" s="52">
        <v>5.5</v>
      </c>
      <c r="E37" s="26">
        <v>63.5</v>
      </c>
      <c r="F37" s="52">
        <v>3.1</v>
      </c>
      <c r="G37" s="53">
        <v>1.5</v>
      </c>
      <c r="H37" s="54">
        <v>0</v>
      </c>
      <c r="I37" s="26">
        <v>13.8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103.5</v>
      </c>
      <c r="D38" s="52">
        <v>0.8</v>
      </c>
      <c r="E38" s="26">
        <v>97.3</v>
      </c>
      <c r="F38" s="52">
        <v>-3.4</v>
      </c>
      <c r="G38" s="53">
        <v>6.2</v>
      </c>
      <c r="H38" s="54">
        <v>226.3</v>
      </c>
      <c r="I38" s="26">
        <v>16.8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89.3</v>
      </c>
      <c r="D39" s="52">
        <v>4.5</v>
      </c>
      <c r="E39" s="26">
        <v>81.2</v>
      </c>
      <c r="F39" s="52">
        <v>3.1</v>
      </c>
      <c r="G39" s="53">
        <v>8.1</v>
      </c>
      <c r="H39" s="54">
        <v>20.9</v>
      </c>
      <c r="I39" s="26">
        <v>17.7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86.8</v>
      </c>
      <c r="D40" s="52">
        <v>-10</v>
      </c>
      <c r="E40" s="26">
        <v>86.8</v>
      </c>
      <c r="F40" s="52">
        <v>-10</v>
      </c>
      <c r="G40" s="53">
        <v>0</v>
      </c>
      <c r="H40" s="54">
        <v>0</v>
      </c>
      <c r="I40" s="26">
        <v>15.1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87.2</v>
      </c>
      <c r="D41" s="52">
        <v>2.1</v>
      </c>
      <c r="E41" s="26">
        <v>87.2</v>
      </c>
      <c r="F41" s="52">
        <v>2.1</v>
      </c>
      <c r="G41" s="53">
        <v>0</v>
      </c>
      <c r="H41" s="54">
        <v>0</v>
      </c>
      <c r="I41" s="26">
        <v>13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60.8</v>
      </c>
      <c r="D42" s="52">
        <v>-12.6</v>
      </c>
      <c r="E42" s="26">
        <v>59.3</v>
      </c>
      <c r="F42" s="52">
        <v>-12.7</v>
      </c>
      <c r="G42" s="53">
        <v>1.5</v>
      </c>
      <c r="H42" s="54">
        <v>-11.8</v>
      </c>
      <c r="I42" s="26">
        <v>11.7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82.5</v>
      </c>
      <c r="D43" s="52">
        <v>12</v>
      </c>
      <c r="E43" s="26">
        <v>78.5</v>
      </c>
      <c r="F43" s="52">
        <v>6.8</v>
      </c>
      <c r="G43" s="53">
        <v>4</v>
      </c>
      <c r="H43" s="54">
        <v>1899</v>
      </c>
      <c r="I43" s="26">
        <v>14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58.3</v>
      </c>
      <c r="D44" s="52">
        <v>-15.6</v>
      </c>
      <c r="E44" s="26">
        <v>57.2</v>
      </c>
      <c r="F44" s="52">
        <v>-17</v>
      </c>
      <c r="G44" s="53">
        <v>1.1000000000000001</v>
      </c>
      <c r="H44" s="54">
        <v>450</v>
      </c>
      <c r="I44" s="26">
        <v>13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94.6</v>
      </c>
      <c r="D45" s="52">
        <v>0.9</v>
      </c>
      <c r="E45" s="26">
        <v>92.4</v>
      </c>
      <c r="F45" s="52">
        <v>-0.3</v>
      </c>
      <c r="G45" s="53">
        <v>2.2000000000000002</v>
      </c>
      <c r="H45" s="54">
        <v>100</v>
      </c>
      <c r="I45" s="26">
        <v>15.4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>
        <v>122</v>
      </c>
      <c r="D46" s="52">
        <v>47.8</v>
      </c>
      <c r="E46" s="26">
        <v>118.7</v>
      </c>
      <c r="F46" s="52">
        <v>47.7</v>
      </c>
      <c r="G46" s="53">
        <v>3.3</v>
      </c>
      <c r="H46" s="54">
        <v>57</v>
      </c>
      <c r="I46" s="26">
        <v>17.100000000000001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83.2</v>
      </c>
      <c r="D47" s="58">
        <v>-2</v>
      </c>
      <c r="E47" s="32">
        <v>81.2</v>
      </c>
      <c r="F47" s="58">
        <v>-2.2999999999999998</v>
      </c>
      <c r="G47" s="59">
        <v>2</v>
      </c>
      <c r="H47" s="60">
        <v>11</v>
      </c>
      <c r="I47" s="32">
        <v>16.100000000000001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EC3B3-B7CC-4F0C-AEC4-AAF551502D06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C63" sqref="C63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16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69" t="s">
        <v>2</v>
      </c>
      <c r="E4" s="69"/>
      <c r="F4" s="69"/>
      <c r="G4" s="69"/>
      <c r="H4" s="69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155.1</v>
      </c>
      <c r="D9" s="27">
        <v>-3.1</v>
      </c>
      <c r="E9" s="26">
        <v>145.6</v>
      </c>
      <c r="F9" s="27">
        <v>-1.4</v>
      </c>
      <c r="G9" s="26">
        <v>9.5</v>
      </c>
      <c r="H9" s="27">
        <v>-24</v>
      </c>
      <c r="I9" s="26">
        <v>18.899999999999999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156</v>
      </c>
      <c r="D10" s="27">
        <v>-4.9000000000000004</v>
      </c>
      <c r="E10" s="26">
        <v>143.5</v>
      </c>
      <c r="F10" s="27">
        <v>-7.9</v>
      </c>
      <c r="G10" s="26">
        <v>12.5</v>
      </c>
      <c r="H10" s="27">
        <v>54.3</v>
      </c>
      <c r="I10" s="26">
        <v>19.3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163</v>
      </c>
      <c r="D11" s="27">
        <v>-0.8</v>
      </c>
      <c r="E11" s="26">
        <v>151.80000000000001</v>
      </c>
      <c r="F11" s="27">
        <v>0.8</v>
      </c>
      <c r="G11" s="26">
        <v>11.2</v>
      </c>
      <c r="H11" s="27">
        <v>-18.2</v>
      </c>
      <c r="I11" s="26">
        <v>19.7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150.5</v>
      </c>
      <c r="D12" s="27">
        <v>3.8</v>
      </c>
      <c r="E12" s="26">
        <v>138.5</v>
      </c>
      <c r="F12" s="27">
        <v>1</v>
      </c>
      <c r="G12" s="26">
        <v>12</v>
      </c>
      <c r="H12" s="27">
        <v>50</v>
      </c>
      <c r="I12" s="26">
        <v>18.100000000000001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137.19999999999999</v>
      </c>
      <c r="D13" s="27">
        <v>-12.2</v>
      </c>
      <c r="E13" s="26">
        <v>126.5</v>
      </c>
      <c r="F13" s="27">
        <v>-13.5</v>
      </c>
      <c r="G13" s="26">
        <v>10.7</v>
      </c>
      <c r="H13" s="27">
        <v>7</v>
      </c>
      <c r="I13" s="26">
        <v>16.8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167.3</v>
      </c>
      <c r="D14" s="27">
        <v>-15.9</v>
      </c>
      <c r="E14" s="26">
        <v>146.9</v>
      </c>
      <c r="F14" s="27">
        <v>-7.6</v>
      </c>
      <c r="G14" s="26">
        <v>20.399999999999999</v>
      </c>
      <c r="H14" s="27">
        <v>-48.7</v>
      </c>
      <c r="I14" s="26">
        <v>20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164.1</v>
      </c>
      <c r="D15" s="27">
        <v>-3.5</v>
      </c>
      <c r="E15" s="26">
        <v>155.30000000000001</v>
      </c>
      <c r="F15" s="27">
        <v>-0.5</v>
      </c>
      <c r="G15" s="26">
        <v>8.8000000000000007</v>
      </c>
      <c r="H15" s="27">
        <v>-36.299999999999997</v>
      </c>
      <c r="I15" s="26">
        <v>19.600000000000001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132.4</v>
      </c>
      <c r="D16" s="27">
        <v>-2.6</v>
      </c>
      <c r="E16" s="26">
        <v>123.5</v>
      </c>
      <c r="F16" s="27">
        <v>-0.6</v>
      </c>
      <c r="G16" s="26">
        <v>8.9</v>
      </c>
      <c r="H16" s="27">
        <v>-24.6</v>
      </c>
      <c r="I16" s="26">
        <v>16.899999999999999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176.5</v>
      </c>
      <c r="D17" s="27">
        <v>7.4</v>
      </c>
      <c r="E17" s="26">
        <v>161.19999999999999</v>
      </c>
      <c r="F17" s="27">
        <v>2.7</v>
      </c>
      <c r="G17" s="26">
        <v>15.3</v>
      </c>
      <c r="H17" s="27">
        <v>109.6</v>
      </c>
      <c r="I17" s="26">
        <v>19.3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163.80000000000001</v>
      </c>
      <c r="D18" s="27">
        <v>3.3</v>
      </c>
      <c r="E18" s="26">
        <v>155.19999999999999</v>
      </c>
      <c r="F18" s="27">
        <v>4.0999999999999996</v>
      </c>
      <c r="G18" s="26">
        <v>8.6</v>
      </c>
      <c r="H18" s="27">
        <v>-9.5</v>
      </c>
      <c r="I18" s="26">
        <v>19.5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168.8</v>
      </c>
      <c r="D19" s="27">
        <v>12</v>
      </c>
      <c r="E19" s="26">
        <v>162</v>
      </c>
      <c r="F19" s="27">
        <v>8.4</v>
      </c>
      <c r="G19" s="26">
        <v>6.8</v>
      </c>
      <c r="H19" s="27">
        <v>384.6</v>
      </c>
      <c r="I19" s="26">
        <v>21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163.80000000000001</v>
      </c>
      <c r="D20" s="27">
        <v>-0.7</v>
      </c>
      <c r="E20" s="26">
        <v>153.6</v>
      </c>
      <c r="F20" s="27">
        <v>1.9</v>
      </c>
      <c r="G20" s="26">
        <v>10.199999999999999</v>
      </c>
      <c r="H20" s="27">
        <v>-28.6</v>
      </c>
      <c r="I20" s="26">
        <v>19.2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141.9</v>
      </c>
      <c r="D21" s="27">
        <v>-5</v>
      </c>
      <c r="E21" s="26">
        <v>134.19999999999999</v>
      </c>
      <c r="F21" s="27">
        <v>3.1</v>
      </c>
      <c r="G21" s="26">
        <v>7.7</v>
      </c>
      <c r="H21" s="27">
        <v>-60.1</v>
      </c>
      <c r="I21" s="26">
        <v>18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147.9</v>
      </c>
      <c r="D22" s="27">
        <v>-1.3</v>
      </c>
      <c r="E22" s="26">
        <v>141.69999999999999</v>
      </c>
      <c r="F22" s="27">
        <v>-1.9</v>
      </c>
      <c r="G22" s="26">
        <v>6.2</v>
      </c>
      <c r="H22" s="27">
        <v>14.8</v>
      </c>
      <c r="I22" s="26">
        <v>18.399999999999999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133.1</v>
      </c>
      <c r="D23" s="27">
        <v>-8.3000000000000007</v>
      </c>
      <c r="E23" s="26">
        <v>128.6</v>
      </c>
      <c r="F23" s="27">
        <v>-8.5</v>
      </c>
      <c r="G23" s="26">
        <v>4.5</v>
      </c>
      <c r="H23" s="27">
        <v>-2.2999999999999998</v>
      </c>
      <c r="I23" s="26">
        <v>16.899999999999999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146.30000000000001</v>
      </c>
      <c r="D24" s="33">
        <v>-4.5999999999999996</v>
      </c>
      <c r="E24" s="32">
        <v>139.30000000000001</v>
      </c>
      <c r="F24" s="33">
        <v>-3.3</v>
      </c>
      <c r="G24" s="32">
        <v>7</v>
      </c>
      <c r="H24" s="33">
        <v>-25.6</v>
      </c>
      <c r="I24" s="32">
        <v>18.2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153.9</v>
      </c>
      <c r="D32" s="52">
        <v>-1.4</v>
      </c>
      <c r="E32" s="26">
        <v>143.1</v>
      </c>
      <c r="F32" s="52">
        <v>-0.4</v>
      </c>
      <c r="G32" s="53">
        <v>10.8</v>
      </c>
      <c r="H32" s="52">
        <v>-12.2</v>
      </c>
      <c r="I32" s="26">
        <v>18.5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165.8</v>
      </c>
      <c r="D33" s="52">
        <v>2.4</v>
      </c>
      <c r="E33" s="26">
        <v>152.19999999999999</v>
      </c>
      <c r="F33" s="52">
        <v>-1</v>
      </c>
      <c r="G33" s="53">
        <v>13.6</v>
      </c>
      <c r="H33" s="54">
        <v>63.8</v>
      </c>
      <c r="I33" s="26">
        <v>19.3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162.9</v>
      </c>
      <c r="D34" s="52">
        <v>0</v>
      </c>
      <c r="E34" s="26">
        <v>150.80000000000001</v>
      </c>
      <c r="F34" s="52">
        <v>0.7</v>
      </c>
      <c r="G34" s="53">
        <v>12.1</v>
      </c>
      <c r="H34" s="54">
        <v>-7.6</v>
      </c>
      <c r="I34" s="26">
        <v>19.399999999999999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154.9</v>
      </c>
      <c r="D35" s="52">
        <v>5</v>
      </c>
      <c r="E35" s="26">
        <v>137.9</v>
      </c>
      <c r="F35" s="52">
        <v>1.7</v>
      </c>
      <c r="G35" s="53">
        <v>17</v>
      </c>
      <c r="H35" s="54">
        <v>44</v>
      </c>
      <c r="I35" s="26">
        <v>17.7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138.1</v>
      </c>
      <c r="D36" s="52">
        <v>-8.1</v>
      </c>
      <c r="E36" s="26">
        <v>130.9</v>
      </c>
      <c r="F36" s="52">
        <v>-7.4</v>
      </c>
      <c r="G36" s="53">
        <v>7.2</v>
      </c>
      <c r="H36" s="54">
        <v>-20.8</v>
      </c>
      <c r="I36" s="26">
        <v>17.2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173.4</v>
      </c>
      <c r="D37" s="52">
        <v>-5.9</v>
      </c>
      <c r="E37" s="26">
        <v>148.5</v>
      </c>
      <c r="F37" s="52">
        <v>-2.5</v>
      </c>
      <c r="G37" s="53">
        <v>24.9</v>
      </c>
      <c r="H37" s="54">
        <v>-22.2</v>
      </c>
      <c r="I37" s="26">
        <v>18.600000000000001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160.5</v>
      </c>
      <c r="D38" s="52">
        <v>-1.1000000000000001</v>
      </c>
      <c r="E38" s="26">
        <v>151</v>
      </c>
      <c r="F38" s="52">
        <v>-0.1</v>
      </c>
      <c r="G38" s="53">
        <v>9.5</v>
      </c>
      <c r="H38" s="54">
        <v>-15.2</v>
      </c>
      <c r="I38" s="26">
        <v>19.2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132.30000000000001</v>
      </c>
      <c r="D39" s="52">
        <v>-0.2</v>
      </c>
      <c r="E39" s="26">
        <v>121.4</v>
      </c>
      <c r="F39" s="52">
        <v>-0.4</v>
      </c>
      <c r="G39" s="53">
        <v>10.9</v>
      </c>
      <c r="H39" s="54">
        <v>2.8</v>
      </c>
      <c r="I39" s="26">
        <v>16.899999999999999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154.6</v>
      </c>
      <c r="D40" s="52">
        <v>-1.5</v>
      </c>
      <c r="E40" s="26">
        <v>142.19999999999999</v>
      </c>
      <c r="F40" s="52">
        <v>-5.2</v>
      </c>
      <c r="G40" s="53">
        <v>12.4</v>
      </c>
      <c r="H40" s="54">
        <v>77.099999999999994</v>
      </c>
      <c r="I40" s="26">
        <v>18.5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157.4</v>
      </c>
      <c r="D41" s="52">
        <v>-6.4</v>
      </c>
      <c r="E41" s="26">
        <v>148.69999999999999</v>
      </c>
      <c r="F41" s="52">
        <v>-2.6</v>
      </c>
      <c r="G41" s="53">
        <v>8.6999999999999993</v>
      </c>
      <c r="H41" s="54">
        <v>-43.9</v>
      </c>
      <c r="I41" s="26">
        <v>18.7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163.19999999999999</v>
      </c>
      <c r="D42" s="52">
        <v>-5.3</v>
      </c>
      <c r="E42" s="26">
        <v>156.5</v>
      </c>
      <c r="F42" s="52">
        <v>-3.4</v>
      </c>
      <c r="G42" s="53">
        <v>6.7</v>
      </c>
      <c r="H42" s="54">
        <v>-34.299999999999997</v>
      </c>
      <c r="I42" s="26">
        <v>20.7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160</v>
      </c>
      <c r="D43" s="52">
        <v>-1.7</v>
      </c>
      <c r="E43" s="26">
        <v>149</v>
      </c>
      <c r="F43" s="52">
        <v>-3.3</v>
      </c>
      <c r="G43" s="53">
        <v>11</v>
      </c>
      <c r="H43" s="54">
        <v>26.4</v>
      </c>
      <c r="I43" s="26">
        <v>17.899999999999999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142.5</v>
      </c>
      <c r="D44" s="52">
        <v>-2.2999999999999998</v>
      </c>
      <c r="E44" s="26">
        <v>133.6</v>
      </c>
      <c r="F44" s="52">
        <v>7.4</v>
      </c>
      <c r="G44" s="53">
        <v>8.9</v>
      </c>
      <c r="H44" s="54">
        <v>-58.6</v>
      </c>
      <c r="I44" s="26">
        <v>18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147.1</v>
      </c>
      <c r="D45" s="52">
        <v>0.5</v>
      </c>
      <c r="E45" s="26">
        <v>139.80000000000001</v>
      </c>
      <c r="F45" s="52">
        <v>-0.8</v>
      </c>
      <c r="G45" s="53">
        <v>7.3</v>
      </c>
      <c r="H45" s="54">
        <v>32.700000000000003</v>
      </c>
      <c r="I45" s="26">
        <v>17.899999999999999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>
        <v>134.19999999999999</v>
      </c>
      <c r="D46" s="52">
        <v>-4</v>
      </c>
      <c r="E46" s="26">
        <v>128.80000000000001</v>
      </c>
      <c r="F46" s="52">
        <v>-4.7</v>
      </c>
      <c r="G46" s="53">
        <v>5.4</v>
      </c>
      <c r="H46" s="54">
        <v>12.5</v>
      </c>
      <c r="I46" s="26">
        <v>17.100000000000001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142.4</v>
      </c>
      <c r="D47" s="58">
        <v>-6.3</v>
      </c>
      <c r="E47" s="32">
        <v>134.4</v>
      </c>
      <c r="F47" s="58">
        <v>-4.9000000000000004</v>
      </c>
      <c r="G47" s="59">
        <v>8</v>
      </c>
      <c r="H47" s="60">
        <v>-24.5</v>
      </c>
      <c r="I47" s="32">
        <v>17.600000000000001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&amp;C- 9 -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41553-AD38-4CA3-B313-6235F73BD716}">
  <sheetPr>
    <pageSetUpPr autoPageBreaks="0"/>
  </sheetPr>
  <dimension ref="A1:K76"/>
  <sheetViews>
    <sheetView showGridLines="0" view="pageBreakPreview" zoomScale="70" zoomScaleNormal="80" zoomScaleSheetLayoutView="70" zoomScalePageLayoutView="90" workbookViewId="0">
      <selection activeCell="K24" sqref="K24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17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79.599999999999994</v>
      </c>
      <c r="D9" s="27">
        <v>-4.5999999999999996</v>
      </c>
      <c r="E9" s="26">
        <v>78.599999999999994</v>
      </c>
      <c r="F9" s="27">
        <v>-4.8</v>
      </c>
      <c r="G9" s="26">
        <v>1</v>
      </c>
      <c r="H9" s="27">
        <v>11.2</v>
      </c>
      <c r="I9" s="26">
        <v>14.3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89</v>
      </c>
      <c r="D10" s="27">
        <v>-11.5</v>
      </c>
      <c r="E10" s="26">
        <v>89</v>
      </c>
      <c r="F10" s="27">
        <v>-10.199999999999999</v>
      </c>
      <c r="G10" s="26">
        <v>0</v>
      </c>
      <c r="H10" s="27">
        <v>-100</v>
      </c>
      <c r="I10" s="26">
        <v>16.899999999999999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95.6</v>
      </c>
      <c r="D11" s="27">
        <v>-5.6</v>
      </c>
      <c r="E11" s="26">
        <v>94.6</v>
      </c>
      <c r="F11" s="27">
        <v>-5.4</v>
      </c>
      <c r="G11" s="26">
        <v>1</v>
      </c>
      <c r="H11" s="27">
        <v>-23</v>
      </c>
      <c r="I11" s="26">
        <v>17.100000000000001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64.5</v>
      </c>
      <c r="D12" s="27">
        <v>-41.5</v>
      </c>
      <c r="E12" s="26">
        <v>64.400000000000006</v>
      </c>
      <c r="F12" s="27">
        <v>-41.3</v>
      </c>
      <c r="G12" s="26">
        <v>0.1</v>
      </c>
      <c r="H12" s="27">
        <v>-80</v>
      </c>
      <c r="I12" s="26">
        <v>14.3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110.3</v>
      </c>
      <c r="D13" s="27">
        <v>10.199999999999999</v>
      </c>
      <c r="E13" s="26">
        <v>96.4</v>
      </c>
      <c r="F13" s="27">
        <v>-1.1000000000000001</v>
      </c>
      <c r="G13" s="26">
        <v>13.9</v>
      </c>
      <c r="H13" s="27">
        <v>434.6</v>
      </c>
      <c r="I13" s="26">
        <v>17.399999999999999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94.9</v>
      </c>
      <c r="D14" s="27">
        <v>0.3</v>
      </c>
      <c r="E14" s="26">
        <v>94.5</v>
      </c>
      <c r="F14" s="27">
        <v>-0.1</v>
      </c>
      <c r="G14" s="26">
        <v>0.4</v>
      </c>
      <c r="H14" s="27">
        <v>0</v>
      </c>
      <c r="I14" s="26">
        <v>17.3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89.2</v>
      </c>
      <c r="D15" s="27">
        <v>-5</v>
      </c>
      <c r="E15" s="26">
        <v>88.4</v>
      </c>
      <c r="F15" s="27">
        <v>-5.2</v>
      </c>
      <c r="G15" s="26">
        <v>0.8</v>
      </c>
      <c r="H15" s="27">
        <v>0</v>
      </c>
      <c r="I15" s="26">
        <v>15.4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84.1</v>
      </c>
      <c r="D16" s="27">
        <v>-8.9</v>
      </c>
      <c r="E16" s="26">
        <v>82.9</v>
      </c>
      <c r="F16" s="27">
        <v>-8.8000000000000007</v>
      </c>
      <c r="G16" s="26">
        <v>1.2</v>
      </c>
      <c r="H16" s="27">
        <v>-14.3</v>
      </c>
      <c r="I16" s="26">
        <v>17.399999999999999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93.1</v>
      </c>
      <c r="D17" s="27">
        <v>19.600000000000001</v>
      </c>
      <c r="E17" s="26">
        <v>93.1</v>
      </c>
      <c r="F17" s="27">
        <v>19.899999999999999</v>
      </c>
      <c r="G17" s="26">
        <v>0</v>
      </c>
      <c r="H17" s="27">
        <v>-100</v>
      </c>
      <c r="I17" s="26">
        <v>15.7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116.9</v>
      </c>
      <c r="D18" s="27">
        <v>17.399999999999999</v>
      </c>
      <c r="E18" s="26">
        <v>116.9</v>
      </c>
      <c r="F18" s="27">
        <v>19</v>
      </c>
      <c r="G18" s="26">
        <v>0</v>
      </c>
      <c r="H18" s="27">
        <v>-100</v>
      </c>
      <c r="I18" s="26">
        <v>17.5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51.3</v>
      </c>
      <c r="D19" s="27">
        <v>-17.3</v>
      </c>
      <c r="E19" s="26">
        <v>50.9</v>
      </c>
      <c r="F19" s="27">
        <v>-17.3</v>
      </c>
      <c r="G19" s="26">
        <v>0.4</v>
      </c>
      <c r="H19" s="27">
        <v>-19.899999999999999</v>
      </c>
      <c r="I19" s="26">
        <v>10.3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84.8</v>
      </c>
      <c r="D20" s="27">
        <v>10</v>
      </c>
      <c r="E20" s="26">
        <v>78.2</v>
      </c>
      <c r="F20" s="27">
        <v>5.9</v>
      </c>
      <c r="G20" s="26">
        <v>6.6</v>
      </c>
      <c r="H20" s="27">
        <v>100</v>
      </c>
      <c r="I20" s="26">
        <v>13.7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74</v>
      </c>
      <c r="D21" s="27">
        <v>2.1</v>
      </c>
      <c r="E21" s="26">
        <v>73.3</v>
      </c>
      <c r="F21" s="27">
        <v>1.3</v>
      </c>
      <c r="G21" s="26">
        <v>0.7</v>
      </c>
      <c r="H21" s="27">
        <v>600</v>
      </c>
      <c r="I21" s="26">
        <v>14.3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86.7</v>
      </c>
      <c r="D22" s="27">
        <v>-0.9</v>
      </c>
      <c r="E22" s="26">
        <v>86</v>
      </c>
      <c r="F22" s="27">
        <v>-0.7</v>
      </c>
      <c r="G22" s="26">
        <v>0.7</v>
      </c>
      <c r="H22" s="27">
        <v>-22.3</v>
      </c>
      <c r="I22" s="26">
        <v>14.9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128.19999999999999</v>
      </c>
      <c r="D23" s="27">
        <v>-14.3</v>
      </c>
      <c r="E23" s="26">
        <v>127.4</v>
      </c>
      <c r="F23" s="27">
        <v>-14.3</v>
      </c>
      <c r="G23" s="26">
        <v>0.8</v>
      </c>
      <c r="H23" s="27">
        <v>-11</v>
      </c>
      <c r="I23" s="26">
        <v>21.4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81.599999999999994</v>
      </c>
      <c r="D24" s="33">
        <v>-5.3</v>
      </c>
      <c r="E24" s="32">
        <v>80.099999999999994</v>
      </c>
      <c r="F24" s="33">
        <v>-5.4</v>
      </c>
      <c r="G24" s="32">
        <v>1.5</v>
      </c>
      <c r="H24" s="33">
        <v>-6.2</v>
      </c>
      <c r="I24" s="32">
        <v>15.7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86.9</v>
      </c>
      <c r="D32" s="52">
        <v>-3.2</v>
      </c>
      <c r="E32" s="26">
        <v>85.5</v>
      </c>
      <c r="F32" s="52">
        <v>-3.5</v>
      </c>
      <c r="G32" s="53">
        <v>1.4</v>
      </c>
      <c r="H32" s="52">
        <v>16.7</v>
      </c>
      <c r="I32" s="26">
        <v>15.3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110.7</v>
      </c>
      <c r="D33" s="52">
        <v>-3.8</v>
      </c>
      <c r="E33" s="26">
        <v>110.5</v>
      </c>
      <c r="F33" s="52">
        <v>-4</v>
      </c>
      <c r="G33" s="53">
        <v>0.2</v>
      </c>
      <c r="H33" s="54">
        <v>0</v>
      </c>
      <c r="I33" s="26">
        <v>18.8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107.2</v>
      </c>
      <c r="D34" s="52">
        <v>0.7</v>
      </c>
      <c r="E34" s="26">
        <v>105.7</v>
      </c>
      <c r="F34" s="52">
        <v>1.7</v>
      </c>
      <c r="G34" s="53">
        <v>1.5</v>
      </c>
      <c r="H34" s="54">
        <v>-40.1</v>
      </c>
      <c r="I34" s="26">
        <v>18.2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57.8</v>
      </c>
      <c r="D35" s="52">
        <v>-48.5</v>
      </c>
      <c r="E35" s="26">
        <v>57.7</v>
      </c>
      <c r="F35" s="52">
        <v>-48.3</v>
      </c>
      <c r="G35" s="53">
        <v>0.1</v>
      </c>
      <c r="H35" s="54">
        <v>-87.5</v>
      </c>
      <c r="I35" s="26">
        <v>14.4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110.3</v>
      </c>
      <c r="D36" s="52">
        <v>2.8</v>
      </c>
      <c r="E36" s="26">
        <v>96.4</v>
      </c>
      <c r="F36" s="52">
        <v>-7.1</v>
      </c>
      <c r="G36" s="53">
        <v>13.9</v>
      </c>
      <c r="H36" s="54">
        <v>297.2</v>
      </c>
      <c r="I36" s="26">
        <v>17.399999999999999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56.6</v>
      </c>
      <c r="D37" s="52">
        <v>-33.4</v>
      </c>
      <c r="E37" s="26">
        <v>55</v>
      </c>
      <c r="F37" s="52">
        <v>-35.299999999999997</v>
      </c>
      <c r="G37" s="53">
        <v>1.6</v>
      </c>
      <c r="H37" s="54">
        <v>0</v>
      </c>
      <c r="I37" s="26">
        <v>11.8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97.2</v>
      </c>
      <c r="D38" s="52">
        <v>-1.3</v>
      </c>
      <c r="E38" s="26">
        <v>96</v>
      </c>
      <c r="F38" s="52">
        <v>-1.7</v>
      </c>
      <c r="G38" s="53">
        <v>1.2</v>
      </c>
      <c r="H38" s="54">
        <v>33.299999999999997</v>
      </c>
      <c r="I38" s="26">
        <v>16.8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83.1</v>
      </c>
      <c r="D39" s="52">
        <v>-2.6</v>
      </c>
      <c r="E39" s="26">
        <v>77.099999999999994</v>
      </c>
      <c r="F39" s="52">
        <v>-0.4</v>
      </c>
      <c r="G39" s="53">
        <v>6</v>
      </c>
      <c r="H39" s="54">
        <v>-23.1</v>
      </c>
      <c r="I39" s="26">
        <v>15.5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85.6</v>
      </c>
      <c r="D40" s="52">
        <v>-18.8</v>
      </c>
      <c r="E40" s="26">
        <v>85.6</v>
      </c>
      <c r="F40" s="52">
        <v>-18.600000000000001</v>
      </c>
      <c r="G40" s="53">
        <v>0</v>
      </c>
      <c r="H40" s="54">
        <v>-100</v>
      </c>
      <c r="I40" s="26">
        <v>14.5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94.2</v>
      </c>
      <c r="D41" s="52">
        <v>-1.8</v>
      </c>
      <c r="E41" s="26">
        <v>94.2</v>
      </c>
      <c r="F41" s="52">
        <v>-1.9</v>
      </c>
      <c r="G41" s="53">
        <v>0</v>
      </c>
      <c r="H41" s="54">
        <v>0</v>
      </c>
      <c r="I41" s="26">
        <v>14.3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59.2</v>
      </c>
      <c r="D42" s="52">
        <v>-9.9</v>
      </c>
      <c r="E42" s="26">
        <v>58.1</v>
      </c>
      <c r="F42" s="52">
        <v>-9.5</v>
      </c>
      <c r="G42" s="53">
        <v>1.1000000000000001</v>
      </c>
      <c r="H42" s="54">
        <v>-31.3</v>
      </c>
      <c r="I42" s="26">
        <v>11.5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78.599999999999994</v>
      </c>
      <c r="D43" s="52">
        <v>1.4</v>
      </c>
      <c r="E43" s="26">
        <v>75.2</v>
      </c>
      <c r="F43" s="52">
        <v>-2.9</v>
      </c>
      <c r="G43" s="53">
        <v>3.4</v>
      </c>
      <c r="H43" s="54">
        <v>0</v>
      </c>
      <c r="I43" s="26">
        <v>13.6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62.4</v>
      </c>
      <c r="D44" s="52">
        <v>-16.899999999999999</v>
      </c>
      <c r="E44" s="26">
        <v>59.8</v>
      </c>
      <c r="F44" s="52">
        <v>-20.2</v>
      </c>
      <c r="G44" s="53">
        <v>2.6</v>
      </c>
      <c r="H44" s="54">
        <v>1200</v>
      </c>
      <c r="I44" s="26">
        <v>12.1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92.3</v>
      </c>
      <c r="D45" s="52">
        <v>-2.9</v>
      </c>
      <c r="E45" s="26">
        <v>91.3</v>
      </c>
      <c r="F45" s="52">
        <v>-3</v>
      </c>
      <c r="G45" s="53">
        <v>1</v>
      </c>
      <c r="H45" s="54">
        <v>0</v>
      </c>
      <c r="I45" s="26">
        <v>15.1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>
        <v>122.7</v>
      </c>
      <c r="D46" s="52">
        <v>38.6</v>
      </c>
      <c r="E46" s="26">
        <v>118.4</v>
      </c>
      <c r="F46" s="52">
        <v>36.6</v>
      </c>
      <c r="G46" s="53">
        <v>4.3</v>
      </c>
      <c r="H46" s="54">
        <v>138.9</v>
      </c>
      <c r="I46" s="26">
        <v>17.7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83.5</v>
      </c>
      <c r="D47" s="58">
        <v>-0.6</v>
      </c>
      <c r="E47" s="32">
        <v>81.599999999999994</v>
      </c>
      <c r="F47" s="58">
        <v>-1</v>
      </c>
      <c r="G47" s="59">
        <v>1.9</v>
      </c>
      <c r="H47" s="60">
        <v>11.9</v>
      </c>
      <c r="I47" s="32">
        <v>16.2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&amp;C- 10 -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A0103-AAD4-438A-B3FD-81652AE0F4F4}">
  <sheetPr>
    <pageSetUpPr autoPageBreaks="0"/>
  </sheetPr>
  <dimension ref="A1:K76"/>
  <sheetViews>
    <sheetView showGridLines="0" view="pageBreakPreview" topLeftCell="A21" zoomScale="70" zoomScaleNormal="80" zoomScaleSheetLayoutView="70" zoomScalePageLayoutView="90" workbookViewId="0">
      <selection activeCell="B14" sqref="B14:M14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18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69" t="s">
        <v>2</v>
      </c>
      <c r="E4" s="69"/>
      <c r="F4" s="69"/>
      <c r="G4" s="69"/>
      <c r="H4" s="69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159.19999999999999</v>
      </c>
      <c r="D9" s="27">
        <v>-2.1</v>
      </c>
      <c r="E9" s="26">
        <v>148.80000000000001</v>
      </c>
      <c r="F9" s="27">
        <v>-0.7</v>
      </c>
      <c r="G9" s="26">
        <v>10.4</v>
      </c>
      <c r="H9" s="27">
        <v>-18.7</v>
      </c>
      <c r="I9" s="26">
        <v>19.5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155.19999999999999</v>
      </c>
      <c r="D10" s="27">
        <v>-3.8</v>
      </c>
      <c r="E10" s="26">
        <v>145.4</v>
      </c>
      <c r="F10" s="27">
        <v>-4.3</v>
      </c>
      <c r="G10" s="26">
        <v>9.8000000000000007</v>
      </c>
      <c r="H10" s="27">
        <v>5.4</v>
      </c>
      <c r="I10" s="26">
        <v>19.7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163.69999999999999</v>
      </c>
      <c r="D11" s="27">
        <v>-0.6</v>
      </c>
      <c r="E11" s="26">
        <v>152.1</v>
      </c>
      <c r="F11" s="27">
        <v>0.5</v>
      </c>
      <c r="G11" s="26">
        <v>11.6</v>
      </c>
      <c r="H11" s="27">
        <v>-13.4</v>
      </c>
      <c r="I11" s="26">
        <v>20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161</v>
      </c>
      <c r="D12" s="27">
        <v>10.199999999999999</v>
      </c>
      <c r="E12" s="26">
        <v>147.6</v>
      </c>
      <c r="F12" s="27">
        <v>7.2</v>
      </c>
      <c r="G12" s="26">
        <v>13.4</v>
      </c>
      <c r="H12" s="27">
        <v>59.4</v>
      </c>
      <c r="I12" s="26">
        <v>19.600000000000001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149.30000000000001</v>
      </c>
      <c r="D13" s="27">
        <v>-7.6</v>
      </c>
      <c r="E13" s="26">
        <v>134</v>
      </c>
      <c r="F13" s="27">
        <v>-10.9</v>
      </c>
      <c r="G13" s="26">
        <v>15.3</v>
      </c>
      <c r="H13" s="27">
        <v>36.700000000000003</v>
      </c>
      <c r="I13" s="26">
        <v>18.8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182.7</v>
      </c>
      <c r="D14" s="27">
        <v>-5.5</v>
      </c>
      <c r="E14" s="26">
        <v>158.69999999999999</v>
      </c>
      <c r="F14" s="27">
        <v>-0.4</v>
      </c>
      <c r="G14" s="26">
        <v>24</v>
      </c>
      <c r="H14" s="27">
        <v>-29.6</v>
      </c>
      <c r="I14" s="26">
        <v>20.2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160.80000000000001</v>
      </c>
      <c r="D15" s="27">
        <v>-7.6</v>
      </c>
      <c r="E15" s="26">
        <v>150.9</v>
      </c>
      <c r="F15" s="27">
        <v>-5.8</v>
      </c>
      <c r="G15" s="26">
        <v>9.9</v>
      </c>
      <c r="H15" s="27">
        <v>-28.8</v>
      </c>
      <c r="I15" s="26">
        <v>19.3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147</v>
      </c>
      <c r="D16" s="27">
        <v>-2.6</v>
      </c>
      <c r="E16" s="26">
        <v>136.5</v>
      </c>
      <c r="F16" s="27">
        <v>0.7</v>
      </c>
      <c r="G16" s="26">
        <v>10.5</v>
      </c>
      <c r="H16" s="27">
        <v>-32.700000000000003</v>
      </c>
      <c r="I16" s="26">
        <v>18.5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174</v>
      </c>
      <c r="D17" s="27">
        <v>-0.2</v>
      </c>
      <c r="E17" s="26">
        <v>157.6</v>
      </c>
      <c r="F17" s="27">
        <v>-4</v>
      </c>
      <c r="G17" s="26">
        <v>16.399999999999999</v>
      </c>
      <c r="H17" s="27">
        <v>59.3</v>
      </c>
      <c r="I17" s="26">
        <v>18.899999999999999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166.4</v>
      </c>
      <c r="D18" s="27">
        <v>16.2</v>
      </c>
      <c r="E18" s="26">
        <v>150</v>
      </c>
      <c r="F18" s="27">
        <v>12.6</v>
      </c>
      <c r="G18" s="26">
        <v>16.399999999999999</v>
      </c>
      <c r="H18" s="27">
        <v>63.9</v>
      </c>
      <c r="I18" s="26">
        <v>18.899999999999999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176.7</v>
      </c>
      <c r="D19" s="27">
        <v>10.1</v>
      </c>
      <c r="E19" s="26">
        <v>169.4</v>
      </c>
      <c r="F19" s="27">
        <v>7.8</v>
      </c>
      <c r="G19" s="26">
        <v>7.3</v>
      </c>
      <c r="H19" s="27">
        <v>120.9</v>
      </c>
      <c r="I19" s="26">
        <v>22.2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166.3</v>
      </c>
      <c r="D20" s="27">
        <v>0.6</v>
      </c>
      <c r="E20" s="26">
        <v>153.9</v>
      </c>
      <c r="F20" s="27">
        <v>1.2</v>
      </c>
      <c r="G20" s="26">
        <v>12.4</v>
      </c>
      <c r="H20" s="27">
        <v>-5.3</v>
      </c>
      <c r="I20" s="26">
        <v>19.899999999999999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150.5</v>
      </c>
      <c r="D21" s="27">
        <v>-2.7</v>
      </c>
      <c r="E21" s="26">
        <v>144.30000000000001</v>
      </c>
      <c r="F21" s="27">
        <v>8.9</v>
      </c>
      <c r="G21" s="26">
        <v>6.2</v>
      </c>
      <c r="H21" s="27">
        <v>-71.900000000000006</v>
      </c>
      <c r="I21" s="26">
        <v>19.100000000000001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152.1</v>
      </c>
      <c r="D22" s="27">
        <v>-1.5</v>
      </c>
      <c r="E22" s="26">
        <v>145.6</v>
      </c>
      <c r="F22" s="27">
        <v>-1.9</v>
      </c>
      <c r="G22" s="26">
        <v>6.5</v>
      </c>
      <c r="H22" s="27">
        <v>8.4</v>
      </c>
      <c r="I22" s="26">
        <v>19.2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158.19999999999999</v>
      </c>
      <c r="D23" s="27">
        <v>4.8</v>
      </c>
      <c r="E23" s="26">
        <v>146.5</v>
      </c>
      <c r="F23" s="27">
        <v>1.5</v>
      </c>
      <c r="G23" s="26">
        <v>11.7</v>
      </c>
      <c r="H23" s="27">
        <v>80.099999999999994</v>
      </c>
      <c r="I23" s="26">
        <v>18.5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151.6</v>
      </c>
      <c r="D24" s="33">
        <v>-4</v>
      </c>
      <c r="E24" s="32">
        <v>142.6</v>
      </c>
      <c r="F24" s="33">
        <v>-3.7</v>
      </c>
      <c r="G24" s="32">
        <v>9</v>
      </c>
      <c r="H24" s="33">
        <v>-10</v>
      </c>
      <c r="I24" s="32">
        <v>18.7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158.6</v>
      </c>
      <c r="D32" s="52">
        <v>-0.7</v>
      </c>
      <c r="E32" s="26">
        <v>147.1</v>
      </c>
      <c r="F32" s="52">
        <v>0.4</v>
      </c>
      <c r="G32" s="53">
        <v>11.5</v>
      </c>
      <c r="H32" s="52">
        <v>-12.2</v>
      </c>
      <c r="I32" s="26">
        <v>19.100000000000001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162.9</v>
      </c>
      <c r="D33" s="52">
        <v>-2.2999999999999998</v>
      </c>
      <c r="E33" s="26">
        <v>149.80000000000001</v>
      </c>
      <c r="F33" s="52">
        <v>-1.2</v>
      </c>
      <c r="G33" s="53">
        <v>13.1</v>
      </c>
      <c r="H33" s="54">
        <v>-13.3</v>
      </c>
      <c r="I33" s="26">
        <v>19.399999999999999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163.6</v>
      </c>
      <c r="D34" s="52">
        <v>0.7</v>
      </c>
      <c r="E34" s="26">
        <v>150.80000000000001</v>
      </c>
      <c r="F34" s="52">
        <v>0.5</v>
      </c>
      <c r="G34" s="53">
        <v>12.8</v>
      </c>
      <c r="H34" s="54">
        <v>2.2999999999999998</v>
      </c>
      <c r="I34" s="26">
        <v>19.7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162.1</v>
      </c>
      <c r="D35" s="52">
        <v>14.6</v>
      </c>
      <c r="E35" s="26">
        <v>145.30000000000001</v>
      </c>
      <c r="F35" s="52">
        <v>11.4</v>
      </c>
      <c r="G35" s="53">
        <v>16.8</v>
      </c>
      <c r="H35" s="54">
        <v>51.4</v>
      </c>
      <c r="I35" s="26">
        <v>19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137.19999999999999</v>
      </c>
      <c r="D36" s="52">
        <v>-11.3</v>
      </c>
      <c r="E36" s="26">
        <v>126.2</v>
      </c>
      <c r="F36" s="52">
        <v>-12</v>
      </c>
      <c r="G36" s="53">
        <v>11</v>
      </c>
      <c r="H36" s="54">
        <v>-0.9</v>
      </c>
      <c r="I36" s="26">
        <v>18.399999999999999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193</v>
      </c>
      <c r="D37" s="52">
        <v>3.7</v>
      </c>
      <c r="E37" s="26">
        <v>162.69999999999999</v>
      </c>
      <c r="F37" s="52">
        <v>2.6</v>
      </c>
      <c r="G37" s="53">
        <v>30.3</v>
      </c>
      <c r="H37" s="54">
        <v>10.199999999999999</v>
      </c>
      <c r="I37" s="26">
        <v>20.6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156.30000000000001</v>
      </c>
      <c r="D38" s="52">
        <v>-5</v>
      </c>
      <c r="E38" s="26">
        <v>146.4</v>
      </c>
      <c r="F38" s="52">
        <v>-3.7</v>
      </c>
      <c r="G38" s="53">
        <v>9.9</v>
      </c>
      <c r="H38" s="54">
        <v>-20.8</v>
      </c>
      <c r="I38" s="26">
        <v>18.600000000000001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143.5</v>
      </c>
      <c r="D39" s="52">
        <v>-4.5999999999999996</v>
      </c>
      <c r="E39" s="26">
        <v>129.4</v>
      </c>
      <c r="F39" s="52">
        <v>-2.2000000000000002</v>
      </c>
      <c r="G39" s="53">
        <v>14.1</v>
      </c>
      <c r="H39" s="54">
        <v>-22.1</v>
      </c>
      <c r="I39" s="26">
        <v>17.899999999999999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180.1</v>
      </c>
      <c r="D40" s="52">
        <v>2.4</v>
      </c>
      <c r="E40" s="26">
        <v>164.7</v>
      </c>
      <c r="F40" s="52">
        <v>-2</v>
      </c>
      <c r="G40" s="53">
        <v>15.4</v>
      </c>
      <c r="H40" s="54">
        <v>102.6</v>
      </c>
      <c r="I40" s="26">
        <v>20.3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142.5</v>
      </c>
      <c r="D41" s="52">
        <v>-7.6</v>
      </c>
      <c r="E41" s="26">
        <v>132.9</v>
      </c>
      <c r="F41" s="52">
        <v>-6</v>
      </c>
      <c r="G41" s="53">
        <v>9.6</v>
      </c>
      <c r="H41" s="54">
        <v>-25</v>
      </c>
      <c r="I41" s="26">
        <v>17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157</v>
      </c>
      <c r="D42" s="52">
        <v>-11.5</v>
      </c>
      <c r="E42" s="26">
        <v>152</v>
      </c>
      <c r="F42" s="52">
        <v>-7</v>
      </c>
      <c r="G42" s="53">
        <v>5</v>
      </c>
      <c r="H42" s="54">
        <v>-64</v>
      </c>
      <c r="I42" s="26">
        <v>20.399999999999999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166.3</v>
      </c>
      <c r="D43" s="52">
        <v>3.8</v>
      </c>
      <c r="E43" s="26">
        <v>154.80000000000001</v>
      </c>
      <c r="F43" s="52">
        <v>1.6</v>
      </c>
      <c r="G43" s="53">
        <v>11.5</v>
      </c>
      <c r="H43" s="54">
        <v>49.3</v>
      </c>
      <c r="I43" s="26">
        <v>18.600000000000001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152.4</v>
      </c>
      <c r="D44" s="52">
        <v>-1</v>
      </c>
      <c r="E44" s="26">
        <v>145.69999999999999</v>
      </c>
      <c r="F44" s="52">
        <v>13.5</v>
      </c>
      <c r="G44" s="53">
        <v>6.7</v>
      </c>
      <c r="H44" s="54">
        <v>-73.8</v>
      </c>
      <c r="I44" s="26">
        <v>19.3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150.19999999999999</v>
      </c>
      <c r="D45" s="52">
        <v>-1.4</v>
      </c>
      <c r="E45" s="26">
        <v>143.19999999999999</v>
      </c>
      <c r="F45" s="52">
        <v>-1.9</v>
      </c>
      <c r="G45" s="53">
        <v>7</v>
      </c>
      <c r="H45" s="54">
        <v>7.6</v>
      </c>
      <c r="I45" s="26">
        <v>18.600000000000001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152.6</v>
      </c>
      <c r="D47" s="58">
        <v>-2.7</v>
      </c>
      <c r="E47" s="32">
        <v>143.19999999999999</v>
      </c>
      <c r="F47" s="58">
        <v>-2.6</v>
      </c>
      <c r="G47" s="59">
        <v>9.4</v>
      </c>
      <c r="H47" s="60">
        <v>-5</v>
      </c>
      <c r="I47" s="32">
        <v>18.7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692A2-19AA-4E29-AF62-33DEB6CEE964}">
  <sheetPr>
    <pageSetUpPr autoPageBreaks="0"/>
  </sheetPr>
  <dimension ref="A1:K76"/>
  <sheetViews>
    <sheetView showGridLines="0" view="pageBreakPreview" topLeftCell="A30" zoomScale="70" zoomScaleNormal="80" zoomScaleSheetLayoutView="70" zoomScalePageLayoutView="90" workbookViewId="0">
      <selection activeCell="B14" sqref="B14:M14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21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84</v>
      </c>
      <c r="D9" s="27">
        <v>0.5</v>
      </c>
      <c r="E9" s="26">
        <v>83.1</v>
      </c>
      <c r="F9" s="27">
        <v>0.5</v>
      </c>
      <c r="G9" s="26">
        <v>0.9</v>
      </c>
      <c r="H9" s="27">
        <v>0</v>
      </c>
      <c r="I9" s="26">
        <v>15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103.5</v>
      </c>
      <c r="D10" s="27">
        <v>3.8</v>
      </c>
      <c r="E10" s="26">
        <v>103.4</v>
      </c>
      <c r="F10" s="27">
        <v>3.9</v>
      </c>
      <c r="G10" s="26">
        <v>0.1</v>
      </c>
      <c r="H10" s="27">
        <v>-50.1</v>
      </c>
      <c r="I10" s="26">
        <v>20.100000000000001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107</v>
      </c>
      <c r="D11" s="27">
        <v>4.3</v>
      </c>
      <c r="E11" s="26">
        <v>104.2</v>
      </c>
      <c r="F11" s="27">
        <v>3.4</v>
      </c>
      <c r="G11" s="26">
        <v>2.8</v>
      </c>
      <c r="H11" s="27">
        <v>74.900000000000006</v>
      </c>
      <c r="I11" s="26">
        <v>17.7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107.7</v>
      </c>
      <c r="D12" s="27">
        <v>3.1</v>
      </c>
      <c r="E12" s="26">
        <v>107.3</v>
      </c>
      <c r="F12" s="27">
        <v>2.8</v>
      </c>
      <c r="G12" s="26">
        <v>0.4</v>
      </c>
      <c r="H12" s="27">
        <v>0</v>
      </c>
      <c r="I12" s="26">
        <v>18.2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103.4</v>
      </c>
      <c r="D13" s="27">
        <v>-2.2000000000000002</v>
      </c>
      <c r="E13" s="26">
        <v>96.3</v>
      </c>
      <c r="F13" s="27">
        <v>-5.0999999999999996</v>
      </c>
      <c r="G13" s="26">
        <v>7.1</v>
      </c>
      <c r="H13" s="27">
        <v>61.4</v>
      </c>
      <c r="I13" s="26">
        <v>17.600000000000001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100.7</v>
      </c>
      <c r="D14" s="27">
        <v>14</v>
      </c>
      <c r="E14" s="26">
        <v>100.3</v>
      </c>
      <c r="F14" s="27">
        <v>13.6</v>
      </c>
      <c r="G14" s="26">
        <v>0.4</v>
      </c>
      <c r="H14" s="27">
        <v>0</v>
      </c>
      <c r="I14" s="26">
        <v>17.8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92.3</v>
      </c>
      <c r="D15" s="27">
        <v>-3.9</v>
      </c>
      <c r="E15" s="26">
        <v>91.5</v>
      </c>
      <c r="F15" s="27">
        <v>-3.6</v>
      </c>
      <c r="G15" s="26">
        <v>0.8</v>
      </c>
      <c r="H15" s="27">
        <v>-27.3</v>
      </c>
      <c r="I15" s="26">
        <v>15.5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92.7</v>
      </c>
      <c r="D16" s="27">
        <v>0.6</v>
      </c>
      <c r="E16" s="26">
        <v>91.5</v>
      </c>
      <c r="F16" s="27">
        <v>0.6</v>
      </c>
      <c r="G16" s="26">
        <v>1.2</v>
      </c>
      <c r="H16" s="27">
        <v>9</v>
      </c>
      <c r="I16" s="26">
        <v>18.7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84.5</v>
      </c>
      <c r="D17" s="27">
        <v>-6.9</v>
      </c>
      <c r="E17" s="26">
        <v>84.4</v>
      </c>
      <c r="F17" s="27">
        <v>-6.7</v>
      </c>
      <c r="G17" s="26">
        <v>0.1</v>
      </c>
      <c r="H17" s="27">
        <v>-66.7</v>
      </c>
      <c r="I17" s="26">
        <v>15.3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115.7</v>
      </c>
      <c r="D18" s="27">
        <v>27</v>
      </c>
      <c r="E18" s="26">
        <v>115.7</v>
      </c>
      <c r="F18" s="27">
        <v>29.6</v>
      </c>
      <c r="G18" s="26">
        <v>0</v>
      </c>
      <c r="H18" s="27">
        <v>-100</v>
      </c>
      <c r="I18" s="26">
        <v>17.2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63.2</v>
      </c>
      <c r="D19" s="27">
        <v>-1.1000000000000001</v>
      </c>
      <c r="E19" s="26">
        <v>62.7</v>
      </c>
      <c r="F19" s="27">
        <v>-0.7</v>
      </c>
      <c r="G19" s="26">
        <v>0.5</v>
      </c>
      <c r="H19" s="27">
        <v>-28.6</v>
      </c>
      <c r="I19" s="26">
        <v>13.2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88.3</v>
      </c>
      <c r="D20" s="27">
        <v>20.2</v>
      </c>
      <c r="E20" s="26">
        <v>87.3</v>
      </c>
      <c r="F20" s="27">
        <v>21.5</v>
      </c>
      <c r="G20" s="26">
        <v>1</v>
      </c>
      <c r="H20" s="27">
        <v>-37.5</v>
      </c>
      <c r="I20" s="26">
        <v>14.9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76.099999999999994</v>
      </c>
      <c r="D21" s="27">
        <v>29.4</v>
      </c>
      <c r="E21" s="26">
        <v>75.7</v>
      </c>
      <c r="F21" s="27">
        <v>29.2</v>
      </c>
      <c r="G21" s="26">
        <v>0.4</v>
      </c>
      <c r="H21" s="27">
        <v>100</v>
      </c>
      <c r="I21" s="26">
        <v>15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87.8</v>
      </c>
      <c r="D22" s="27">
        <v>2.4</v>
      </c>
      <c r="E22" s="26">
        <v>87</v>
      </c>
      <c r="F22" s="27">
        <v>2.4</v>
      </c>
      <c r="G22" s="26">
        <v>0.8</v>
      </c>
      <c r="H22" s="27">
        <v>14.3</v>
      </c>
      <c r="I22" s="26">
        <v>15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138.69999999999999</v>
      </c>
      <c r="D23" s="27">
        <v>-10.6</v>
      </c>
      <c r="E23" s="26">
        <v>138.1</v>
      </c>
      <c r="F23" s="27">
        <v>-7.9</v>
      </c>
      <c r="G23" s="26">
        <v>0.6</v>
      </c>
      <c r="H23" s="27">
        <v>-88.7</v>
      </c>
      <c r="I23" s="26">
        <v>22.9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78.599999999999994</v>
      </c>
      <c r="D24" s="33">
        <v>-11.1</v>
      </c>
      <c r="E24" s="32">
        <v>77</v>
      </c>
      <c r="F24" s="33">
        <v>-11.4</v>
      </c>
      <c r="G24" s="32">
        <v>1.6</v>
      </c>
      <c r="H24" s="33">
        <v>0</v>
      </c>
      <c r="I24" s="32">
        <v>15.2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88</v>
      </c>
      <c r="D32" s="52">
        <v>-3</v>
      </c>
      <c r="E32" s="26">
        <v>86.6</v>
      </c>
      <c r="F32" s="52">
        <v>-3.1</v>
      </c>
      <c r="G32" s="53">
        <v>1.4</v>
      </c>
      <c r="H32" s="52">
        <v>7.6</v>
      </c>
      <c r="I32" s="26">
        <v>15.6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118.6</v>
      </c>
      <c r="D33" s="52">
        <v>4.5999999999999996</v>
      </c>
      <c r="E33" s="26">
        <v>118.2</v>
      </c>
      <c r="F33" s="52">
        <v>4.3</v>
      </c>
      <c r="G33" s="53">
        <v>0.4</v>
      </c>
      <c r="H33" s="54">
        <v>0</v>
      </c>
      <c r="I33" s="26">
        <v>20.9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108</v>
      </c>
      <c r="D34" s="52">
        <v>0.1</v>
      </c>
      <c r="E34" s="26">
        <v>105.5</v>
      </c>
      <c r="F34" s="52">
        <v>0.4</v>
      </c>
      <c r="G34" s="53">
        <v>2.5</v>
      </c>
      <c r="H34" s="54">
        <v>-10.6</v>
      </c>
      <c r="I34" s="26">
        <v>18.100000000000001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110.1</v>
      </c>
      <c r="D35" s="52">
        <v>7.9</v>
      </c>
      <c r="E35" s="26">
        <v>109.7</v>
      </c>
      <c r="F35" s="52">
        <v>7.4</v>
      </c>
      <c r="G35" s="53">
        <v>0.4</v>
      </c>
      <c r="H35" s="54">
        <v>0</v>
      </c>
      <c r="I35" s="26">
        <v>19.100000000000001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103.4</v>
      </c>
      <c r="D36" s="52">
        <v>-6.9</v>
      </c>
      <c r="E36" s="26">
        <v>96.3</v>
      </c>
      <c r="F36" s="52">
        <v>-8.3000000000000007</v>
      </c>
      <c r="G36" s="53">
        <v>7.1</v>
      </c>
      <c r="H36" s="54">
        <v>18.3</v>
      </c>
      <c r="I36" s="26">
        <v>17.600000000000001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69.5</v>
      </c>
      <c r="D37" s="52">
        <v>-7.2</v>
      </c>
      <c r="E37" s="26">
        <v>68.099999999999994</v>
      </c>
      <c r="F37" s="52">
        <v>-9</v>
      </c>
      <c r="G37" s="53">
        <v>1.4</v>
      </c>
      <c r="H37" s="54">
        <v>0</v>
      </c>
      <c r="I37" s="26">
        <v>12.8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96.1</v>
      </c>
      <c r="D38" s="52">
        <v>-3.3</v>
      </c>
      <c r="E38" s="26">
        <v>95</v>
      </c>
      <c r="F38" s="52">
        <v>-3.3</v>
      </c>
      <c r="G38" s="53">
        <v>1.1000000000000001</v>
      </c>
      <c r="H38" s="54">
        <v>10</v>
      </c>
      <c r="I38" s="26">
        <v>16.7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92</v>
      </c>
      <c r="D39" s="52">
        <v>34.9</v>
      </c>
      <c r="E39" s="26">
        <v>85.5</v>
      </c>
      <c r="F39" s="52">
        <v>40</v>
      </c>
      <c r="G39" s="53">
        <v>6.5</v>
      </c>
      <c r="H39" s="54">
        <v>-11</v>
      </c>
      <c r="I39" s="26">
        <v>16.899999999999999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82.8</v>
      </c>
      <c r="D40" s="52">
        <v>-28</v>
      </c>
      <c r="E40" s="26">
        <v>82.8</v>
      </c>
      <c r="F40" s="52">
        <v>-27.9</v>
      </c>
      <c r="G40" s="53">
        <v>0</v>
      </c>
      <c r="H40" s="54">
        <v>-100</v>
      </c>
      <c r="I40" s="26">
        <v>16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95.7</v>
      </c>
      <c r="D41" s="52">
        <v>15.4</v>
      </c>
      <c r="E41" s="26">
        <v>95.7</v>
      </c>
      <c r="F41" s="52">
        <v>15.4</v>
      </c>
      <c r="G41" s="53">
        <v>0</v>
      </c>
      <c r="H41" s="54">
        <v>0</v>
      </c>
      <c r="I41" s="26">
        <v>14.5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64.8</v>
      </c>
      <c r="D42" s="52">
        <v>-14.3</v>
      </c>
      <c r="E42" s="26">
        <v>63.3</v>
      </c>
      <c r="F42" s="52">
        <v>-13.7</v>
      </c>
      <c r="G42" s="53">
        <v>1.5</v>
      </c>
      <c r="H42" s="54">
        <v>-34.799999999999997</v>
      </c>
      <c r="I42" s="26">
        <v>12.3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83.6</v>
      </c>
      <c r="D43" s="52">
        <v>3.4</v>
      </c>
      <c r="E43" s="26">
        <v>80.2</v>
      </c>
      <c r="F43" s="52">
        <v>-0.7</v>
      </c>
      <c r="G43" s="53">
        <v>3.4</v>
      </c>
      <c r="H43" s="54">
        <v>3303.3</v>
      </c>
      <c r="I43" s="26">
        <v>14.3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59.8</v>
      </c>
      <c r="D44" s="52">
        <v>-5.4</v>
      </c>
      <c r="E44" s="26">
        <v>58</v>
      </c>
      <c r="F44" s="52">
        <v>-7.9</v>
      </c>
      <c r="G44" s="53">
        <v>1.8</v>
      </c>
      <c r="H44" s="54">
        <v>800</v>
      </c>
      <c r="I44" s="26">
        <v>13.2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94.7</v>
      </c>
      <c r="D45" s="52">
        <v>0.5</v>
      </c>
      <c r="E45" s="26">
        <v>93.7</v>
      </c>
      <c r="F45" s="52">
        <v>0.3</v>
      </c>
      <c r="G45" s="53">
        <v>1</v>
      </c>
      <c r="H45" s="54">
        <v>25</v>
      </c>
      <c r="I45" s="26">
        <v>15.5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81.8</v>
      </c>
      <c r="D47" s="58">
        <v>-5.7</v>
      </c>
      <c r="E47" s="32">
        <v>80</v>
      </c>
      <c r="F47" s="58">
        <v>-6</v>
      </c>
      <c r="G47" s="59">
        <v>1.8</v>
      </c>
      <c r="H47" s="60">
        <v>0</v>
      </c>
      <c r="I47" s="32">
        <v>16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5FEB0-33B1-4199-9AD4-F3029121369A}">
  <sheetPr>
    <pageSetUpPr autoPageBreaks="0"/>
  </sheetPr>
  <dimension ref="A1:K76"/>
  <sheetViews>
    <sheetView showGridLines="0" view="pageBreakPreview" topLeftCell="A30" zoomScale="70" zoomScaleNormal="80" zoomScaleSheetLayoutView="70" zoomScalePageLayoutView="90" workbookViewId="0">
      <selection activeCell="Q47" sqref="Q47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22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69" t="s">
        <v>2</v>
      </c>
      <c r="E4" s="69"/>
      <c r="F4" s="69"/>
      <c r="G4" s="69"/>
      <c r="H4" s="69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165.6</v>
      </c>
      <c r="D9" s="27">
        <v>-3.3</v>
      </c>
      <c r="E9" s="26">
        <v>155.80000000000001</v>
      </c>
      <c r="F9" s="27">
        <v>-1.6</v>
      </c>
      <c r="G9" s="26">
        <v>9.8000000000000007</v>
      </c>
      <c r="H9" s="27">
        <v>-23.4</v>
      </c>
      <c r="I9" s="26">
        <v>20.3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157.69999999999999</v>
      </c>
      <c r="D10" s="27">
        <v>-5.8</v>
      </c>
      <c r="E10" s="26">
        <v>151.6</v>
      </c>
      <c r="F10" s="27">
        <v>-6.1</v>
      </c>
      <c r="G10" s="26">
        <v>6.1</v>
      </c>
      <c r="H10" s="27">
        <v>7</v>
      </c>
      <c r="I10" s="26">
        <v>20.2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166.3</v>
      </c>
      <c r="D11" s="27">
        <v>-3.8</v>
      </c>
      <c r="E11" s="26">
        <v>155.30000000000001</v>
      </c>
      <c r="F11" s="27">
        <v>-1.6</v>
      </c>
      <c r="G11" s="26">
        <v>11</v>
      </c>
      <c r="H11" s="27">
        <v>-26.2</v>
      </c>
      <c r="I11" s="26">
        <v>20.2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162.9</v>
      </c>
      <c r="D12" s="27">
        <v>2.5</v>
      </c>
      <c r="E12" s="26">
        <v>150.69999999999999</v>
      </c>
      <c r="F12" s="27">
        <v>-0.2</v>
      </c>
      <c r="G12" s="26">
        <v>12.2</v>
      </c>
      <c r="H12" s="27">
        <v>50.6</v>
      </c>
      <c r="I12" s="26">
        <v>20.100000000000001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146.69999999999999</v>
      </c>
      <c r="D13" s="27">
        <v>-9.4</v>
      </c>
      <c r="E13" s="26">
        <v>129.69999999999999</v>
      </c>
      <c r="F13" s="27">
        <v>-14.1</v>
      </c>
      <c r="G13" s="26">
        <v>17</v>
      </c>
      <c r="H13" s="27">
        <v>58.8</v>
      </c>
      <c r="I13" s="26">
        <v>18.600000000000001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188.2</v>
      </c>
      <c r="D14" s="27">
        <v>1.6</v>
      </c>
      <c r="E14" s="26">
        <v>163.1</v>
      </c>
      <c r="F14" s="27">
        <v>2.4</v>
      </c>
      <c r="G14" s="26">
        <v>25.1</v>
      </c>
      <c r="H14" s="27">
        <v>-3.5</v>
      </c>
      <c r="I14" s="26">
        <v>20.7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169.9</v>
      </c>
      <c r="D15" s="27">
        <v>-10.1</v>
      </c>
      <c r="E15" s="26">
        <v>160.19999999999999</v>
      </c>
      <c r="F15" s="27">
        <v>-7.7</v>
      </c>
      <c r="G15" s="26">
        <v>9.6999999999999993</v>
      </c>
      <c r="H15" s="27">
        <v>-38.200000000000003</v>
      </c>
      <c r="I15" s="26">
        <v>20.399999999999999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161</v>
      </c>
      <c r="D16" s="27">
        <v>3.7</v>
      </c>
      <c r="E16" s="26">
        <v>148.69999999999999</v>
      </c>
      <c r="F16" s="27">
        <v>5.2</v>
      </c>
      <c r="G16" s="26">
        <v>12.3</v>
      </c>
      <c r="H16" s="27">
        <v>-10.9</v>
      </c>
      <c r="I16" s="26">
        <v>20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184.4</v>
      </c>
      <c r="D17" s="27">
        <v>-0.6</v>
      </c>
      <c r="E17" s="26">
        <v>171.3</v>
      </c>
      <c r="F17" s="27">
        <v>-0.9</v>
      </c>
      <c r="G17" s="26">
        <v>13.1</v>
      </c>
      <c r="H17" s="27">
        <v>3.2</v>
      </c>
      <c r="I17" s="26">
        <v>21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164.4</v>
      </c>
      <c r="D18" s="27">
        <v>10.3</v>
      </c>
      <c r="E18" s="26">
        <v>158.5</v>
      </c>
      <c r="F18" s="27">
        <v>11.7</v>
      </c>
      <c r="G18" s="26">
        <v>5.9</v>
      </c>
      <c r="H18" s="27">
        <v>-16.899999999999999</v>
      </c>
      <c r="I18" s="26">
        <v>20.100000000000001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173.7</v>
      </c>
      <c r="D19" s="27">
        <v>4</v>
      </c>
      <c r="E19" s="26">
        <v>161.5</v>
      </c>
      <c r="F19" s="27">
        <v>-1.9</v>
      </c>
      <c r="G19" s="26">
        <v>12.2</v>
      </c>
      <c r="H19" s="27">
        <v>409</v>
      </c>
      <c r="I19" s="26">
        <v>21.4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170.1</v>
      </c>
      <c r="D20" s="27">
        <v>-1.5</v>
      </c>
      <c r="E20" s="26">
        <v>160.5</v>
      </c>
      <c r="F20" s="27">
        <v>0.5</v>
      </c>
      <c r="G20" s="26">
        <v>9.6</v>
      </c>
      <c r="H20" s="27">
        <v>-26.7</v>
      </c>
      <c r="I20" s="26">
        <v>21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160.4</v>
      </c>
      <c r="D21" s="27">
        <v>-10.9</v>
      </c>
      <c r="E21" s="26">
        <v>152.69999999999999</v>
      </c>
      <c r="F21" s="27">
        <v>0</v>
      </c>
      <c r="G21" s="26">
        <v>7.7</v>
      </c>
      <c r="H21" s="27">
        <v>-71.900000000000006</v>
      </c>
      <c r="I21" s="26">
        <v>20.9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162.1</v>
      </c>
      <c r="D22" s="27">
        <v>-0.4</v>
      </c>
      <c r="E22" s="26">
        <v>155.6</v>
      </c>
      <c r="F22" s="27">
        <v>-0.5</v>
      </c>
      <c r="G22" s="26">
        <v>6.5</v>
      </c>
      <c r="H22" s="27">
        <v>3.2</v>
      </c>
      <c r="I22" s="26">
        <v>20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173.4</v>
      </c>
      <c r="D23" s="27">
        <v>8.8000000000000007</v>
      </c>
      <c r="E23" s="26">
        <v>165.2</v>
      </c>
      <c r="F23" s="27">
        <v>7.5</v>
      </c>
      <c r="G23" s="26">
        <v>8.1999999999999993</v>
      </c>
      <c r="H23" s="27">
        <v>41.4</v>
      </c>
      <c r="I23" s="26">
        <v>20.399999999999999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155.6</v>
      </c>
      <c r="D24" s="33">
        <v>-1.6</v>
      </c>
      <c r="E24" s="32">
        <v>148.69999999999999</v>
      </c>
      <c r="F24" s="33">
        <v>-0.7</v>
      </c>
      <c r="G24" s="32">
        <v>6.9</v>
      </c>
      <c r="H24" s="33">
        <v>-17.8</v>
      </c>
      <c r="I24" s="32">
        <v>19.600000000000001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165</v>
      </c>
      <c r="D32" s="52">
        <v>-1.8</v>
      </c>
      <c r="E32" s="26">
        <v>153.30000000000001</v>
      </c>
      <c r="F32" s="52">
        <v>-0.8</v>
      </c>
      <c r="G32" s="53">
        <v>11.7</v>
      </c>
      <c r="H32" s="52">
        <v>-13.9</v>
      </c>
      <c r="I32" s="26">
        <v>19.899999999999999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159.1</v>
      </c>
      <c r="D33" s="52">
        <v>-4.2</v>
      </c>
      <c r="E33" s="26">
        <v>148.69999999999999</v>
      </c>
      <c r="F33" s="52">
        <v>-5.3</v>
      </c>
      <c r="G33" s="53">
        <v>10.4</v>
      </c>
      <c r="H33" s="54">
        <v>11.8</v>
      </c>
      <c r="I33" s="26">
        <v>19.399999999999999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166.6</v>
      </c>
      <c r="D34" s="52">
        <v>-2.2999999999999998</v>
      </c>
      <c r="E34" s="26">
        <v>154</v>
      </c>
      <c r="F34" s="52">
        <v>-1.3</v>
      </c>
      <c r="G34" s="53">
        <v>12.6</v>
      </c>
      <c r="H34" s="54">
        <v>-13.8</v>
      </c>
      <c r="I34" s="26">
        <v>19.899999999999999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156.9</v>
      </c>
      <c r="D35" s="52">
        <v>0.8</v>
      </c>
      <c r="E35" s="26">
        <v>140.19999999999999</v>
      </c>
      <c r="F35" s="52">
        <v>-3.4</v>
      </c>
      <c r="G35" s="53">
        <v>16.7</v>
      </c>
      <c r="H35" s="54">
        <v>56</v>
      </c>
      <c r="I35" s="26">
        <v>18.8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149.5</v>
      </c>
      <c r="D36" s="52">
        <v>-6.7</v>
      </c>
      <c r="E36" s="26">
        <v>137.1</v>
      </c>
      <c r="F36" s="52">
        <v>-8.4</v>
      </c>
      <c r="G36" s="53">
        <v>12.4</v>
      </c>
      <c r="H36" s="54">
        <v>17</v>
      </c>
      <c r="I36" s="26">
        <v>19.899999999999999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199.8</v>
      </c>
      <c r="D37" s="52">
        <v>10.6</v>
      </c>
      <c r="E37" s="26">
        <v>167.6</v>
      </c>
      <c r="F37" s="52">
        <v>4.9000000000000004</v>
      </c>
      <c r="G37" s="53">
        <v>32.200000000000003</v>
      </c>
      <c r="H37" s="54">
        <v>54</v>
      </c>
      <c r="I37" s="26">
        <v>21.2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166.3</v>
      </c>
      <c r="D38" s="52">
        <v>-7</v>
      </c>
      <c r="E38" s="26">
        <v>154.4</v>
      </c>
      <c r="F38" s="52">
        <v>-7.8</v>
      </c>
      <c r="G38" s="53">
        <v>11.9</v>
      </c>
      <c r="H38" s="54">
        <v>3.5</v>
      </c>
      <c r="I38" s="26">
        <v>19.7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155.5</v>
      </c>
      <c r="D39" s="52">
        <v>8.1999999999999993</v>
      </c>
      <c r="E39" s="26">
        <v>139.69999999999999</v>
      </c>
      <c r="F39" s="52">
        <v>7.2</v>
      </c>
      <c r="G39" s="53">
        <v>15.8</v>
      </c>
      <c r="H39" s="54">
        <v>17.899999999999999</v>
      </c>
      <c r="I39" s="26">
        <v>19.2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159.30000000000001</v>
      </c>
      <c r="D40" s="52">
        <v>-13.4</v>
      </c>
      <c r="E40" s="26">
        <v>144.1</v>
      </c>
      <c r="F40" s="52">
        <v>-18.5</v>
      </c>
      <c r="G40" s="53">
        <v>15.2</v>
      </c>
      <c r="H40" s="54">
        <v>120.4</v>
      </c>
      <c r="I40" s="26">
        <v>18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156.4</v>
      </c>
      <c r="D41" s="52">
        <v>-0.9</v>
      </c>
      <c r="E41" s="26">
        <v>146.5</v>
      </c>
      <c r="F41" s="52">
        <v>-0.6</v>
      </c>
      <c r="G41" s="53">
        <v>9.9</v>
      </c>
      <c r="H41" s="54">
        <v>-5.7</v>
      </c>
      <c r="I41" s="26">
        <v>18.7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163.6</v>
      </c>
      <c r="D42" s="52">
        <v>-5.6</v>
      </c>
      <c r="E42" s="26">
        <v>150.9</v>
      </c>
      <c r="F42" s="52">
        <v>-5.6</v>
      </c>
      <c r="G42" s="53">
        <v>12.7</v>
      </c>
      <c r="H42" s="54">
        <v>-5.3</v>
      </c>
      <c r="I42" s="26">
        <v>20.399999999999999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169.4</v>
      </c>
      <c r="D43" s="52">
        <v>0.7</v>
      </c>
      <c r="E43" s="26">
        <v>157.5</v>
      </c>
      <c r="F43" s="52">
        <v>-0.6</v>
      </c>
      <c r="G43" s="53">
        <v>11.9</v>
      </c>
      <c r="H43" s="54">
        <v>22.7</v>
      </c>
      <c r="I43" s="26">
        <v>19.3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163.5</v>
      </c>
      <c r="D44" s="52">
        <v>-11.5</v>
      </c>
      <c r="E44" s="26">
        <v>155.19999999999999</v>
      </c>
      <c r="F44" s="52">
        <v>1.6</v>
      </c>
      <c r="G44" s="53">
        <v>8.3000000000000007</v>
      </c>
      <c r="H44" s="54">
        <v>-74.3</v>
      </c>
      <c r="I44" s="26">
        <v>21.3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159.1</v>
      </c>
      <c r="D45" s="52">
        <v>-1.5</v>
      </c>
      <c r="E45" s="26">
        <v>152.80000000000001</v>
      </c>
      <c r="F45" s="52">
        <v>-0.9</v>
      </c>
      <c r="G45" s="53">
        <v>6.3</v>
      </c>
      <c r="H45" s="54">
        <v>-12.5</v>
      </c>
      <c r="I45" s="26">
        <v>19.399999999999999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154.30000000000001</v>
      </c>
      <c r="D47" s="58">
        <v>-1.3</v>
      </c>
      <c r="E47" s="32">
        <v>146.5</v>
      </c>
      <c r="F47" s="58">
        <v>-0.2</v>
      </c>
      <c r="G47" s="59">
        <v>7.8</v>
      </c>
      <c r="H47" s="60">
        <v>-18.8</v>
      </c>
      <c r="I47" s="32">
        <v>19.2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D7001-5461-4FE0-A7C7-AD3D7178EE3D}">
  <sheetPr>
    <pageSetUpPr autoPageBreaks="0"/>
  </sheetPr>
  <dimension ref="A1:K76"/>
  <sheetViews>
    <sheetView showGridLines="0" view="pageBreakPreview" topLeftCell="A42" zoomScale="70" zoomScaleNormal="80" zoomScaleSheetLayoutView="70" zoomScalePageLayoutView="90" workbookViewId="0">
      <selection activeCell="N40" sqref="N40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5" width="10.8984375" style="1" customWidth="1"/>
    <col min="6" max="6" width="10.5" style="1" customWidth="1"/>
    <col min="7" max="7" width="10.8984375" style="1" customWidth="1"/>
    <col min="8" max="8" width="11.59765625" style="1" customWidth="1"/>
    <col min="9" max="9" width="11.8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23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74" t="s">
        <v>15</v>
      </c>
      <c r="E4" s="74"/>
      <c r="F4" s="74"/>
      <c r="G4" s="74"/>
      <c r="H4" s="74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19" t="s">
        <v>7</v>
      </c>
      <c r="J7" s="64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86.5</v>
      </c>
      <c r="D9" s="27">
        <v>3.3</v>
      </c>
      <c r="E9" s="26">
        <v>85.4</v>
      </c>
      <c r="F9" s="27">
        <v>3.3</v>
      </c>
      <c r="G9" s="26">
        <v>1.1000000000000001</v>
      </c>
      <c r="H9" s="27">
        <v>0</v>
      </c>
      <c r="I9" s="26">
        <v>15.1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99.6</v>
      </c>
      <c r="D10" s="27">
        <v>-10.199999999999999</v>
      </c>
      <c r="E10" s="26">
        <v>99.6</v>
      </c>
      <c r="F10" s="27">
        <v>-9.6999999999999993</v>
      </c>
      <c r="G10" s="26">
        <v>0</v>
      </c>
      <c r="H10" s="27">
        <v>-100</v>
      </c>
      <c r="I10" s="26">
        <v>18.100000000000001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109.8</v>
      </c>
      <c r="D11" s="27">
        <v>-2.1</v>
      </c>
      <c r="E11" s="26">
        <v>107.9</v>
      </c>
      <c r="F11" s="27">
        <v>-2.2000000000000002</v>
      </c>
      <c r="G11" s="26">
        <v>1.9</v>
      </c>
      <c r="H11" s="27">
        <v>5.7</v>
      </c>
      <c r="I11" s="26">
        <v>17.899999999999999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130.19999999999999</v>
      </c>
      <c r="D12" s="27">
        <v>9.6999999999999993</v>
      </c>
      <c r="E12" s="26">
        <v>128.80000000000001</v>
      </c>
      <c r="F12" s="27">
        <v>8.5</v>
      </c>
      <c r="G12" s="26">
        <v>1.4</v>
      </c>
      <c r="H12" s="27">
        <v>1300</v>
      </c>
      <c r="I12" s="26">
        <v>21.6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116.7</v>
      </c>
      <c r="D13" s="27">
        <v>13.1</v>
      </c>
      <c r="E13" s="26">
        <v>109.4</v>
      </c>
      <c r="F13" s="27">
        <v>11.6</v>
      </c>
      <c r="G13" s="26">
        <v>7.3</v>
      </c>
      <c r="H13" s="27">
        <v>43.1</v>
      </c>
      <c r="I13" s="26">
        <v>19.899999999999999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101.4</v>
      </c>
      <c r="D14" s="27">
        <v>58.9</v>
      </c>
      <c r="E14" s="26">
        <v>101.2</v>
      </c>
      <c r="F14" s="27">
        <v>58.6</v>
      </c>
      <c r="G14" s="26">
        <v>0.2</v>
      </c>
      <c r="H14" s="27">
        <v>0</v>
      </c>
      <c r="I14" s="26">
        <v>18.3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100.2</v>
      </c>
      <c r="D15" s="27">
        <v>10.3</v>
      </c>
      <c r="E15" s="26">
        <v>99.2</v>
      </c>
      <c r="F15" s="27">
        <v>10.6</v>
      </c>
      <c r="G15" s="26">
        <v>1</v>
      </c>
      <c r="H15" s="27">
        <v>-9</v>
      </c>
      <c r="I15" s="26">
        <v>16.399999999999999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96.7</v>
      </c>
      <c r="D16" s="27">
        <v>1.2</v>
      </c>
      <c r="E16" s="26">
        <v>95.3</v>
      </c>
      <c r="F16" s="27">
        <v>1</v>
      </c>
      <c r="G16" s="26">
        <v>1.4</v>
      </c>
      <c r="H16" s="27">
        <v>7.6</v>
      </c>
      <c r="I16" s="26">
        <v>19.899999999999999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96</v>
      </c>
      <c r="D17" s="27">
        <v>11.9</v>
      </c>
      <c r="E17" s="26">
        <v>96</v>
      </c>
      <c r="F17" s="27">
        <v>12</v>
      </c>
      <c r="G17" s="26">
        <v>0</v>
      </c>
      <c r="H17" s="27">
        <v>-100</v>
      </c>
      <c r="I17" s="26">
        <v>16.5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128.30000000000001</v>
      </c>
      <c r="D18" s="27">
        <v>19.5</v>
      </c>
      <c r="E18" s="26">
        <v>128.30000000000001</v>
      </c>
      <c r="F18" s="27">
        <v>23</v>
      </c>
      <c r="G18" s="26">
        <v>0</v>
      </c>
      <c r="H18" s="27">
        <v>-100</v>
      </c>
      <c r="I18" s="26">
        <v>18.399999999999999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66.400000000000006</v>
      </c>
      <c r="D19" s="27">
        <v>2.7</v>
      </c>
      <c r="E19" s="26">
        <v>65.8</v>
      </c>
      <c r="F19" s="27">
        <v>2.6</v>
      </c>
      <c r="G19" s="26">
        <v>0.6</v>
      </c>
      <c r="H19" s="27">
        <v>0</v>
      </c>
      <c r="I19" s="26">
        <v>13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79</v>
      </c>
      <c r="D20" s="27">
        <v>4.9000000000000004</v>
      </c>
      <c r="E20" s="26">
        <v>77.5</v>
      </c>
      <c r="F20" s="27">
        <v>6.4</v>
      </c>
      <c r="G20" s="26">
        <v>1.5</v>
      </c>
      <c r="H20" s="27">
        <v>-40</v>
      </c>
      <c r="I20" s="26">
        <v>14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70.3</v>
      </c>
      <c r="D21" s="27">
        <v>9.6</v>
      </c>
      <c r="E21" s="26">
        <v>69.2</v>
      </c>
      <c r="F21" s="27">
        <v>8.3000000000000007</v>
      </c>
      <c r="G21" s="26">
        <v>1.1000000000000001</v>
      </c>
      <c r="H21" s="27">
        <v>450</v>
      </c>
      <c r="I21" s="26">
        <v>13.4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91.5</v>
      </c>
      <c r="D22" s="27">
        <v>3.3</v>
      </c>
      <c r="E22" s="26">
        <v>90.3</v>
      </c>
      <c r="F22" s="27">
        <v>3.4</v>
      </c>
      <c r="G22" s="26">
        <v>1.2</v>
      </c>
      <c r="H22" s="27">
        <v>-7.7</v>
      </c>
      <c r="I22" s="26">
        <v>15.2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92.4</v>
      </c>
      <c r="D23" s="27">
        <v>-39.200000000000003</v>
      </c>
      <c r="E23" s="26">
        <v>92</v>
      </c>
      <c r="F23" s="27">
        <v>-38.200000000000003</v>
      </c>
      <c r="G23" s="26">
        <v>0.4</v>
      </c>
      <c r="H23" s="27">
        <v>-86.7</v>
      </c>
      <c r="I23" s="26">
        <v>14.7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75.8</v>
      </c>
      <c r="D24" s="33">
        <v>-14</v>
      </c>
      <c r="E24" s="32">
        <v>74.099999999999994</v>
      </c>
      <c r="F24" s="33">
        <v>-14.5</v>
      </c>
      <c r="G24" s="32">
        <v>1.7</v>
      </c>
      <c r="H24" s="33">
        <v>21.2</v>
      </c>
      <c r="I24" s="32">
        <v>15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74" t="s">
        <v>15</v>
      </c>
      <c r="E27" s="74"/>
      <c r="F27" s="74"/>
      <c r="G27" s="74"/>
      <c r="H27" s="74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5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6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2" customHeight="1" x14ac:dyDescent="0.45">
      <c r="A32" s="6"/>
      <c r="B32" s="51" t="str">
        <f t="shared" ref="B32:B47" si="0">+B9</f>
        <v>調査産業計</v>
      </c>
      <c r="C32" s="26">
        <v>90.7</v>
      </c>
      <c r="D32" s="52">
        <v>1</v>
      </c>
      <c r="E32" s="26">
        <v>89.1</v>
      </c>
      <c r="F32" s="52">
        <v>0.7</v>
      </c>
      <c r="G32" s="53">
        <v>1.6</v>
      </c>
      <c r="H32" s="52">
        <v>23</v>
      </c>
      <c r="I32" s="26">
        <v>15.9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127.3</v>
      </c>
      <c r="D33" s="52">
        <v>-7</v>
      </c>
      <c r="E33" s="26">
        <v>127.1</v>
      </c>
      <c r="F33" s="52">
        <v>-7</v>
      </c>
      <c r="G33" s="53">
        <v>0.2</v>
      </c>
      <c r="H33" s="54">
        <v>0</v>
      </c>
      <c r="I33" s="26">
        <v>21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110.7</v>
      </c>
      <c r="D34" s="52">
        <v>-7.5</v>
      </c>
      <c r="E34" s="26">
        <v>108.8</v>
      </c>
      <c r="F34" s="52">
        <v>-6.4</v>
      </c>
      <c r="G34" s="53">
        <v>1.9</v>
      </c>
      <c r="H34" s="54">
        <v>-44.2</v>
      </c>
      <c r="I34" s="26">
        <v>18.2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130.19999999999999</v>
      </c>
      <c r="D35" s="52">
        <v>12.9</v>
      </c>
      <c r="E35" s="26">
        <v>128.80000000000001</v>
      </c>
      <c r="F35" s="52">
        <v>11.8</v>
      </c>
      <c r="G35" s="53">
        <v>1.4</v>
      </c>
      <c r="H35" s="54">
        <v>600</v>
      </c>
      <c r="I35" s="26">
        <v>21.6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116.7</v>
      </c>
      <c r="D36" s="52">
        <v>1.8</v>
      </c>
      <c r="E36" s="26">
        <v>109.4</v>
      </c>
      <c r="F36" s="52">
        <v>2.1</v>
      </c>
      <c r="G36" s="53">
        <v>7.3</v>
      </c>
      <c r="H36" s="54">
        <v>-2.7</v>
      </c>
      <c r="I36" s="26">
        <v>19.899999999999999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93.3</v>
      </c>
      <c r="D37" s="52">
        <v>45.9</v>
      </c>
      <c r="E37" s="26">
        <v>92.5</v>
      </c>
      <c r="F37" s="52">
        <v>44.6</v>
      </c>
      <c r="G37" s="53">
        <v>0.8</v>
      </c>
      <c r="H37" s="54">
        <v>0</v>
      </c>
      <c r="I37" s="26">
        <v>17.8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102.5</v>
      </c>
      <c r="D38" s="52">
        <v>11.8</v>
      </c>
      <c r="E38" s="26">
        <v>101.3</v>
      </c>
      <c r="F38" s="52">
        <v>11.7</v>
      </c>
      <c r="G38" s="53">
        <v>1.2</v>
      </c>
      <c r="H38" s="54">
        <v>9.1</v>
      </c>
      <c r="I38" s="26">
        <v>17.5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105.3</v>
      </c>
      <c r="D39" s="52">
        <v>31.8</v>
      </c>
      <c r="E39" s="26">
        <v>98.6</v>
      </c>
      <c r="F39" s="52">
        <v>39.700000000000003</v>
      </c>
      <c r="G39" s="53">
        <v>6.7</v>
      </c>
      <c r="H39" s="54">
        <v>-28.8</v>
      </c>
      <c r="I39" s="26">
        <v>18.600000000000001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94.1</v>
      </c>
      <c r="D40" s="52">
        <v>-19.2</v>
      </c>
      <c r="E40" s="26">
        <v>94.1</v>
      </c>
      <c r="F40" s="52">
        <v>-19</v>
      </c>
      <c r="G40" s="53">
        <v>0</v>
      </c>
      <c r="H40" s="54">
        <v>-100</v>
      </c>
      <c r="I40" s="26">
        <v>16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106.8</v>
      </c>
      <c r="D41" s="52">
        <v>-3.9</v>
      </c>
      <c r="E41" s="26">
        <v>106.8</v>
      </c>
      <c r="F41" s="52">
        <v>-3.9</v>
      </c>
      <c r="G41" s="53">
        <v>0</v>
      </c>
      <c r="H41" s="54">
        <v>0</v>
      </c>
      <c r="I41" s="26">
        <v>16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60.6</v>
      </c>
      <c r="D42" s="52">
        <v>-14.9</v>
      </c>
      <c r="E42" s="26">
        <v>59.4</v>
      </c>
      <c r="F42" s="52">
        <v>-14.3</v>
      </c>
      <c r="G42" s="53">
        <v>1.2</v>
      </c>
      <c r="H42" s="54">
        <v>-33.4</v>
      </c>
      <c r="I42" s="26">
        <v>12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83.8</v>
      </c>
      <c r="D43" s="52">
        <v>-0.4</v>
      </c>
      <c r="E43" s="26">
        <v>79.7</v>
      </c>
      <c r="F43" s="52">
        <v>-5.0999999999999996</v>
      </c>
      <c r="G43" s="53">
        <v>4.0999999999999996</v>
      </c>
      <c r="H43" s="54">
        <v>4004.2</v>
      </c>
      <c r="I43" s="26">
        <v>14.1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72.7</v>
      </c>
      <c r="D44" s="52">
        <v>5</v>
      </c>
      <c r="E44" s="26">
        <v>68.5</v>
      </c>
      <c r="F44" s="52">
        <v>-0.6</v>
      </c>
      <c r="G44" s="53">
        <v>4.2</v>
      </c>
      <c r="H44" s="54">
        <v>1300</v>
      </c>
      <c r="I44" s="26">
        <v>13.8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95.1</v>
      </c>
      <c r="D45" s="52">
        <v>-3</v>
      </c>
      <c r="E45" s="26">
        <v>93.5</v>
      </c>
      <c r="F45" s="52">
        <v>-3.5</v>
      </c>
      <c r="G45" s="53">
        <v>1.6</v>
      </c>
      <c r="H45" s="54">
        <v>45.5</v>
      </c>
      <c r="I45" s="26">
        <v>15.5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20</v>
      </c>
      <c r="D46" s="52" t="s">
        <v>19</v>
      </c>
      <c r="E46" s="26" t="s">
        <v>20</v>
      </c>
      <c r="F46" s="52" t="s">
        <v>19</v>
      </c>
      <c r="G46" s="53" t="s">
        <v>20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82.8</v>
      </c>
      <c r="D47" s="58">
        <v>-4.7</v>
      </c>
      <c r="E47" s="32">
        <v>81.099999999999994</v>
      </c>
      <c r="F47" s="58">
        <v>-4.9000000000000004</v>
      </c>
      <c r="G47" s="59">
        <v>1.7</v>
      </c>
      <c r="H47" s="60">
        <v>6.2</v>
      </c>
      <c r="I47" s="32">
        <v>16.3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5" orientation="portrait" blackAndWhite="1" cellComments="atEnd" r:id="rId1"/>
  <headerFooter scaleWithDoc="0" alignWithMargins="0">
    <oddFooter>&amp;C- 9 -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A7BB4-5C11-4E41-92F2-038CAF425FFA}">
  <sheetPr>
    <pageSetUpPr autoPageBreaks="0"/>
  </sheetPr>
  <dimension ref="A1:K76"/>
  <sheetViews>
    <sheetView showGridLines="0" view="pageBreakPreview" topLeftCell="A18" zoomScale="70" zoomScaleNormal="80" zoomScaleSheetLayoutView="70" zoomScalePageLayoutView="90" workbookViewId="0">
      <selection activeCell="R22" sqref="R22"/>
    </sheetView>
  </sheetViews>
  <sheetFormatPr defaultColWidth="9.69921875" defaultRowHeight="22.5" customHeight="1" x14ac:dyDescent="0.45"/>
  <cols>
    <col min="1" max="1" width="1.69921875" style="1" customWidth="1"/>
    <col min="2" max="2" width="25" style="1" customWidth="1"/>
    <col min="3" max="8" width="10.8984375" style="1" customWidth="1"/>
    <col min="9" max="9" width="11.3984375" style="1" customWidth="1"/>
    <col min="10" max="10" width="2.5" style="1" customWidth="1"/>
    <col min="11" max="11" width="7.8984375" style="1" customWidth="1"/>
    <col min="12" max="16384" width="9.69921875" style="1"/>
  </cols>
  <sheetData>
    <row r="1" spans="1:11" ht="22.5" customHeight="1" x14ac:dyDescent="0.45">
      <c r="B1" s="2" t="s">
        <v>24</v>
      </c>
      <c r="F1" s="3"/>
      <c r="K1" s="4"/>
    </row>
    <row r="2" spans="1:11" ht="32.25" customHeight="1" x14ac:dyDescent="0.45">
      <c r="B2" s="5"/>
      <c r="C2" s="5"/>
      <c r="D2" s="5"/>
      <c r="E2" s="5"/>
      <c r="F2" s="5"/>
      <c r="G2" s="5"/>
      <c r="H2" s="5"/>
      <c r="I2" s="5"/>
      <c r="K2" s="4"/>
    </row>
    <row r="3" spans="1:11" s="5" customFormat="1" ht="22.5" customHeight="1" x14ac:dyDescent="0.45">
      <c r="A3" s="6"/>
      <c r="B3" s="7" t="s">
        <v>1</v>
      </c>
      <c r="C3" s="8"/>
      <c r="D3" s="8"/>
      <c r="E3" s="8"/>
      <c r="F3" s="8"/>
      <c r="G3" s="8"/>
      <c r="H3" s="8"/>
      <c r="I3" s="8"/>
      <c r="J3" s="8"/>
      <c r="K3" s="4"/>
    </row>
    <row r="4" spans="1:11" s="5" customFormat="1" ht="22.2" customHeight="1" x14ac:dyDescent="0.45">
      <c r="A4" s="6"/>
      <c r="B4" s="66"/>
      <c r="C4" s="9"/>
      <c r="D4" s="69" t="s">
        <v>2</v>
      </c>
      <c r="E4" s="69"/>
      <c r="F4" s="69"/>
      <c r="G4" s="69"/>
      <c r="H4" s="69"/>
      <c r="I4" s="10"/>
      <c r="J4" s="8"/>
      <c r="K4" s="4"/>
    </row>
    <row r="5" spans="1:11" s="5" customFormat="1" ht="22.5" customHeight="1" x14ac:dyDescent="0.2">
      <c r="A5" s="6"/>
      <c r="B5" s="67"/>
      <c r="C5" s="11" t="s">
        <v>3</v>
      </c>
      <c r="D5" s="11"/>
      <c r="E5" s="12"/>
      <c r="F5" s="12"/>
      <c r="G5" s="12"/>
      <c r="H5" s="12"/>
      <c r="I5" s="70" t="s">
        <v>4</v>
      </c>
      <c r="J5" s="6"/>
      <c r="K5" s="13"/>
    </row>
    <row r="6" spans="1:11" s="5" customFormat="1" ht="22.5" customHeight="1" x14ac:dyDescent="0.45">
      <c r="A6" s="6"/>
      <c r="B6" s="67"/>
      <c r="C6" s="14"/>
      <c r="D6" s="14"/>
      <c r="E6" s="15" t="s">
        <v>5</v>
      </c>
      <c r="F6" s="16"/>
      <c r="G6" s="15" t="s">
        <v>6</v>
      </c>
      <c r="H6" s="16"/>
      <c r="I6" s="71"/>
      <c r="J6" s="6"/>
      <c r="K6" s="13"/>
    </row>
    <row r="7" spans="1:11" s="5" customFormat="1" ht="22.5" customHeight="1" x14ac:dyDescent="0.45">
      <c r="A7" s="6"/>
      <c r="B7" s="68"/>
      <c r="C7" s="17" t="s">
        <v>7</v>
      </c>
      <c r="D7" s="18" t="s">
        <v>8</v>
      </c>
      <c r="E7" s="19" t="s">
        <v>7</v>
      </c>
      <c r="F7" s="18" t="s">
        <v>8</v>
      </c>
      <c r="G7" s="19" t="s">
        <v>7</v>
      </c>
      <c r="H7" s="18" t="s">
        <v>8</v>
      </c>
      <c r="I7" s="20" t="s">
        <v>7</v>
      </c>
      <c r="J7" s="6"/>
      <c r="K7" s="4"/>
    </row>
    <row r="8" spans="1:11" s="5" customFormat="1" ht="22.5" customHeight="1" x14ac:dyDescent="0.45">
      <c r="A8" s="6"/>
      <c r="B8" s="21"/>
      <c r="C8" s="22" t="s">
        <v>9</v>
      </c>
      <c r="D8" s="23" t="s">
        <v>10</v>
      </c>
      <c r="E8" s="22" t="s">
        <v>9</v>
      </c>
      <c r="F8" s="23" t="s">
        <v>10</v>
      </c>
      <c r="G8" s="22" t="s">
        <v>9</v>
      </c>
      <c r="H8" s="23" t="s">
        <v>10</v>
      </c>
      <c r="I8" s="24" t="s">
        <v>11</v>
      </c>
      <c r="J8" s="6"/>
      <c r="K8" s="4"/>
    </row>
    <row r="9" spans="1:11" s="5" customFormat="1" ht="22.5" customHeight="1" x14ac:dyDescent="0.45">
      <c r="A9" s="6"/>
      <c r="B9" s="25" t="str">
        <f>+[2]表１!B9</f>
        <v>調査産業計</v>
      </c>
      <c r="C9" s="26">
        <v>158.19999999999999</v>
      </c>
      <c r="D9" s="27">
        <v>-2.1</v>
      </c>
      <c r="E9" s="26">
        <v>149.19999999999999</v>
      </c>
      <c r="F9" s="27">
        <v>-0.6</v>
      </c>
      <c r="G9" s="26">
        <v>9</v>
      </c>
      <c r="H9" s="27">
        <v>-21.7</v>
      </c>
      <c r="I9" s="26">
        <v>19.5</v>
      </c>
      <c r="J9" s="6"/>
      <c r="K9" s="4"/>
    </row>
    <row r="10" spans="1:11" s="5" customFormat="1" ht="22.5" customHeight="1" x14ac:dyDescent="0.45">
      <c r="A10" s="6"/>
      <c r="B10" s="25" t="str">
        <f>+[2]表１!B10</f>
        <v>建設業</v>
      </c>
      <c r="C10" s="26">
        <v>147</v>
      </c>
      <c r="D10" s="27">
        <v>-6.1</v>
      </c>
      <c r="E10" s="26">
        <v>141.30000000000001</v>
      </c>
      <c r="F10" s="27">
        <v>-5.9</v>
      </c>
      <c r="G10" s="26">
        <v>5.7</v>
      </c>
      <c r="H10" s="27">
        <v>-9.6</v>
      </c>
      <c r="I10" s="26">
        <v>18.8</v>
      </c>
      <c r="J10" s="6"/>
      <c r="K10" s="4"/>
    </row>
    <row r="11" spans="1:11" s="5" customFormat="1" ht="22.5" customHeight="1" x14ac:dyDescent="0.45">
      <c r="A11" s="6"/>
      <c r="B11" s="25" t="str">
        <f>+[2]表１!B11</f>
        <v>製造業</v>
      </c>
      <c r="C11" s="26">
        <v>159.5</v>
      </c>
      <c r="D11" s="27">
        <v>-0.4</v>
      </c>
      <c r="E11" s="26">
        <v>148.4</v>
      </c>
      <c r="F11" s="27">
        <v>0.6</v>
      </c>
      <c r="G11" s="26">
        <v>11.1</v>
      </c>
      <c r="H11" s="27">
        <v>-11.2</v>
      </c>
      <c r="I11" s="26">
        <v>19.399999999999999</v>
      </c>
      <c r="J11" s="6"/>
      <c r="K11" s="4"/>
    </row>
    <row r="12" spans="1:11" s="5" customFormat="1" ht="22.5" customHeight="1" x14ac:dyDescent="0.45">
      <c r="A12" s="6"/>
      <c r="B12" s="28" t="str">
        <f>+[2]表１!B12</f>
        <v>電気・ガス・熱供給・水道業</v>
      </c>
      <c r="C12" s="26">
        <v>157.6</v>
      </c>
      <c r="D12" s="27">
        <v>-0.8</v>
      </c>
      <c r="E12" s="26">
        <v>142.4</v>
      </c>
      <c r="F12" s="27">
        <v>-5.2</v>
      </c>
      <c r="G12" s="26">
        <v>15.2</v>
      </c>
      <c r="H12" s="27">
        <v>76.7</v>
      </c>
      <c r="I12" s="26">
        <v>19.399999999999999</v>
      </c>
      <c r="J12" s="6"/>
      <c r="K12" s="4"/>
    </row>
    <row r="13" spans="1:11" s="5" customFormat="1" ht="22.5" customHeight="1" x14ac:dyDescent="0.45">
      <c r="A13" s="6"/>
      <c r="B13" s="25" t="str">
        <f>+[2]表１!B13</f>
        <v>情報通信業</v>
      </c>
      <c r="C13" s="26">
        <v>147.1</v>
      </c>
      <c r="D13" s="27">
        <v>-4.0999999999999996</v>
      </c>
      <c r="E13" s="26">
        <v>133.6</v>
      </c>
      <c r="F13" s="27">
        <v>-7.4</v>
      </c>
      <c r="G13" s="26">
        <v>13.5</v>
      </c>
      <c r="H13" s="27">
        <v>46.8</v>
      </c>
      <c r="I13" s="26">
        <v>18.899999999999999</v>
      </c>
      <c r="J13" s="6"/>
      <c r="K13" s="4"/>
    </row>
    <row r="14" spans="1:11" s="5" customFormat="1" ht="22.5" customHeight="1" x14ac:dyDescent="0.45">
      <c r="A14" s="6"/>
      <c r="B14" s="25" t="str">
        <f>+[2]表１!B14</f>
        <v>運輸業，郵便業</v>
      </c>
      <c r="C14" s="26">
        <v>174.1</v>
      </c>
      <c r="D14" s="27">
        <v>-2.2000000000000002</v>
      </c>
      <c r="E14" s="26">
        <v>154.19999999999999</v>
      </c>
      <c r="F14" s="27">
        <v>1.8</v>
      </c>
      <c r="G14" s="26">
        <v>19.899999999999999</v>
      </c>
      <c r="H14" s="27">
        <v>-25.2</v>
      </c>
      <c r="I14" s="26">
        <v>20.399999999999999</v>
      </c>
      <c r="J14" s="6"/>
      <c r="K14" s="4"/>
    </row>
    <row r="15" spans="1:11" s="5" customFormat="1" ht="22.5" customHeight="1" x14ac:dyDescent="0.45">
      <c r="A15" s="6"/>
      <c r="B15" s="25" t="str">
        <f>+[2]表１!B15</f>
        <v>卸売業，小売業</v>
      </c>
      <c r="C15" s="26">
        <v>160.9</v>
      </c>
      <c r="D15" s="27">
        <v>-3.6</v>
      </c>
      <c r="E15" s="26">
        <v>151.69999999999999</v>
      </c>
      <c r="F15" s="27">
        <v>-1.9</v>
      </c>
      <c r="G15" s="26">
        <v>9.1999999999999993</v>
      </c>
      <c r="H15" s="27">
        <v>-25.8</v>
      </c>
      <c r="I15" s="26">
        <v>19.399999999999999</v>
      </c>
      <c r="J15" s="6"/>
      <c r="K15" s="4"/>
    </row>
    <row r="16" spans="1:11" s="5" customFormat="1" ht="22.5" customHeight="1" x14ac:dyDescent="0.45">
      <c r="A16" s="6"/>
      <c r="B16" s="25" t="str">
        <f>+[2]表１!B16</f>
        <v>金融業，保険業</v>
      </c>
      <c r="C16" s="26">
        <v>153.5</v>
      </c>
      <c r="D16" s="27">
        <v>-3.5</v>
      </c>
      <c r="E16" s="26">
        <v>141.6</v>
      </c>
      <c r="F16" s="27">
        <v>-3.4</v>
      </c>
      <c r="G16" s="26">
        <v>11.9</v>
      </c>
      <c r="H16" s="27">
        <v>-3.2</v>
      </c>
      <c r="I16" s="26">
        <v>19.100000000000001</v>
      </c>
      <c r="J16" s="6"/>
    </row>
    <row r="17" spans="1:11" s="5" customFormat="1" ht="22.5" customHeight="1" x14ac:dyDescent="0.45">
      <c r="A17" s="6"/>
      <c r="B17" s="25" t="str">
        <f>+[2]表１!B17</f>
        <v>不動産業，物品賃貸業</v>
      </c>
      <c r="C17" s="26">
        <v>154.69999999999999</v>
      </c>
      <c r="D17" s="27">
        <v>-10.9</v>
      </c>
      <c r="E17" s="26">
        <v>144</v>
      </c>
      <c r="F17" s="27">
        <v>-11.4</v>
      </c>
      <c r="G17" s="26">
        <v>10.7</v>
      </c>
      <c r="H17" s="27">
        <v>-0.9</v>
      </c>
      <c r="I17" s="26">
        <v>17.7</v>
      </c>
      <c r="J17" s="6"/>
    </row>
    <row r="18" spans="1:11" s="5" customFormat="1" ht="22.5" customHeight="1" x14ac:dyDescent="0.45">
      <c r="A18" s="6"/>
      <c r="B18" s="29" t="str">
        <f>+[2]表１!B18</f>
        <v>学術研究，専門・技術サービス業</v>
      </c>
      <c r="C18" s="26">
        <v>151.4</v>
      </c>
      <c r="D18" s="27">
        <v>3</v>
      </c>
      <c r="E18" s="26">
        <v>147</v>
      </c>
      <c r="F18" s="27">
        <v>3.8</v>
      </c>
      <c r="G18" s="26">
        <v>4.4000000000000004</v>
      </c>
      <c r="H18" s="27">
        <v>-17</v>
      </c>
      <c r="I18" s="26">
        <v>18.600000000000001</v>
      </c>
      <c r="J18" s="6"/>
      <c r="K18" s="4"/>
    </row>
    <row r="19" spans="1:11" s="5" customFormat="1" ht="22.5" customHeight="1" x14ac:dyDescent="0.45">
      <c r="A19" s="6"/>
      <c r="B19" s="25" t="str">
        <f>+[2]表１!B19</f>
        <v>宿泊業，飲食サービス業</v>
      </c>
      <c r="C19" s="26">
        <v>177.9</v>
      </c>
      <c r="D19" s="27">
        <v>24.7</v>
      </c>
      <c r="E19" s="26">
        <v>169.3</v>
      </c>
      <c r="F19" s="27">
        <v>20.5</v>
      </c>
      <c r="G19" s="26">
        <v>8.6</v>
      </c>
      <c r="H19" s="27">
        <v>310.3</v>
      </c>
      <c r="I19" s="26">
        <v>21.8</v>
      </c>
      <c r="J19" s="6"/>
      <c r="K19" s="4"/>
    </row>
    <row r="20" spans="1:11" s="5" customFormat="1" ht="22.5" customHeight="1" x14ac:dyDescent="0.45">
      <c r="A20" s="6"/>
      <c r="B20" s="28" t="str">
        <f>+[2]表１!B20</f>
        <v>生活関連サービス業，娯楽業</v>
      </c>
      <c r="C20" s="26">
        <v>160.30000000000001</v>
      </c>
      <c r="D20" s="27">
        <v>-9.9</v>
      </c>
      <c r="E20" s="26">
        <v>150.1</v>
      </c>
      <c r="F20" s="27">
        <v>-8</v>
      </c>
      <c r="G20" s="26">
        <v>10.199999999999999</v>
      </c>
      <c r="H20" s="27">
        <v>-31.1</v>
      </c>
      <c r="I20" s="26">
        <v>19.399999999999999</v>
      </c>
      <c r="J20" s="6"/>
      <c r="K20" s="4"/>
    </row>
    <row r="21" spans="1:11" s="5" customFormat="1" ht="22.5" customHeight="1" x14ac:dyDescent="0.45">
      <c r="A21" s="6"/>
      <c r="B21" s="25" t="str">
        <f>+[2]表１!B21</f>
        <v>教育，学習支援業</v>
      </c>
      <c r="C21" s="26">
        <v>152.5</v>
      </c>
      <c r="D21" s="27">
        <v>-11.7</v>
      </c>
      <c r="E21" s="26">
        <v>144.69999999999999</v>
      </c>
      <c r="F21" s="27">
        <v>-0.1</v>
      </c>
      <c r="G21" s="26">
        <v>7.8</v>
      </c>
      <c r="H21" s="27">
        <v>-71.900000000000006</v>
      </c>
      <c r="I21" s="26">
        <v>19.3</v>
      </c>
      <c r="J21" s="6"/>
      <c r="K21" s="4"/>
    </row>
    <row r="22" spans="1:11" s="5" customFormat="1" ht="22.5" customHeight="1" x14ac:dyDescent="0.45">
      <c r="A22" s="6"/>
      <c r="B22" s="25" t="str">
        <f>+[2]表１!B22</f>
        <v>医療，福祉</v>
      </c>
      <c r="C22" s="30">
        <v>157.69999999999999</v>
      </c>
      <c r="D22" s="27">
        <v>0.8</v>
      </c>
      <c r="E22" s="26">
        <v>151.9</v>
      </c>
      <c r="F22" s="27">
        <v>0.7</v>
      </c>
      <c r="G22" s="26">
        <v>5.8</v>
      </c>
      <c r="H22" s="27">
        <v>7.4</v>
      </c>
      <c r="I22" s="26">
        <v>19.600000000000001</v>
      </c>
      <c r="J22" s="6"/>
      <c r="K22" s="4"/>
    </row>
    <row r="23" spans="1:11" s="5" customFormat="1" ht="22.5" customHeight="1" x14ac:dyDescent="0.45">
      <c r="A23" s="6"/>
      <c r="B23" s="25" t="str">
        <f>+[2]表１!B23</f>
        <v>複合サービス事業</v>
      </c>
      <c r="C23" s="30">
        <v>151.9</v>
      </c>
      <c r="D23" s="27">
        <v>-1.6</v>
      </c>
      <c r="E23" s="26">
        <v>143.5</v>
      </c>
      <c r="F23" s="27">
        <v>-3.9</v>
      </c>
      <c r="G23" s="26">
        <v>8.4</v>
      </c>
      <c r="H23" s="27">
        <v>64.8</v>
      </c>
      <c r="I23" s="26">
        <v>18.5</v>
      </c>
      <c r="J23" s="6"/>
      <c r="K23" s="4"/>
    </row>
    <row r="24" spans="1:11" s="5" customFormat="1" ht="22.5" customHeight="1" x14ac:dyDescent="0.45">
      <c r="A24" s="6"/>
      <c r="B24" s="31" t="str">
        <f>+[2]表１!B24</f>
        <v>サービス業（他に分類されないもの）</v>
      </c>
      <c r="C24" s="32">
        <v>152.80000000000001</v>
      </c>
      <c r="D24" s="33">
        <v>-3.2</v>
      </c>
      <c r="E24" s="32">
        <v>145.5</v>
      </c>
      <c r="F24" s="33">
        <v>-3.4</v>
      </c>
      <c r="G24" s="32">
        <v>7.3</v>
      </c>
      <c r="H24" s="33">
        <v>2.8</v>
      </c>
      <c r="I24" s="32">
        <v>19.2</v>
      </c>
      <c r="J24" s="6"/>
    </row>
    <row r="25" spans="1:11" s="5" customFormat="1" ht="15.6" customHeight="1" x14ac:dyDescent="0.45">
      <c r="A25" s="6"/>
      <c r="C25" s="34"/>
      <c r="D25" s="34"/>
      <c r="E25" s="34"/>
      <c r="F25" s="34"/>
      <c r="G25" s="34"/>
      <c r="H25" s="34"/>
      <c r="I25" s="34"/>
      <c r="J25" s="35"/>
      <c r="K25" s="4"/>
    </row>
    <row r="26" spans="1:11" s="5" customFormat="1" ht="30.9" customHeight="1" x14ac:dyDescent="0.45">
      <c r="A26" s="6"/>
      <c r="B26" s="7" t="s">
        <v>12</v>
      </c>
      <c r="C26" s="36"/>
      <c r="D26" s="36"/>
      <c r="E26" s="36"/>
      <c r="F26" s="36"/>
      <c r="G26" s="36"/>
      <c r="H26" s="36"/>
      <c r="I26" s="36"/>
      <c r="J26" s="8"/>
      <c r="K26" s="4"/>
    </row>
    <row r="27" spans="1:11" s="5" customFormat="1" ht="21.6" customHeight="1" x14ac:dyDescent="0.45">
      <c r="A27" s="6"/>
      <c r="B27" s="66"/>
      <c r="C27" s="37"/>
      <c r="D27" s="69" t="s">
        <v>2</v>
      </c>
      <c r="E27" s="69"/>
      <c r="F27" s="69"/>
      <c r="G27" s="69"/>
      <c r="H27" s="69"/>
      <c r="I27" s="38"/>
      <c r="J27" s="8"/>
      <c r="K27" s="4"/>
    </row>
    <row r="28" spans="1:11" s="5" customFormat="1" ht="22.5" customHeight="1" x14ac:dyDescent="0.2">
      <c r="A28" s="6"/>
      <c r="B28" s="67"/>
      <c r="C28" s="39" t="s">
        <v>3</v>
      </c>
      <c r="D28" s="39"/>
      <c r="E28" s="40"/>
      <c r="F28" s="40"/>
      <c r="G28" s="40"/>
      <c r="H28" s="40"/>
      <c r="I28" s="72" t="s">
        <v>4</v>
      </c>
      <c r="J28" s="6"/>
      <c r="K28" s="4"/>
    </row>
    <row r="29" spans="1:11" s="5" customFormat="1" ht="22.5" customHeight="1" x14ac:dyDescent="0.45">
      <c r="A29" s="6"/>
      <c r="B29" s="67"/>
      <c r="C29" s="41"/>
      <c r="D29" s="41"/>
      <c r="E29" s="42" t="s">
        <v>5</v>
      </c>
      <c r="F29" s="43"/>
      <c r="G29" s="42" t="s">
        <v>6</v>
      </c>
      <c r="H29" s="43"/>
      <c r="I29" s="73"/>
      <c r="J29" s="6"/>
      <c r="K29" s="4"/>
    </row>
    <row r="30" spans="1:11" s="5" customFormat="1" ht="22.5" customHeight="1" x14ac:dyDescent="0.45">
      <c r="A30" s="6"/>
      <c r="B30" s="68"/>
      <c r="C30" s="44" t="s">
        <v>7</v>
      </c>
      <c r="D30" s="45" t="s">
        <v>8</v>
      </c>
      <c r="E30" s="46" t="s">
        <v>7</v>
      </c>
      <c r="F30" s="45" t="s">
        <v>8</v>
      </c>
      <c r="G30" s="46" t="s">
        <v>7</v>
      </c>
      <c r="H30" s="45" t="s">
        <v>8</v>
      </c>
      <c r="I30" s="47" t="s">
        <v>7</v>
      </c>
      <c r="J30" s="6"/>
      <c r="K30" s="4"/>
    </row>
    <row r="31" spans="1:11" s="5" customFormat="1" ht="22.5" customHeight="1" x14ac:dyDescent="0.45">
      <c r="A31" s="6"/>
      <c r="B31" s="21"/>
      <c r="C31" s="48" t="s">
        <v>9</v>
      </c>
      <c r="D31" s="49" t="s">
        <v>10</v>
      </c>
      <c r="E31" s="48" t="s">
        <v>9</v>
      </c>
      <c r="F31" s="49" t="s">
        <v>10</v>
      </c>
      <c r="G31" s="48" t="s">
        <v>9</v>
      </c>
      <c r="H31" s="49" t="s">
        <v>10</v>
      </c>
      <c r="I31" s="50" t="s">
        <v>11</v>
      </c>
      <c r="J31" s="6"/>
      <c r="K31" s="4"/>
    </row>
    <row r="32" spans="1:11" s="5" customFormat="1" ht="22.5" customHeight="1" x14ac:dyDescent="0.45">
      <c r="A32" s="6"/>
      <c r="B32" s="51" t="str">
        <f t="shared" ref="B32:B47" si="0">+B9</f>
        <v>調査産業計</v>
      </c>
      <c r="C32" s="26">
        <v>159.30000000000001</v>
      </c>
      <c r="D32" s="52">
        <v>-1.8</v>
      </c>
      <c r="E32" s="26">
        <v>148.30000000000001</v>
      </c>
      <c r="F32" s="52">
        <v>-0.8</v>
      </c>
      <c r="G32" s="53">
        <v>11</v>
      </c>
      <c r="H32" s="52">
        <v>-12.7</v>
      </c>
      <c r="I32" s="26">
        <v>19.3</v>
      </c>
      <c r="J32" s="6"/>
      <c r="K32" s="4"/>
    </row>
    <row r="33" spans="1:11" s="5" customFormat="1" ht="22.5" customHeight="1" x14ac:dyDescent="0.45">
      <c r="A33" s="6"/>
      <c r="B33" s="51" t="str">
        <f t="shared" si="0"/>
        <v>建設業</v>
      </c>
      <c r="C33" s="26">
        <v>152.30000000000001</v>
      </c>
      <c r="D33" s="52">
        <v>-2.2999999999999998</v>
      </c>
      <c r="E33" s="26">
        <v>144</v>
      </c>
      <c r="F33" s="52">
        <v>-1.4</v>
      </c>
      <c r="G33" s="53">
        <v>8.3000000000000007</v>
      </c>
      <c r="H33" s="54">
        <v>-15.3</v>
      </c>
      <c r="I33" s="26">
        <v>18.399999999999999</v>
      </c>
      <c r="J33" s="6"/>
      <c r="K33" s="4"/>
    </row>
    <row r="34" spans="1:11" s="5" customFormat="1" ht="22.5" customHeight="1" x14ac:dyDescent="0.45">
      <c r="A34" s="6"/>
      <c r="B34" s="51" t="str">
        <f t="shared" si="0"/>
        <v>製造業</v>
      </c>
      <c r="C34" s="26">
        <v>162.30000000000001</v>
      </c>
      <c r="D34" s="52">
        <v>2.4</v>
      </c>
      <c r="E34" s="26">
        <v>149.6</v>
      </c>
      <c r="F34" s="52">
        <v>1.9</v>
      </c>
      <c r="G34" s="53">
        <v>12.7</v>
      </c>
      <c r="H34" s="54">
        <v>7.7</v>
      </c>
      <c r="I34" s="26">
        <v>19.399999999999999</v>
      </c>
      <c r="J34" s="6"/>
      <c r="K34" s="4"/>
    </row>
    <row r="35" spans="1:11" s="5" customFormat="1" ht="22.5" customHeight="1" x14ac:dyDescent="0.45">
      <c r="A35" s="6"/>
      <c r="B35" s="55" t="str">
        <f t="shared" si="0"/>
        <v>電気・ガス・熱供給・水道業</v>
      </c>
      <c r="C35" s="26">
        <v>153.5</v>
      </c>
      <c r="D35" s="52">
        <v>0.3</v>
      </c>
      <c r="E35" s="26">
        <v>137.30000000000001</v>
      </c>
      <c r="F35" s="52">
        <v>-4.4000000000000004</v>
      </c>
      <c r="G35" s="53">
        <v>16.2</v>
      </c>
      <c r="H35" s="54">
        <v>72.400000000000006</v>
      </c>
      <c r="I35" s="26">
        <v>18.399999999999999</v>
      </c>
      <c r="J35" s="6"/>
      <c r="K35" s="4"/>
    </row>
    <row r="36" spans="1:11" s="5" customFormat="1" ht="22.5" customHeight="1" x14ac:dyDescent="0.45">
      <c r="A36" s="6"/>
      <c r="B36" s="51" t="str">
        <f t="shared" si="0"/>
        <v>情報通信業</v>
      </c>
      <c r="C36" s="26">
        <v>140</v>
      </c>
      <c r="D36" s="52">
        <v>-5</v>
      </c>
      <c r="E36" s="26">
        <v>130.9</v>
      </c>
      <c r="F36" s="52">
        <v>-6.3</v>
      </c>
      <c r="G36" s="53">
        <v>9.1</v>
      </c>
      <c r="H36" s="54">
        <v>18.100000000000001</v>
      </c>
      <c r="I36" s="26">
        <v>18.8</v>
      </c>
      <c r="J36" s="6"/>
      <c r="K36" s="4"/>
    </row>
    <row r="37" spans="1:11" s="5" customFormat="1" ht="22.5" customHeight="1" x14ac:dyDescent="0.45">
      <c r="A37" s="6"/>
      <c r="B37" s="51" t="str">
        <f t="shared" si="0"/>
        <v>運輸業，郵便業</v>
      </c>
      <c r="C37" s="26">
        <v>181</v>
      </c>
      <c r="D37" s="52">
        <v>-0.4</v>
      </c>
      <c r="E37" s="26">
        <v>155.9</v>
      </c>
      <c r="F37" s="52">
        <v>0.1</v>
      </c>
      <c r="G37" s="53">
        <v>25.1</v>
      </c>
      <c r="H37" s="54">
        <v>-4.3</v>
      </c>
      <c r="I37" s="26">
        <v>20.399999999999999</v>
      </c>
      <c r="J37" s="6"/>
      <c r="K37" s="4"/>
    </row>
    <row r="38" spans="1:11" s="5" customFormat="1" ht="22.5" customHeight="1" x14ac:dyDescent="0.45">
      <c r="A38" s="6"/>
      <c r="B38" s="51" t="str">
        <f t="shared" si="0"/>
        <v>卸売業，小売業</v>
      </c>
      <c r="C38" s="26">
        <v>162.19999999999999</v>
      </c>
      <c r="D38" s="52">
        <v>-8.5</v>
      </c>
      <c r="E38" s="26">
        <v>150.1</v>
      </c>
      <c r="F38" s="52">
        <v>-9.5</v>
      </c>
      <c r="G38" s="53">
        <v>12.1</v>
      </c>
      <c r="H38" s="54">
        <v>5.2</v>
      </c>
      <c r="I38" s="26">
        <v>19.100000000000001</v>
      </c>
      <c r="J38" s="6"/>
      <c r="K38" s="4"/>
    </row>
    <row r="39" spans="1:11" s="5" customFormat="1" ht="22.5" customHeight="1" x14ac:dyDescent="0.45">
      <c r="A39" s="6"/>
      <c r="B39" s="51" t="str">
        <f t="shared" si="0"/>
        <v>金融業，保険業</v>
      </c>
      <c r="C39" s="26">
        <v>151.4</v>
      </c>
      <c r="D39" s="52">
        <v>0.5</v>
      </c>
      <c r="E39" s="26">
        <v>136.69999999999999</v>
      </c>
      <c r="F39" s="52">
        <v>-1.5</v>
      </c>
      <c r="G39" s="53">
        <v>14.7</v>
      </c>
      <c r="H39" s="54">
        <v>22.5</v>
      </c>
      <c r="I39" s="26">
        <v>18.8</v>
      </c>
      <c r="J39" s="6"/>
      <c r="K39" s="4"/>
    </row>
    <row r="40" spans="1:11" s="5" customFormat="1" ht="22.5" customHeight="1" x14ac:dyDescent="0.45">
      <c r="A40" s="6"/>
      <c r="B40" s="51" t="str">
        <f t="shared" si="0"/>
        <v>不動産業，物品賃貸業</v>
      </c>
      <c r="C40" s="26">
        <v>152.4</v>
      </c>
      <c r="D40" s="52">
        <v>-12.6</v>
      </c>
      <c r="E40" s="26">
        <v>138.69999999999999</v>
      </c>
      <c r="F40" s="52">
        <v>-17.100000000000001</v>
      </c>
      <c r="G40" s="53">
        <v>13.7</v>
      </c>
      <c r="H40" s="54">
        <v>98.6</v>
      </c>
      <c r="I40" s="26">
        <v>17.3</v>
      </c>
      <c r="J40" s="6"/>
      <c r="K40" s="4"/>
    </row>
    <row r="41" spans="1:11" s="5" customFormat="1" ht="22.5" customHeight="1" x14ac:dyDescent="0.45">
      <c r="A41" s="6"/>
      <c r="B41" s="56" t="str">
        <f t="shared" si="0"/>
        <v>学術研究，専門・技術サービス業</v>
      </c>
      <c r="C41" s="26">
        <v>151</v>
      </c>
      <c r="D41" s="52">
        <v>-1.1000000000000001</v>
      </c>
      <c r="E41" s="26">
        <v>143.5</v>
      </c>
      <c r="F41" s="52">
        <v>0</v>
      </c>
      <c r="G41" s="53">
        <v>7.5</v>
      </c>
      <c r="H41" s="54">
        <v>-17.600000000000001</v>
      </c>
      <c r="I41" s="26">
        <v>18.3</v>
      </c>
      <c r="J41" s="6"/>
      <c r="K41" s="4"/>
    </row>
    <row r="42" spans="1:11" s="5" customFormat="1" ht="22.5" customHeight="1" x14ac:dyDescent="0.45">
      <c r="A42" s="6"/>
      <c r="B42" s="51" t="str">
        <f t="shared" si="0"/>
        <v>宿泊業，飲食サービス業</v>
      </c>
      <c r="C42" s="26">
        <v>166.6</v>
      </c>
      <c r="D42" s="52">
        <v>-0.8</v>
      </c>
      <c r="E42" s="26">
        <v>154.9</v>
      </c>
      <c r="F42" s="52">
        <v>-1.5</v>
      </c>
      <c r="G42" s="53">
        <v>11.7</v>
      </c>
      <c r="H42" s="54">
        <v>8.3000000000000007</v>
      </c>
      <c r="I42" s="26">
        <v>20.3</v>
      </c>
      <c r="J42" s="6"/>
      <c r="K42" s="4"/>
    </row>
    <row r="43" spans="1:11" s="5" customFormat="1" ht="22.5" customHeight="1" x14ac:dyDescent="0.45">
      <c r="A43" s="6"/>
      <c r="B43" s="55" t="str">
        <f t="shared" si="0"/>
        <v>生活関連サービス業，娯楽業</v>
      </c>
      <c r="C43" s="26">
        <v>173.3</v>
      </c>
      <c r="D43" s="52">
        <v>-9.3000000000000007</v>
      </c>
      <c r="E43" s="26">
        <v>162.19999999999999</v>
      </c>
      <c r="F43" s="52">
        <v>-10.5</v>
      </c>
      <c r="G43" s="53">
        <v>11.1</v>
      </c>
      <c r="H43" s="54">
        <v>14.4</v>
      </c>
      <c r="I43" s="26">
        <v>19.899999999999999</v>
      </c>
      <c r="J43" s="6"/>
      <c r="K43" s="4"/>
    </row>
    <row r="44" spans="1:11" s="5" customFormat="1" ht="22.5" customHeight="1" x14ac:dyDescent="0.45">
      <c r="A44" s="6"/>
      <c r="B44" s="51" t="str">
        <f t="shared" si="0"/>
        <v>教育，学習支援業</v>
      </c>
      <c r="C44" s="26">
        <v>154</v>
      </c>
      <c r="D44" s="52">
        <v>-13.2</v>
      </c>
      <c r="E44" s="26">
        <v>144.80000000000001</v>
      </c>
      <c r="F44" s="52">
        <v>-0.1</v>
      </c>
      <c r="G44" s="53">
        <v>9.1999999999999993</v>
      </c>
      <c r="H44" s="54">
        <v>-71.599999999999994</v>
      </c>
      <c r="I44" s="26">
        <v>19.3</v>
      </c>
      <c r="J44" s="6"/>
      <c r="K44" s="4"/>
    </row>
    <row r="45" spans="1:11" s="5" customFormat="1" ht="22.5" customHeight="1" x14ac:dyDescent="0.45">
      <c r="A45" s="6"/>
      <c r="B45" s="51" t="str">
        <f t="shared" si="0"/>
        <v>医療，福祉</v>
      </c>
      <c r="C45" s="26">
        <v>156.80000000000001</v>
      </c>
      <c r="D45" s="52">
        <v>1.4</v>
      </c>
      <c r="E45" s="26">
        <v>149.9</v>
      </c>
      <c r="F45" s="52">
        <v>1</v>
      </c>
      <c r="G45" s="53">
        <v>6.9</v>
      </c>
      <c r="H45" s="54">
        <v>11.3</v>
      </c>
      <c r="I45" s="26">
        <v>19.100000000000001</v>
      </c>
      <c r="J45" s="6"/>
      <c r="K45" s="4"/>
    </row>
    <row r="46" spans="1:11" s="5" customFormat="1" ht="22.5" customHeight="1" x14ac:dyDescent="0.45">
      <c r="A46" s="6"/>
      <c r="B46" s="51" t="str">
        <f t="shared" si="0"/>
        <v>複合サービス事業</v>
      </c>
      <c r="C46" s="26" t="s">
        <v>19</v>
      </c>
      <c r="D46" s="52" t="s">
        <v>19</v>
      </c>
      <c r="E46" s="26" t="s">
        <v>19</v>
      </c>
      <c r="F46" s="52" t="s">
        <v>19</v>
      </c>
      <c r="G46" s="53" t="s">
        <v>19</v>
      </c>
      <c r="H46" s="54" t="s">
        <v>19</v>
      </c>
      <c r="I46" s="26" t="s">
        <v>20</v>
      </c>
      <c r="J46" s="6"/>
    </row>
    <row r="47" spans="1:11" s="5" customFormat="1" ht="22.5" customHeight="1" x14ac:dyDescent="0.45">
      <c r="A47" s="6"/>
      <c r="B47" s="57" t="str">
        <f t="shared" si="0"/>
        <v>サービス業（他に分類されないもの）</v>
      </c>
      <c r="C47" s="32">
        <v>151.69999999999999</v>
      </c>
      <c r="D47" s="58">
        <v>-4.9000000000000004</v>
      </c>
      <c r="E47" s="32">
        <v>143.30000000000001</v>
      </c>
      <c r="F47" s="58">
        <v>-5.0999999999999996</v>
      </c>
      <c r="G47" s="59">
        <v>8.4</v>
      </c>
      <c r="H47" s="60">
        <v>0</v>
      </c>
      <c r="I47" s="32">
        <v>18.899999999999999</v>
      </c>
      <c r="J47" s="6"/>
      <c r="K47" s="4"/>
    </row>
    <row r="48" spans="1:11" ht="34.200000000000003" customHeight="1" x14ac:dyDescent="0.45">
      <c r="A48" s="4"/>
      <c r="B48" s="65" t="s">
        <v>13</v>
      </c>
      <c r="C48" s="65"/>
      <c r="D48" s="65"/>
      <c r="E48" s="65"/>
      <c r="F48" s="65"/>
      <c r="G48" s="65"/>
      <c r="H48" s="65"/>
      <c r="I48" s="65"/>
      <c r="J48" s="35"/>
      <c r="K48" s="4"/>
    </row>
    <row r="49" spans="1:11" ht="22.5" customHeight="1" x14ac:dyDescent="0.2">
      <c r="A49" s="4"/>
      <c r="B49" s="7"/>
      <c r="C49" s="61"/>
      <c r="D49" s="62"/>
      <c r="E49" s="63"/>
      <c r="F49" s="63"/>
      <c r="G49" s="63"/>
      <c r="H49" s="63"/>
      <c r="I49" s="63"/>
      <c r="J49" s="35"/>
      <c r="K49" s="4"/>
    </row>
    <row r="50" spans="1:11" ht="22.5" customHeight="1" x14ac:dyDescent="0.45">
      <c r="A50" s="4"/>
      <c r="C50" s="35"/>
      <c r="D50" s="35"/>
      <c r="E50" s="35"/>
      <c r="F50" s="35"/>
      <c r="G50" s="35"/>
      <c r="H50" s="35"/>
      <c r="I50" s="35"/>
      <c r="J50" s="35"/>
      <c r="K50" s="4"/>
    </row>
    <row r="51" spans="1:11" ht="22.5" customHeight="1" x14ac:dyDescent="0.45">
      <c r="A51" s="4"/>
      <c r="B51" s="4"/>
      <c r="C51" s="35"/>
      <c r="D51" s="35"/>
      <c r="E51" s="35"/>
      <c r="F51" s="35"/>
      <c r="G51" s="35"/>
      <c r="H51" s="35"/>
      <c r="I51" s="35"/>
      <c r="J51" s="35"/>
      <c r="K51" s="4"/>
    </row>
    <row r="52" spans="1:11" ht="22.5" customHeight="1" x14ac:dyDescent="0.45">
      <c r="C52" s="35"/>
      <c r="D52" s="35"/>
      <c r="E52" s="35"/>
      <c r="F52" s="35"/>
      <c r="G52" s="35"/>
      <c r="H52" s="35"/>
      <c r="I52" s="35"/>
      <c r="J52" s="35"/>
      <c r="K52" s="4"/>
    </row>
    <row r="53" spans="1:11" ht="22.5" customHeight="1" x14ac:dyDescent="0.45">
      <c r="C53" s="35"/>
      <c r="D53" s="35"/>
      <c r="E53" s="35"/>
      <c r="F53" s="35"/>
      <c r="G53" s="35"/>
      <c r="H53" s="35"/>
      <c r="I53" s="35"/>
      <c r="J53" s="35"/>
      <c r="K53" s="4"/>
    </row>
    <row r="54" spans="1:11" ht="22.5" customHeight="1" x14ac:dyDescent="0.45">
      <c r="C54" s="35"/>
      <c r="D54" s="35"/>
      <c r="E54" s="35"/>
      <c r="F54" s="35"/>
      <c r="G54" s="35"/>
      <c r="H54" s="35"/>
      <c r="I54" s="35"/>
      <c r="J54" s="35"/>
      <c r="K54" s="4"/>
    </row>
    <row r="55" spans="1:11" ht="22.5" customHeight="1" x14ac:dyDescent="0.45">
      <c r="C55" s="35"/>
      <c r="D55" s="35"/>
      <c r="E55" s="35"/>
      <c r="F55" s="35"/>
      <c r="G55" s="35"/>
      <c r="H55" s="35"/>
      <c r="I55" s="35"/>
      <c r="J55" s="35"/>
      <c r="K55" s="4"/>
    </row>
    <row r="56" spans="1:11" ht="22.5" customHeight="1" x14ac:dyDescent="0.45">
      <c r="C56" s="35"/>
      <c r="D56" s="35"/>
      <c r="E56" s="35"/>
      <c r="F56" s="35"/>
      <c r="G56" s="35"/>
      <c r="H56" s="35"/>
      <c r="I56" s="35"/>
      <c r="J56" s="35"/>
      <c r="K56" s="4"/>
    </row>
    <row r="57" spans="1:11" ht="22.5" customHeight="1" x14ac:dyDescent="0.45">
      <c r="C57" s="35"/>
      <c r="D57" s="35"/>
      <c r="E57" s="35"/>
      <c r="F57" s="35"/>
      <c r="G57" s="35"/>
      <c r="H57" s="35"/>
      <c r="I57" s="35"/>
      <c r="J57" s="35"/>
      <c r="K57" s="4"/>
    </row>
    <row r="58" spans="1:11" ht="22.5" customHeight="1" x14ac:dyDescent="0.45">
      <c r="K58" s="4"/>
    </row>
    <row r="61" spans="1:11" ht="22.5" customHeight="1" x14ac:dyDescent="0.45">
      <c r="C61" s="35"/>
      <c r="D61" s="35"/>
      <c r="E61" s="35"/>
      <c r="F61" s="35"/>
      <c r="G61" s="35"/>
      <c r="H61" s="35"/>
      <c r="I61" s="35"/>
      <c r="J61" s="35"/>
      <c r="K61" s="35"/>
    </row>
    <row r="62" spans="1:11" ht="22.5" customHeight="1" x14ac:dyDescent="0.45">
      <c r="C62" s="35"/>
      <c r="D62" s="35"/>
      <c r="E62" s="35"/>
      <c r="F62" s="35"/>
      <c r="G62" s="35"/>
      <c r="H62" s="35"/>
      <c r="I62" s="35"/>
      <c r="J62" s="35"/>
      <c r="K62" s="35"/>
    </row>
    <row r="63" spans="1:11" ht="22.5" customHeight="1" x14ac:dyDescent="0.45">
      <c r="C63" s="35"/>
      <c r="D63" s="35"/>
      <c r="E63" s="35"/>
      <c r="F63" s="35"/>
      <c r="G63" s="35"/>
      <c r="H63" s="35"/>
      <c r="I63" s="35"/>
      <c r="J63" s="35"/>
      <c r="K63" s="35"/>
    </row>
    <row r="64" spans="1:11" ht="22.5" customHeight="1" x14ac:dyDescent="0.45">
      <c r="C64" s="35"/>
      <c r="D64" s="35"/>
      <c r="E64" s="35"/>
      <c r="F64" s="35"/>
      <c r="G64" s="35"/>
      <c r="H64" s="35"/>
      <c r="I64" s="35"/>
      <c r="J64" s="35"/>
      <c r="K64" s="35"/>
    </row>
    <row r="65" spans="3:11" ht="22.5" customHeight="1" x14ac:dyDescent="0.45">
      <c r="C65" s="35"/>
      <c r="D65" s="35"/>
      <c r="E65" s="35"/>
      <c r="F65" s="35"/>
      <c r="G65" s="35"/>
      <c r="H65" s="35"/>
      <c r="I65" s="35"/>
      <c r="J65" s="35"/>
      <c r="K65" s="35"/>
    </row>
    <row r="66" spans="3:11" ht="22.5" customHeight="1" x14ac:dyDescent="0.45">
      <c r="C66" s="35"/>
      <c r="D66" s="35"/>
      <c r="E66" s="35"/>
      <c r="F66" s="35"/>
      <c r="G66" s="35"/>
      <c r="H66" s="35"/>
      <c r="I66" s="35"/>
      <c r="J66" s="35"/>
      <c r="K66" s="35"/>
    </row>
    <row r="67" spans="3:11" ht="22.5" customHeight="1" x14ac:dyDescent="0.45">
      <c r="C67" s="35"/>
      <c r="D67" s="35"/>
      <c r="E67" s="35"/>
      <c r="F67" s="35"/>
      <c r="G67" s="35"/>
      <c r="H67" s="35"/>
      <c r="I67" s="35"/>
      <c r="J67" s="35"/>
      <c r="K67" s="35"/>
    </row>
    <row r="68" spans="3:11" ht="22.5" customHeight="1" x14ac:dyDescent="0.45">
      <c r="C68" s="35"/>
      <c r="D68" s="35"/>
      <c r="E68" s="35"/>
      <c r="F68" s="35"/>
      <c r="G68" s="35"/>
      <c r="H68" s="35"/>
      <c r="I68" s="35"/>
      <c r="J68" s="35"/>
      <c r="K68" s="35"/>
    </row>
    <row r="69" spans="3:11" ht="22.5" customHeight="1" x14ac:dyDescent="0.45">
      <c r="C69" s="35"/>
      <c r="D69" s="35"/>
      <c r="E69" s="35"/>
      <c r="F69" s="35"/>
      <c r="G69" s="35"/>
      <c r="H69" s="35"/>
      <c r="I69" s="35"/>
      <c r="J69" s="35"/>
      <c r="K69" s="35"/>
    </row>
    <row r="70" spans="3:11" ht="22.5" customHeight="1" x14ac:dyDescent="0.45">
      <c r="C70" s="35"/>
      <c r="D70" s="35"/>
      <c r="E70" s="35"/>
      <c r="F70" s="35"/>
      <c r="G70" s="35"/>
      <c r="H70" s="35"/>
      <c r="I70" s="35"/>
      <c r="J70" s="35"/>
      <c r="K70" s="35"/>
    </row>
    <row r="71" spans="3:11" ht="22.5" customHeight="1" x14ac:dyDescent="0.45">
      <c r="C71" s="35"/>
      <c r="D71" s="35"/>
      <c r="E71" s="35"/>
      <c r="F71" s="35"/>
      <c r="G71" s="35"/>
      <c r="H71" s="35"/>
      <c r="I71" s="35"/>
      <c r="J71" s="35"/>
      <c r="K71" s="35"/>
    </row>
    <row r="72" spans="3:11" ht="22.5" customHeight="1" x14ac:dyDescent="0.45">
      <c r="C72" s="35"/>
      <c r="D72" s="35"/>
      <c r="E72" s="35"/>
      <c r="F72" s="35"/>
      <c r="G72" s="35"/>
      <c r="H72" s="35"/>
      <c r="I72" s="35"/>
      <c r="J72" s="35"/>
      <c r="K72" s="35"/>
    </row>
    <row r="73" spans="3:11" ht="22.5" customHeight="1" x14ac:dyDescent="0.45">
      <c r="C73" s="35"/>
      <c r="D73" s="35"/>
      <c r="E73" s="35"/>
      <c r="F73" s="35"/>
      <c r="G73" s="35"/>
      <c r="H73" s="35"/>
      <c r="I73" s="35"/>
      <c r="J73" s="35"/>
      <c r="K73" s="35"/>
    </row>
    <row r="74" spans="3:11" ht="22.5" customHeight="1" x14ac:dyDescent="0.45">
      <c r="C74" s="35"/>
      <c r="D74" s="35"/>
      <c r="E74" s="35"/>
      <c r="F74" s="35"/>
      <c r="G74" s="35"/>
      <c r="H74" s="35"/>
      <c r="I74" s="35"/>
      <c r="J74" s="35"/>
      <c r="K74" s="35"/>
    </row>
    <row r="75" spans="3:11" ht="22.5" customHeight="1" x14ac:dyDescent="0.45">
      <c r="C75" s="35"/>
      <c r="D75" s="35"/>
      <c r="E75" s="35"/>
      <c r="F75" s="35"/>
      <c r="G75" s="35"/>
      <c r="H75" s="35"/>
      <c r="I75" s="35"/>
      <c r="J75" s="35"/>
      <c r="K75" s="35"/>
    </row>
    <row r="76" spans="3:11" ht="22.5" customHeight="1" x14ac:dyDescent="0.45">
      <c r="C76" s="35"/>
      <c r="D76" s="35"/>
      <c r="E76" s="35"/>
      <c r="F76" s="35"/>
      <c r="G76" s="35"/>
      <c r="H76" s="35"/>
      <c r="I76" s="35"/>
      <c r="J76" s="35"/>
      <c r="K76" s="35"/>
    </row>
  </sheetData>
  <mergeCells count="7">
    <mergeCell ref="B48:I48"/>
    <mergeCell ref="B4:B7"/>
    <mergeCell ref="D4:H4"/>
    <mergeCell ref="I5:I6"/>
    <mergeCell ref="B27:B30"/>
    <mergeCell ref="D27:H27"/>
    <mergeCell ref="I28:I29"/>
  </mergeCells>
  <phoneticPr fontId="2"/>
  <printOptions horizontalCentered="1"/>
  <pageMargins left="0.78740157480314965" right="0.72916666666666663" top="0.59055118110236227" bottom="0.59055118110236227" header="0" footer="0.59055118110236227"/>
  <pageSetup paperSize="9" scale="66" orientation="portrait" blackAndWhite="1" cellComments="atEnd" r:id="rId1"/>
  <headerFooter scaleWithDoc="0" alignWithMargins="0">
    <oddFooter>&amp;C- 8 -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R7.1(1)</vt:lpstr>
      <vt:lpstr>R7.1(2)</vt:lpstr>
      <vt:lpstr>R7.2(1)</vt:lpstr>
      <vt:lpstr>R7.2(2)</vt:lpstr>
      <vt:lpstr>R7.3(1)</vt:lpstr>
      <vt:lpstr>R7.3(2)</vt:lpstr>
      <vt:lpstr>R7.4(1)</vt:lpstr>
      <vt:lpstr>R7.4(2)</vt:lpstr>
      <vt:lpstr>R7.5(1)</vt:lpstr>
      <vt:lpstr>R7.5(2)</vt:lpstr>
      <vt:lpstr>R7.6(1)</vt:lpstr>
      <vt:lpstr>R7.6(2)</vt:lpstr>
      <vt:lpstr>R7.7(1)</vt:lpstr>
      <vt:lpstr>R7.7(2)</vt:lpstr>
      <vt:lpstr>R7.8(1)</vt:lpstr>
      <vt:lpstr>R7.8(2)</vt:lpstr>
      <vt:lpstr>R7.9(1)</vt:lpstr>
      <vt:lpstr>R7.9(2)</vt:lpstr>
      <vt:lpstr>'R7.1(1)'!Print_Area</vt:lpstr>
      <vt:lpstr>'R7.1(2)'!Print_Area</vt:lpstr>
      <vt:lpstr>'R7.2(1)'!Print_Area</vt:lpstr>
      <vt:lpstr>'R7.2(2)'!Print_Area</vt:lpstr>
      <vt:lpstr>'R7.3(1)'!Print_Area</vt:lpstr>
      <vt:lpstr>'R7.3(2)'!Print_Area</vt:lpstr>
      <vt:lpstr>'R7.4(1)'!Print_Area</vt:lpstr>
      <vt:lpstr>'R7.4(2)'!Print_Area</vt:lpstr>
      <vt:lpstr>'R7.5(1)'!Print_Area</vt:lpstr>
      <vt:lpstr>'R7.5(2)'!Print_Area</vt:lpstr>
      <vt:lpstr>'R7.6(1)'!Print_Area</vt:lpstr>
      <vt:lpstr>'R7.6(2)'!Print_Area</vt:lpstr>
      <vt:lpstr>'R7.7(1)'!Print_Area</vt:lpstr>
      <vt:lpstr>'R7.7(2)'!Print_Area</vt:lpstr>
      <vt:lpstr>'R7.8(1)'!Print_Area</vt:lpstr>
      <vt:lpstr>'R7.8(2)'!Print_Area</vt:lpstr>
      <vt:lpstr>'R7.9(1)'!Print_Area</vt:lpstr>
      <vt:lpstr>'R7.9(2)'!Print_Area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川越 淳平</dc:creator>
  <cp:lastModifiedBy>川越 淳平</cp:lastModifiedBy>
  <cp:lastPrinted>2025-03-26T00:57:33Z</cp:lastPrinted>
  <dcterms:created xsi:type="dcterms:W3CDTF">2025-03-26T00:57:17Z</dcterms:created>
  <dcterms:modified xsi:type="dcterms:W3CDTF">2025-11-25T04:12:51Z</dcterms:modified>
</cp:coreProperties>
</file>