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417_健康増進課\５健康づくり担当\５２　栄養\R7\給食施設\栄養管理報告書（電子）\作業等\【最終】様式\"/>
    </mc:Choice>
  </mc:AlternateContent>
  <xr:revisionPtr revIDLastSave="0" documentId="13_ncr:1_{1614F4E4-4C80-4587-AB49-FE1D41DAB656}" xr6:coauthVersionLast="47" xr6:coauthVersionMax="47" xr10:uidLastSave="{00000000-0000-0000-0000-000000000000}"/>
  <bookViews>
    <workbookView xWindow="-108" yWindow="-108" windowWidth="23256" windowHeight="13896" xr2:uid="{58C6591A-CCCE-45C6-9F47-F33C0F10AB0F}"/>
  </bookViews>
  <sheets>
    <sheet name="付表3 学校" sheetId="7" r:id="rId1"/>
    <sheet name="集計用" sheetId="18" r:id="rId2"/>
    <sheet name="（ボツ）集計用" sheetId="17" state="hidden" r:id="rId3"/>
  </sheets>
  <definedNames>
    <definedName name="_xlnm.Print_Area" localSheetId="0">'付表3 学校'!$A$1:$AE$47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8" l="1" a="1"/>
  <c r="F3" i="18"/>
  <c r="FB3" i="18" a="1"/>
  <c r="FB3" i="18"/>
  <c r="FA3" i="18" a="1"/>
  <c r="FA3" i="18" s="1"/>
  <c r="EZ3" i="18" a="1"/>
  <c r="EZ3" i="18"/>
  <c r="EY3" i="18" a="1"/>
  <c r="EY3" i="18" s="1"/>
  <c r="EX3" i="18" a="1"/>
  <c r="EX3" i="18"/>
  <c r="EW3" i="18" a="1"/>
  <c r="EW3" i="18"/>
  <c r="EV3" i="18" a="1"/>
  <c r="EV3" i="18" s="1"/>
  <c r="EU3" i="18" a="1"/>
  <c r="EU3" i="18"/>
  <c r="ET3" i="18" a="1"/>
  <c r="ET3" i="18"/>
  <c r="ES3" i="18" a="1"/>
  <c r="ES3" i="18" s="1"/>
  <c r="ER3" i="18" a="1"/>
  <c r="ER3" i="18"/>
  <c r="EQ3" i="18" a="1"/>
  <c r="EQ3" i="18" s="1"/>
  <c r="EP3" i="18" a="1"/>
  <c r="EP3" i="18"/>
  <c r="EO3" i="18" a="1"/>
  <c r="EO3" i="18"/>
  <c r="EN3" i="18" a="1"/>
  <c r="EN3" i="18"/>
  <c r="EM3" i="18" a="1"/>
  <c r="EM3" i="18"/>
  <c r="EL3" i="18" a="1"/>
  <c r="EL3" i="18" s="1"/>
  <c r="EK3" i="18" a="1"/>
  <c r="EK3" i="18"/>
  <c r="EJ3" i="18" a="1"/>
  <c r="EJ3" i="18"/>
  <c r="EI3" i="18" a="1"/>
  <c r="EI3" i="18" s="1"/>
  <c r="EH3" i="18" a="1"/>
  <c r="EH3" i="18"/>
  <c r="EG3" i="18" a="1"/>
  <c r="EG3" i="18" s="1"/>
  <c r="EF3" i="18" a="1"/>
  <c r="EF3" i="18" s="1"/>
  <c r="EE3" i="18" a="1"/>
  <c r="EE3" i="18" s="1"/>
  <c r="ED3" i="18" a="1"/>
  <c r="ED3" i="18"/>
  <c r="EC3" i="18" a="1"/>
  <c r="EC3" i="18"/>
  <c r="EB3" i="18" a="1"/>
  <c r="EB3" i="18"/>
  <c r="EA3" i="18" a="1"/>
  <c r="EA3" i="18" s="1"/>
  <c r="DZ3" i="18" a="1"/>
  <c r="DZ3" i="18" s="1"/>
  <c r="DY3" i="18" a="1"/>
  <c r="DY3" i="18" s="1"/>
  <c r="DX3" i="18" a="1"/>
  <c r="DX3" i="18"/>
  <c r="DW3" i="18" a="1"/>
  <c r="DW3" i="18" s="1"/>
  <c r="DV3" i="18" a="1"/>
  <c r="DV3" i="18" s="1"/>
  <c r="DU3" i="18" a="1"/>
  <c r="DU3" i="18"/>
  <c r="DT3" i="18" a="1"/>
  <c r="DT3" i="18" s="1"/>
  <c r="DS3" i="18" a="1"/>
  <c r="DS3" i="18" s="1"/>
  <c r="DR3" i="18" a="1"/>
  <c r="DR3" i="18" s="1"/>
  <c r="DQ3" i="18" a="1"/>
  <c r="DQ3" i="18" s="1"/>
  <c r="DP3" i="18" a="1"/>
  <c r="DP3" i="18"/>
  <c r="DO3" i="18" a="1"/>
  <c r="DO3" i="18"/>
  <c r="DN3" i="18" a="1"/>
  <c r="DN3" i="18"/>
  <c r="DM3" i="18" a="1"/>
  <c r="DM3" i="18"/>
  <c r="DL3" i="18" a="1"/>
  <c r="DL3" i="18"/>
  <c r="DK3" i="18" a="1"/>
  <c r="DK3" i="18" s="1"/>
  <c r="GZ3" i="18" a="1"/>
  <c r="GZ3" i="18" s="1"/>
  <c r="GY3" i="18" a="1"/>
  <c r="GY3" i="18" s="1"/>
  <c r="GX3" i="18" a="1"/>
  <c r="GX3" i="18" s="1"/>
  <c r="GW3" i="18" a="1"/>
  <c r="GW3" i="18" s="1"/>
  <c r="GV3" i="18" a="1"/>
  <c r="GV3" i="18" s="1"/>
  <c r="GU3" i="18" a="1"/>
  <c r="GU3" i="18" s="1"/>
  <c r="DH3" i="18" a="1"/>
  <c r="DH3" i="18" s="1"/>
  <c r="DD3" i="18" l="1" a="1"/>
  <c r="DD3" i="18"/>
  <c r="DC3" i="18" a="1"/>
  <c r="DC3" i="18" s="1"/>
  <c r="CL3" i="18" a="1"/>
  <c r="CL3" i="18"/>
  <c r="CK3" i="18" a="1"/>
  <c r="CK3" i="18"/>
  <c r="CJ3" i="18" a="1"/>
  <c r="CJ3" i="18"/>
  <c r="CI3" i="18" a="1"/>
  <c r="CI3" i="18"/>
  <c r="CH3" i="18" a="1"/>
  <c r="CH3" i="18"/>
  <c r="CG3" i="18" a="1"/>
  <c r="CG3" i="18"/>
  <c r="CF3" i="18" a="1"/>
  <c r="CF3" i="18" s="1"/>
  <c r="CE3" i="18" a="1"/>
  <c r="CE3" i="18" s="1"/>
  <c r="AV3" i="18"/>
  <c r="AS3" i="18"/>
  <c r="AQ3" i="18"/>
  <c r="JZ2" i="17" l="1"/>
  <c r="KF2" i="17"/>
  <c r="KE2" i="17"/>
  <c r="KD2" i="17"/>
  <c r="KC2" i="17"/>
  <c r="KB2" i="17"/>
  <c r="KA2" i="17"/>
  <c r="JW2" i="17"/>
  <c r="JX2" i="17"/>
  <c r="JY2" i="17"/>
  <c r="JV2" i="17"/>
  <c r="JU2" i="17"/>
  <c r="JT2" i="17"/>
  <c r="JS2" i="17"/>
  <c r="JR2" i="17"/>
  <c r="JQ2" i="17"/>
  <c r="JP2" i="17"/>
  <c r="JO2" i="17"/>
  <c r="JN2" i="17"/>
  <c r="JM2" i="17"/>
  <c r="JL2" i="17"/>
  <c r="JK2" i="17"/>
  <c r="JB2" i="17"/>
  <c r="JC2" i="17"/>
  <c r="JD2" i="17"/>
  <c r="JE2" i="17"/>
  <c r="JF2" i="17"/>
  <c r="JG2" i="17"/>
  <c r="JH2" i="17"/>
  <c r="JI2" i="17"/>
  <c r="JJ2" i="17"/>
  <c r="JA2" i="17"/>
  <c r="IU2" i="17"/>
  <c r="IQ2" i="17"/>
  <c r="IR2" i="17"/>
  <c r="IS2" i="17"/>
  <c r="IT2" i="17"/>
  <c r="IV2" i="17"/>
  <c r="IW2" i="17"/>
  <c r="IX2" i="17"/>
  <c r="IY2" i="17"/>
  <c r="IZ2" i="17"/>
  <c r="IP2" i="17"/>
  <c r="IO2" i="17"/>
  <c r="IE2" i="17"/>
  <c r="IF2" i="17"/>
  <c r="IG2" i="17"/>
  <c r="IH2" i="17"/>
  <c r="II2" i="17"/>
  <c r="IJ2" i="17"/>
  <c r="IK2" i="17"/>
  <c r="IL2" i="17"/>
  <c r="IM2" i="17"/>
  <c r="IN2" i="17"/>
  <c r="ID2" i="17"/>
  <c r="HT2" i="17"/>
  <c r="HU2" i="17"/>
  <c r="HV2" i="17"/>
  <c r="HW2" i="17"/>
  <c r="HX2" i="17"/>
  <c r="HY2" i="17"/>
  <c r="HZ2" i="17"/>
  <c r="IA2" i="17"/>
  <c r="IB2" i="17"/>
  <c r="IC2" i="17"/>
  <c r="HS2" i="17"/>
  <c r="HR2" i="17"/>
  <c r="HQ2" i="17"/>
  <c r="HP2" i="17"/>
  <c r="HO2" i="17"/>
  <c r="HN2" i="17"/>
  <c r="HL2" i="17"/>
  <c r="HK2" i="17"/>
  <c r="HJ2" i="17"/>
  <c r="HI2" i="17"/>
  <c r="HH2" i="17"/>
  <c r="HG2" i="17"/>
  <c r="HF2" i="17"/>
  <c r="HE2" i="17"/>
  <c r="GZ2" i="17"/>
  <c r="HA2" i="17"/>
  <c r="HB2" i="17"/>
  <c r="HC2" i="17"/>
  <c r="HD2" i="17"/>
  <c r="GY2" i="17"/>
  <c r="GX2" i="17"/>
  <c r="GW2" i="17"/>
  <c r="GV2" i="17"/>
  <c r="GU2" i="17"/>
  <c r="GT2" i="17"/>
  <c r="GS2" i="17"/>
  <c r="GR2" i="17"/>
  <c r="GQ2" i="17"/>
  <c r="GP2" i="17"/>
  <c r="GO2" i="17"/>
  <c r="GN2" i="17"/>
  <c r="GM2" i="17"/>
  <c r="GL2" i="17"/>
  <c r="FW2" i="17"/>
  <c r="FP2" i="17"/>
  <c r="FQ2" i="17"/>
  <c r="FR2" i="17"/>
  <c r="FS2" i="17"/>
  <c r="FT2" i="17"/>
  <c r="FU2" i="17"/>
  <c r="FV2" i="17"/>
  <c r="FX2" i="17"/>
  <c r="FY2" i="17"/>
  <c r="FZ2" i="17"/>
  <c r="GA2" i="17"/>
  <c r="GB2" i="17"/>
  <c r="GC2" i="17"/>
  <c r="GD2" i="17"/>
  <c r="GE2" i="17"/>
  <c r="GF2" i="17"/>
  <c r="GG2" i="17"/>
  <c r="GH2" i="17"/>
  <c r="GI2" i="17"/>
  <c r="GJ2" i="17"/>
  <c r="GK2" i="17"/>
  <c r="FO2" i="17"/>
  <c r="FN2" i="17"/>
  <c r="FM2" i="17"/>
  <c r="FL2" i="17"/>
  <c r="FK2" i="17"/>
  <c r="FJ2" i="17"/>
  <c r="FI2" i="17"/>
  <c r="FH2" i="17"/>
  <c r="FG2" i="17"/>
  <c r="FF2" i="17"/>
  <c r="FE2" i="17"/>
  <c r="FD2" i="17"/>
  <c r="FC2" i="17"/>
  <c r="FB2" i="17"/>
  <c r="FA2" i="17"/>
  <c r="EZ2" i="17"/>
  <c r="EY2" i="17"/>
  <c r="EX2" i="17"/>
  <c r="EW2" i="17"/>
  <c r="EU2" i="17"/>
  <c r="EV2" i="17"/>
  <c r="ET2" i="17"/>
  <c r="ES2" i="17"/>
  <c r="ER2" i="17"/>
  <c r="EQ2" i="17"/>
  <c r="EP2" i="17"/>
  <c r="EO2" i="17"/>
  <c r="EN2" i="17"/>
  <c r="EM2" i="17"/>
  <c r="EL2" i="17"/>
  <c r="EK2" i="17"/>
  <c r="EJ2" i="17"/>
  <c r="EH2" i="17"/>
  <c r="EI2" i="17"/>
  <c r="EG2" i="17"/>
  <c r="DO2" i="17"/>
  <c r="DP2" i="17"/>
  <c r="DQ2" i="17"/>
  <c r="DR2" i="17"/>
  <c r="DS2" i="17"/>
  <c r="DT2" i="17"/>
  <c r="DU2" i="17"/>
  <c r="DV2" i="17"/>
  <c r="DW2" i="17"/>
  <c r="DX2" i="17"/>
  <c r="DY2" i="17"/>
  <c r="DZ2" i="17"/>
  <c r="EA2" i="17"/>
  <c r="EB2" i="17"/>
  <c r="EC2" i="17"/>
  <c r="ED2" i="17"/>
  <c r="EE2" i="17"/>
  <c r="EF2" i="17"/>
  <c r="DN2" i="17"/>
  <c r="DM2" i="17"/>
  <c r="DL2" i="17"/>
  <c r="DJ2" i="17"/>
  <c r="DK2" i="17"/>
  <c r="DI2" i="17"/>
  <c r="DH2" i="17"/>
  <c r="CS2" i="17"/>
  <c r="CT2" i="17"/>
  <c r="CU2" i="17"/>
  <c r="CV2" i="17"/>
  <c r="CW2" i="17"/>
  <c r="CX2" i="17"/>
  <c r="CY2" i="17"/>
  <c r="CZ2" i="17"/>
  <c r="DA2" i="17"/>
  <c r="DB2" i="17"/>
  <c r="DC2" i="17"/>
  <c r="DD2" i="17"/>
  <c r="DE2" i="17"/>
  <c r="DF2" i="17"/>
  <c r="DG2" i="17"/>
  <c r="CR2" i="17"/>
  <c r="CQ2" i="17"/>
  <c r="CP2" i="17"/>
  <c r="CO2" i="17"/>
  <c r="CN2" i="17"/>
  <c r="CM2" i="17"/>
  <c r="CL2" i="17"/>
  <c r="CK2" i="17"/>
  <c r="CJ2" i="17"/>
  <c r="CI2" i="17"/>
  <c r="CH2" i="17"/>
  <c r="CG2" i="17"/>
  <c r="CF2" i="17"/>
  <c r="CE2" i="17"/>
  <c r="CD2" i="17"/>
  <c r="CC2" i="17"/>
  <c r="CB2" i="17"/>
  <c r="CA2" i="17"/>
  <c r="BU2" i="17"/>
  <c r="BV2" i="17"/>
  <c r="BW2" i="17"/>
  <c r="BX2" i="17"/>
  <c r="BY2" i="17"/>
  <c r="BZ2" i="17"/>
  <c r="BT2" i="17"/>
  <c r="BB2" i="17"/>
  <c r="BC2" i="17"/>
  <c r="BD2" i="17"/>
  <c r="BE2" i="17"/>
  <c r="BF2" i="17"/>
  <c r="BG2" i="17"/>
  <c r="BH2" i="17"/>
  <c r="BI2" i="17"/>
  <c r="BJ2" i="17"/>
  <c r="BK2" i="17"/>
  <c r="BL2" i="17"/>
  <c r="BM2" i="17"/>
  <c r="BN2" i="17"/>
  <c r="BO2" i="17"/>
  <c r="BP2" i="17"/>
  <c r="BQ2" i="17"/>
  <c r="BR2" i="17"/>
  <c r="BS2" i="17"/>
  <c r="BA2" i="17"/>
  <c r="AZ2" i="17"/>
  <c r="AY2" i="17"/>
  <c r="AX2" i="17"/>
  <c r="AW2" i="17"/>
  <c r="AV2" i="17"/>
  <c r="AU2" i="17"/>
  <c r="AK2" i="17"/>
  <c r="AL2" i="17"/>
  <c r="AM2" i="17"/>
  <c r="AN2" i="17"/>
  <c r="AO2" i="17"/>
  <c r="AP2" i="17"/>
  <c r="AQ2" i="17"/>
  <c r="AR2" i="17"/>
  <c r="AS2" i="17"/>
  <c r="AT2" i="17"/>
  <c r="AF2" i="17"/>
  <c r="AG2" i="17"/>
  <c r="AH2" i="17"/>
  <c r="AI2" i="17"/>
  <c r="AJ2" i="17"/>
  <c r="AE2" i="17"/>
  <c r="AD2" i="17"/>
  <c r="AC2" i="17"/>
  <c r="AB2" i="17"/>
  <c r="AA2" i="17"/>
  <c r="Z2" i="17"/>
  <c r="Y2" i="17"/>
  <c r="X2" i="17"/>
  <c r="W2" i="17"/>
  <c r="V2" i="17"/>
  <c r="U2" i="17"/>
  <c r="T2" i="17"/>
  <c r="S2" i="17"/>
  <c r="R2" i="17"/>
  <c r="Q2" i="17"/>
  <c r="P2" i="17"/>
  <c r="O2" i="17"/>
  <c r="N2" i="17"/>
  <c r="M2" i="17"/>
  <c r="L2" i="17"/>
  <c r="K2" i="17"/>
  <c r="J2" i="17"/>
  <c r="I2" i="17"/>
  <c r="H2" i="17"/>
  <c r="G2" i="17"/>
  <c r="F2" i="17" s="1"/>
  <c r="N33" i="7" l="1"/>
  <c r="N32" i="7"/>
  <c r="R41" i="7" l="1"/>
  <c r="V41" i="7"/>
  <c r="R42" i="7"/>
  <c r="V42" i="7"/>
  <c r="R43" i="7"/>
  <c r="V43" i="7"/>
  <c r="R44" i="7"/>
  <c r="V44" i="7"/>
  <c r="R46" i="7"/>
  <c r="U46" i="7"/>
  <c r="W46" i="7"/>
  <c r="Z46" i="7"/>
  <c r="HM2" i="17"/>
</calcChain>
</file>

<file path=xl/sharedStrings.xml><?xml version="1.0" encoding="utf-8"?>
<sst xmlns="http://schemas.openxmlformats.org/spreadsheetml/2006/main" count="697" uniqueCount="591">
  <si>
    <t xml:space="preserve">  付表　３</t>
    <rPh sb="2" eb="4">
      <t>フヒョウ</t>
    </rPh>
    <phoneticPr fontId="1"/>
  </si>
  <si>
    <t>(学校）　　　　</t>
    <rPh sb="1" eb="3">
      <t>ガッコウ</t>
    </rPh>
    <phoneticPr fontId="1"/>
  </si>
  <si>
    <t>学校名（</t>
    <phoneticPr fontId="1"/>
  </si>
  <si>
    <t>）</t>
    <phoneticPr fontId="1"/>
  </si>
  <si>
    <r>
      <t>給食数　　　</t>
    </r>
    <r>
      <rPr>
        <sz val="11"/>
        <rFont val="ＭＳ Ｐゴシック"/>
        <family val="3"/>
        <charset val="128"/>
      </rPr>
      <t>（※検食は含めない。）</t>
    </r>
    <rPh sb="0" eb="2">
      <t>キュウショク</t>
    </rPh>
    <rPh sb="2" eb="3">
      <t>スウ</t>
    </rPh>
    <rPh sb="8" eb="10">
      <t>ケンショク</t>
    </rPh>
    <rPh sb="11" eb="12">
      <t>フク</t>
    </rPh>
    <phoneticPr fontId="1"/>
  </si>
  <si>
    <t>４月第３火曜日　　現在</t>
    <rPh sb="1" eb="2">
      <t>ガツ</t>
    </rPh>
    <rPh sb="2" eb="3">
      <t>ダイ</t>
    </rPh>
    <rPh sb="4" eb="7">
      <t>カヨウビ</t>
    </rPh>
    <rPh sb="9" eb="11">
      <t>ゲンザイ</t>
    </rPh>
    <phoneticPr fontId="1"/>
  </si>
  <si>
    <t>児童生徒</t>
    <rPh sb="0" eb="2">
      <t>ジドウ</t>
    </rPh>
    <rPh sb="2" eb="4">
      <t>セイト</t>
    </rPh>
    <phoneticPr fontId="1"/>
  </si>
  <si>
    <t>教職員等</t>
    <rPh sb="0" eb="3">
      <t>キョウショクイン</t>
    </rPh>
    <rPh sb="3" eb="4">
      <t>ナド</t>
    </rPh>
    <phoneticPr fontId="1"/>
  </si>
  <si>
    <t>その他</t>
    <rPh sb="2" eb="3">
      <t>タ</t>
    </rPh>
    <phoneticPr fontId="1"/>
  </si>
  <si>
    <t>合計</t>
    <rPh sb="0" eb="2">
      <t>ゴウケイ</t>
    </rPh>
    <phoneticPr fontId="1"/>
  </si>
  <si>
    <t>給食材料費</t>
    <rPh sb="0" eb="2">
      <t>キュウショク</t>
    </rPh>
    <rPh sb="2" eb="5">
      <t>ザイリョウヒ</t>
    </rPh>
    <phoneticPr fontId="1"/>
  </si>
  <si>
    <t>６月　　　　　１日 １人当たり　　　　　　　　　　　　　　　円</t>
    <rPh sb="1" eb="2">
      <t>ガツ</t>
    </rPh>
    <rPh sb="8" eb="9">
      <t>ニチ</t>
    </rPh>
    <rPh sb="11" eb="12">
      <t>ニン</t>
    </rPh>
    <rPh sb="12" eb="13">
      <t>ア</t>
    </rPh>
    <rPh sb="30" eb="31">
      <t>エン</t>
    </rPh>
    <phoneticPr fontId="1"/>
  </si>
  <si>
    <t>円</t>
    <rPh sb="0" eb="1">
      <t>エン</t>
    </rPh>
    <phoneticPr fontId="1"/>
  </si>
  <si>
    <t>２月　　　　　１日 １人当たり　　　　　　　　　　　　　　　　　　円</t>
    <rPh sb="1" eb="2">
      <t>ガツ</t>
    </rPh>
    <rPh sb="8" eb="9">
      <t>ニチ</t>
    </rPh>
    <rPh sb="11" eb="12">
      <t>ニン</t>
    </rPh>
    <rPh sb="12" eb="13">
      <t>ア</t>
    </rPh>
    <rPh sb="33" eb="34">
      <t>エン</t>
    </rPh>
    <phoneticPr fontId="1"/>
  </si>
  <si>
    <t>食事時刻</t>
    <rPh sb="0" eb="2">
      <t>ショクジ</t>
    </rPh>
    <rPh sb="2" eb="4">
      <t>ジコク</t>
    </rPh>
    <phoneticPr fontId="1"/>
  </si>
  <si>
    <t>昼食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</si>
  <si>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</si>
  <si>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</si>
  <si>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～</t>
    <phoneticPr fontId="1"/>
  </si>
  <si>
    <t>栄養管理　　　体制等</t>
    <rPh sb="0" eb="2">
      <t>エイヨウ</t>
    </rPh>
    <rPh sb="2" eb="4">
      <t>カンリ</t>
    </rPh>
    <rPh sb="7" eb="9">
      <t>タイセイ</t>
    </rPh>
    <rPh sb="9" eb="10">
      <t>ナド</t>
    </rPh>
    <phoneticPr fontId="1"/>
  </si>
  <si>
    <t>「食に関する指導に係る全体計画」が整備されている。</t>
    <rPh sb="1" eb="2">
      <t>ショク</t>
    </rPh>
    <rPh sb="3" eb="4">
      <t>カン</t>
    </rPh>
    <rPh sb="6" eb="8">
      <t>シドウ</t>
    </rPh>
    <rPh sb="9" eb="10">
      <t>カカ</t>
    </rPh>
    <rPh sb="11" eb="13">
      <t>ゼンタイ</t>
    </rPh>
    <rPh sb="13" eb="15">
      <t>ケイカク</t>
    </rPh>
    <rPh sb="17" eb="19">
      <t>セイビ</t>
    </rPh>
    <phoneticPr fontId="1"/>
  </si>
  <si>
    <t>学級活動における食に関する指導が行われている。</t>
    <rPh sb="0" eb="2">
      <t>ガッキュウ</t>
    </rPh>
    <rPh sb="2" eb="4">
      <t>カツドウ</t>
    </rPh>
    <rPh sb="8" eb="9">
      <t>ショク</t>
    </rPh>
    <rPh sb="10" eb="11">
      <t>カン</t>
    </rPh>
    <rPh sb="13" eb="15">
      <t>シドウ</t>
    </rPh>
    <rPh sb="16" eb="17">
      <t>オコナ</t>
    </rPh>
    <phoneticPr fontId="1"/>
  </si>
  <si>
    <t>児童生徒の栄養状態を把握している。</t>
    <rPh sb="0" eb="2">
      <t>ジドウ</t>
    </rPh>
    <rPh sb="2" eb="4">
      <t>セイト</t>
    </rPh>
    <rPh sb="5" eb="7">
      <t>エイヨウ</t>
    </rPh>
    <rPh sb="7" eb="9">
      <t>ジョウタイ</t>
    </rPh>
    <rPh sb="10" eb="12">
      <t>ハアク</t>
    </rPh>
    <phoneticPr fontId="1"/>
  </si>
  <si>
    <t>栄養状態をもとに、全体に対する栄養管理の目標を定めている。</t>
    <rPh sb="0" eb="2">
      <t>エイヨウ</t>
    </rPh>
    <rPh sb="2" eb="4">
      <t>ジョウタイ</t>
    </rPh>
    <rPh sb="9" eb="11">
      <t>ゼンタイ</t>
    </rPh>
    <rPh sb="12" eb="13">
      <t>タイ</t>
    </rPh>
    <rPh sb="15" eb="17">
      <t>エイヨウ</t>
    </rPh>
    <rPh sb="17" eb="19">
      <t>カンリ</t>
    </rPh>
    <rPh sb="20" eb="22">
      <t>モクヒョウ</t>
    </rPh>
    <rPh sb="23" eb="24">
      <t>サダ</t>
    </rPh>
    <phoneticPr fontId="1"/>
  </si>
  <si>
    <t>肥満や食物アレルギーその他疾病に配慮した栄養管理を行っている。</t>
    <rPh sb="0" eb="2">
      <t>ヒマン</t>
    </rPh>
    <rPh sb="3" eb="5">
      <t>ショクモツ</t>
    </rPh>
    <rPh sb="12" eb="13">
      <t>タ</t>
    </rPh>
    <rPh sb="13" eb="15">
      <t>シッペイ</t>
    </rPh>
    <rPh sb="16" eb="18">
      <t>ハイリョ</t>
    </rPh>
    <rPh sb="20" eb="22">
      <t>エイヨウ</t>
    </rPh>
    <rPh sb="22" eb="24">
      <t>カンリ</t>
    </rPh>
    <rPh sb="25" eb="26">
      <t>オコナ</t>
    </rPh>
    <phoneticPr fontId="1"/>
  </si>
  <si>
    <t>給与栄養目標量に対する給与栄養量の評価を行っている。</t>
    <rPh sb="0" eb="2">
      <t>キュウヨ</t>
    </rPh>
    <rPh sb="2" eb="4">
      <t>エイヨウ</t>
    </rPh>
    <rPh sb="4" eb="7">
      <t>モクヒョウリョウ</t>
    </rPh>
    <rPh sb="8" eb="9">
      <t>タイ</t>
    </rPh>
    <rPh sb="11" eb="13">
      <t>キュウヨ</t>
    </rPh>
    <rPh sb="13" eb="15">
      <t>エイヨウ</t>
    </rPh>
    <rPh sb="15" eb="16">
      <t>リョウ</t>
    </rPh>
    <rPh sb="17" eb="19">
      <t>ヒョウカ</t>
    </rPh>
    <rPh sb="20" eb="21">
      <t>オコナ</t>
    </rPh>
    <phoneticPr fontId="1"/>
  </si>
  <si>
    <t>児童生徒に、栄養に関する情報の提供を行っている。</t>
    <rPh sb="0" eb="2">
      <t>ジドウ</t>
    </rPh>
    <rPh sb="2" eb="4">
      <t>セイト</t>
    </rPh>
    <rPh sb="6" eb="8">
      <t>エイヨウ</t>
    </rPh>
    <rPh sb="9" eb="10">
      <t>カン</t>
    </rPh>
    <rPh sb="12" eb="14">
      <t>ジョウホウ</t>
    </rPh>
    <rPh sb="15" eb="17">
      <t>テイキョウ</t>
    </rPh>
    <rPh sb="18" eb="19">
      <t>オコナ</t>
    </rPh>
    <phoneticPr fontId="1"/>
  </si>
  <si>
    <t>個々の栄養管理等に関する情報提供などの連携体制がとれている。</t>
    <rPh sb="0" eb="2">
      <t>ココ</t>
    </rPh>
    <rPh sb="3" eb="5">
      <t>エイヨウ</t>
    </rPh>
    <rPh sb="5" eb="7">
      <t>カンリ</t>
    </rPh>
    <rPh sb="7" eb="8">
      <t>トウ</t>
    </rPh>
    <rPh sb="9" eb="10">
      <t>カン</t>
    </rPh>
    <rPh sb="12" eb="14">
      <t>ジョウホウ</t>
    </rPh>
    <rPh sb="14" eb="16">
      <t>テイキョウ</t>
    </rPh>
    <rPh sb="19" eb="21">
      <t>レンケイ</t>
    </rPh>
    <rPh sb="21" eb="23">
      <t>タイセイ</t>
    </rPh>
    <phoneticPr fontId="1"/>
  </si>
  <si>
    <t>連携先に☑（複数可）</t>
    <rPh sb="0" eb="2">
      <t>レンケイ</t>
    </rPh>
    <rPh sb="2" eb="3">
      <t>サキ</t>
    </rPh>
    <rPh sb="6" eb="8">
      <t>フクスウ</t>
    </rPh>
    <rPh sb="8" eb="9">
      <t>カ</t>
    </rPh>
    <phoneticPr fontId="1"/>
  </si>
  <si>
    <t>1医療機関</t>
    <rPh sb="1" eb="3">
      <t>イリョウ</t>
    </rPh>
    <rPh sb="3" eb="5">
      <t>キカン</t>
    </rPh>
    <phoneticPr fontId="1"/>
  </si>
  <si>
    <t>2児童福祉施設</t>
    <rPh sb="1" eb="3">
      <t>ジドウ</t>
    </rPh>
    <rPh sb="3" eb="5">
      <t>フクシ</t>
    </rPh>
    <rPh sb="5" eb="7">
      <t>シセツ</t>
    </rPh>
    <phoneticPr fontId="1"/>
  </si>
  <si>
    <t>3学校</t>
    <rPh sb="1" eb="3">
      <t>ガッコウ</t>
    </rPh>
    <phoneticPr fontId="1"/>
  </si>
  <si>
    <t>4市町村</t>
    <rPh sb="1" eb="4">
      <t>シチョウソン</t>
    </rPh>
    <phoneticPr fontId="1"/>
  </si>
  <si>
    <t>5保健所</t>
    <rPh sb="1" eb="4">
      <t>ホケンジョ</t>
    </rPh>
    <phoneticPr fontId="1"/>
  </si>
  <si>
    <t>6その他</t>
    <rPh sb="3" eb="4">
      <t>タ</t>
    </rPh>
    <phoneticPr fontId="1"/>
  </si>
  <si>
    <t>詳細記入欄</t>
    <rPh sb="0" eb="4">
      <t>ショウサイキニュウ</t>
    </rPh>
    <rPh sb="4" eb="5">
      <t>ラン</t>
    </rPh>
    <phoneticPr fontId="1"/>
  </si>
  <si>
    <t>栄養管理状況（給与栄養量は、小学生の場合、中学年８～９歳の平均、前年度６月、２月分）</t>
    <rPh sb="0" eb="2">
      <t>エイヨウ</t>
    </rPh>
    <rPh sb="2" eb="4">
      <t>カンリ</t>
    </rPh>
    <rPh sb="4" eb="6">
      <t>ジョウキョウ</t>
    </rPh>
    <rPh sb="7" eb="9">
      <t>キュウヨ</t>
    </rPh>
    <rPh sb="9" eb="11">
      <t>エイヨウ</t>
    </rPh>
    <rPh sb="11" eb="12">
      <t>リョウ</t>
    </rPh>
    <rPh sb="14" eb="17">
      <t>ショウガクセイ</t>
    </rPh>
    <rPh sb="18" eb="20">
      <t>バアイ</t>
    </rPh>
    <rPh sb="21" eb="24">
      <t>チュウガクネン</t>
    </rPh>
    <rPh sb="27" eb="28">
      <t>サイ</t>
    </rPh>
    <rPh sb="29" eb="31">
      <t>ヘイキン</t>
    </rPh>
    <rPh sb="32" eb="35">
      <t>ゼンネンド</t>
    </rPh>
    <rPh sb="36" eb="37">
      <t>ガツ</t>
    </rPh>
    <rPh sb="39" eb="40">
      <t>ガツ</t>
    </rPh>
    <rPh sb="40" eb="41">
      <t>ブン</t>
    </rPh>
    <phoneticPr fontId="1"/>
  </si>
  <si>
    <t>６　　　　月　　</t>
    <phoneticPr fontId="1"/>
  </si>
  <si>
    <t>区　　　分</t>
    <rPh sb="0" eb="1">
      <t>ク</t>
    </rPh>
    <rPh sb="4" eb="5">
      <t>ブン</t>
    </rPh>
    <phoneticPr fontId="1"/>
  </si>
  <si>
    <t>給与栄養目標量</t>
    <rPh sb="0" eb="2">
      <t>キュウヨ</t>
    </rPh>
    <rPh sb="2" eb="4">
      <t>エイヨウ</t>
    </rPh>
    <rPh sb="4" eb="7">
      <t>モクヒョウリョウ</t>
    </rPh>
    <phoneticPr fontId="1"/>
  </si>
  <si>
    <t>１日１人当たりの給与栄養量</t>
    <rPh sb="1" eb="2">
      <t>ニチ</t>
    </rPh>
    <rPh sb="3" eb="4">
      <t>ニン</t>
    </rPh>
    <rPh sb="4" eb="5">
      <t>ア</t>
    </rPh>
    <rPh sb="8" eb="10">
      <t>キュウヨ</t>
    </rPh>
    <rPh sb="10" eb="13">
      <t>エイヨウリョウ</t>
    </rPh>
    <phoneticPr fontId="1"/>
  </si>
  <si>
    <t>２　　　　月　　</t>
    <phoneticPr fontId="1"/>
  </si>
  <si>
    <t>エネルギー</t>
    <phoneticPr fontId="1"/>
  </si>
  <si>
    <t>kcal</t>
    <phoneticPr fontId="1"/>
  </si>
  <si>
    <t>たんぱく質</t>
    <rPh sb="4" eb="5">
      <t>シツ</t>
    </rPh>
    <phoneticPr fontId="1"/>
  </si>
  <si>
    <t>ｇ</t>
    <phoneticPr fontId="1"/>
  </si>
  <si>
    <t>脂質</t>
    <rPh sb="0" eb="2">
      <t>シシツ</t>
    </rPh>
    <phoneticPr fontId="1"/>
  </si>
  <si>
    <t>カルシウム</t>
    <phoneticPr fontId="1"/>
  </si>
  <si>
    <t>mg</t>
    <phoneticPr fontId="1"/>
  </si>
  <si>
    <t>鉄</t>
    <rPh sb="0" eb="1">
      <t>テツ</t>
    </rPh>
    <phoneticPr fontId="1"/>
  </si>
  <si>
    <t xml:space="preserve">ビタミンA </t>
    <phoneticPr fontId="1"/>
  </si>
  <si>
    <t>μg</t>
    <phoneticPr fontId="1"/>
  </si>
  <si>
    <t>ビタミンB1</t>
    <phoneticPr fontId="1"/>
  </si>
  <si>
    <t>ビタミンB2</t>
    <phoneticPr fontId="1"/>
  </si>
  <si>
    <t>ビタミンC</t>
    <phoneticPr fontId="1"/>
  </si>
  <si>
    <t>食塩相当量</t>
    <rPh sb="0" eb="2">
      <t>ショクエン</t>
    </rPh>
    <rPh sb="2" eb="5">
      <t>ソウトウリョウ</t>
    </rPh>
    <phoneticPr fontId="1"/>
  </si>
  <si>
    <t>食物繊維</t>
    <rPh sb="0" eb="2">
      <t>ショクモツ</t>
    </rPh>
    <rPh sb="2" eb="4">
      <t>センイ</t>
    </rPh>
    <phoneticPr fontId="1"/>
  </si>
  <si>
    <t>提供した食事の評価</t>
    <rPh sb="0" eb="2">
      <t>テイキョウ</t>
    </rPh>
    <rPh sb="4" eb="6">
      <t>ショクジ</t>
    </rPh>
    <rPh sb="7" eb="9">
      <t>ヒョウカ</t>
    </rPh>
    <phoneticPr fontId="1"/>
  </si>
  <si>
    <t>　摂取状況の把握</t>
    <rPh sb="1" eb="3">
      <t>セッシュ</t>
    </rPh>
    <rPh sb="3" eb="5">
      <t>ジョウキョウ</t>
    </rPh>
    <rPh sb="6" eb="8">
      <t>ハアク</t>
    </rPh>
    <phoneticPr fontId="1"/>
  </si>
  <si>
    <t>1 個別の摂取量</t>
    <rPh sb="2" eb="4">
      <t>コベツ</t>
    </rPh>
    <rPh sb="5" eb="8">
      <t>セッシュリョウ</t>
    </rPh>
    <phoneticPr fontId="1"/>
  </si>
  <si>
    <t>2 集団の残食量</t>
    <rPh sb="2" eb="4">
      <t>シュウダン</t>
    </rPh>
    <rPh sb="5" eb="6">
      <t>ザン</t>
    </rPh>
    <rPh sb="7" eb="8">
      <t>リョウ</t>
    </rPh>
    <phoneticPr fontId="1"/>
  </si>
  <si>
    <t>3 その他</t>
    <rPh sb="4" eb="5">
      <t>タ</t>
    </rPh>
    <phoneticPr fontId="1"/>
  </si>
  <si>
    <t>詳細記入欄</t>
    <rPh sb="0" eb="2">
      <t>ショウサイ</t>
    </rPh>
    <rPh sb="2" eb="4">
      <t>キニュウ</t>
    </rPh>
    <rPh sb="4" eb="5">
      <t>ラン</t>
    </rPh>
    <phoneticPr fontId="1"/>
  </si>
  <si>
    <t>　食事内容の把握</t>
    <rPh sb="1" eb="3">
      <t>ショクジ</t>
    </rPh>
    <rPh sb="3" eb="5">
      <t>ナイヨウ</t>
    </rPh>
    <rPh sb="6" eb="8">
      <t>ハアク</t>
    </rPh>
    <phoneticPr fontId="1"/>
  </si>
  <si>
    <t>1 アンケート調査</t>
    <rPh sb="7" eb="9">
      <t>チョウサ</t>
    </rPh>
    <phoneticPr fontId="1"/>
  </si>
  <si>
    <t>2 その他</t>
    <rPh sb="4" eb="5">
      <t>タ</t>
    </rPh>
    <phoneticPr fontId="1"/>
  </si>
  <si>
    <t>詳細記入欄</t>
    <rPh sb="0" eb="2">
      <t>ショウサイ</t>
    </rPh>
    <rPh sb="2" eb="5">
      <t>キニュウラン</t>
    </rPh>
    <phoneticPr fontId="1"/>
  </si>
  <si>
    <t>　</t>
    <phoneticPr fontId="1"/>
  </si>
  <si>
    <t>学年</t>
    <rPh sb="0" eb="2">
      <t>ガクネン</t>
    </rPh>
    <phoneticPr fontId="1"/>
  </si>
  <si>
    <t>肥満の割合</t>
    <rPh sb="0" eb="2">
      <t>ヒマン</t>
    </rPh>
    <rPh sb="3" eb="5">
      <t>ワリア</t>
    </rPh>
    <phoneticPr fontId="1"/>
  </si>
  <si>
    <t>やせの割合</t>
    <rPh sb="3" eb="5">
      <t>ワリア</t>
    </rPh>
    <phoneticPr fontId="1"/>
  </si>
  <si>
    <t>　　前年度報告(</t>
    <rPh sb="2" eb="5">
      <t>ゼンネンド</t>
    </rPh>
    <rPh sb="5" eb="7">
      <t>ホウコク</t>
    </rPh>
    <phoneticPr fontId="1"/>
  </si>
  <si>
    <t>年度)</t>
    <phoneticPr fontId="1"/>
  </si>
  <si>
    <t>１　年</t>
    <rPh sb="2" eb="3">
      <t>ネン</t>
    </rPh>
    <phoneticPr fontId="1"/>
  </si>
  <si>
    <t>％</t>
    <phoneticPr fontId="1"/>
  </si>
  <si>
    <t>肥満</t>
    <rPh sb="0" eb="2">
      <t>ヒマン</t>
    </rPh>
    <phoneticPr fontId="1"/>
  </si>
  <si>
    <t>やせ</t>
    <phoneticPr fontId="1"/>
  </si>
  <si>
    <t>身体状況の把握</t>
    <phoneticPr fontId="1"/>
  </si>
  <si>
    <t>２　年</t>
    <rPh sb="2" eb="3">
      <t>ネン</t>
    </rPh>
    <phoneticPr fontId="1"/>
  </si>
  <si>
    <t>(</t>
    <phoneticPr fontId="1"/>
  </si>
  <si>
    <t>年</t>
    <rPh sb="0" eb="1">
      <t>ネン</t>
    </rPh>
    <phoneticPr fontId="1"/>
  </si>
  <si>
    <t>３　年</t>
    <rPh sb="2" eb="3">
      <t>ネン</t>
    </rPh>
    <phoneticPr fontId="1"/>
  </si>
  <si>
    <t>月現在）</t>
    <rPh sb="0" eb="1">
      <t>ガツ</t>
    </rPh>
    <rPh sb="1" eb="3">
      <t>ゲンザイ</t>
    </rPh>
    <phoneticPr fontId="1"/>
  </si>
  <si>
    <t>衛生管理</t>
    <rPh sb="0" eb="2">
      <t>エイセイ</t>
    </rPh>
    <rPh sb="2" eb="4">
      <t>カンリ</t>
    </rPh>
    <phoneticPr fontId="1"/>
  </si>
  <si>
    <t>害虫駆除　</t>
    <rPh sb="0" eb="2">
      <t>ガイチュウ</t>
    </rPh>
    <rPh sb="2" eb="4">
      <t>クジョ</t>
    </rPh>
    <phoneticPr fontId="1"/>
  </si>
  <si>
    <t>給食従事者の健康診断</t>
    <rPh sb="0" eb="2">
      <t>キュウショク</t>
    </rPh>
    <rPh sb="2" eb="5">
      <t>ジュウジシャ</t>
    </rPh>
    <rPh sb="6" eb="8">
      <t>ケンコウ</t>
    </rPh>
    <rPh sb="8" eb="10">
      <t>シンダン</t>
    </rPh>
    <phoneticPr fontId="1"/>
  </si>
  <si>
    <t>検便</t>
    <rPh sb="0" eb="2">
      <t>ケンベン</t>
    </rPh>
    <phoneticPr fontId="1"/>
  </si>
  <si>
    <t xml:space="preserve">保存食 </t>
    <rPh sb="0" eb="2">
      <t>ホゾン</t>
    </rPh>
    <rPh sb="2" eb="3">
      <t>ショク</t>
    </rPh>
    <phoneticPr fontId="1"/>
  </si>
  <si>
    <t>災害発生時の体制</t>
    <rPh sb="0" eb="2">
      <t>サイガイ</t>
    </rPh>
    <rPh sb="2" eb="4">
      <t>ハッセイ</t>
    </rPh>
    <rPh sb="4" eb="5">
      <t>ジ</t>
    </rPh>
    <rPh sb="6" eb="8">
      <t>タイセイ</t>
    </rPh>
    <phoneticPr fontId="1"/>
  </si>
  <si>
    <t>危機発生時の給食体制マニュアル</t>
    <rPh sb="0" eb="2">
      <t>キキ</t>
    </rPh>
    <rPh sb="2" eb="5">
      <t>ハッセイジ</t>
    </rPh>
    <rPh sb="6" eb="8">
      <t>キュウショク</t>
    </rPh>
    <rPh sb="8" eb="10">
      <t>タイセイ</t>
    </rPh>
    <phoneticPr fontId="1"/>
  </si>
  <si>
    <t>非常用食料等の備蓄</t>
    <rPh sb="0" eb="3">
      <t>ヒジョウヨウ</t>
    </rPh>
    <rPh sb="3" eb="5">
      <t>ショクリョウ</t>
    </rPh>
    <rPh sb="5" eb="6">
      <t>ナド</t>
    </rPh>
    <rPh sb="7" eb="9">
      <t>ビチク</t>
    </rPh>
    <phoneticPr fontId="1"/>
  </si>
  <si>
    <t>印刷対象</t>
    <rPh sb="0" eb="2">
      <t>インサツ</t>
    </rPh>
    <rPh sb="2" eb="4">
      <t>タイショウ</t>
    </rPh>
    <phoneticPr fontId="1"/>
  </si>
  <si>
    <t>No</t>
    <phoneticPr fontId="1"/>
  </si>
  <si>
    <t>保健所番号</t>
    <rPh sb="0" eb="3">
      <t>ホケンジョ</t>
    </rPh>
    <rPh sb="3" eb="5">
      <t>バンゴウ</t>
    </rPh>
    <phoneticPr fontId="1"/>
  </si>
  <si>
    <t>分類番号</t>
    <rPh sb="0" eb="2">
      <t>ブンルイ</t>
    </rPh>
    <rPh sb="2" eb="4">
      <t>バンゴウ</t>
    </rPh>
    <phoneticPr fontId="1"/>
  </si>
  <si>
    <t>台帳番号</t>
    <rPh sb="0" eb="2">
      <t>ダイチョウ</t>
    </rPh>
    <rPh sb="2" eb="4">
      <t>バンゴウ</t>
    </rPh>
    <phoneticPr fontId="1"/>
  </si>
  <si>
    <t>施設名</t>
    <rPh sb="0" eb="3">
      <t>シセツメイ</t>
    </rPh>
    <phoneticPr fontId="1"/>
  </si>
  <si>
    <t>特定給食_施設名</t>
    <rPh sb="0" eb="2">
      <t>トクテイ</t>
    </rPh>
    <rPh sb="2" eb="4">
      <t>キュウショク</t>
    </rPh>
    <rPh sb="5" eb="8">
      <t>シセツメイ</t>
    </rPh>
    <phoneticPr fontId="1"/>
  </si>
  <si>
    <t>特定給食_所在地</t>
    <rPh sb="0" eb="2">
      <t>トクテイ</t>
    </rPh>
    <rPh sb="2" eb="4">
      <t>キュウショク</t>
    </rPh>
    <rPh sb="5" eb="8">
      <t>ショザイチ</t>
    </rPh>
    <phoneticPr fontId="1"/>
  </si>
  <si>
    <t>特定給食_電話番号</t>
    <rPh sb="0" eb="2">
      <t>トクテイ</t>
    </rPh>
    <rPh sb="2" eb="4">
      <t>キュウショク</t>
    </rPh>
    <rPh sb="5" eb="7">
      <t>デンワ</t>
    </rPh>
    <rPh sb="7" eb="9">
      <t>バンゴウ</t>
    </rPh>
    <phoneticPr fontId="1"/>
  </si>
  <si>
    <t>特定給食_ファクシミリ</t>
    <rPh sb="0" eb="2">
      <t>トクテイ</t>
    </rPh>
    <rPh sb="2" eb="4">
      <t>キュウショク</t>
    </rPh>
    <phoneticPr fontId="1"/>
  </si>
  <si>
    <t>特定給食_E-mail</t>
    <rPh sb="0" eb="2">
      <t>トクテイ</t>
    </rPh>
    <rPh sb="2" eb="4">
      <t>キュウショク</t>
    </rPh>
    <phoneticPr fontId="1"/>
  </si>
  <si>
    <t>特定給食_設置者名</t>
    <rPh sb="0" eb="2">
      <t>トクテイ</t>
    </rPh>
    <rPh sb="2" eb="4">
      <t>キュウショク</t>
    </rPh>
    <rPh sb="5" eb="8">
      <t>セッチシャ</t>
    </rPh>
    <rPh sb="8" eb="9">
      <t>メイ</t>
    </rPh>
    <phoneticPr fontId="1"/>
  </si>
  <si>
    <t>特定給食_施設管理者名</t>
    <rPh sb="0" eb="2">
      <t>トクテイ</t>
    </rPh>
    <rPh sb="2" eb="4">
      <t>キュウショク</t>
    </rPh>
    <rPh sb="5" eb="7">
      <t>シセツ</t>
    </rPh>
    <rPh sb="7" eb="10">
      <t>カンリシャ</t>
    </rPh>
    <rPh sb="10" eb="11">
      <t>メイ</t>
    </rPh>
    <phoneticPr fontId="1"/>
  </si>
  <si>
    <t>特定給食_栄養管理者_職名</t>
    <rPh sb="0" eb="2">
      <t>トクテイ</t>
    </rPh>
    <rPh sb="2" eb="4">
      <t>キュウショク</t>
    </rPh>
    <rPh sb="5" eb="7">
      <t>エイヨウ</t>
    </rPh>
    <rPh sb="7" eb="10">
      <t>カンリシャ</t>
    </rPh>
    <rPh sb="11" eb="13">
      <t>ショクメイ</t>
    </rPh>
    <phoneticPr fontId="1"/>
  </si>
  <si>
    <t>特定給食_栄養管理者_氏名</t>
    <rPh sb="0" eb="2">
      <t>トクテイ</t>
    </rPh>
    <rPh sb="2" eb="4">
      <t>キュウショク</t>
    </rPh>
    <rPh sb="5" eb="7">
      <t>エイヨウ</t>
    </rPh>
    <rPh sb="7" eb="10">
      <t>カンリシャ</t>
    </rPh>
    <rPh sb="11" eb="13">
      <t>シメイ</t>
    </rPh>
    <phoneticPr fontId="1"/>
  </si>
  <si>
    <t>特定給食_給食開始日</t>
    <rPh sb="0" eb="2">
      <t>トクテイ</t>
    </rPh>
    <rPh sb="2" eb="4">
      <t>キュウショク</t>
    </rPh>
    <rPh sb="5" eb="7">
      <t>キュウショク</t>
    </rPh>
    <rPh sb="7" eb="10">
      <t>カイシビ</t>
    </rPh>
    <phoneticPr fontId="1"/>
  </si>
  <si>
    <t>特定給食_運営方法</t>
    <rPh sb="0" eb="2">
      <t>トクテイ</t>
    </rPh>
    <rPh sb="2" eb="4">
      <t>キュウショク</t>
    </rPh>
    <rPh sb="5" eb="7">
      <t>ウンエイ</t>
    </rPh>
    <rPh sb="7" eb="9">
      <t>ホウホウ</t>
    </rPh>
    <phoneticPr fontId="1"/>
  </si>
  <si>
    <t>特定給食_運営方法_受託者名</t>
    <rPh sb="0" eb="2">
      <t>トクテイ</t>
    </rPh>
    <rPh sb="2" eb="4">
      <t>キュウショク</t>
    </rPh>
    <rPh sb="5" eb="7">
      <t>ウンエイ</t>
    </rPh>
    <rPh sb="7" eb="9">
      <t>ホウホウ</t>
    </rPh>
    <rPh sb="10" eb="13">
      <t>ジュタクシャ</t>
    </rPh>
    <rPh sb="13" eb="14">
      <t>メイ</t>
    </rPh>
    <phoneticPr fontId="1"/>
  </si>
  <si>
    <t>特定給食_受託者所在地</t>
    <rPh sb="0" eb="2">
      <t>トクテイ</t>
    </rPh>
    <rPh sb="2" eb="4">
      <t>キュウショク</t>
    </rPh>
    <rPh sb="5" eb="8">
      <t>ジュタクシャ</t>
    </rPh>
    <rPh sb="8" eb="11">
      <t>ショザイチ</t>
    </rPh>
    <phoneticPr fontId="1"/>
  </si>
  <si>
    <t>特定給食_委託内容_調理</t>
    <rPh sb="0" eb="2">
      <t>トクテイ</t>
    </rPh>
    <rPh sb="2" eb="4">
      <t>キュウショク</t>
    </rPh>
    <rPh sb="5" eb="7">
      <t>イタク</t>
    </rPh>
    <rPh sb="7" eb="9">
      <t>ナイヨウ</t>
    </rPh>
    <rPh sb="10" eb="12">
      <t>チョウリ</t>
    </rPh>
    <phoneticPr fontId="1"/>
  </si>
  <si>
    <t>特定給食_委託内容_洗浄</t>
    <rPh sb="0" eb="2">
      <t>トクテイ</t>
    </rPh>
    <rPh sb="2" eb="4">
      <t>キュウショク</t>
    </rPh>
    <rPh sb="5" eb="7">
      <t>イタク</t>
    </rPh>
    <rPh sb="7" eb="9">
      <t>ナイヨウ</t>
    </rPh>
    <rPh sb="10" eb="12">
      <t>センジョウ</t>
    </rPh>
    <phoneticPr fontId="1"/>
  </si>
  <si>
    <t>特定給食_委託内容_配膳</t>
    <rPh sb="0" eb="2">
      <t>トクテイ</t>
    </rPh>
    <rPh sb="2" eb="4">
      <t>キュウショク</t>
    </rPh>
    <rPh sb="5" eb="7">
      <t>イタク</t>
    </rPh>
    <rPh sb="7" eb="9">
      <t>ナイヨウ</t>
    </rPh>
    <rPh sb="10" eb="12">
      <t>ハイゼン</t>
    </rPh>
    <phoneticPr fontId="1"/>
  </si>
  <si>
    <t>特定給食_委託内容_その他</t>
    <rPh sb="0" eb="2">
      <t>トクテイ</t>
    </rPh>
    <rPh sb="2" eb="4">
      <t>キュウショク</t>
    </rPh>
    <rPh sb="5" eb="7">
      <t>イタク</t>
    </rPh>
    <rPh sb="7" eb="9">
      <t>ナイヨウ</t>
    </rPh>
    <rPh sb="12" eb="13">
      <t>タ</t>
    </rPh>
    <phoneticPr fontId="1"/>
  </si>
  <si>
    <t>特定給食_委託内容_その他（内容）</t>
    <rPh sb="0" eb="2">
      <t>トクテイ</t>
    </rPh>
    <rPh sb="2" eb="4">
      <t>キュウショク</t>
    </rPh>
    <rPh sb="5" eb="7">
      <t>イタク</t>
    </rPh>
    <rPh sb="7" eb="9">
      <t>ナイヨウ</t>
    </rPh>
    <rPh sb="12" eb="13">
      <t>タ</t>
    </rPh>
    <rPh sb="14" eb="16">
      <t>ナイヨウ</t>
    </rPh>
    <phoneticPr fontId="1"/>
  </si>
  <si>
    <t>特定給食_栄養管理委員会実施状況</t>
    <rPh sb="0" eb="2">
      <t>トクテイ</t>
    </rPh>
    <rPh sb="2" eb="4">
      <t>キュウショク</t>
    </rPh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ジョウキョウ</t>
    </rPh>
    <phoneticPr fontId="1"/>
  </si>
  <si>
    <t>特定給食_栄養管理委員会実施回数</t>
    <rPh sb="0" eb="2">
      <t>トクテイ</t>
    </rPh>
    <rPh sb="2" eb="4">
      <t>キュウショク</t>
    </rPh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カイスウ</t>
    </rPh>
    <phoneticPr fontId="1"/>
  </si>
  <si>
    <t>特定給食_給食業務従事者数_設置者_常勤_管理栄養士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カンリ</t>
    </rPh>
    <rPh sb="23" eb="26">
      <t>エイヨウシ</t>
    </rPh>
    <phoneticPr fontId="1"/>
  </si>
  <si>
    <t>特定給食_給食業務従事者数_設置者_常勤_栄養士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エイヨウシ</t>
    </rPh>
    <phoneticPr fontId="1"/>
  </si>
  <si>
    <t>特定給食_給食業務従事者数_設置者_常勤_調理師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チョウリシ</t>
    </rPh>
    <phoneticPr fontId="1"/>
  </si>
  <si>
    <t>特定給食_給食業務従事者数_設置者_常勤_調理作業員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チョウリ</t>
    </rPh>
    <rPh sb="23" eb="26">
      <t>サギョウイン</t>
    </rPh>
    <phoneticPr fontId="1"/>
  </si>
  <si>
    <t>特定給食_給食業務従事者数_設置者_常勤_備考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ビコウ</t>
    </rPh>
    <phoneticPr fontId="1"/>
  </si>
  <si>
    <t>特定給食_給食業務従事者数_設置者_非常勤_管理栄養士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1">
      <t>ヒジョウキン</t>
    </rPh>
    <rPh sb="22" eb="24">
      <t>カンリ</t>
    </rPh>
    <rPh sb="24" eb="27">
      <t>エイヨウシ</t>
    </rPh>
    <phoneticPr fontId="1"/>
  </si>
  <si>
    <t>特定給食_給食業務従事者数_設置者_非常勤_栄養士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エイヨウシ</t>
    </rPh>
    <phoneticPr fontId="1"/>
  </si>
  <si>
    <t>特定給食_給食業務従事者数_設置者_非常勤_調理師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チョウリシ</t>
    </rPh>
    <phoneticPr fontId="1"/>
  </si>
  <si>
    <t>特定給食_給食業務従事者数_設置者_非常勤_調理作業員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チョウリ</t>
    </rPh>
    <rPh sb="24" eb="27">
      <t>サギョウイン</t>
    </rPh>
    <phoneticPr fontId="1"/>
  </si>
  <si>
    <t>特定給食_給食業務従事者数_設置者_非常勤_備考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ビコウ</t>
    </rPh>
    <phoneticPr fontId="1"/>
  </si>
  <si>
    <t>特定給食_給食業務従事者数_委託先_常勤_管理栄養士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カンリ</t>
    </rPh>
    <rPh sb="23" eb="26">
      <t>エイヨウシ</t>
    </rPh>
    <phoneticPr fontId="1"/>
  </si>
  <si>
    <t>特定給食_給食業務従事者数_委託先_常勤_栄養士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エイヨウシ</t>
    </rPh>
    <phoneticPr fontId="1"/>
  </si>
  <si>
    <t>特定給食_給食業務従事者数_委託先_常勤_調理師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チョウリシ</t>
    </rPh>
    <phoneticPr fontId="1"/>
  </si>
  <si>
    <t>特定給食_給食業務従事者数_委託先_常勤_調理作業員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チョウリ</t>
    </rPh>
    <rPh sb="23" eb="26">
      <t>サギョウイン</t>
    </rPh>
    <phoneticPr fontId="1"/>
  </si>
  <si>
    <t>特定給食_給食業務従事者数_委託先_常勤_備考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ビコウ</t>
    </rPh>
    <phoneticPr fontId="1"/>
  </si>
  <si>
    <t>特定給食_給食業務従事者数_委託先_非常勤_管理栄養士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1">
      <t>ヒジョウキン</t>
    </rPh>
    <rPh sb="22" eb="24">
      <t>カンリ</t>
    </rPh>
    <rPh sb="24" eb="27">
      <t>エイヨウシ</t>
    </rPh>
    <phoneticPr fontId="1"/>
  </si>
  <si>
    <t>特定給食_給食業務従事者数_委託先_非常勤_栄養士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エイヨウシ</t>
    </rPh>
    <phoneticPr fontId="1"/>
  </si>
  <si>
    <t>特定給食_給食業務従事者数_委託先_非常勤_調理師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チョウリシ</t>
    </rPh>
    <phoneticPr fontId="1"/>
  </si>
  <si>
    <t>特定給食_給食業務従事者数_委託先_非常勤_調理作業員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チョウリ</t>
    </rPh>
    <rPh sb="24" eb="27">
      <t>サギョウイン</t>
    </rPh>
    <phoneticPr fontId="1"/>
  </si>
  <si>
    <t>特定給食_給食業務従事者数_委託先_非常勤_備考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ビコウ</t>
    </rPh>
    <phoneticPr fontId="1"/>
  </si>
  <si>
    <t>特定給食_給食業務従事者の研修状況_栄養管理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phoneticPr fontId="1"/>
  </si>
  <si>
    <t>特定給食_給食業務従事者の研修状況_栄養管理_実施回数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rPh sb="23" eb="25">
      <t>ジッシ</t>
    </rPh>
    <rPh sb="25" eb="27">
      <t>カイスウ</t>
    </rPh>
    <phoneticPr fontId="1"/>
  </si>
  <si>
    <t>特定給食_給食業務従事者の研修状況_衛生管理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phoneticPr fontId="1"/>
  </si>
  <si>
    <t>特定給食_給食業務従事者の研修状況_衛生管理_実施回数</t>
    <rPh sb="0" eb="2">
      <t>トクテイ</t>
    </rPh>
    <rPh sb="2" eb="4">
      <t>キュウショク</t>
    </rPh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23" eb="25">
      <t>ジッシ</t>
    </rPh>
    <rPh sb="25" eb="27">
      <t>カイスウ</t>
    </rPh>
    <phoneticPr fontId="1"/>
  </si>
  <si>
    <t>特定給食_管理栄養士及び栄養士_氏名1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</si>
  <si>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特定給食_管理栄養士及び栄養士_資格1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</si>
  <si>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特定給食_管理栄養士及び栄養士_栄養指導業務1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</si>
  <si>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特定給食_管理栄養士及び栄養士_氏名2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</si>
  <si>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特定給食_管理栄養士及び栄養士_資格2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</si>
  <si>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特定給食_管理栄養士及び栄養士_栄養指導業務2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</si>
  <si>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特定給食_管理栄養士及び栄養士_氏名3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</si>
  <si>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特定給食_管理栄養士及び栄養士_資格3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</si>
  <si>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特定給食_管理栄養士及び栄養士_栄養指導業務3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</si>
  <si>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特定給食_管理栄養士及び栄養士_氏名4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</si>
  <si>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特定給食_管理栄養士及び栄養士_資格4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</si>
  <si>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特定給食_管理栄養士及び栄養士_栄養指導業務4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</si>
  <si>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特定給食_管理栄養士及び栄養士_氏名5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</si>
  <si>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特定給食_管理栄養士及び栄養士_資格5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</si>
  <si>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特定給食_管理栄養士及び栄養士_栄養指導業務5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</si>
  <si>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特定給食_管理栄養士及び栄養士_氏名6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</si>
  <si>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特定給食_管理栄養士及び栄養士_資格6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</si>
  <si>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特定給食_管理栄養士及び栄養士_栄養指導業務6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</si>
  <si>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特定給食_管理栄養士及び栄養士_氏名7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</si>
  <si>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特定給食_管理栄養士及び栄養士_資格7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</si>
  <si>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特定給食_管理栄養士及び栄養士_栄養指導業務7</t>
    <rPh sb="0" eb="2">
      <t>トクテイ</t>
    </rPh>
    <rPh sb="2" eb="4">
      <t>キュウショク</t>
    </rPh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</si>
  <si>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多数給食_施設名</t>
    <rPh sb="5" eb="8">
      <t>シセツメイ</t>
    </rPh>
    <phoneticPr fontId="1"/>
  </si>
  <si>
    <t>多数給食_所在地</t>
    <rPh sb="5" eb="8">
      <t>ショザイチ</t>
    </rPh>
    <phoneticPr fontId="1"/>
  </si>
  <si>
    <t>多数給食_電話番号</t>
    <rPh sb="5" eb="7">
      <t>デンワ</t>
    </rPh>
    <rPh sb="7" eb="9">
      <t>バンゴウ</t>
    </rPh>
    <phoneticPr fontId="1"/>
  </si>
  <si>
    <t>多数給食_ファクシミリ</t>
    <phoneticPr fontId="1"/>
  </si>
  <si>
    <t>多数給食_E-mail</t>
    <phoneticPr fontId="1"/>
  </si>
  <si>
    <t>多数給食_設置者名</t>
    <rPh sb="5" eb="8">
      <t>セッチシャ</t>
    </rPh>
    <rPh sb="8" eb="9">
      <t>メイ</t>
    </rPh>
    <phoneticPr fontId="1"/>
  </si>
  <si>
    <t>多数給食_施設管理者名</t>
    <rPh sb="5" eb="7">
      <t>シセツ</t>
    </rPh>
    <rPh sb="7" eb="10">
      <t>カンリシャ</t>
    </rPh>
    <rPh sb="10" eb="11">
      <t>メイ</t>
    </rPh>
    <phoneticPr fontId="1"/>
  </si>
  <si>
    <t>多数給食_栄養管理者_職名</t>
    <rPh sb="5" eb="7">
      <t>エイヨウ</t>
    </rPh>
    <rPh sb="7" eb="10">
      <t>カンリシャ</t>
    </rPh>
    <rPh sb="11" eb="13">
      <t>ショクメイ</t>
    </rPh>
    <phoneticPr fontId="1"/>
  </si>
  <si>
    <t>多数給食_栄養管理者_氏名</t>
    <rPh sb="5" eb="7">
      <t>エイヨウ</t>
    </rPh>
    <rPh sb="7" eb="10">
      <t>カンリシャ</t>
    </rPh>
    <rPh sb="11" eb="13">
      <t>シメイ</t>
    </rPh>
    <phoneticPr fontId="1"/>
  </si>
  <si>
    <t>多数給食_給食開始日</t>
    <rPh sb="5" eb="7">
      <t>キュウショク</t>
    </rPh>
    <rPh sb="7" eb="10">
      <t>カイシビ</t>
    </rPh>
    <phoneticPr fontId="1"/>
  </si>
  <si>
    <t>多数給食_運営方法</t>
    <rPh sb="5" eb="7">
      <t>ウンエイ</t>
    </rPh>
    <rPh sb="7" eb="9">
      <t>ホウホウ</t>
    </rPh>
    <phoneticPr fontId="1"/>
  </si>
  <si>
    <t>多数給食_運営方法_受託者名</t>
    <rPh sb="5" eb="7">
      <t>ウンエイ</t>
    </rPh>
    <rPh sb="7" eb="9">
      <t>ホウホウ</t>
    </rPh>
    <rPh sb="10" eb="13">
      <t>ジュタクシャ</t>
    </rPh>
    <rPh sb="13" eb="14">
      <t>メイ</t>
    </rPh>
    <phoneticPr fontId="1"/>
  </si>
  <si>
    <t>多数給食_受託者所在地</t>
    <rPh sb="5" eb="8">
      <t>ジュタクシャ</t>
    </rPh>
    <rPh sb="8" eb="11">
      <t>ショザイチ</t>
    </rPh>
    <phoneticPr fontId="1"/>
  </si>
  <si>
    <t>多数給食_委託内容_調理</t>
    <rPh sb="5" eb="7">
      <t>イタク</t>
    </rPh>
    <rPh sb="7" eb="9">
      <t>ナイヨウ</t>
    </rPh>
    <rPh sb="10" eb="12">
      <t>チョウリ</t>
    </rPh>
    <phoneticPr fontId="1"/>
  </si>
  <si>
    <t>多数給食_委託内容_洗浄</t>
    <rPh sb="5" eb="7">
      <t>イタク</t>
    </rPh>
    <rPh sb="7" eb="9">
      <t>ナイヨウ</t>
    </rPh>
    <rPh sb="10" eb="12">
      <t>センジョウ</t>
    </rPh>
    <phoneticPr fontId="1"/>
  </si>
  <si>
    <t>多数給食_委託内容_配膳</t>
    <rPh sb="5" eb="7">
      <t>イタク</t>
    </rPh>
    <rPh sb="7" eb="9">
      <t>ナイヨウ</t>
    </rPh>
    <rPh sb="10" eb="12">
      <t>ハイゼン</t>
    </rPh>
    <phoneticPr fontId="1"/>
  </si>
  <si>
    <t>多数給食_委託内容_その他</t>
    <rPh sb="5" eb="7">
      <t>イタク</t>
    </rPh>
    <rPh sb="7" eb="9">
      <t>ナイヨウ</t>
    </rPh>
    <rPh sb="12" eb="13">
      <t>タ</t>
    </rPh>
    <phoneticPr fontId="1"/>
  </si>
  <si>
    <t>多数給食_委託内容_その他（内容）</t>
    <rPh sb="5" eb="7">
      <t>イタク</t>
    </rPh>
    <rPh sb="7" eb="9">
      <t>ナイヨウ</t>
    </rPh>
    <rPh sb="12" eb="13">
      <t>タ</t>
    </rPh>
    <rPh sb="14" eb="16">
      <t>ナイヨウ</t>
    </rPh>
    <phoneticPr fontId="1"/>
  </si>
  <si>
    <t>多数給食_栄養管理委員会実施状況</t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ジョウキョウ</t>
    </rPh>
    <phoneticPr fontId="1"/>
  </si>
  <si>
    <t>多数給食_栄養管理委員会実施回数</t>
    <rPh sb="5" eb="7">
      <t>エイヨウ</t>
    </rPh>
    <rPh sb="7" eb="9">
      <t>カンリ</t>
    </rPh>
    <rPh sb="9" eb="12">
      <t>イインカイ</t>
    </rPh>
    <rPh sb="12" eb="14">
      <t>ジッシ</t>
    </rPh>
    <rPh sb="14" eb="16">
      <t>カイスウ</t>
    </rPh>
    <phoneticPr fontId="1"/>
  </si>
  <si>
    <t>多数給食_給食業務従事者数_設置者_常勤_管理栄養士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カンリ</t>
    </rPh>
    <rPh sb="23" eb="26">
      <t>エイヨウシ</t>
    </rPh>
    <phoneticPr fontId="1"/>
  </si>
  <si>
    <t>多数給食_給食業務従事者数_設置者_常勤_栄養士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エイヨウシ</t>
    </rPh>
    <phoneticPr fontId="1"/>
  </si>
  <si>
    <t>多数給食_給食業務従事者数_設置者_常勤_調理師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4">
      <t>チョウリシ</t>
    </rPh>
    <phoneticPr fontId="1"/>
  </si>
  <si>
    <t>多数給食_給食業務従事者数_設置者_常勤_調理作業員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チョウリ</t>
    </rPh>
    <rPh sb="23" eb="26">
      <t>サギョウイン</t>
    </rPh>
    <phoneticPr fontId="1"/>
  </si>
  <si>
    <t>多数給食_給食業務従事者数_設置者_常勤_備考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0">
      <t>ジョウキン</t>
    </rPh>
    <rPh sb="21" eb="23">
      <t>ビコウ</t>
    </rPh>
    <phoneticPr fontId="1"/>
  </si>
  <si>
    <t>多数給食_給食業務従事者数_設置者_非常勤_管理栄養士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18" eb="21">
      <t>ヒジョウキン</t>
    </rPh>
    <rPh sb="22" eb="24">
      <t>カンリ</t>
    </rPh>
    <rPh sb="24" eb="27">
      <t>エイヨウシ</t>
    </rPh>
    <phoneticPr fontId="1"/>
  </si>
  <si>
    <t>多数給食_給食業務従事者数_設置者_非常勤_栄養士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エイヨウシ</t>
    </rPh>
    <phoneticPr fontId="1"/>
  </si>
  <si>
    <t>多数給食_給食業務従事者数_設置者_非常勤_調理師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5">
      <t>チョウリシ</t>
    </rPh>
    <phoneticPr fontId="1"/>
  </si>
  <si>
    <t>多数給食_給食業務従事者数_設置者_非常勤_調理作業員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チョウリ</t>
    </rPh>
    <rPh sb="24" eb="27">
      <t>サギョウイン</t>
    </rPh>
    <phoneticPr fontId="1"/>
  </si>
  <si>
    <t>多数給食_給食業務従事者数_設置者_非常勤_備考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セッチシャ</t>
    </rPh>
    <rPh sb="22" eb="24">
      <t>ビコウ</t>
    </rPh>
    <phoneticPr fontId="1"/>
  </si>
  <si>
    <t>多数給食_給食業務従事者数_委託先_常勤_管理栄養士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カンリ</t>
    </rPh>
    <rPh sb="23" eb="26">
      <t>エイヨウシ</t>
    </rPh>
    <phoneticPr fontId="1"/>
  </si>
  <si>
    <t>多数給食_給食業務従事者数_委託先_常勤_栄養士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エイヨウシ</t>
    </rPh>
    <phoneticPr fontId="1"/>
  </si>
  <si>
    <t>多数給食_給食業務従事者数_委託先_常勤_調理師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4">
      <t>チョウリシ</t>
    </rPh>
    <phoneticPr fontId="1"/>
  </si>
  <si>
    <t>多数給食_給食業務従事者数_委託先_常勤_調理作業員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チョウリ</t>
    </rPh>
    <rPh sb="23" eb="26">
      <t>サギョウイン</t>
    </rPh>
    <phoneticPr fontId="1"/>
  </si>
  <si>
    <t>多数給食_給食業務従事者数_委託先_常勤_備考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0">
      <t>ジョウキン</t>
    </rPh>
    <rPh sb="21" eb="23">
      <t>ビコウ</t>
    </rPh>
    <phoneticPr fontId="1"/>
  </si>
  <si>
    <t>多数給食_給食業務従事者数_委託先_非常勤_管理栄養士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18" eb="21">
      <t>ヒジョウキン</t>
    </rPh>
    <rPh sb="22" eb="24">
      <t>カンリ</t>
    </rPh>
    <rPh sb="24" eb="27">
      <t>エイヨウシ</t>
    </rPh>
    <phoneticPr fontId="1"/>
  </si>
  <si>
    <t>多数給食_給食業務従事者数_委託先_非常勤_栄養士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エイヨウシ</t>
    </rPh>
    <phoneticPr fontId="1"/>
  </si>
  <si>
    <t>多数給食_給食業務従事者数_委託先_非常勤_調理師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5">
      <t>チョウリシ</t>
    </rPh>
    <phoneticPr fontId="1"/>
  </si>
  <si>
    <t>多数給食_給食業務従事者数_委託先_非常勤_調理作業員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チョウリ</t>
    </rPh>
    <rPh sb="24" eb="27">
      <t>サギョウイン</t>
    </rPh>
    <phoneticPr fontId="1"/>
  </si>
  <si>
    <t>多数給食_給食業務従事者数_委託先_非常勤_備考</t>
    <rPh sb="5" eb="7">
      <t>キュウショク</t>
    </rPh>
    <rPh sb="7" eb="9">
      <t>ギョウム</t>
    </rPh>
    <rPh sb="9" eb="12">
      <t>ジュウジシャ</t>
    </rPh>
    <rPh sb="12" eb="13">
      <t>スウ</t>
    </rPh>
    <rPh sb="14" eb="17">
      <t>イタクサキ</t>
    </rPh>
    <rPh sb="22" eb="24">
      <t>ビコウ</t>
    </rPh>
    <phoneticPr fontId="1"/>
  </si>
  <si>
    <t>多数給食_給食業務従事者の研修状況_栄養管理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phoneticPr fontId="1"/>
  </si>
  <si>
    <t>多数給食_給食業務従事者の研修状況_栄養管理_実施回数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18" eb="20">
      <t>エイヨウ</t>
    </rPh>
    <rPh sb="20" eb="22">
      <t>カンリ</t>
    </rPh>
    <rPh sb="23" eb="25">
      <t>ジッシ</t>
    </rPh>
    <rPh sb="25" eb="27">
      <t>カイスウ</t>
    </rPh>
    <phoneticPr fontId="1"/>
  </si>
  <si>
    <t>多数給食_給食業務従事者の研修状況_衛生管理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phoneticPr fontId="1"/>
  </si>
  <si>
    <t>多数給食_給食業務従事者の研修状況_衛生管理_実施回数</t>
    <rPh sb="5" eb="7">
      <t>キュウショク</t>
    </rPh>
    <rPh sb="7" eb="9">
      <t>ギョウム</t>
    </rPh>
    <rPh sb="9" eb="12">
      <t>ジュウジシャ</t>
    </rPh>
    <rPh sb="13" eb="15">
      <t>ケンシュウ</t>
    </rPh>
    <rPh sb="15" eb="17">
      <t>ジョウキョウ</t>
    </rPh>
    <rPh sb="23" eb="25">
      <t>ジッシ</t>
    </rPh>
    <rPh sb="25" eb="27">
      <t>カイスウ</t>
    </rPh>
    <phoneticPr fontId="1"/>
  </si>
  <si>
    <t>多数給食_管理栄養士及び栄養士_氏名1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</si>
  <si>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多数給食_管理栄養士及び栄養士_資格1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</si>
  <si>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多数給食_管理栄養士及び栄養士_栄養指導業務1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</si>
  <si>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多数給食_管理栄養士及び栄養士_氏名2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</si>
  <si>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多数給食_管理栄養士及び栄養士_資格2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</si>
  <si>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多数給食_管理栄養士及び栄養士_栄養指導業務2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</si>
  <si>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多数給食_管理栄養士及び栄養士_氏名3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</si>
  <si>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多数給食_管理栄養士及び栄養士_資格3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</si>
  <si>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多数給食_管理栄養士及び栄養士_栄養指導業務3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</si>
  <si>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多数給食_管理栄養士及び栄養士_氏名4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</si>
  <si>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多数給食_管理栄養士及び栄養士_資格4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</si>
  <si>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多数給食_管理栄養士及び栄養士_栄養指導業務4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</si>
  <si>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多数給食_管理栄養士及び栄養士_氏名5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</si>
  <si>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多数給食_管理栄養士及び栄養士_資格5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</si>
  <si>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多数給食_管理栄養士及び栄養士_栄養指導業務5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</si>
  <si>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多数給食_管理栄養士及び栄養士_氏名6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</si>
  <si>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多数給食_管理栄養士及び栄養士_資格6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</si>
  <si>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多数給食_管理栄養士及び栄養士_栄養指導業務6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</si>
  <si>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多数給食_管理栄養士及び栄養士_氏名7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シメイ</t>
    </rPh>
    <phoneticPr fontId="1"/>
  </si>
  <si>
    <t>多数給食_管理栄養士及び栄養士_資格7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シカク</t>
    </rPh>
    <phoneticPr fontId="1"/>
  </si>
  <si>
    <t>多数給食_管理栄養士及び栄養士_栄養指導業務7</t>
    <rPh sb="5" eb="7">
      <t>カンリ</t>
    </rPh>
    <rPh sb="7" eb="10">
      <t>エイヨウシ</t>
    </rPh>
    <rPh sb="10" eb="11">
      <t>オヨ</t>
    </rPh>
    <rPh sb="12" eb="15">
      <t>エイヨウシ</t>
    </rPh>
    <rPh sb="16" eb="18">
      <t>エイヨウ</t>
    </rPh>
    <rPh sb="18" eb="20">
      <t>シドウ</t>
    </rPh>
    <rPh sb="20" eb="22">
      <t>ギョウム</t>
    </rPh>
    <phoneticPr fontId="1"/>
  </si>
  <si>
    <t>付表1_届出区分_入院時食事療養</t>
    <rPh sb="0" eb="2">
      <t>フヒョウ</t>
    </rPh>
    <rPh sb="4" eb="6">
      <t>トドケデ</t>
    </rPh>
    <rPh sb="6" eb="8">
      <t>クブン</t>
    </rPh>
    <rPh sb="9" eb="12">
      <t>ニュウインジ</t>
    </rPh>
    <rPh sb="12" eb="14">
      <t>ショクジ</t>
    </rPh>
    <rPh sb="14" eb="16">
      <t>リョウヨウ</t>
    </rPh>
    <phoneticPr fontId="1"/>
  </si>
  <si>
    <t>付表1_届出区分_栄養サポートチーム加算栄養サポートチーム加算</t>
    <rPh sb="0" eb="2">
      <t>フヒョウ</t>
    </rPh>
    <rPh sb="4" eb="6">
      <t>トドケデ</t>
    </rPh>
    <rPh sb="6" eb="8">
      <t>クブン</t>
    </rPh>
    <phoneticPr fontId="1"/>
  </si>
  <si>
    <t>付表1_届出区分_栄養食事指導料（外来・入院・集団）</t>
    <rPh sb="0" eb="2">
      <t>フヒョウ</t>
    </rPh>
    <rPh sb="4" eb="6">
      <t>トドケデ</t>
    </rPh>
    <rPh sb="6" eb="8">
      <t>クブン</t>
    </rPh>
    <phoneticPr fontId="1"/>
  </si>
  <si>
    <t>付表1_届出区分_在宅患者訪問栄養食事指導料</t>
    <rPh sb="0" eb="2">
      <t>フヒョウ</t>
    </rPh>
    <rPh sb="4" eb="6">
      <t>トドケデ</t>
    </rPh>
    <rPh sb="6" eb="8">
      <t>クブン</t>
    </rPh>
    <phoneticPr fontId="1"/>
  </si>
  <si>
    <t>付表1_届出区分_特別食加算</t>
    <rPh sb="0" eb="2">
      <t>フヒョウ</t>
    </rPh>
    <rPh sb="4" eb="6">
      <t>トドケデ</t>
    </rPh>
    <rPh sb="6" eb="8">
      <t>クブン</t>
    </rPh>
    <phoneticPr fontId="1"/>
  </si>
  <si>
    <t>付表1_届出区分_食堂加算</t>
    <rPh sb="0" eb="2">
      <t>フヒョウ</t>
    </rPh>
    <rPh sb="4" eb="6">
      <t>トドケデ</t>
    </rPh>
    <rPh sb="6" eb="8">
      <t>クブン</t>
    </rPh>
    <phoneticPr fontId="1"/>
  </si>
  <si>
    <t>付表1_届出区分_特別メニュー加算</t>
    <rPh sb="0" eb="2">
      <t>フヒョウ</t>
    </rPh>
    <rPh sb="4" eb="6">
      <t>トドケデ</t>
    </rPh>
    <rPh sb="6" eb="8">
      <t>クブン</t>
    </rPh>
    <rPh sb="9" eb="11">
      <t>トクベツ</t>
    </rPh>
    <rPh sb="15" eb="17">
      <t>カサン</t>
    </rPh>
    <phoneticPr fontId="1"/>
  </si>
  <si>
    <t>付表1_栄養食事指導数_個別_総指導件数_入院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ニュウイン</t>
    </rPh>
    <phoneticPr fontId="1"/>
  </si>
  <si>
    <t>付表1_栄養食事指導数_個別_総指導件数_外来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ガイライ</t>
    </rPh>
    <phoneticPr fontId="1"/>
  </si>
  <si>
    <t>付表1_栄養食事指導数_個別_総指導件数_在宅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ザイタク</t>
    </rPh>
    <phoneticPr fontId="1"/>
  </si>
  <si>
    <t>付表1_栄養食事指導数_個別_総指導件数_再掲_入院・外来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ニュウイン</t>
    </rPh>
    <rPh sb="27" eb="29">
      <t>ガイライ</t>
    </rPh>
    <phoneticPr fontId="1"/>
  </si>
  <si>
    <t>付表1_栄養食事指導数_個別_総指導件数_再掲_在宅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2" eb="14">
      <t>コベツ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ザイタク</t>
    </rPh>
    <phoneticPr fontId="1"/>
  </si>
  <si>
    <t>付表1_栄養食事指導数_集団_総指導件数_回数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カイスウ</t>
    </rPh>
    <phoneticPr fontId="1"/>
  </si>
  <si>
    <t>付表1_栄養食事指導数_集団_総指導件数_人数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ニンズウ</t>
    </rPh>
    <phoneticPr fontId="1"/>
  </si>
  <si>
    <t>付表1_栄養食事指導数_集団_総指導件数_再掲_回数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カイスウ</t>
    </rPh>
    <phoneticPr fontId="1"/>
  </si>
  <si>
    <t>付表1_栄養食事指導数_集団_総指導件数_再掲_人数</t>
    <rPh sb="0" eb="2">
      <t>フヒョウ</t>
    </rPh>
    <rPh sb="4" eb="6">
      <t>エイヨウ</t>
    </rPh>
    <rPh sb="6" eb="8">
      <t>ショクジ</t>
    </rPh>
    <rPh sb="8" eb="10">
      <t>シドウ</t>
    </rPh>
    <rPh sb="10" eb="11">
      <t>スウ</t>
    </rPh>
    <rPh sb="15" eb="16">
      <t>ソウ</t>
    </rPh>
    <rPh sb="16" eb="18">
      <t>シドウ</t>
    </rPh>
    <rPh sb="18" eb="20">
      <t>ケンスウ</t>
    </rPh>
    <rPh sb="21" eb="23">
      <t>サイケイ</t>
    </rPh>
    <rPh sb="24" eb="26">
      <t>ニンズウ</t>
    </rPh>
    <phoneticPr fontId="1"/>
  </si>
  <si>
    <t>付表1_給食数_患者食数_定員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テイイン</t>
    </rPh>
    <phoneticPr fontId="1"/>
  </si>
  <si>
    <t>付表1_給食数_患者食数_在籍者数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6">
      <t>ザイセキシャ</t>
    </rPh>
    <rPh sb="16" eb="17">
      <t>スウ</t>
    </rPh>
    <phoneticPr fontId="1"/>
  </si>
  <si>
    <t>付表1_給食数_患者食数_朝食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チョウショク</t>
    </rPh>
    <phoneticPr fontId="1"/>
  </si>
  <si>
    <t>付表1_給食数_患者食数_朝食（うち特別食）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チョウショク</t>
    </rPh>
    <rPh sb="18" eb="20">
      <t>トクベツ</t>
    </rPh>
    <rPh sb="20" eb="21">
      <t>ショク</t>
    </rPh>
    <phoneticPr fontId="1"/>
  </si>
  <si>
    <t>付表1_給食数_患者食数_昼食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チュウショク</t>
    </rPh>
    <phoneticPr fontId="1"/>
  </si>
  <si>
    <t>付表1_給食数_患者食数_昼食（うち特別食）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チュウショク</t>
    </rPh>
    <rPh sb="18" eb="21">
      <t>トクベツショク</t>
    </rPh>
    <phoneticPr fontId="1"/>
  </si>
  <si>
    <t>付表1_給食数_患者食数_夕食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ユウショク</t>
    </rPh>
    <phoneticPr fontId="1"/>
  </si>
  <si>
    <t>付表1_給食数_患者食数_夕食（うち特別食）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ユウショク</t>
    </rPh>
    <rPh sb="18" eb="21">
      <t>トクベツショク</t>
    </rPh>
    <phoneticPr fontId="1"/>
  </si>
  <si>
    <t>付表1_給食数_患者食数_合計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ゴウケイ</t>
    </rPh>
    <phoneticPr fontId="1"/>
  </si>
  <si>
    <t>付表1_給食数_患者食数_合計（うち特別食）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ゴウケイ</t>
    </rPh>
    <rPh sb="18" eb="21">
      <t>トクベツショク</t>
    </rPh>
    <phoneticPr fontId="1"/>
  </si>
  <si>
    <t>付表1_給食数_患者食数_間食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カンショク</t>
    </rPh>
    <phoneticPr fontId="1"/>
  </si>
  <si>
    <t>付表1_給食数_患者食数_間食（うち特別食）</t>
    <rPh sb="0" eb="2">
      <t>フヒョウ</t>
    </rPh>
    <rPh sb="4" eb="6">
      <t>キュウショク</t>
    </rPh>
    <rPh sb="6" eb="7">
      <t>スウ</t>
    </rPh>
    <rPh sb="8" eb="10">
      <t>カンジャ</t>
    </rPh>
    <rPh sb="10" eb="12">
      <t>ショクスウ</t>
    </rPh>
    <rPh sb="13" eb="15">
      <t>カンショク</t>
    </rPh>
    <rPh sb="18" eb="21">
      <t>トクベツショク</t>
    </rPh>
    <phoneticPr fontId="1"/>
  </si>
  <si>
    <t>付表1_給食数_デイケア_定員</t>
    <rPh sb="0" eb="2">
      <t>フヒョウ</t>
    </rPh>
    <rPh sb="4" eb="6">
      <t>キュウショク</t>
    </rPh>
    <rPh sb="6" eb="7">
      <t>スウ</t>
    </rPh>
    <rPh sb="13" eb="15">
      <t>テイイン</t>
    </rPh>
    <phoneticPr fontId="1"/>
  </si>
  <si>
    <t>付表1_給食数_デイケア_在籍者数</t>
    <rPh sb="0" eb="2">
      <t>フヒョウ</t>
    </rPh>
    <rPh sb="4" eb="6">
      <t>キュウショク</t>
    </rPh>
    <rPh sb="6" eb="7">
      <t>スウ</t>
    </rPh>
    <rPh sb="13" eb="16">
      <t>ザイセキシャ</t>
    </rPh>
    <rPh sb="16" eb="17">
      <t>スウ</t>
    </rPh>
    <phoneticPr fontId="1"/>
  </si>
  <si>
    <t>付表1_給食数_デイケア_朝食</t>
    <rPh sb="0" eb="2">
      <t>フヒョウ</t>
    </rPh>
    <rPh sb="4" eb="6">
      <t>キュウショク</t>
    </rPh>
    <rPh sb="6" eb="7">
      <t>スウ</t>
    </rPh>
    <rPh sb="13" eb="15">
      <t>チョウショク</t>
    </rPh>
    <phoneticPr fontId="1"/>
  </si>
  <si>
    <t>付表1_給食数_デイケア_昼食</t>
    <rPh sb="0" eb="2">
      <t>フヒョウ</t>
    </rPh>
    <rPh sb="4" eb="6">
      <t>キュウショク</t>
    </rPh>
    <rPh sb="6" eb="7">
      <t>スウ</t>
    </rPh>
    <rPh sb="13" eb="15">
      <t>チュウショク</t>
    </rPh>
    <phoneticPr fontId="1"/>
  </si>
  <si>
    <t>付表1_給食数_デイケア_夕食</t>
    <rPh sb="0" eb="2">
      <t>フヒョウ</t>
    </rPh>
    <rPh sb="4" eb="6">
      <t>キュウショク</t>
    </rPh>
    <rPh sb="6" eb="7">
      <t>スウ</t>
    </rPh>
    <rPh sb="13" eb="15">
      <t>ユウショク</t>
    </rPh>
    <phoneticPr fontId="1"/>
  </si>
  <si>
    <t>付表1_給食数_デイケア_合計</t>
    <rPh sb="0" eb="2">
      <t>フヒョウ</t>
    </rPh>
    <rPh sb="4" eb="6">
      <t>キュウショク</t>
    </rPh>
    <rPh sb="6" eb="7">
      <t>スウ</t>
    </rPh>
    <rPh sb="13" eb="15">
      <t>ゴウケイ</t>
    </rPh>
    <phoneticPr fontId="1"/>
  </si>
  <si>
    <t>付表1_給食数_デイケア_間食</t>
    <rPh sb="0" eb="2">
      <t>フヒョウ</t>
    </rPh>
    <rPh sb="4" eb="6">
      <t>キュウショク</t>
    </rPh>
    <rPh sb="6" eb="7">
      <t>スウ</t>
    </rPh>
    <rPh sb="13" eb="15">
      <t>カンショク</t>
    </rPh>
    <phoneticPr fontId="1"/>
  </si>
  <si>
    <t>付表1_給食数_デイサービス_定員</t>
    <rPh sb="0" eb="2">
      <t>フヒョウ</t>
    </rPh>
    <rPh sb="4" eb="6">
      <t>キュウショク</t>
    </rPh>
    <rPh sb="6" eb="7">
      <t>スウ</t>
    </rPh>
    <rPh sb="15" eb="17">
      <t>テイイン</t>
    </rPh>
    <phoneticPr fontId="1"/>
  </si>
  <si>
    <t>付表1_給食数_デイサービス_在籍者数</t>
    <rPh sb="0" eb="2">
      <t>フヒョウ</t>
    </rPh>
    <rPh sb="4" eb="6">
      <t>キュウショク</t>
    </rPh>
    <rPh sb="6" eb="7">
      <t>スウ</t>
    </rPh>
    <rPh sb="15" eb="18">
      <t>ザイセキシャ</t>
    </rPh>
    <rPh sb="18" eb="19">
      <t>スウ</t>
    </rPh>
    <phoneticPr fontId="1"/>
  </si>
  <si>
    <t>付表1_給食数_デイサービス_朝食</t>
    <rPh sb="0" eb="2">
      <t>フヒョウ</t>
    </rPh>
    <rPh sb="4" eb="6">
      <t>キュウショク</t>
    </rPh>
    <rPh sb="6" eb="7">
      <t>スウ</t>
    </rPh>
    <rPh sb="15" eb="17">
      <t>チョウショク</t>
    </rPh>
    <phoneticPr fontId="1"/>
  </si>
  <si>
    <t>付表1_給食数_デイサービス_昼食</t>
    <rPh sb="0" eb="2">
      <t>フヒョウ</t>
    </rPh>
    <rPh sb="4" eb="6">
      <t>キュウショク</t>
    </rPh>
    <rPh sb="6" eb="7">
      <t>スウ</t>
    </rPh>
    <rPh sb="15" eb="17">
      <t>チュウショク</t>
    </rPh>
    <phoneticPr fontId="1"/>
  </si>
  <si>
    <t>付表1_給食数_デイサービス_夕食</t>
    <rPh sb="0" eb="2">
      <t>フヒョウ</t>
    </rPh>
    <rPh sb="4" eb="6">
      <t>キュウショク</t>
    </rPh>
    <rPh sb="6" eb="7">
      <t>スウ</t>
    </rPh>
    <rPh sb="15" eb="17">
      <t>ユウショク</t>
    </rPh>
    <phoneticPr fontId="1"/>
  </si>
  <si>
    <t>付表1_給食数_デイサービス_合計</t>
    <rPh sb="0" eb="2">
      <t>フヒョウ</t>
    </rPh>
    <rPh sb="4" eb="6">
      <t>キュウショク</t>
    </rPh>
    <rPh sb="6" eb="7">
      <t>スウ</t>
    </rPh>
    <rPh sb="15" eb="17">
      <t>ゴウケイ</t>
    </rPh>
    <phoneticPr fontId="1"/>
  </si>
  <si>
    <t>付表1_給食数_デイサービス_間食</t>
    <rPh sb="0" eb="2">
      <t>フヒョウ</t>
    </rPh>
    <rPh sb="4" eb="6">
      <t>キュウショク</t>
    </rPh>
    <rPh sb="6" eb="7">
      <t>スウ</t>
    </rPh>
    <rPh sb="15" eb="17">
      <t>カンショク</t>
    </rPh>
    <phoneticPr fontId="1"/>
  </si>
  <si>
    <t>付表1_給食数_その他_内容</t>
    <rPh sb="12" eb="14">
      <t>ナイヨウ</t>
    </rPh>
    <phoneticPr fontId="1"/>
  </si>
  <si>
    <t>付表1_給食数_その他_定員</t>
    <rPh sb="0" eb="2">
      <t>フヒョウ</t>
    </rPh>
    <rPh sb="4" eb="6">
      <t>キュウショク</t>
    </rPh>
    <rPh sb="6" eb="7">
      <t>スウ</t>
    </rPh>
    <rPh sb="12" eb="14">
      <t>テイイン</t>
    </rPh>
    <phoneticPr fontId="1"/>
  </si>
  <si>
    <t>付表1_給食数_その他_在籍者数</t>
    <rPh sb="0" eb="2">
      <t>フヒョウ</t>
    </rPh>
    <rPh sb="4" eb="6">
      <t>キュウショク</t>
    </rPh>
    <rPh sb="6" eb="7">
      <t>スウ</t>
    </rPh>
    <rPh sb="12" eb="15">
      <t>ザイセキシャ</t>
    </rPh>
    <rPh sb="15" eb="16">
      <t>スウ</t>
    </rPh>
    <phoneticPr fontId="1"/>
  </si>
  <si>
    <t>付表1_給食数_その他_朝食</t>
    <rPh sb="0" eb="2">
      <t>フヒョウ</t>
    </rPh>
    <rPh sb="4" eb="6">
      <t>キュウショク</t>
    </rPh>
    <rPh sb="6" eb="7">
      <t>スウ</t>
    </rPh>
    <rPh sb="12" eb="14">
      <t>チョウショク</t>
    </rPh>
    <phoneticPr fontId="1"/>
  </si>
  <si>
    <t>付表1_給食数_その他_昼食</t>
    <rPh sb="0" eb="2">
      <t>フヒョウ</t>
    </rPh>
    <rPh sb="4" eb="6">
      <t>キュウショク</t>
    </rPh>
    <rPh sb="6" eb="7">
      <t>スウ</t>
    </rPh>
    <rPh sb="12" eb="14">
      <t>チュウショク</t>
    </rPh>
    <phoneticPr fontId="1"/>
  </si>
  <si>
    <t>付表1_給食数_その他_夕食</t>
    <rPh sb="0" eb="2">
      <t>フヒョウ</t>
    </rPh>
    <rPh sb="4" eb="6">
      <t>キュウショク</t>
    </rPh>
    <rPh sb="6" eb="7">
      <t>スウ</t>
    </rPh>
    <rPh sb="12" eb="14">
      <t>ユウショク</t>
    </rPh>
    <phoneticPr fontId="1"/>
  </si>
  <si>
    <t>付表1_給食数_その他_合計</t>
    <rPh sb="0" eb="2">
      <t>フヒョウ</t>
    </rPh>
    <rPh sb="4" eb="6">
      <t>キュウショク</t>
    </rPh>
    <rPh sb="6" eb="7">
      <t>スウ</t>
    </rPh>
    <rPh sb="12" eb="14">
      <t>ゴウケイ</t>
    </rPh>
    <phoneticPr fontId="1"/>
  </si>
  <si>
    <t>付表1_給食数_その他_間食</t>
    <rPh sb="0" eb="2">
      <t>フヒョウ</t>
    </rPh>
    <rPh sb="4" eb="6">
      <t>キュウショク</t>
    </rPh>
    <rPh sb="6" eb="7">
      <t>スウ</t>
    </rPh>
    <rPh sb="12" eb="14">
      <t>カンショク</t>
    </rPh>
    <phoneticPr fontId="1"/>
  </si>
  <si>
    <t>付表1_給食数_職員食_定員</t>
    <rPh sb="0" eb="2">
      <t>フヒョウ</t>
    </rPh>
    <rPh sb="4" eb="6">
      <t>キュウショク</t>
    </rPh>
    <rPh sb="6" eb="7">
      <t>スウ</t>
    </rPh>
    <rPh sb="12" eb="14">
      <t>テイイン</t>
    </rPh>
    <phoneticPr fontId="1"/>
  </si>
  <si>
    <t>付表1_給食数_職員食_在籍者数</t>
    <rPh sb="0" eb="2">
      <t>フヒョウ</t>
    </rPh>
    <rPh sb="4" eb="6">
      <t>キュウショク</t>
    </rPh>
    <rPh sb="6" eb="7">
      <t>スウ</t>
    </rPh>
    <rPh sb="12" eb="15">
      <t>ザイセキシャ</t>
    </rPh>
    <rPh sb="15" eb="16">
      <t>スウ</t>
    </rPh>
    <phoneticPr fontId="1"/>
  </si>
  <si>
    <t>付表1_給食数_職員食_朝食</t>
    <rPh sb="0" eb="2">
      <t>フヒョウ</t>
    </rPh>
    <rPh sb="4" eb="6">
      <t>キュウショク</t>
    </rPh>
    <rPh sb="6" eb="7">
      <t>スウ</t>
    </rPh>
    <rPh sb="12" eb="14">
      <t>チョウショク</t>
    </rPh>
    <phoneticPr fontId="1"/>
  </si>
  <si>
    <t>付表1_給食数_職員食_昼食</t>
    <rPh sb="0" eb="2">
      <t>フヒョウ</t>
    </rPh>
    <rPh sb="4" eb="6">
      <t>キュウショク</t>
    </rPh>
    <rPh sb="6" eb="7">
      <t>スウ</t>
    </rPh>
    <rPh sb="12" eb="14">
      <t>チュウショク</t>
    </rPh>
    <phoneticPr fontId="1"/>
  </si>
  <si>
    <t>付表1_給食数_職員食_夕食</t>
    <rPh sb="0" eb="2">
      <t>フヒョウ</t>
    </rPh>
    <rPh sb="4" eb="6">
      <t>キュウショク</t>
    </rPh>
    <rPh sb="6" eb="7">
      <t>スウ</t>
    </rPh>
    <rPh sb="12" eb="14">
      <t>ユウショク</t>
    </rPh>
    <phoneticPr fontId="1"/>
  </si>
  <si>
    <t>付表1_給食数_職員食_合計</t>
    <rPh sb="0" eb="2">
      <t>フヒョウ</t>
    </rPh>
    <rPh sb="4" eb="6">
      <t>キュウショク</t>
    </rPh>
    <rPh sb="6" eb="7">
      <t>スウ</t>
    </rPh>
    <rPh sb="12" eb="14">
      <t>ゴウケイ</t>
    </rPh>
    <phoneticPr fontId="1"/>
  </si>
  <si>
    <t>付表1_給食数_職員食_間食</t>
    <rPh sb="0" eb="2">
      <t>フヒョウ</t>
    </rPh>
    <rPh sb="4" eb="6">
      <t>キュウショク</t>
    </rPh>
    <rPh sb="6" eb="7">
      <t>スウ</t>
    </rPh>
    <rPh sb="12" eb="14">
      <t>カンショク</t>
    </rPh>
    <phoneticPr fontId="1"/>
  </si>
  <si>
    <t>付表1_給食材料費_6月_1日1人当たり</t>
    <rPh sb="0" eb="2">
      <t>フヒョウ</t>
    </rPh>
    <rPh sb="4" eb="6">
      <t>キュウショク</t>
    </rPh>
    <rPh sb="6" eb="9">
      <t>ザイリョウヒ</t>
    </rPh>
    <rPh sb="11" eb="12">
      <t>ガツ</t>
    </rPh>
    <rPh sb="14" eb="15">
      <t>ニチ</t>
    </rPh>
    <rPh sb="15" eb="17">
      <t>ヒトリ</t>
    </rPh>
    <rPh sb="17" eb="18">
      <t>ア</t>
    </rPh>
    <phoneticPr fontId="1"/>
  </si>
  <si>
    <t>付表1_給食材料費_2月_1日1人当たり</t>
    <rPh sb="0" eb="2">
      <t>フヒョウ</t>
    </rPh>
    <rPh sb="4" eb="6">
      <t>キュウショク</t>
    </rPh>
    <rPh sb="6" eb="9">
      <t>ザイリョウヒ</t>
    </rPh>
    <rPh sb="11" eb="12">
      <t>ガツ</t>
    </rPh>
    <rPh sb="14" eb="15">
      <t>ニチ</t>
    </rPh>
    <rPh sb="17" eb="18">
      <t>ア</t>
    </rPh>
    <phoneticPr fontId="1"/>
  </si>
  <si>
    <t>付表1_食事時刻_朝_時間</t>
    <rPh sb="0" eb="2">
      <t>フヒョウ</t>
    </rPh>
    <rPh sb="4" eb="8">
      <t>ショクジジコク</t>
    </rPh>
    <rPh sb="9" eb="10">
      <t>アサ</t>
    </rPh>
    <rPh sb="11" eb="13">
      <t>ジカン</t>
    </rPh>
    <phoneticPr fontId="1"/>
  </si>
  <si>
    <t>付表1_食事時刻_朝_分</t>
    <rPh sb="0" eb="2">
      <t>フヒョウ</t>
    </rPh>
    <rPh sb="4" eb="8">
      <t>ショクジジコク</t>
    </rPh>
    <rPh sb="9" eb="10">
      <t>アサ</t>
    </rPh>
    <rPh sb="11" eb="12">
      <t>フン</t>
    </rPh>
    <phoneticPr fontId="1"/>
  </si>
  <si>
    <t>付表1_食事時刻_昼_時間</t>
    <rPh sb="0" eb="2">
      <t>フヒョウ</t>
    </rPh>
    <rPh sb="4" eb="8">
      <t>ショクジジコク</t>
    </rPh>
    <rPh sb="9" eb="10">
      <t>ヒル</t>
    </rPh>
    <rPh sb="11" eb="13">
      <t>ジカン</t>
    </rPh>
    <phoneticPr fontId="1"/>
  </si>
  <si>
    <t>付表1_食事時刻_夕_時間</t>
    <rPh sb="0" eb="2">
      <t>フヒョウ</t>
    </rPh>
    <rPh sb="4" eb="8">
      <t>ショクジジコク</t>
    </rPh>
    <rPh sb="9" eb="10">
      <t>ユウ</t>
    </rPh>
    <rPh sb="11" eb="13">
      <t>ジカン</t>
    </rPh>
    <phoneticPr fontId="1"/>
  </si>
  <si>
    <t>付表1_食事時刻_夕_分</t>
    <rPh sb="0" eb="2">
      <t>フヒョウ</t>
    </rPh>
    <rPh sb="4" eb="8">
      <t>ショクジジコク</t>
    </rPh>
    <rPh sb="9" eb="10">
      <t>ユウ</t>
    </rPh>
    <rPh sb="11" eb="12">
      <t>フン</t>
    </rPh>
    <phoneticPr fontId="1"/>
  </si>
  <si>
    <t>付表1_適温給食_実施状況</t>
    <rPh sb="0" eb="2">
      <t>フヒョウ</t>
    </rPh>
    <rPh sb="4" eb="6">
      <t>テキオン</t>
    </rPh>
    <rPh sb="6" eb="8">
      <t>キュウショク</t>
    </rPh>
    <rPh sb="9" eb="11">
      <t>ジッシ</t>
    </rPh>
    <rPh sb="11" eb="13">
      <t>ジョウキョウ</t>
    </rPh>
    <phoneticPr fontId="1"/>
  </si>
  <si>
    <t>付表1_適温給食_保温保冷配膳車</t>
    <rPh sb="0" eb="2">
      <t>フヒョウ</t>
    </rPh>
    <rPh sb="4" eb="6">
      <t>テキオン</t>
    </rPh>
    <rPh sb="6" eb="8">
      <t>キュウショク</t>
    </rPh>
    <phoneticPr fontId="1"/>
  </si>
  <si>
    <t>付表1_適温給食_保温食器</t>
    <rPh sb="0" eb="2">
      <t>フヒョウ</t>
    </rPh>
    <rPh sb="4" eb="6">
      <t>テキオン</t>
    </rPh>
    <rPh sb="6" eb="8">
      <t>キュウショク</t>
    </rPh>
    <rPh sb="9" eb="11">
      <t>ホオン</t>
    </rPh>
    <rPh sb="11" eb="13">
      <t>ショッキ</t>
    </rPh>
    <phoneticPr fontId="1"/>
  </si>
  <si>
    <t>付表1_適温給食_その他</t>
    <rPh sb="0" eb="2">
      <t>フヒョウ</t>
    </rPh>
    <rPh sb="4" eb="6">
      <t>テキオン</t>
    </rPh>
    <rPh sb="6" eb="8">
      <t>キュウショク</t>
    </rPh>
    <rPh sb="11" eb="12">
      <t>タ</t>
    </rPh>
    <phoneticPr fontId="1"/>
  </si>
  <si>
    <t>付表1_適温給食_その他（内容）</t>
    <rPh sb="0" eb="2">
      <t>フヒョウ</t>
    </rPh>
    <rPh sb="4" eb="6">
      <t>テキオン</t>
    </rPh>
    <rPh sb="6" eb="8">
      <t>キュウショク</t>
    </rPh>
    <rPh sb="11" eb="12">
      <t>タ</t>
    </rPh>
    <rPh sb="13" eb="15">
      <t>ナイヨウ</t>
    </rPh>
    <phoneticPr fontId="1"/>
  </si>
  <si>
    <t>付表1_栄養管理体制等_1</t>
    <rPh sb="0" eb="2">
      <t>フヒョウ</t>
    </rPh>
    <rPh sb="4" eb="6">
      <t>エイヨウ</t>
    </rPh>
    <rPh sb="6" eb="8">
      <t>カンリ</t>
    </rPh>
    <rPh sb="8" eb="10">
      <t>タイセイ</t>
    </rPh>
    <rPh sb="10" eb="11">
      <t>トウ</t>
    </rPh>
    <phoneticPr fontId="1"/>
  </si>
  <si>
    <t>付表1_栄養管理体制等_2</t>
    <rPh sb="0" eb="1">
      <t>ツキ</t>
    </rPh>
    <rPh sb="4" eb="6">
      <t>カンリ</t>
    </rPh>
    <rPh sb="6" eb="8">
      <t>タイセイ</t>
    </rPh>
    <rPh sb="8" eb="9">
      <t>トウ</t>
    </rPh>
    <phoneticPr fontId="1"/>
  </si>
  <si>
    <t>付表1_栄養管理体制等_3</t>
    <rPh sb="0" eb="2">
      <t>フヒョウ</t>
    </rPh>
    <rPh sb="4" eb="6">
      <t>エイヨウ</t>
    </rPh>
    <rPh sb="6" eb="8">
      <t>カンリ</t>
    </rPh>
    <rPh sb="8" eb="10">
      <t>タイセイ</t>
    </rPh>
    <rPh sb="10" eb="11">
      <t>トウ</t>
    </rPh>
    <phoneticPr fontId="1"/>
  </si>
  <si>
    <t>付表1_栄養管理体制等_4</t>
    <rPh sb="0" eb="1">
      <t>ツキ</t>
    </rPh>
    <rPh sb="4" eb="6">
      <t>カンリ</t>
    </rPh>
    <rPh sb="6" eb="8">
      <t>タイセイ</t>
    </rPh>
    <rPh sb="8" eb="9">
      <t>トウ</t>
    </rPh>
    <phoneticPr fontId="1"/>
  </si>
  <si>
    <t>付表1_栄養管理体制等_5</t>
    <rPh sb="0" eb="2">
      <t>フヒョウ</t>
    </rPh>
    <rPh sb="4" eb="6">
      <t>エイヨウ</t>
    </rPh>
    <rPh sb="6" eb="8">
      <t>カンリ</t>
    </rPh>
    <rPh sb="8" eb="10">
      <t>タイセイ</t>
    </rPh>
    <rPh sb="10" eb="11">
      <t>トウ</t>
    </rPh>
    <phoneticPr fontId="1"/>
  </si>
  <si>
    <t>付表1_栄養管理体制等_6</t>
    <rPh sb="0" eb="1">
      <t>ツキ</t>
    </rPh>
    <rPh sb="4" eb="6">
      <t>カンリ</t>
    </rPh>
    <rPh sb="6" eb="8">
      <t>タイセイ</t>
    </rPh>
    <rPh sb="8" eb="9">
      <t>トウ</t>
    </rPh>
    <phoneticPr fontId="1"/>
  </si>
  <si>
    <t>付表1_連携先_医療機関</t>
    <rPh sb="0" eb="1">
      <t>ツキ</t>
    </rPh>
    <rPh sb="4" eb="6">
      <t>レンケイ</t>
    </rPh>
    <rPh sb="6" eb="7">
      <t>サキ</t>
    </rPh>
    <rPh sb="8" eb="10">
      <t>イリョウ</t>
    </rPh>
    <rPh sb="10" eb="12">
      <t>キカン</t>
    </rPh>
    <phoneticPr fontId="1"/>
  </si>
  <si>
    <t>付表1_連携先_福祉施設</t>
    <rPh sb="0" eb="1">
      <t>ツキ</t>
    </rPh>
    <rPh sb="4" eb="6">
      <t>レンケイ</t>
    </rPh>
    <rPh sb="6" eb="7">
      <t>サキ</t>
    </rPh>
    <rPh sb="8" eb="10">
      <t>フクシ</t>
    </rPh>
    <rPh sb="10" eb="12">
      <t>シセツ</t>
    </rPh>
    <phoneticPr fontId="1"/>
  </si>
  <si>
    <t>付表1_連携先_学校</t>
    <rPh sb="0" eb="1">
      <t>ツキ</t>
    </rPh>
    <rPh sb="4" eb="6">
      <t>レンケイ</t>
    </rPh>
    <rPh sb="6" eb="7">
      <t>サキ</t>
    </rPh>
    <rPh sb="8" eb="10">
      <t>ガッコウ</t>
    </rPh>
    <phoneticPr fontId="1"/>
  </si>
  <si>
    <t>付表1_連携先_事業所</t>
    <rPh sb="0" eb="1">
      <t>ツキ</t>
    </rPh>
    <rPh sb="4" eb="6">
      <t>レンケイ</t>
    </rPh>
    <rPh sb="6" eb="7">
      <t>サキ</t>
    </rPh>
    <rPh sb="8" eb="11">
      <t>ジギョウショ</t>
    </rPh>
    <phoneticPr fontId="1"/>
  </si>
  <si>
    <t>付表1_連携先_医療保険組合</t>
    <rPh sb="0" eb="1">
      <t>ツキ</t>
    </rPh>
    <rPh sb="4" eb="6">
      <t>レンケイ</t>
    </rPh>
    <rPh sb="6" eb="7">
      <t>サキ</t>
    </rPh>
    <rPh sb="8" eb="10">
      <t>イリョウ</t>
    </rPh>
    <rPh sb="10" eb="12">
      <t>ホケン</t>
    </rPh>
    <rPh sb="12" eb="14">
      <t>クミアイ</t>
    </rPh>
    <phoneticPr fontId="1"/>
  </si>
  <si>
    <t>付表1_連携先_市町村</t>
    <rPh sb="0" eb="1">
      <t>ツキ</t>
    </rPh>
    <rPh sb="4" eb="6">
      <t>レンケイ</t>
    </rPh>
    <rPh sb="6" eb="7">
      <t>サキ</t>
    </rPh>
    <rPh sb="8" eb="11">
      <t>シチョウソン</t>
    </rPh>
    <phoneticPr fontId="1"/>
  </si>
  <si>
    <t>付表1_連携先_保健所</t>
    <rPh sb="0" eb="1">
      <t>ツキ</t>
    </rPh>
    <rPh sb="4" eb="6">
      <t>レンケイ</t>
    </rPh>
    <rPh sb="6" eb="7">
      <t>サキ</t>
    </rPh>
    <rPh sb="8" eb="11">
      <t>ホケンジョ</t>
    </rPh>
    <phoneticPr fontId="1"/>
  </si>
  <si>
    <t>付表1_連携先_その他</t>
    <rPh sb="0" eb="1">
      <t>ツキ</t>
    </rPh>
    <rPh sb="4" eb="6">
      <t>レンケイ</t>
    </rPh>
    <rPh sb="6" eb="7">
      <t>サキ</t>
    </rPh>
    <rPh sb="10" eb="11">
      <t>タ</t>
    </rPh>
    <phoneticPr fontId="1"/>
  </si>
  <si>
    <t>付表1_連携先_その他（内容）</t>
    <rPh sb="0" eb="1">
      <t>ツキ</t>
    </rPh>
    <rPh sb="4" eb="6">
      <t>レンケイ</t>
    </rPh>
    <rPh sb="6" eb="7">
      <t>サキ</t>
    </rPh>
    <rPh sb="10" eb="11">
      <t>タ</t>
    </rPh>
    <rPh sb="12" eb="14">
      <t>ナイヨウ</t>
    </rPh>
    <phoneticPr fontId="1"/>
  </si>
  <si>
    <t>付表1_連携内容_1</t>
    <rPh sb="0" eb="1">
      <t>ツキ</t>
    </rPh>
    <rPh sb="4" eb="6">
      <t>レンケイ</t>
    </rPh>
    <rPh sb="6" eb="8">
      <t>ナイヨウ</t>
    </rPh>
    <phoneticPr fontId="1"/>
  </si>
  <si>
    <t>付表1_連携内容_2</t>
    <rPh sb="0" eb="1">
      <t>ツキ</t>
    </rPh>
    <rPh sb="4" eb="6">
      <t>レンケイ</t>
    </rPh>
    <rPh sb="6" eb="8">
      <t>ナイヨウ</t>
    </rPh>
    <phoneticPr fontId="1"/>
  </si>
  <si>
    <t>付表1_連携内容_3</t>
    <rPh sb="0" eb="1">
      <t>ツキ</t>
    </rPh>
    <rPh sb="4" eb="6">
      <t>レンケイ</t>
    </rPh>
    <rPh sb="6" eb="8">
      <t>ナイヨウ</t>
    </rPh>
    <phoneticPr fontId="1"/>
  </si>
  <si>
    <t>付表1_連携内容_4</t>
    <rPh sb="0" eb="1">
      <t>ツキ</t>
    </rPh>
    <rPh sb="4" eb="6">
      <t>レンケイ</t>
    </rPh>
    <rPh sb="6" eb="8">
      <t>ナイヨウ</t>
    </rPh>
    <phoneticPr fontId="1"/>
  </si>
  <si>
    <t>付表1_給与栄養量_6月_最も多い食種</t>
    <rPh sb="0" eb="1">
      <t>ツキ</t>
    </rPh>
    <rPh sb="4" eb="6">
      <t>キュウヨ</t>
    </rPh>
    <rPh sb="6" eb="9">
      <t>エイヨウリョウ</t>
    </rPh>
    <rPh sb="11" eb="12">
      <t>ガツ</t>
    </rPh>
    <rPh sb="13" eb="14">
      <t>モット</t>
    </rPh>
    <rPh sb="15" eb="16">
      <t>オオ</t>
    </rPh>
    <rPh sb="17" eb="18">
      <t>ショク</t>
    </rPh>
    <phoneticPr fontId="1"/>
  </si>
  <si>
    <t>付表1_6月_目標量_エネルギー</t>
  </si>
  <si>
    <t>付表1_6月_目標量_たんぱく質</t>
  </si>
  <si>
    <t>付表1_6月_目標量_脂質</t>
  </si>
  <si>
    <t>付表1_6月_目標量_カルシウム</t>
  </si>
  <si>
    <t>付表1_6月_目標量_鉄</t>
  </si>
  <si>
    <t xml:space="preserve">付表1_6月_目標量_ビタミンA </t>
  </si>
  <si>
    <t>付表1_6月_目標量_ビタミンB1</t>
  </si>
  <si>
    <t>付表1_6月_目標量_ビタミンB2</t>
  </si>
  <si>
    <t>付表1_6月_目標量_ビタミンC</t>
  </si>
  <si>
    <t>付表1_6月_目標量_食塩相当量</t>
  </si>
  <si>
    <t>付表1_6月_目標量_食物繊維</t>
  </si>
  <si>
    <t>付表1_6月_1日1人あたり_エネルギー</t>
  </si>
  <si>
    <t>付表1_6月_1日1人あたり_たんぱく質</t>
  </si>
  <si>
    <t>付表1_6月_1日1人あたり_脂質</t>
  </si>
  <si>
    <t>付表1_6月_1日1人あたり_カルシウム</t>
  </si>
  <si>
    <t>付表1_6月_1日1人あたり_鉄</t>
  </si>
  <si>
    <t xml:space="preserve">付表1_6月_1日1人あたり_ビタミンA </t>
  </si>
  <si>
    <t>付表1_6月_1日1人あたり_ビタミンB1</t>
  </si>
  <si>
    <t>付表1_6月_1日1人あたり_ビタミンB2</t>
  </si>
  <si>
    <t>付表1_6月_1日1人あたり_ビタミンC</t>
  </si>
  <si>
    <t>付表1_6月_1日1人あたり_食塩相当量</t>
  </si>
  <si>
    <t>付表1_6月_1日1人あたり_食物繊維</t>
  </si>
  <si>
    <t>付表1_給与栄養量_2月_最も多い食種</t>
    <rPh sb="0" eb="1">
      <t>ツキ</t>
    </rPh>
    <rPh sb="4" eb="6">
      <t>キュウヨ</t>
    </rPh>
    <rPh sb="6" eb="9">
      <t>エイヨウリョウ</t>
    </rPh>
    <rPh sb="13" eb="14">
      <t>モット</t>
    </rPh>
    <rPh sb="15" eb="16">
      <t>オオ</t>
    </rPh>
    <rPh sb="17" eb="18">
      <t>ショク</t>
    </rPh>
    <phoneticPr fontId="1"/>
  </si>
  <si>
    <t>付表1_2月_目標量_エネルギー</t>
  </si>
  <si>
    <t>付表1_2月_目標量_たんぱく質</t>
  </si>
  <si>
    <t>付表1_2月_目標量_脂質</t>
  </si>
  <si>
    <t>付表1_2月_目標量_カルシウム</t>
  </si>
  <si>
    <t>付表1_2月_目標量_鉄</t>
  </si>
  <si>
    <t xml:space="preserve">付表1_2月_目標量_ビタミンA </t>
  </si>
  <si>
    <t>付表1_2月_目標量_ビタミンB1</t>
  </si>
  <si>
    <t>付表1_2月_目標量_ビタミンB2</t>
  </si>
  <si>
    <t>付表1_2月_目標量_ビタミンC</t>
  </si>
  <si>
    <t>付表1_2月_目標量_食塩相当量</t>
  </si>
  <si>
    <t>付表1_2月_目標量_食物繊維</t>
  </si>
  <si>
    <t>付表1_2月_1日1人あたり_エネルギー</t>
  </si>
  <si>
    <t>付表1_2月_1日1人あたり_たんぱく質</t>
  </si>
  <si>
    <t>付表1_2月_1日1人あたり_脂質</t>
  </si>
  <si>
    <t>付表1_2月_1日1人あたり_カルシウム</t>
  </si>
  <si>
    <t>付表1_2月_1日1人あたり_鉄</t>
  </si>
  <si>
    <t xml:space="preserve">付表1_2月_1日1人あたり_ビタミンA </t>
  </si>
  <si>
    <t>付表1_2月_1日1人あたり_ビタミンB1</t>
  </si>
  <si>
    <t>付表1_2月_1日1人あたり_ビタミンB2</t>
  </si>
  <si>
    <t>付表1_2月_1日1人あたり_ビタミンC</t>
  </si>
  <si>
    <t>付表1_2月_1日1人あたり_食塩相当量</t>
  </si>
  <si>
    <t>付表1_2月_1日1人あたり_食物繊維</t>
  </si>
  <si>
    <t>付表1_提供した食事の評価_摂取状況の把握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phoneticPr fontId="1"/>
  </si>
  <si>
    <t>付表1_提供した食事の評価_摂取状況の把握_個別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2" eb="24">
      <t>コベツ</t>
    </rPh>
    <phoneticPr fontId="1"/>
  </si>
  <si>
    <t>付表1_提供した食事の評価_摂取状況の把握_集団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2" eb="24">
      <t>シュウダン</t>
    </rPh>
    <phoneticPr fontId="1"/>
  </si>
  <si>
    <t>付表1_提供した食事の評価_摂取状況の把握_その他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4" eb="25">
      <t>タ</t>
    </rPh>
    <phoneticPr fontId="1"/>
  </si>
  <si>
    <t>付表2_提供した食事の評価_摂取状況の把握_その他（内容）</t>
    <rPh sb="4" eb="6">
      <t>テイキョウ</t>
    </rPh>
    <rPh sb="8" eb="10">
      <t>ショクジ</t>
    </rPh>
    <rPh sb="11" eb="13">
      <t>ヒョウカ</t>
    </rPh>
    <rPh sb="14" eb="16">
      <t>セッシュ</t>
    </rPh>
    <rPh sb="16" eb="18">
      <t>ジョウキョウ</t>
    </rPh>
    <rPh sb="19" eb="21">
      <t>ハアク</t>
    </rPh>
    <rPh sb="24" eb="25">
      <t>タ</t>
    </rPh>
    <rPh sb="26" eb="28">
      <t>ナイヨウ</t>
    </rPh>
    <phoneticPr fontId="1"/>
  </si>
  <si>
    <t>付表1_提供した食事の評価_食事内容の把握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phoneticPr fontId="1"/>
  </si>
  <si>
    <t>付表1_提供した食事の評価_食事内容の把握_アンケート調査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rPh sb="27" eb="29">
      <t>チョウサ</t>
    </rPh>
    <phoneticPr fontId="1"/>
  </si>
  <si>
    <t>付表1_提供した食事の評価_食事内容の把握_その他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rPh sb="24" eb="25">
      <t>タ</t>
    </rPh>
    <phoneticPr fontId="1"/>
  </si>
  <si>
    <t>付表1_提供した食事の評価_食事内容の把握_その他（内容）</t>
    <rPh sb="4" eb="6">
      <t>テイキョウ</t>
    </rPh>
    <rPh sb="8" eb="10">
      <t>ショクジ</t>
    </rPh>
    <rPh sb="11" eb="13">
      <t>ヒョウカ</t>
    </rPh>
    <rPh sb="14" eb="16">
      <t>ショクジ</t>
    </rPh>
    <rPh sb="16" eb="18">
      <t>ナイヨウ</t>
    </rPh>
    <rPh sb="19" eb="21">
      <t>ハアク</t>
    </rPh>
    <rPh sb="24" eb="25">
      <t>タ</t>
    </rPh>
    <rPh sb="26" eb="28">
      <t>ナイヨウ</t>
    </rPh>
    <phoneticPr fontId="1"/>
  </si>
  <si>
    <t>付表1_害虫駆除</t>
    <rPh sb="4" eb="6">
      <t>ガイチュウ</t>
    </rPh>
    <rPh sb="6" eb="8">
      <t>クジョ</t>
    </rPh>
    <phoneticPr fontId="1"/>
  </si>
  <si>
    <t>付表1_害虫駆除_回数</t>
    <rPh sb="4" eb="6">
      <t>ガイチュウ</t>
    </rPh>
    <rPh sb="6" eb="8">
      <t>クジョ</t>
    </rPh>
    <rPh sb="9" eb="11">
      <t>カイスウ</t>
    </rPh>
    <phoneticPr fontId="1"/>
  </si>
  <si>
    <t>付表1_健康診断</t>
    <phoneticPr fontId="1"/>
  </si>
  <si>
    <t>付表1_健康診断_回数</t>
    <rPh sb="9" eb="11">
      <t>カイスウ</t>
    </rPh>
    <phoneticPr fontId="1"/>
  </si>
  <si>
    <t>付表1_検便</t>
    <phoneticPr fontId="1"/>
  </si>
  <si>
    <t>付表1_検便_回数</t>
    <rPh sb="7" eb="9">
      <t>カイスウ</t>
    </rPh>
    <phoneticPr fontId="1"/>
  </si>
  <si>
    <t>付表1_保存食</t>
    <phoneticPr fontId="1"/>
  </si>
  <si>
    <t>付表1_保存食_日数</t>
    <rPh sb="8" eb="10">
      <t>ニッスウ</t>
    </rPh>
    <phoneticPr fontId="1"/>
  </si>
  <si>
    <t>付表1_危機発生時の給食体制マニュアル</t>
    <rPh sb="4" eb="6">
      <t>キキ</t>
    </rPh>
    <rPh sb="6" eb="9">
      <t>ハッセイジ</t>
    </rPh>
    <rPh sb="10" eb="12">
      <t>キュウショク</t>
    </rPh>
    <rPh sb="12" eb="14">
      <t>タイセイ</t>
    </rPh>
    <phoneticPr fontId="1"/>
  </si>
  <si>
    <t>付表1_非常食食料等の備蓄</t>
    <rPh sb="4" eb="7">
      <t>ヒジョウショク</t>
    </rPh>
    <rPh sb="7" eb="9">
      <t>ショクリョウ</t>
    </rPh>
    <rPh sb="9" eb="10">
      <t>トウ</t>
    </rPh>
    <rPh sb="11" eb="13">
      <t>ビチク</t>
    </rPh>
    <phoneticPr fontId="1"/>
  </si>
  <si>
    <t>付表1_非常食食料等の備蓄_人数</t>
    <rPh sb="4" eb="7">
      <t>ヒジョウショク</t>
    </rPh>
    <rPh sb="7" eb="9">
      <t>ショクリョウ</t>
    </rPh>
    <rPh sb="9" eb="10">
      <t>トウ</t>
    </rPh>
    <rPh sb="14" eb="16">
      <t>ニンズウ</t>
    </rPh>
    <phoneticPr fontId="1"/>
  </si>
  <si>
    <t>付表1_非常食食料等の備蓄_日数</t>
    <rPh sb="4" eb="7">
      <t>ヒジョウショク</t>
    </rPh>
    <rPh sb="7" eb="9">
      <t>ショクリョウ</t>
    </rPh>
    <rPh sb="9" eb="10">
      <t>トウ</t>
    </rPh>
    <rPh sb="11" eb="13">
      <t>ビチク</t>
    </rPh>
    <rPh sb="14" eb="16">
      <t>ニッスウ</t>
    </rPh>
    <phoneticPr fontId="1"/>
  </si>
  <si>
    <t>付表2_食育計画</t>
    <rPh sb="0" eb="2">
      <t>フヒョウ</t>
    </rPh>
    <rPh sb="4" eb="6">
      <t>ショクイク</t>
    </rPh>
    <rPh sb="6" eb="8">
      <t>ケイカク</t>
    </rPh>
    <phoneticPr fontId="1"/>
  </si>
  <si>
    <t>施設一覧</t>
    <rPh sb="0" eb="2">
      <t>シセツ</t>
    </rPh>
    <rPh sb="2" eb="4">
      <t>イチラン</t>
    </rPh>
    <phoneticPr fontId="10"/>
  </si>
  <si>
    <t>鏡</t>
    <rPh sb="0" eb="1">
      <t>カガミ</t>
    </rPh>
    <phoneticPr fontId="10"/>
  </si>
  <si>
    <t>各付表の給食数　※色付きセルで判断</t>
    <rPh sb="0" eb="1">
      <t>カク</t>
    </rPh>
    <rPh sb="1" eb="3">
      <t>フヒョウ</t>
    </rPh>
    <rPh sb="4" eb="6">
      <t>キュウショク</t>
    </rPh>
    <rPh sb="6" eb="7">
      <t>スウ</t>
    </rPh>
    <rPh sb="9" eb="10">
      <t>イロ</t>
    </rPh>
    <rPh sb="10" eb="11">
      <t>ツ</t>
    </rPh>
    <rPh sb="15" eb="17">
      <t>ハンダン</t>
    </rPh>
    <phoneticPr fontId="10"/>
  </si>
  <si>
    <t>付表1</t>
    <rPh sb="0" eb="2">
      <t>フヒョウ</t>
    </rPh>
    <phoneticPr fontId="10"/>
  </si>
  <si>
    <t>付表2</t>
    <rPh sb="0" eb="2">
      <t>フヒョウ</t>
    </rPh>
    <phoneticPr fontId="10"/>
  </si>
  <si>
    <t>付表3</t>
    <rPh sb="0" eb="2">
      <t>フヒョウ</t>
    </rPh>
    <phoneticPr fontId="10"/>
  </si>
  <si>
    <t>付表４</t>
    <rPh sb="0" eb="2">
      <t>フヒョウ</t>
    </rPh>
    <phoneticPr fontId="10"/>
  </si>
  <si>
    <t>付表５</t>
    <rPh sb="0" eb="2">
      <t>フヒョウ</t>
    </rPh>
    <phoneticPr fontId="10"/>
  </si>
  <si>
    <t>給食材料費</t>
    <rPh sb="0" eb="2">
      <t>キュウショク</t>
    </rPh>
    <rPh sb="2" eb="5">
      <t>ザイリョウヒ</t>
    </rPh>
    <phoneticPr fontId="10"/>
  </si>
  <si>
    <t>食事時刻</t>
    <rPh sb="0" eb="2">
      <t>ショクジ</t>
    </rPh>
    <rPh sb="2" eb="4">
      <t>ジコク</t>
    </rPh>
    <phoneticPr fontId="10"/>
  </si>
  <si>
    <t>栄養管理状況</t>
    <rPh sb="0" eb="2">
      <t>エイヨウ</t>
    </rPh>
    <rPh sb="2" eb="4">
      <t>カンリ</t>
    </rPh>
    <rPh sb="4" eb="6">
      <t>ジョウキョウ</t>
    </rPh>
    <phoneticPr fontId="10"/>
  </si>
  <si>
    <t>印刷
対象</t>
    <rPh sb="0" eb="2">
      <t>インサツ</t>
    </rPh>
    <rPh sb="3" eb="5">
      <t>タイショウ</t>
    </rPh>
    <phoneticPr fontId="1"/>
  </si>
  <si>
    <t>保健所
番号</t>
    <rPh sb="0" eb="3">
      <t>ホケンジョ</t>
    </rPh>
    <rPh sb="4" eb="6">
      <t>バンゴウ</t>
    </rPh>
    <phoneticPr fontId="10"/>
  </si>
  <si>
    <t>分類
番号</t>
    <rPh sb="0" eb="2">
      <t>ブンルイ</t>
    </rPh>
    <rPh sb="3" eb="5">
      <t>バンゴウ</t>
    </rPh>
    <phoneticPr fontId="10"/>
  </si>
  <si>
    <t>施設名</t>
    <rPh sb="0" eb="2">
      <t>シセツ</t>
    </rPh>
    <rPh sb="2" eb="3">
      <t>メイ</t>
    </rPh>
    <phoneticPr fontId="10"/>
  </si>
  <si>
    <t>郵便
番号</t>
    <rPh sb="0" eb="2">
      <t>ユウビン</t>
    </rPh>
    <rPh sb="3" eb="5">
      <t>バンゴウ</t>
    </rPh>
    <phoneticPr fontId="1"/>
  </si>
  <si>
    <t>所在地</t>
    <rPh sb="0" eb="3">
      <t>ショザイチ</t>
    </rPh>
    <phoneticPr fontId="1"/>
  </si>
  <si>
    <t>TEL</t>
    <phoneticPr fontId="1"/>
  </si>
  <si>
    <t>FAX</t>
    <phoneticPr fontId="10"/>
  </si>
  <si>
    <t>Email</t>
    <phoneticPr fontId="10"/>
  </si>
  <si>
    <t>設置者名</t>
    <rPh sb="0" eb="3">
      <t>セッチシャ</t>
    </rPh>
    <rPh sb="3" eb="4">
      <t>メイ</t>
    </rPh>
    <phoneticPr fontId="1"/>
  </si>
  <si>
    <t>施設管理者名</t>
    <rPh sb="0" eb="2">
      <t>シセツ</t>
    </rPh>
    <rPh sb="2" eb="5">
      <t>カンリシャ</t>
    </rPh>
    <rPh sb="5" eb="6">
      <t>メイ</t>
    </rPh>
    <phoneticPr fontId="10"/>
  </si>
  <si>
    <t>栄養管理者
職名</t>
    <rPh sb="0" eb="2">
      <t>エイヨウ</t>
    </rPh>
    <rPh sb="2" eb="5">
      <t>カンリシャ</t>
    </rPh>
    <rPh sb="6" eb="8">
      <t>ショクメイ</t>
    </rPh>
    <phoneticPr fontId="1"/>
  </si>
  <si>
    <t>栄養管理者
氏名</t>
    <rPh sb="0" eb="2">
      <t>エイヨウ</t>
    </rPh>
    <rPh sb="2" eb="5">
      <t>カンリシャ</t>
    </rPh>
    <rPh sb="6" eb="8">
      <t>シメイ</t>
    </rPh>
    <phoneticPr fontId="10"/>
  </si>
  <si>
    <t>給食開始日</t>
    <rPh sb="0" eb="2">
      <t>キュウショク</t>
    </rPh>
    <rPh sb="2" eb="5">
      <t>カイシビ</t>
    </rPh>
    <phoneticPr fontId="1"/>
  </si>
  <si>
    <t>運営
方法</t>
    <rPh sb="0" eb="2">
      <t>ウンエイ</t>
    </rPh>
    <rPh sb="3" eb="5">
      <t>ホウホウ</t>
    </rPh>
    <phoneticPr fontId="10"/>
  </si>
  <si>
    <t>※委託の場合
受託者名</t>
    <rPh sb="1" eb="3">
      <t>イタク</t>
    </rPh>
    <rPh sb="4" eb="6">
      <t>バアイ</t>
    </rPh>
    <rPh sb="7" eb="10">
      <t>ジュタクシャ</t>
    </rPh>
    <rPh sb="10" eb="11">
      <t>メイ</t>
    </rPh>
    <phoneticPr fontId="10"/>
  </si>
  <si>
    <t>※委託の場合
所在地</t>
    <rPh sb="1" eb="3">
      <t>イタク</t>
    </rPh>
    <rPh sb="4" eb="6">
      <t>バアイ</t>
    </rPh>
    <rPh sb="7" eb="10">
      <t>ショザイチ</t>
    </rPh>
    <phoneticPr fontId="10"/>
  </si>
  <si>
    <t>※委託の場合
委託内容</t>
    <rPh sb="1" eb="3">
      <t>イタク</t>
    </rPh>
    <rPh sb="4" eb="6">
      <t>バアイ</t>
    </rPh>
    <rPh sb="7" eb="11">
      <t>イタクナイヨウ</t>
    </rPh>
    <phoneticPr fontId="10"/>
  </si>
  <si>
    <t>栄養管理
委員会
（回／年）</t>
    <rPh sb="0" eb="2">
      <t>エイヨウ</t>
    </rPh>
    <rPh sb="2" eb="4">
      <t>カンリ</t>
    </rPh>
    <rPh sb="5" eb="8">
      <t>イインカイ</t>
    </rPh>
    <rPh sb="10" eb="11">
      <t>カイ</t>
    </rPh>
    <rPh sb="12" eb="13">
      <t>ネン</t>
    </rPh>
    <phoneticPr fontId="10"/>
  </si>
  <si>
    <t>栄養士
配置</t>
    <rPh sb="0" eb="3">
      <t>エイヨウシ</t>
    </rPh>
    <rPh sb="4" eb="6">
      <t>ハイチ</t>
    </rPh>
    <phoneticPr fontId="10"/>
  </si>
  <si>
    <t>管理栄養士
常勤数
(設置者)</t>
    <rPh sb="0" eb="2">
      <t>カンリ</t>
    </rPh>
    <rPh sb="2" eb="5">
      <t>エイヨウシ</t>
    </rPh>
    <rPh sb="6" eb="8">
      <t>ジョウキン</t>
    </rPh>
    <rPh sb="8" eb="9">
      <t>スウ</t>
    </rPh>
    <rPh sb="11" eb="14">
      <t>セッチシャ</t>
    </rPh>
    <phoneticPr fontId="10"/>
  </si>
  <si>
    <t>管理栄養士
非常勤数
(設置者)</t>
    <rPh sb="0" eb="2">
      <t>カンリ</t>
    </rPh>
    <rPh sb="2" eb="5">
      <t>エイヨウシ</t>
    </rPh>
    <rPh sb="6" eb="7">
      <t>ヒ</t>
    </rPh>
    <rPh sb="7" eb="9">
      <t>ジョウキン</t>
    </rPh>
    <rPh sb="9" eb="10">
      <t>スウ</t>
    </rPh>
    <phoneticPr fontId="10"/>
  </si>
  <si>
    <t>栄養士
常勤数
(設置者)</t>
    <rPh sb="0" eb="3">
      <t>エイヨウシ</t>
    </rPh>
    <rPh sb="4" eb="6">
      <t>ジョウキン</t>
    </rPh>
    <rPh sb="6" eb="7">
      <t>スウ</t>
    </rPh>
    <phoneticPr fontId="10"/>
  </si>
  <si>
    <t>栄養士
非常勤数
(設置者)</t>
    <rPh sb="0" eb="3">
      <t>エイヨウシ</t>
    </rPh>
    <rPh sb="4" eb="7">
      <t>ヒジョウキン</t>
    </rPh>
    <rPh sb="7" eb="8">
      <t>カズ</t>
    </rPh>
    <phoneticPr fontId="10"/>
  </si>
  <si>
    <t>管理栄養士
常勤数
(委託先)</t>
    <rPh sb="0" eb="2">
      <t>カンリ</t>
    </rPh>
    <rPh sb="2" eb="5">
      <t>エイヨウシ</t>
    </rPh>
    <rPh sb="6" eb="8">
      <t>ジョウキン</t>
    </rPh>
    <rPh sb="8" eb="9">
      <t>スウ</t>
    </rPh>
    <rPh sb="11" eb="13">
      <t>イタク</t>
    </rPh>
    <rPh sb="13" eb="14">
      <t>サキ</t>
    </rPh>
    <phoneticPr fontId="10"/>
  </si>
  <si>
    <t>管理栄養士
非常勤数
(委託先)</t>
    <rPh sb="0" eb="2">
      <t>カンリ</t>
    </rPh>
    <rPh sb="2" eb="5">
      <t>エイヨウシ</t>
    </rPh>
    <rPh sb="6" eb="7">
      <t>ヒ</t>
    </rPh>
    <rPh sb="7" eb="9">
      <t>ジョウキン</t>
    </rPh>
    <rPh sb="9" eb="10">
      <t>スウ</t>
    </rPh>
    <phoneticPr fontId="10"/>
  </si>
  <si>
    <t>栄養士
常勤数
(委託先)</t>
    <rPh sb="0" eb="3">
      <t>エイヨウシ</t>
    </rPh>
    <rPh sb="4" eb="6">
      <t>ジョウキン</t>
    </rPh>
    <rPh sb="6" eb="7">
      <t>スウ</t>
    </rPh>
    <phoneticPr fontId="10"/>
  </si>
  <si>
    <t>栄養士
非常勤数
(委託先)</t>
    <rPh sb="0" eb="3">
      <t>エイヨウシ</t>
    </rPh>
    <rPh sb="4" eb="7">
      <t>ヒジョウキン</t>
    </rPh>
    <rPh sb="7" eb="8">
      <t>カズ</t>
    </rPh>
    <phoneticPr fontId="10"/>
  </si>
  <si>
    <t>調理師
配置</t>
    <rPh sb="0" eb="3">
      <t>チョウリシ</t>
    </rPh>
    <rPh sb="4" eb="6">
      <t>ハイチ</t>
    </rPh>
    <phoneticPr fontId="1"/>
  </si>
  <si>
    <t>調理師
常勤数
(設置者)</t>
    <rPh sb="0" eb="3">
      <t>チョウリシ</t>
    </rPh>
    <rPh sb="4" eb="6">
      <t>ジョウキン</t>
    </rPh>
    <rPh sb="6" eb="7">
      <t>スウ</t>
    </rPh>
    <phoneticPr fontId="10"/>
  </si>
  <si>
    <t>調理師
非常勤数
(設置者)</t>
    <rPh sb="0" eb="3">
      <t>チョウリシ</t>
    </rPh>
    <rPh sb="4" eb="5">
      <t>ヒ</t>
    </rPh>
    <rPh sb="5" eb="7">
      <t>ジョウキン</t>
    </rPh>
    <rPh sb="7" eb="8">
      <t>スウ</t>
    </rPh>
    <phoneticPr fontId="10"/>
  </si>
  <si>
    <t>調理作業員
常勤数
(設置者)</t>
    <rPh sb="0" eb="2">
      <t>チョウリ</t>
    </rPh>
    <rPh sb="2" eb="5">
      <t>サギョウイン</t>
    </rPh>
    <rPh sb="6" eb="8">
      <t>ジョウキン</t>
    </rPh>
    <rPh sb="8" eb="9">
      <t>スウ</t>
    </rPh>
    <phoneticPr fontId="10"/>
  </si>
  <si>
    <t>調理作業員
非常勤数
(設置者)</t>
    <rPh sb="0" eb="2">
      <t>チョウリ</t>
    </rPh>
    <rPh sb="2" eb="5">
      <t>サギョウイン</t>
    </rPh>
    <rPh sb="6" eb="9">
      <t>ヒジョウキン</t>
    </rPh>
    <rPh sb="9" eb="10">
      <t>スウ</t>
    </rPh>
    <phoneticPr fontId="10"/>
  </si>
  <si>
    <t>調理師
常勤数
(委託先)</t>
    <rPh sb="0" eb="3">
      <t>チョウリシ</t>
    </rPh>
    <rPh sb="4" eb="6">
      <t>ジョウキン</t>
    </rPh>
    <rPh sb="6" eb="7">
      <t>スウ</t>
    </rPh>
    <phoneticPr fontId="10"/>
  </si>
  <si>
    <t>調理師
非常勤数
(委託先)</t>
    <rPh sb="0" eb="3">
      <t>チョウリシ</t>
    </rPh>
    <rPh sb="4" eb="5">
      <t>ヒ</t>
    </rPh>
    <rPh sb="5" eb="7">
      <t>ジョウキン</t>
    </rPh>
    <rPh sb="7" eb="8">
      <t>スウ</t>
    </rPh>
    <phoneticPr fontId="10"/>
  </si>
  <si>
    <t>調理作業員
常勤数
(委託先)</t>
    <rPh sb="0" eb="2">
      <t>チョウリ</t>
    </rPh>
    <rPh sb="2" eb="5">
      <t>サギョウイン</t>
    </rPh>
    <rPh sb="6" eb="8">
      <t>ジョウキン</t>
    </rPh>
    <rPh sb="8" eb="9">
      <t>スウ</t>
    </rPh>
    <phoneticPr fontId="10"/>
  </si>
  <si>
    <t>調理作業員
非常勤数
(委託先)</t>
    <rPh sb="0" eb="2">
      <t>チョウリ</t>
    </rPh>
    <rPh sb="2" eb="5">
      <t>サギョウイン</t>
    </rPh>
    <rPh sb="6" eb="9">
      <t>ヒジョウキン</t>
    </rPh>
    <rPh sb="9" eb="10">
      <t>スウ</t>
    </rPh>
    <phoneticPr fontId="10"/>
  </si>
  <si>
    <t>研修参加
回数
（施設内）</t>
    <rPh sb="0" eb="2">
      <t>ケンシュウ</t>
    </rPh>
    <rPh sb="2" eb="4">
      <t>サンカ</t>
    </rPh>
    <rPh sb="5" eb="7">
      <t>カイスウ</t>
    </rPh>
    <rPh sb="9" eb="11">
      <t>シセツ</t>
    </rPh>
    <rPh sb="11" eb="12">
      <t>ナイ</t>
    </rPh>
    <phoneticPr fontId="10"/>
  </si>
  <si>
    <t>研修参加
回数
（施設外）</t>
    <rPh sb="0" eb="2">
      <t>ケンシュウ</t>
    </rPh>
    <rPh sb="2" eb="4">
      <t>サンカ</t>
    </rPh>
    <rPh sb="5" eb="7">
      <t>カイスウ</t>
    </rPh>
    <rPh sb="9" eb="11">
      <t>シセツ</t>
    </rPh>
    <rPh sb="11" eb="12">
      <t>ガイ</t>
    </rPh>
    <phoneticPr fontId="10"/>
  </si>
  <si>
    <t xml:space="preserve">
定員　</t>
    <rPh sb="1" eb="3">
      <t>テイイン</t>
    </rPh>
    <phoneticPr fontId="10"/>
  </si>
  <si>
    <t xml:space="preserve">
在籍</t>
    <rPh sb="1" eb="3">
      <t>ザイセキ</t>
    </rPh>
    <phoneticPr fontId="10"/>
  </si>
  <si>
    <t xml:space="preserve">
朝</t>
    <rPh sb="1" eb="2">
      <t>アサ</t>
    </rPh>
    <phoneticPr fontId="10"/>
  </si>
  <si>
    <t xml:space="preserve">
昼</t>
    <rPh sb="1" eb="2">
      <t>ヒル</t>
    </rPh>
    <phoneticPr fontId="10"/>
  </si>
  <si>
    <t xml:space="preserve">
夕</t>
    <rPh sb="1" eb="2">
      <t>ユウ</t>
    </rPh>
    <phoneticPr fontId="10"/>
  </si>
  <si>
    <t xml:space="preserve">
その他</t>
    <rPh sb="3" eb="4">
      <t>タ</t>
    </rPh>
    <phoneticPr fontId="10"/>
  </si>
  <si>
    <t>1日食数計</t>
    <phoneticPr fontId="1"/>
  </si>
  <si>
    <t xml:space="preserve">
規模</t>
    <rPh sb="1" eb="3">
      <t>キボ</t>
    </rPh>
    <phoneticPr fontId="10"/>
  </si>
  <si>
    <t>（参考）
定員×3</t>
    <rPh sb="1" eb="3">
      <t>サンコウ</t>
    </rPh>
    <rPh sb="5" eb="7">
      <t>テイイン</t>
    </rPh>
    <phoneticPr fontId="10"/>
  </si>
  <si>
    <t>（参考）
定員×120％</t>
    <rPh sb="1" eb="3">
      <t>サンコウ</t>
    </rPh>
    <rPh sb="5" eb="7">
      <t>テイイン</t>
    </rPh>
    <phoneticPr fontId="10"/>
  </si>
  <si>
    <t>施設の種類</t>
    <rPh sb="0" eb="2">
      <t>シセツ</t>
    </rPh>
    <rPh sb="3" eb="5">
      <t>シュルイ</t>
    </rPh>
    <phoneticPr fontId="10"/>
  </si>
  <si>
    <t>衛生行政
報告例種類</t>
    <rPh sb="0" eb="2">
      <t>エイセイ</t>
    </rPh>
    <rPh sb="2" eb="4">
      <t>ギョウセイ</t>
    </rPh>
    <rPh sb="5" eb="7">
      <t>ホウコク</t>
    </rPh>
    <rPh sb="7" eb="8">
      <t>レイ</t>
    </rPh>
    <rPh sb="8" eb="10">
      <t>シュルイ</t>
    </rPh>
    <phoneticPr fontId="10"/>
  </si>
  <si>
    <t>付表</t>
    <rPh sb="0" eb="2">
      <t>フヒョウ</t>
    </rPh>
    <phoneticPr fontId="1"/>
  </si>
  <si>
    <t>個別
総指導件数
（入院）</t>
    <rPh sb="0" eb="2">
      <t>コベツ</t>
    </rPh>
    <rPh sb="3" eb="4">
      <t>ソウ</t>
    </rPh>
    <rPh sb="4" eb="6">
      <t>シドウ</t>
    </rPh>
    <rPh sb="6" eb="8">
      <t>ケンスウ</t>
    </rPh>
    <rPh sb="10" eb="12">
      <t>ニュウイン</t>
    </rPh>
    <phoneticPr fontId="10"/>
  </si>
  <si>
    <t>個別
総指導件数
（外来）</t>
    <rPh sb="0" eb="2">
      <t>コベツ</t>
    </rPh>
    <rPh sb="3" eb="4">
      <t>ソウ</t>
    </rPh>
    <rPh sb="4" eb="6">
      <t>シドウ</t>
    </rPh>
    <rPh sb="6" eb="8">
      <t>ケンスウ</t>
    </rPh>
    <rPh sb="10" eb="12">
      <t>ガイライ</t>
    </rPh>
    <phoneticPr fontId="10"/>
  </si>
  <si>
    <t>個別
総指導件数
（在宅）</t>
    <rPh sb="0" eb="2">
      <t>コベツ</t>
    </rPh>
    <rPh sb="3" eb="4">
      <t>ソウ</t>
    </rPh>
    <rPh sb="4" eb="6">
      <t>シドウ</t>
    </rPh>
    <rPh sb="6" eb="8">
      <t>ケンスウ</t>
    </rPh>
    <rPh sb="10" eb="12">
      <t>ザイタク</t>
    </rPh>
    <phoneticPr fontId="10"/>
  </si>
  <si>
    <t>個別
再掲加算件数
（入院）</t>
    <rPh sb="0" eb="2">
      <t>コベツ</t>
    </rPh>
    <rPh sb="3" eb="5">
      <t>サイケイ</t>
    </rPh>
    <rPh sb="5" eb="7">
      <t>カサン</t>
    </rPh>
    <rPh sb="7" eb="9">
      <t>ケンスウ</t>
    </rPh>
    <rPh sb="11" eb="13">
      <t>ニュウイン</t>
    </rPh>
    <phoneticPr fontId="10"/>
  </si>
  <si>
    <t>個別
再掲加算件数
（外来）</t>
    <rPh sb="0" eb="2">
      <t>コベツ</t>
    </rPh>
    <rPh sb="3" eb="5">
      <t>サイケイ</t>
    </rPh>
    <rPh sb="5" eb="7">
      <t>カサン</t>
    </rPh>
    <rPh sb="7" eb="9">
      <t>ケンスウ</t>
    </rPh>
    <rPh sb="11" eb="13">
      <t>ガイライ</t>
    </rPh>
    <phoneticPr fontId="10"/>
  </si>
  <si>
    <t>個別
再掲加算件数
（在宅）</t>
    <rPh sb="0" eb="2">
      <t>コベツ</t>
    </rPh>
    <rPh sb="3" eb="5">
      <t>サイケイ</t>
    </rPh>
    <rPh sb="5" eb="7">
      <t>カサン</t>
    </rPh>
    <rPh sb="7" eb="9">
      <t>ケンスウ</t>
    </rPh>
    <rPh sb="11" eb="13">
      <t>ザイタク</t>
    </rPh>
    <phoneticPr fontId="10"/>
  </si>
  <si>
    <t>集団
総指導件数
（回数）</t>
    <rPh sb="0" eb="2">
      <t>シュウダン</t>
    </rPh>
    <rPh sb="3" eb="4">
      <t>ソウ</t>
    </rPh>
    <rPh sb="4" eb="6">
      <t>シドウ</t>
    </rPh>
    <rPh sb="6" eb="8">
      <t>ケンスウ</t>
    </rPh>
    <rPh sb="10" eb="12">
      <t>カイスウ</t>
    </rPh>
    <phoneticPr fontId="10"/>
  </si>
  <si>
    <t>集団
総指導件数
（人数）</t>
    <rPh sb="0" eb="2">
      <t>シュウダン</t>
    </rPh>
    <rPh sb="3" eb="4">
      <t>ソウ</t>
    </rPh>
    <rPh sb="4" eb="6">
      <t>シドウ</t>
    </rPh>
    <rPh sb="6" eb="8">
      <t>ケンスウ</t>
    </rPh>
    <rPh sb="10" eb="12">
      <t>ニンズウ</t>
    </rPh>
    <phoneticPr fontId="10"/>
  </si>
  <si>
    <t>集団
再掲加算件数
（回数）</t>
    <rPh sb="0" eb="2">
      <t>シュウダン</t>
    </rPh>
    <rPh sb="3" eb="5">
      <t>サイケイ</t>
    </rPh>
    <rPh sb="5" eb="7">
      <t>カサン</t>
    </rPh>
    <rPh sb="7" eb="9">
      <t>ケンスウ</t>
    </rPh>
    <rPh sb="11" eb="13">
      <t>カイスウ</t>
    </rPh>
    <phoneticPr fontId="10"/>
  </si>
  <si>
    <t>集団
再掲加算件数
（人数）</t>
    <rPh sb="0" eb="2">
      <t>シュウダン</t>
    </rPh>
    <rPh sb="3" eb="5">
      <t>サイケイ</t>
    </rPh>
    <rPh sb="5" eb="7">
      <t>カサン</t>
    </rPh>
    <rPh sb="7" eb="9">
      <t>ケンスウ</t>
    </rPh>
    <rPh sb="11" eb="13">
      <t>ニンズウ</t>
    </rPh>
    <phoneticPr fontId="10"/>
  </si>
  <si>
    <t>連携体制</t>
    <rPh sb="0" eb="2">
      <t>レンケイ</t>
    </rPh>
    <rPh sb="2" eb="4">
      <t>タイセイ</t>
    </rPh>
    <phoneticPr fontId="10"/>
  </si>
  <si>
    <t>手順の作成</t>
    <rPh sb="0" eb="2">
      <t>テジュン</t>
    </rPh>
    <rPh sb="3" eb="5">
      <t>サクセイ</t>
    </rPh>
    <phoneticPr fontId="10"/>
  </si>
  <si>
    <t>計画作成</t>
    <rPh sb="0" eb="2">
      <t>ケイカク</t>
    </rPh>
    <rPh sb="2" eb="4">
      <t>サクセイ</t>
    </rPh>
    <phoneticPr fontId="10"/>
  </si>
  <si>
    <t>栄養状態の
記録</t>
    <rPh sb="0" eb="2">
      <t>エイヨウ</t>
    </rPh>
    <rPh sb="2" eb="4">
      <t>ジョウタイ</t>
    </rPh>
    <rPh sb="6" eb="8">
      <t>キロク</t>
    </rPh>
    <phoneticPr fontId="10"/>
  </si>
  <si>
    <t>栄養状態の
評価</t>
    <rPh sb="0" eb="2">
      <t>エイヨウ</t>
    </rPh>
    <rPh sb="2" eb="4">
      <t>ジョウタイ</t>
    </rPh>
    <rPh sb="6" eb="8">
      <t>ヒョウカ</t>
    </rPh>
    <phoneticPr fontId="10"/>
  </si>
  <si>
    <t>計画の
見直し</t>
    <rPh sb="0" eb="2">
      <t>ケイカク</t>
    </rPh>
    <rPh sb="4" eb="6">
      <t>ミナオ</t>
    </rPh>
    <phoneticPr fontId="10"/>
  </si>
  <si>
    <t>情報提供１
方針検討
（件）</t>
    <rPh sb="0" eb="2">
      <t>ジョウホウ</t>
    </rPh>
    <rPh sb="2" eb="4">
      <t>テイキョウ</t>
    </rPh>
    <rPh sb="6" eb="8">
      <t>ホウシン</t>
    </rPh>
    <rPh sb="8" eb="10">
      <t>ケントウ</t>
    </rPh>
    <rPh sb="12" eb="13">
      <t>ケン</t>
    </rPh>
    <phoneticPr fontId="10"/>
  </si>
  <si>
    <t>情報提供２
退院時情報提供
（件）</t>
    <rPh sb="0" eb="2">
      <t>ジョウホウ</t>
    </rPh>
    <rPh sb="2" eb="4">
      <t>テイキョウ</t>
    </rPh>
    <rPh sb="6" eb="9">
      <t>タイインジ</t>
    </rPh>
    <rPh sb="9" eb="11">
      <t>ジョウホウ</t>
    </rPh>
    <rPh sb="11" eb="13">
      <t>テイキョウ</t>
    </rPh>
    <rPh sb="15" eb="16">
      <t>ケン</t>
    </rPh>
    <phoneticPr fontId="10"/>
  </si>
  <si>
    <t>情報提供３
情報入手
（件）</t>
    <rPh sb="0" eb="2">
      <t>ジョウホウ</t>
    </rPh>
    <rPh sb="2" eb="4">
      <t>テイキョウ</t>
    </rPh>
    <rPh sb="6" eb="8">
      <t>ジョウホウ</t>
    </rPh>
    <rPh sb="8" eb="10">
      <t>ニュウシュ</t>
    </rPh>
    <rPh sb="12" eb="13">
      <t>ケン</t>
    </rPh>
    <phoneticPr fontId="10"/>
  </si>
  <si>
    <t>食育計画</t>
    <rPh sb="0" eb="2">
      <t>ショクイク</t>
    </rPh>
    <rPh sb="2" eb="4">
      <t>ケイカク</t>
    </rPh>
    <phoneticPr fontId="10"/>
  </si>
  <si>
    <t>発育状況に応じた計画作成・食事提供</t>
    <rPh sb="0" eb="2">
      <t>ハツイク</t>
    </rPh>
    <rPh sb="2" eb="4">
      <t>ジョウキョウ</t>
    </rPh>
    <rPh sb="5" eb="6">
      <t>オウ</t>
    </rPh>
    <rPh sb="8" eb="10">
      <t>ケイカク</t>
    </rPh>
    <rPh sb="10" eb="12">
      <t>サクセイ</t>
    </rPh>
    <rPh sb="13" eb="15">
      <t>ショクジ</t>
    </rPh>
    <rPh sb="15" eb="17">
      <t>テイキョウ</t>
    </rPh>
    <phoneticPr fontId="10"/>
  </si>
  <si>
    <t>アレルギー
医師の診断</t>
    <rPh sb="6" eb="8">
      <t>イシ</t>
    </rPh>
    <rPh sb="9" eb="11">
      <t>シンダン</t>
    </rPh>
    <phoneticPr fontId="10"/>
  </si>
  <si>
    <t>食育計画の
評価・見直し</t>
    <rPh sb="0" eb="2">
      <t>ショクイク</t>
    </rPh>
    <rPh sb="2" eb="4">
      <t>ケイカク</t>
    </rPh>
    <rPh sb="6" eb="8">
      <t>ヒョウカ</t>
    </rPh>
    <rPh sb="9" eb="11">
      <t>ミナオ</t>
    </rPh>
    <phoneticPr fontId="10"/>
  </si>
  <si>
    <t>食事計画の
評価・見直し</t>
    <rPh sb="0" eb="2">
      <t>ショクジ</t>
    </rPh>
    <rPh sb="2" eb="4">
      <t>ケイカク</t>
    </rPh>
    <rPh sb="6" eb="8">
      <t>ヒョウカ</t>
    </rPh>
    <rPh sb="9" eb="11">
      <t>ミナオ</t>
    </rPh>
    <phoneticPr fontId="10"/>
  </si>
  <si>
    <t>肥満等に
配慮した　　　　　　　栄養管理</t>
    <rPh sb="0" eb="2">
      <t>ヒマン</t>
    </rPh>
    <rPh sb="2" eb="3">
      <t>トウ</t>
    </rPh>
    <rPh sb="5" eb="7">
      <t>ハイリョ</t>
    </rPh>
    <rPh sb="16" eb="18">
      <t>エイヨウ</t>
    </rPh>
    <rPh sb="18" eb="20">
      <t>カンリ</t>
    </rPh>
    <phoneticPr fontId="10"/>
  </si>
  <si>
    <t>肥満</t>
    <rPh sb="0" eb="2">
      <t>ヒマン</t>
    </rPh>
    <phoneticPr fontId="10"/>
  </si>
  <si>
    <t>やせ</t>
    <phoneticPr fontId="10"/>
  </si>
  <si>
    <t>食の指導
全体計画</t>
    <rPh sb="0" eb="1">
      <t>ショク</t>
    </rPh>
    <rPh sb="2" eb="4">
      <t>シドウ</t>
    </rPh>
    <rPh sb="5" eb="7">
      <t>ゼンタイ</t>
    </rPh>
    <rPh sb="7" eb="9">
      <t>ケイカク</t>
    </rPh>
    <phoneticPr fontId="10"/>
  </si>
  <si>
    <t>学級活動
食の指導</t>
    <rPh sb="0" eb="2">
      <t>ガッキュウ</t>
    </rPh>
    <rPh sb="2" eb="4">
      <t>カツドウ</t>
    </rPh>
    <rPh sb="5" eb="6">
      <t>ショク</t>
    </rPh>
    <rPh sb="7" eb="9">
      <t>シドウ</t>
    </rPh>
    <phoneticPr fontId="10"/>
  </si>
  <si>
    <t>栄養状態の
把握</t>
    <rPh sb="0" eb="2">
      <t>エイヨウ</t>
    </rPh>
    <rPh sb="2" eb="4">
      <t>ジョウタイ</t>
    </rPh>
    <rPh sb="6" eb="8">
      <t>ハアク</t>
    </rPh>
    <phoneticPr fontId="10"/>
  </si>
  <si>
    <t>栄養管理の
目標</t>
    <rPh sb="0" eb="2">
      <t>エイヨウ</t>
    </rPh>
    <rPh sb="2" eb="4">
      <t>カンリ</t>
    </rPh>
    <rPh sb="6" eb="8">
      <t>モクヒョウ</t>
    </rPh>
    <phoneticPr fontId="10"/>
  </si>
  <si>
    <t>肥満等への
配慮</t>
    <rPh sb="0" eb="2">
      <t>ヒマン</t>
    </rPh>
    <rPh sb="2" eb="3">
      <t>トウ</t>
    </rPh>
    <rPh sb="6" eb="8">
      <t>ハイリョ</t>
    </rPh>
    <phoneticPr fontId="10"/>
  </si>
  <si>
    <t>目標量に対する
給与量評価</t>
    <rPh sb="0" eb="2">
      <t>モクヒョウ</t>
    </rPh>
    <rPh sb="2" eb="3">
      <t>リョウ</t>
    </rPh>
    <rPh sb="4" eb="5">
      <t>タイ</t>
    </rPh>
    <rPh sb="8" eb="10">
      <t>キュウヨ</t>
    </rPh>
    <rPh sb="10" eb="11">
      <t>リョウ</t>
    </rPh>
    <rPh sb="11" eb="13">
      <t>ヒョウカ</t>
    </rPh>
    <phoneticPr fontId="10"/>
  </si>
  <si>
    <t>栄養情報の
提供</t>
    <rPh sb="0" eb="2">
      <t>エイヨウ</t>
    </rPh>
    <rPh sb="2" eb="4">
      <t>ジョウホウ</t>
    </rPh>
    <rPh sb="6" eb="8">
      <t>テイキョウ</t>
    </rPh>
    <phoneticPr fontId="10"/>
  </si>
  <si>
    <t>栄養ケア
計画作成</t>
    <rPh sb="0" eb="2">
      <t>エイヨウ</t>
    </rPh>
    <rPh sb="5" eb="7">
      <t>ケイカク</t>
    </rPh>
    <rPh sb="7" eb="9">
      <t>サクセイ</t>
    </rPh>
    <phoneticPr fontId="10"/>
  </si>
  <si>
    <t>計画の評価</t>
    <rPh sb="0" eb="2">
      <t>ケイカク</t>
    </rPh>
    <rPh sb="3" eb="5">
      <t>ヒョウカ</t>
    </rPh>
    <phoneticPr fontId="10"/>
  </si>
  <si>
    <t>計画の見直し</t>
    <rPh sb="0" eb="2">
      <t>ケイカク</t>
    </rPh>
    <rPh sb="3" eb="5">
      <t>ミナオ</t>
    </rPh>
    <phoneticPr fontId="10"/>
  </si>
  <si>
    <t>情報提供２
退院時情報提供（件）</t>
    <rPh sb="0" eb="2">
      <t>ジョウホウ</t>
    </rPh>
    <rPh sb="2" eb="4">
      <t>テイキョウ</t>
    </rPh>
    <rPh sb="6" eb="9">
      <t>タイインジ</t>
    </rPh>
    <rPh sb="9" eb="11">
      <t>ジョウホウ</t>
    </rPh>
    <rPh sb="11" eb="13">
      <t>テイキョウ</t>
    </rPh>
    <rPh sb="14" eb="15">
      <t>ケン</t>
    </rPh>
    <phoneticPr fontId="10"/>
  </si>
  <si>
    <t>目標の
設定</t>
    <rPh sb="0" eb="2">
      <t>モクヒョウ</t>
    </rPh>
    <rPh sb="4" eb="6">
      <t>セッテイ</t>
    </rPh>
    <phoneticPr fontId="10"/>
  </si>
  <si>
    <t>肥満等の
栄養管理</t>
    <rPh sb="0" eb="2">
      <t>ヒマン</t>
    </rPh>
    <rPh sb="2" eb="3">
      <t>トウ</t>
    </rPh>
    <rPh sb="5" eb="7">
      <t>エイヨウ</t>
    </rPh>
    <rPh sb="7" eb="9">
      <t>カンリ</t>
    </rPh>
    <phoneticPr fontId="10"/>
  </si>
  <si>
    <t>目標量に対する
給与量の評価</t>
    <rPh sb="0" eb="3">
      <t>モクヒョウリョウ</t>
    </rPh>
    <rPh sb="4" eb="5">
      <t>タイ</t>
    </rPh>
    <rPh sb="8" eb="10">
      <t>キュウヨ</t>
    </rPh>
    <rPh sb="10" eb="11">
      <t>リョウ</t>
    </rPh>
    <rPh sb="12" eb="14">
      <t>ヒョウカ</t>
    </rPh>
    <phoneticPr fontId="10"/>
  </si>
  <si>
    <t>6月</t>
    <rPh sb="1" eb="2">
      <t>ガツ</t>
    </rPh>
    <phoneticPr fontId="10"/>
  </si>
  <si>
    <t>2月</t>
    <rPh sb="1" eb="2">
      <t>ガツ</t>
    </rPh>
    <phoneticPr fontId="10"/>
  </si>
  <si>
    <t>6月②</t>
    <rPh sb="1" eb="2">
      <t>ガツ</t>
    </rPh>
    <phoneticPr fontId="10"/>
  </si>
  <si>
    <t>2月②</t>
    <rPh sb="1" eb="2">
      <t>ガツ</t>
    </rPh>
    <phoneticPr fontId="10"/>
  </si>
  <si>
    <t>朝</t>
    <rPh sb="0" eb="1">
      <t>アサ</t>
    </rPh>
    <phoneticPr fontId="10"/>
  </si>
  <si>
    <t>昼</t>
    <rPh sb="0" eb="1">
      <t>ヒル</t>
    </rPh>
    <phoneticPr fontId="10"/>
  </si>
  <si>
    <t>夕</t>
    <rPh sb="0" eb="1">
      <t>ユウ</t>
    </rPh>
    <phoneticPr fontId="10"/>
  </si>
  <si>
    <t>適温
給食</t>
    <rPh sb="0" eb="2">
      <t>テキオン</t>
    </rPh>
    <rPh sb="3" eb="5">
      <t>キュウショク</t>
    </rPh>
    <phoneticPr fontId="10"/>
  </si>
  <si>
    <t>エネルギー
目標量（g）
①</t>
    <rPh sb="6" eb="9">
      <t>モクヒョウリョウ</t>
    </rPh>
    <phoneticPr fontId="10"/>
  </si>
  <si>
    <t>エネルギー
給与量（g）
①</t>
    <rPh sb="6" eb="8">
      <t>キュウヨ</t>
    </rPh>
    <rPh sb="8" eb="9">
      <t>リョウ</t>
    </rPh>
    <phoneticPr fontId="10"/>
  </si>
  <si>
    <t>たんぱく質
目標量（g）
①</t>
    <rPh sb="4" eb="5">
      <t>シツ</t>
    </rPh>
    <rPh sb="6" eb="9">
      <t>モクヒョウリョウ</t>
    </rPh>
    <phoneticPr fontId="10"/>
  </si>
  <si>
    <t>たんぱく質
給与量（g）
①</t>
    <rPh sb="4" eb="5">
      <t>シツ</t>
    </rPh>
    <rPh sb="6" eb="8">
      <t>キュウヨ</t>
    </rPh>
    <rPh sb="8" eb="9">
      <t>リョウ</t>
    </rPh>
    <phoneticPr fontId="10"/>
  </si>
  <si>
    <t>脂質
目標量（g）
①</t>
    <rPh sb="0" eb="2">
      <t>シシツ</t>
    </rPh>
    <rPh sb="3" eb="6">
      <t>モクヒョウリョウ</t>
    </rPh>
    <phoneticPr fontId="10"/>
  </si>
  <si>
    <t>脂質
給与量（g）
①</t>
    <rPh sb="0" eb="2">
      <t>シシツ</t>
    </rPh>
    <rPh sb="3" eb="5">
      <t>キュウヨ</t>
    </rPh>
    <rPh sb="5" eb="6">
      <t>リョウ</t>
    </rPh>
    <phoneticPr fontId="10"/>
  </si>
  <si>
    <t>カルシウム
目標量（g）
①</t>
    <rPh sb="6" eb="9">
      <t>モクヒョウリョウ</t>
    </rPh>
    <phoneticPr fontId="10"/>
  </si>
  <si>
    <t>カルシウム
給与量（g）
①</t>
    <rPh sb="6" eb="8">
      <t>キュウヨ</t>
    </rPh>
    <rPh sb="8" eb="9">
      <t>リョウ</t>
    </rPh>
    <phoneticPr fontId="10"/>
  </si>
  <si>
    <t>鉄
目標量（g）
①</t>
    <rPh sb="0" eb="1">
      <t>テツ</t>
    </rPh>
    <rPh sb="2" eb="5">
      <t>モクヒョウリョウ</t>
    </rPh>
    <phoneticPr fontId="10"/>
  </si>
  <si>
    <t>鉄
給与量（g）
①</t>
    <rPh sb="0" eb="1">
      <t>テツ</t>
    </rPh>
    <rPh sb="2" eb="4">
      <t>キュウヨ</t>
    </rPh>
    <rPh sb="4" eb="5">
      <t>リョウ</t>
    </rPh>
    <phoneticPr fontId="10"/>
  </si>
  <si>
    <t>VitA
目標量（g）
①</t>
    <rPh sb="5" eb="8">
      <t>モクヒョウリョウ</t>
    </rPh>
    <phoneticPr fontId="10"/>
  </si>
  <si>
    <t>VitA
給与量（g）
①</t>
    <rPh sb="5" eb="7">
      <t>キュウヨ</t>
    </rPh>
    <rPh sb="7" eb="8">
      <t>リョウ</t>
    </rPh>
    <phoneticPr fontId="10"/>
  </si>
  <si>
    <t>VitB1
目標量（g）
①</t>
    <rPh sb="6" eb="9">
      <t>モクヒョウリョウ</t>
    </rPh>
    <phoneticPr fontId="10"/>
  </si>
  <si>
    <t>VitB1
給与量（g）
①</t>
    <rPh sb="6" eb="8">
      <t>キュウヨ</t>
    </rPh>
    <rPh sb="8" eb="9">
      <t>リョウ</t>
    </rPh>
    <phoneticPr fontId="10"/>
  </si>
  <si>
    <t>VitB２
目標量（g）
①</t>
    <rPh sb="6" eb="9">
      <t>モクヒョウリョウ</t>
    </rPh>
    <phoneticPr fontId="10"/>
  </si>
  <si>
    <t>VitB２
給与量（g）
①</t>
    <rPh sb="6" eb="8">
      <t>キュウヨ</t>
    </rPh>
    <rPh sb="8" eb="9">
      <t>リョウ</t>
    </rPh>
    <phoneticPr fontId="10"/>
  </si>
  <si>
    <t>VitC
目標量（g）
①</t>
    <rPh sb="5" eb="8">
      <t>モクヒョウリョウ</t>
    </rPh>
    <phoneticPr fontId="10"/>
  </si>
  <si>
    <t>VitC
給与量（g）
①</t>
    <rPh sb="5" eb="7">
      <t>キュウヨ</t>
    </rPh>
    <rPh sb="7" eb="8">
      <t>リョウ</t>
    </rPh>
    <phoneticPr fontId="10"/>
  </si>
  <si>
    <t>食塩
目標量（g）
①</t>
    <rPh sb="0" eb="2">
      <t>ショクエン</t>
    </rPh>
    <rPh sb="3" eb="6">
      <t>モクヒョウリョウ</t>
    </rPh>
    <phoneticPr fontId="10"/>
  </si>
  <si>
    <t>食塩
給与量（g）
①</t>
    <rPh sb="0" eb="2">
      <t>ショクエン</t>
    </rPh>
    <rPh sb="3" eb="5">
      <t>キュウヨ</t>
    </rPh>
    <rPh sb="5" eb="6">
      <t>リョウ</t>
    </rPh>
    <phoneticPr fontId="10"/>
  </si>
  <si>
    <t>食物繊維
目標量（g）
①</t>
    <rPh sb="0" eb="2">
      <t>ショクモツ</t>
    </rPh>
    <rPh sb="2" eb="4">
      <t>センイ</t>
    </rPh>
    <rPh sb="5" eb="8">
      <t>モクヒョウリョウ</t>
    </rPh>
    <phoneticPr fontId="10"/>
  </si>
  <si>
    <t>食物繊維
給与量（g）
①</t>
    <rPh sb="0" eb="2">
      <t>ショクモツ</t>
    </rPh>
    <rPh sb="2" eb="4">
      <t>センイ</t>
    </rPh>
    <rPh sb="5" eb="7">
      <t>キュウヨ</t>
    </rPh>
    <rPh sb="7" eb="8">
      <t>リョウ</t>
    </rPh>
    <phoneticPr fontId="10"/>
  </si>
  <si>
    <t>エネルギー
目標量（g）
②</t>
    <rPh sb="6" eb="9">
      <t>モクヒョウリョウ</t>
    </rPh>
    <phoneticPr fontId="10"/>
  </si>
  <si>
    <t>エネルギー
給与量（g）
②</t>
    <rPh sb="6" eb="8">
      <t>キュウヨ</t>
    </rPh>
    <rPh sb="8" eb="9">
      <t>リョウ</t>
    </rPh>
    <phoneticPr fontId="10"/>
  </si>
  <si>
    <t>たんぱく質
目標量（g）
②</t>
    <rPh sb="4" eb="5">
      <t>シツ</t>
    </rPh>
    <rPh sb="6" eb="9">
      <t>モクヒョウリョウ</t>
    </rPh>
    <phoneticPr fontId="10"/>
  </si>
  <si>
    <t>たんぱく質
給与量（g）
②</t>
    <rPh sb="4" eb="5">
      <t>シツ</t>
    </rPh>
    <rPh sb="6" eb="8">
      <t>キュウヨ</t>
    </rPh>
    <rPh sb="8" eb="9">
      <t>リョウ</t>
    </rPh>
    <phoneticPr fontId="10"/>
  </si>
  <si>
    <t>脂質
目標量（g）
②</t>
    <rPh sb="0" eb="2">
      <t>シシツ</t>
    </rPh>
    <rPh sb="3" eb="6">
      <t>モクヒョウリョウ</t>
    </rPh>
    <phoneticPr fontId="10"/>
  </si>
  <si>
    <t>脂質
給与量（g）
②</t>
    <rPh sb="0" eb="2">
      <t>シシツ</t>
    </rPh>
    <rPh sb="3" eb="5">
      <t>キュウヨ</t>
    </rPh>
    <rPh sb="5" eb="6">
      <t>リョウ</t>
    </rPh>
    <phoneticPr fontId="10"/>
  </si>
  <si>
    <t>カルシウム
目標量（g）
②</t>
    <rPh sb="6" eb="9">
      <t>モクヒョウリョウ</t>
    </rPh>
    <phoneticPr fontId="10"/>
  </si>
  <si>
    <t>カルシウム
給与量（g）
②</t>
    <rPh sb="6" eb="8">
      <t>キュウヨ</t>
    </rPh>
    <rPh sb="8" eb="9">
      <t>リョウ</t>
    </rPh>
    <phoneticPr fontId="10"/>
  </si>
  <si>
    <t>鉄
目標量（g）
②</t>
    <rPh sb="0" eb="1">
      <t>テツ</t>
    </rPh>
    <rPh sb="2" eb="5">
      <t>モクヒョウリョウ</t>
    </rPh>
    <phoneticPr fontId="10"/>
  </si>
  <si>
    <t>鉄
給与量（g）
②</t>
    <rPh sb="0" eb="1">
      <t>テツ</t>
    </rPh>
    <rPh sb="2" eb="4">
      <t>キュウヨ</t>
    </rPh>
    <rPh sb="4" eb="5">
      <t>リョウ</t>
    </rPh>
    <phoneticPr fontId="10"/>
  </si>
  <si>
    <t>VitA
目標量（g）
②</t>
    <rPh sb="5" eb="8">
      <t>モクヒョウリョウ</t>
    </rPh>
    <phoneticPr fontId="10"/>
  </si>
  <si>
    <t>VitA
給与量（g）
②</t>
    <rPh sb="5" eb="7">
      <t>キュウヨ</t>
    </rPh>
    <rPh sb="7" eb="8">
      <t>リョウ</t>
    </rPh>
    <phoneticPr fontId="10"/>
  </si>
  <si>
    <t>VitB1
目標量（g）
②</t>
    <rPh sb="6" eb="9">
      <t>モクヒョウリョウ</t>
    </rPh>
    <phoneticPr fontId="10"/>
  </si>
  <si>
    <t>VitB1
給与量（g）
②</t>
    <rPh sb="6" eb="8">
      <t>キュウヨ</t>
    </rPh>
    <rPh sb="8" eb="9">
      <t>リョウ</t>
    </rPh>
    <phoneticPr fontId="10"/>
  </si>
  <si>
    <t>VitB２
目標量（g）
②</t>
    <rPh sb="6" eb="9">
      <t>モクヒョウリョウ</t>
    </rPh>
    <phoneticPr fontId="10"/>
  </si>
  <si>
    <t>VitB２
給与量（g）
②</t>
    <rPh sb="6" eb="8">
      <t>キュウヨ</t>
    </rPh>
    <rPh sb="8" eb="9">
      <t>リョウ</t>
    </rPh>
    <phoneticPr fontId="10"/>
  </si>
  <si>
    <t>VitC
目標量（g）
②</t>
    <rPh sb="5" eb="8">
      <t>モクヒョウリョウ</t>
    </rPh>
    <phoneticPr fontId="10"/>
  </si>
  <si>
    <t>VitC
給与量（g）
②</t>
    <rPh sb="5" eb="7">
      <t>キュウヨ</t>
    </rPh>
    <rPh sb="7" eb="8">
      <t>リョウ</t>
    </rPh>
    <phoneticPr fontId="10"/>
  </si>
  <si>
    <t>食塩
目標量（g）
②</t>
    <rPh sb="0" eb="2">
      <t>ショクエン</t>
    </rPh>
    <rPh sb="3" eb="6">
      <t>モクヒョウリョウ</t>
    </rPh>
    <phoneticPr fontId="10"/>
  </si>
  <si>
    <t>食塩
給与量（g）
②</t>
    <rPh sb="0" eb="2">
      <t>ショクエン</t>
    </rPh>
    <rPh sb="3" eb="5">
      <t>キュウヨ</t>
    </rPh>
    <rPh sb="5" eb="6">
      <t>リョウ</t>
    </rPh>
    <phoneticPr fontId="10"/>
  </si>
  <si>
    <t>食物繊維
目標量（g）
②</t>
    <rPh sb="0" eb="2">
      <t>ショクモツ</t>
    </rPh>
    <rPh sb="2" eb="4">
      <t>センイ</t>
    </rPh>
    <rPh sb="5" eb="8">
      <t>モクヒョウリョウ</t>
    </rPh>
    <phoneticPr fontId="10"/>
  </si>
  <si>
    <t>食物繊維
給与量（g）
②</t>
    <rPh sb="0" eb="2">
      <t>ショクモツ</t>
    </rPh>
    <rPh sb="2" eb="4">
      <t>センイ</t>
    </rPh>
    <rPh sb="5" eb="7">
      <t>キュウヨ</t>
    </rPh>
    <rPh sb="7" eb="8">
      <t>リョウ</t>
    </rPh>
    <phoneticPr fontId="10"/>
  </si>
  <si>
    <t>エネルギー
目標量（g）
③</t>
    <rPh sb="6" eb="9">
      <t>モクヒョウリョウ</t>
    </rPh>
    <phoneticPr fontId="10"/>
  </si>
  <si>
    <t>エネルギー
給与量（g）
③</t>
    <rPh sb="6" eb="8">
      <t>キュウヨ</t>
    </rPh>
    <rPh sb="8" eb="9">
      <t>リョウ</t>
    </rPh>
    <phoneticPr fontId="10"/>
  </si>
  <si>
    <t>たんぱく質
目標量（g）
③</t>
    <rPh sb="4" eb="5">
      <t>シツ</t>
    </rPh>
    <rPh sb="6" eb="9">
      <t>モクヒョウリョウ</t>
    </rPh>
    <phoneticPr fontId="10"/>
  </si>
  <si>
    <t>たんぱく質
給与量（g）
③</t>
    <rPh sb="4" eb="5">
      <t>シツ</t>
    </rPh>
    <rPh sb="6" eb="8">
      <t>キュウヨ</t>
    </rPh>
    <rPh sb="8" eb="9">
      <t>リョウ</t>
    </rPh>
    <phoneticPr fontId="10"/>
  </si>
  <si>
    <t>脂質
目標量（g）
③</t>
    <rPh sb="0" eb="2">
      <t>シシツ</t>
    </rPh>
    <rPh sb="3" eb="6">
      <t>モクヒョウリョウ</t>
    </rPh>
    <phoneticPr fontId="10"/>
  </si>
  <si>
    <t>脂質
給与量（g）
③</t>
    <rPh sb="0" eb="2">
      <t>シシツ</t>
    </rPh>
    <rPh sb="3" eb="5">
      <t>キュウヨ</t>
    </rPh>
    <rPh sb="5" eb="6">
      <t>リョウ</t>
    </rPh>
    <phoneticPr fontId="10"/>
  </si>
  <si>
    <t>カルシウム
目標量（g）
③</t>
    <rPh sb="6" eb="9">
      <t>モクヒョウリョウ</t>
    </rPh>
    <phoneticPr fontId="10"/>
  </si>
  <si>
    <t>カルシウム
給与量（g）
③</t>
    <rPh sb="6" eb="8">
      <t>キュウヨ</t>
    </rPh>
    <rPh sb="8" eb="9">
      <t>リョウ</t>
    </rPh>
    <phoneticPr fontId="10"/>
  </si>
  <si>
    <t>鉄
目標量（g）
③</t>
    <rPh sb="0" eb="1">
      <t>テツ</t>
    </rPh>
    <rPh sb="2" eb="5">
      <t>モクヒョウリョウ</t>
    </rPh>
    <phoneticPr fontId="10"/>
  </si>
  <si>
    <t>鉄
給与量（g）
③</t>
    <rPh sb="0" eb="1">
      <t>テツ</t>
    </rPh>
    <rPh sb="2" eb="4">
      <t>キュウヨ</t>
    </rPh>
    <rPh sb="4" eb="5">
      <t>リョウ</t>
    </rPh>
    <phoneticPr fontId="10"/>
  </si>
  <si>
    <t>VitA
目標量（g）
③</t>
    <rPh sb="5" eb="8">
      <t>モクヒョウリョウ</t>
    </rPh>
    <phoneticPr fontId="10"/>
  </si>
  <si>
    <t>VitA
給与量（g）
③</t>
    <rPh sb="5" eb="7">
      <t>キュウヨ</t>
    </rPh>
    <rPh sb="7" eb="8">
      <t>リョウ</t>
    </rPh>
    <phoneticPr fontId="10"/>
  </si>
  <si>
    <t>VitB1
目標量（g）
③</t>
    <rPh sb="6" eb="9">
      <t>モクヒョウリョウ</t>
    </rPh>
    <phoneticPr fontId="10"/>
  </si>
  <si>
    <t>VitB1
給与量（g）
③</t>
    <rPh sb="6" eb="8">
      <t>キュウヨ</t>
    </rPh>
    <rPh sb="8" eb="9">
      <t>リョウ</t>
    </rPh>
    <phoneticPr fontId="10"/>
  </si>
  <si>
    <t>VitB③
目標量（g）
③</t>
    <rPh sb="6" eb="9">
      <t>モクヒョウリョウ</t>
    </rPh>
    <phoneticPr fontId="10"/>
  </si>
  <si>
    <t>VitB③
給与量（g）
③</t>
    <rPh sb="6" eb="8">
      <t>キュウヨ</t>
    </rPh>
    <rPh sb="8" eb="9">
      <t>リョウ</t>
    </rPh>
    <phoneticPr fontId="10"/>
  </si>
  <si>
    <t>VitC
目標量（g）
③</t>
    <rPh sb="5" eb="8">
      <t>モクヒョウリョウ</t>
    </rPh>
    <phoneticPr fontId="10"/>
  </si>
  <si>
    <t>VitC
給与量（g）
③</t>
    <rPh sb="5" eb="7">
      <t>キュウヨ</t>
    </rPh>
    <rPh sb="7" eb="8">
      <t>リョウ</t>
    </rPh>
    <phoneticPr fontId="10"/>
  </si>
  <si>
    <t>食塩
目標量（g）
③</t>
    <rPh sb="0" eb="2">
      <t>ショクエン</t>
    </rPh>
    <rPh sb="3" eb="6">
      <t>モクヒョウリョウ</t>
    </rPh>
    <phoneticPr fontId="10"/>
  </si>
  <si>
    <t>食塩
給与量（g）
③</t>
    <rPh sb="0" eb="2">
      <t>ショクエン</t>
    </rPh>
    <rPh sb="3" eb="5">
      <t>キュウヨ</t>
    </rPh>
    <rPh sb="5" eb="6">
      <t>リョウ</t>
    </rPh>
    <phoneticPr fontId="10"/>
  </si>
  <si>
    <t>食物繊維
目標量（g）
③</t>
    <rPh sb="0" eb="2">
      <t>ショクモツ</t>
    </rPh>
    <rPh sb="2" eb="4">
      <t>センイ</t>
    </rPh>
    <rPh sb="5" eb="8">
      <t>モクヒョウリョウ</t>
    </rPh>
    <phoneticPr fontId="10"/>
  </si>
  <si>
    <t>食物繊維
給与量（g）
③</t>
    <rPh sb="0" eb="2">
      <t>ショクモツ</t>
    </rPh>
    <rPh sb="2" eb="4">
      <t>センイ</t>
    </rPh>
    <rPh sb="5" eb="7">
      <t>キュウヨ</t>
    </rPh>
    <rPh sb="7" eb="8">
      <t>リョウ</t>
    </rPh>
    <phoneticPr fontId="10"/>
  </si>
  <si>
    <t>エネルギー
目標量（g）
④</t>
    <rPh sb="6" eb="9">
      <t>モクヒョウリョウ</t>
    </rPh>
    <phoneticPr fontId="10"/>
  </si>
  <si>
    <t>エネルギー
給与量（g）
④</t>
    <rPh sb="6" eb="8">
      <t>キュウヨ</t>
    </rPh>
    <rPh sb="8" eb="9">
      <t>リョウ</t>
    </rPh>
    <phoneticPr fontId="10"/>
  </si>
  <si>
    <t>たんぱく質
目標量（g）
④</t>
    <rPh sb="4" eb="5">
      <t>シツ</t>
    </rPh>
    <rPh sb="6" eb="9">
      <t>モクヒョウリョウ</t>
    </rPh>
    <phoneticPr fontId="10"/>
  </si>
  <si>
    <t>たんぱく質
給与量（g）
④</t>
    <rPh sb="4" eb="5">
      <t>シツ</t>
    </rPh>
    <rPh sb="6" eb="8">
      <t>キュウヨ</t>
    </rPh>
    <rPh sb="8" eb="9">
      <t>リョウ</t>
    </rPh>
    <phoneticPr fontId="10"/>
  </si>
  <si>
    <t>脂質
目標量（g）
④</t>
    <rPh sb="0" eb="2">
      <t>シシツ</t>
    </rPh>
    <rPh sb="3" eb="6">
      <t>モクヒョウリョウ</t>
    </rPh>
    <phoneticPr fontId="10"/>
  </si>
  <si>
    <t>脂質
給与量（g）
④</t>
    <rPh sb="0" eb="2">
      <t>シシツ</t>
    </rPh>
    <rPh sb="3" eb="5">
      <t>キュウヨ</t>
    </rPh>
    <rPh sb="5" eb="6">
      <t>リョウ</t>
    </rPh>
    <phoneticPr fontId="10"/>
  </si>
  <si>
    <t>カルシウム
目標量（g）
④</t>
    <rPh sb="6" eb="9">
      <t>モクヒョウリョウ</t>
    </rPh>
    <phoneticPr fontId="10"/>
  </si>
  <si>
    <t>カルシウム
給与量（g）
④</t>
    <rPh sb="6" eb="8">
      <t>キュウヨ</t>
    </rPh>
    <rPh sb="8" eb="9">
      <t>リョウ</t>
    </rPh>
    <phoneticPr fontId="10"/>
  </si>
  <si>
    <t>鉄
目標量（g）
④</t>
    <rPh sb="0" eb="1">
      <t>テツ</t>
    </rPh>
    <rPh sb="2" eb="5">
      <t>モクヒョウリョウ</t>
    </rPh>
    <phoneticPr fontId="10"/>
  </si>
  <si>
    <t>鉄
給与量（g）
④</t>
    <rPh sb="0" eb="1">
      <t>テツ</t>
    </rPh>
    <rPh sb="2" eb="4">
      <t>キュウヨ</t>
    </rPh>
    <rPh sb="4" eb="5">
      <t>リョウ</t>
    </rPh>
    <phoneticPr fontId="10"/>
  </si>
  <si>
    <t>VitA
目標量（g）
④</t>
    <rPh sb="5" eb="8">
      <t>モクヒョウリョウ</t>
    </rPh>
    <phoneticPr fontId="10"/>
  </si>
  <si>
    <t>VitA
給与量（g）
④</t>
    <rPh sb="5" eb="7">
      <t>キュウヨ</t>
    </rPh>
    <rPh sb="7" eb="8">
      <t>リョウ</t>
    </rPh>
    <phoneticPr fontId="10"/>
  </si>
  <si>
    <t>VitB1
目標量（g）
④</t>
    <rPh sb="6" eb="9">
      <t>モクヒョウリョウ</t>
    </rPh>
    <phoneticPr fontId="10"/>
  </si>
  <si>
    <t>VitB1
給与量（g）
④</t>
    <rPh sb="6" eb="8">
      <t>キュウヨ</t>
    </rPh>
    <rPh sb="8" eb="9">
      <t>リョウ</t>
    </rPh>
    <phoneticPr fontId="10"/>
  </si>
  <si>
    <t>VitB④
目標量（g）
④</t>
    <rPh sb="6" eb="9">
      <t>モクヒョウリョウ</t>
    </rPh>
    <phoneticPr fontId="10"/>
  </si>
  <si>
    <t>VitB④
給与量（g）
④</t>
    <rPh sb="6" eb="8">
      <t>キュウヨ</t>
    </rPh>
    <rPh sb="8" eb="9">
      <t>リョウ</t>
    </rPh>
    <phoneticPr fontId="10"/>
  </si>
  <si>
    <t>VitC
目標量（g）
④</t>
    <rPh sb="5" eb="8">
      <t>モクヒョウリョウ</t>
    </rPh>
    <phoneticPr fontId="10"/>
  </si>
  <si>
    <t>VitC
給与量（g）
④</t>
    <rPh sb="5" eb="7">
      <t>キュウヨ</t>
    </rPh>
    <rPh sb="7" eb="8">
      <t>リョウ</t>
    </rPh>
    <phoneticPr fontId="10"/>
  </si>
  <si>
    <t>食塩
目標量（g）
④</t>
    <rPh sb="0" eb="2">
      <t>ショクエン</t>
    </rPh>
    <rPh sb="3" eb="6">
      <t>モクヒョウリョウ</t>
    </rPh>
    <phoneticPr fontId="10"/>
  </si>
  <si>
    <t>食塩
給与量（g）
④</t>
    <rPh sb="0" eb="2">
      <t>ショクエン</t>
    </rPh>
    <rPh sb="3" eb="5">
      <t>キュウヨ</t>
    </rPh>
    <rPh sb="5" eb="6">
      <t>リョウ</t>
    </rPh>
    <phoneticPr fontId="10"/>
  </si>
  <si>
    <t>食物繊維
目標量（g）
④</t>
    <rPh sb="0" eb="2">
      <t>ショクモツ</t>
    </rPh>
    <rPh sb="2" eb="4">
      <t>センイ</t>
    </rPh>
    <rPh sb="5" eb="8">
      <t>モクヒョウリョウ</t>
    </rPh>
    <phoneticPr fontId="10"/>
  </si>
  <si>
    <t>食物繊維
給与量（g）
④</t>
    <rPh sb="0" eb="2">
      <t>ショクモツ</t>
    </rPh>
    <rPh sb="2" eb="4">
      <t>センイ</t>
    </rPh>
    <rPh sb="5" eb="7">
      <t>キュウヨ</t>
    </rPh>
    <rPh sb="7" eb="8">
      <t>リョウ</t>
    </rPh>
    <phoneticPr fontId="10"/>
  </si>
  <si>
    <t>摂取状況の
把握の有無</t>
    <rPh sb="0" eb="2">
      <t>セッシュ</t>
    </rPh>
    <rPh sb="2" eb="4">
      <t>ジョウキョウ</t>
    </rPh>
    <rPh sb="6" eb="8">
      <t>ハアク</t>
    </rPh>
    <rPh sb="9" eb="11">
      <t>ウム</t>
    </rPh>
    <phoneticPr fontId="10"/>
  </si>
  <si>
    <t>食事内容の
把握の有無</t>
    <rPh sb="0" eb="2">
      <t>ショクジ</t>
    </rPh>
    <rPh sb="2" eb="4">
      <t>ナイヨウ</t>
    </rPh>
    <rPh sb="6" eb="8">
      <t>ハアク</t>
    </rPh>
    <rPh sb="9" eb="11">
      <t>ウム</t>
    </rPh>
    <phoneticPr fontId="10"/>
  </si>
  <si>
    <t>危機管理
マニュアル</t>
    <rPh sb="0" eb="2">
      <t>キキ</t>
    </rPh>
    <rPh sb="2" eb="4">
      <t>カンリ</t>
    </rPh>
    <phoneticPr fontId="1"/>
  </si>
  <si>
    <t>備蓄食品
有無</t>
    <rPh sb="0" eb="2">
      <t>ビチク</t>
    </rPh>
    <rPh sb="2" eb="4">
      <t>ショクヒン</t>
    </rPh>
    <rPh sb="5" eb="7">
      <t>ウム</t>
    </rPh>
    <phoneticPr fontId="1"/>
  </si>
  <si>
    <t>備蓄
人数</t>
    <rPh sb="0" eb="2">
      <t>ビチク</t>
    </rPh>
    <rPh sb="3" eb="5">
      <t>ニンズウ</t>
    </rPh>
    <phoneticPr fontId="10"/>
  </si>
  <si>
    <t>備蓄
日数</t>
    <rPh sb="0" eb="2">
      <t>ビチク</t>
    </rPh>
    <rPh sb="3" eb="5">
      <t>ニッスウ</t>
    </rPh>
    <phoneticPr fontId="1"/>
  </si>
  <si>
    <t>備考</t>
    <rPh sb="0" eb="2">
      <t>ビコウ</t>
    </rPh>
    <phoneticPr fontId="10"/>
  </si>
  <si>
    <r>
      <t xml:space="preserve">台帳
番号
</t>
    </r>
    <r>
      <rPr>
        <sz val="10"/>
        <color theme="1"/>
        <rFont val="游ゴシック"/>
        <family val="3"/>
        <charset val="128"/>
      </rPr>
      <t>※自動表示</t>
    </r>
    <rPh sb="0" eb="2">
      <t>ダイチョウ</t>
    </rPh>
    <rPh sb="3" eb="5">
      <t>バンゴウ</t>
    </rPh>
    <rPh sb="7" eb="9">
      <t>ジドウ</t>
    </rPh>
    <rPh sb="9" eb="11">
      <t>ヒョウジ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</si>
</sst>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(&quot;@&quot;)&quot;"/>
    <numFmt numFmtId="177" formatCode="0_);[Red]\(0\)"/>
    <numFmt numFmtId="178" formatCode="&quot;(&quot;@&quot;)）&quot;"/>
    <numFmt numFmtId="179" formatCode="0.0_);[Red]\(0.0\)"/>
    <numFmt numFmtId="180" formatCode="0.0"/>
    <numFmt numFmtId="181" formatCode="0_);\(0\)"/>
  </numFmts>
  <fonts count="1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游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1"/>
      <name val="游ゴシック"/>
      <family val="3"/>
      <charset val="128"/>
    </font>
    <font>
      <b/>
      <sz val="11"/>
      <color theme="0"/>
      <name val="游ゴシック"/>
      <family val="3"/>
      <charset val="128"/>
    </font>
    <font>
      <sz val="11"/>
      <name val="游ゴシック"/>
      <family val="3"/>
      <charset val="128"/>
    </font>
    <font>
      <b/>
      <sz val="10"/>
      <color theme="0"/>
      <name val="游ゴシック"/>
      <family val="3"/>
      <charset val="128"/>
    </font>
    <font>
      <b/>
      <sz val="10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4F3EC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8" fillId="0" borderId="0"/>
  </cellStyleXfs>
  <cellXfs count="17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2" fillId="0" borderId="1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0" fillId="0" borderId="9" xfId="0" applyBorder="1" applyAlignment="1">
      <alignment horizontal="left" vertical="center"/>
    </xf>
    <xf numFmtId="0" fontId="0" fillId="2" borderId="1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3" xfId="0" applyFill="1" applyBorder="1">
      <alignment vertical="center"/>
    </xf>
    <xf numFmtId="0" fontId="0" fillId="2" borderId="9" xfId="0" applyFill="1" applyBorder="1">
      <alignment vertical="center"/>
    </xf>
    <xf numFmtId="0" fontId="0" fillId="2" borderId="5" xfId="0" applyFill="1" applyBorder="1">
      <alignment vertical="center"/>
    </xf>
    <xf numFmtId="0" fontId="0" fillId="2" borderId="6" xfId="0" applyFill="1" applyBorder="1">
      <alignment vertical="center"/>
    </xf>
    <xf numFmtId="0" fontId="0" fillId="2" borderId="10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4" xfId="0" applyFill="1" applyBorder="1">
      <alignment vertical="center"/>
    </xf>
    <xf numFmtId="0" fontId="6" fillId="0" borderId="0" xfId="0" applyFont="1">
      <alignment vertical="center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2" xfId="0" applyBorder="1">
      <alignment vertical="center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5" fillId="0" borderId="7" xfId="0" applyFon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3" borderId="0" xfId="0" applyFill="1" applyAlignment="1">
      <alignment vertical="center" wrapText="1"/>
    </xf>
    <xf numFmtId="14" fontId="0" fillId="0" borderId="12" xfId="0" applyNumberFormat="1" applyBorder="1">
      <alignment vertical="center"/>
    </xf>
    <xf numFmtId="0" fontId="7" fillId="2" borderId="2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horizontal="left" vertical="center"/>
      <protection locked="0"/>
    </xf>
    <xf numFmtId="0" fontId="7" fillId="2" borderId="2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2" borderId="10" xfId="0" applyFont="1" applyFill="1" applyBorder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4" borderId="10" xfId="0" applyFont="1" applyFill="1" applyBorder="1" applyAlignment="1" applyProtection="1">
      <alignment horizontal="right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14" xfId="0" applyFill="1" applyBorder="1" applyAlignment="1" applyProtection="1">
      <alignment vertical="center" wrapText="1"/>
      <protection locked="0"/>
    </xf>
    <xf numFmtId="0" fontId="0" fillId="4" borderId="10" xfId="0" applyFill="1" applyBorder="1" applyAlignment="1" applyProtection="1">
      <alignment vertical="center" wrapText="1"/>
      <protection locked="0"/>
    </xf>
    <xf numFmtId="0" fontId="0" fillId="0" borderId="2" xfId="0" applyBorder="1" applyProtection="1">
      <alignment vertical="center"/>
      <protection locked="0"/>
    </xf>
    <xf numFmtId="0" fontId="13" fillId="0" borderId="26" xfId="0" applyFont="1" applyBorder="1" applyAlignment="1">
      <alignment horizontal="center" vertical="center"/>
    </xf>
    <xf numFmtId="181" fontId="14" fillId="14" borderId="12" xfId="0" applyNumberFormat="1" applyFont="1" applyFill="1" applyBorder="1" applyAlignment="1">
      <alignment horizontal="center" vertical="center" wrapText="1"/>
    </xf>
    <xf numFmtId="0" fontId="15" fillId="4" borderId="12" xfId="1" applyFont="1" applyFill="1" applyBorder="1" applyAlignment="1">
      <alignment horizontal="center" vertical="center" wrapText="1"/>
    </xf>
    <xf numFmtId="0" fontId="15" fillId="6" borderId="12" xfId="1" applyFont="1" applyFill="1" applyBorder="1" applyAlignment="1">
      <alignment horizontal="center" vertical="center" wrapText="1"/>
    </xf>
    <xf numFmtId="0" fontId="0" fillId="16" borderId="12" xfId="0" applyFill="1" applyBorder="1">
      <alignment vertical="center"/>
    </xf>
    <xf numFmtId="2" fontId="0" fillId="0" borderId="12" xfId="0" applyNumberFormat="1" applyBorder="1">
      <alignment vertical="center"/>
    </xf>
    <xf numFmtId="0" fontId="0" fillId="17" borderId="12" xfId="0" applyFill="1" applyBorder="1">
      <alignment vertical="center"/>
    </xf>
    <xf numFmtId="0" fontId="16" fillId="17" borderId="33" xfId="1" applyFont="1" applyFill="1" applyBorder="1" applyAlignment="1">
      <alignment horizontal="center" vertical="center"/>
    </xf>
    <xf numFmtId="2" fontId="0" fillId="17" borderId="12" xfId="0" applyNumberFormat="1" applyFill="1" applyBorder="1">
      <alignment vertical="center"/>
    </xf>
    <xf numFmtId="2" fontId="0" fillId="17" borderId="34" xfId="0" applyNumberFormat="1" applyFill="1" applyBorder="1">
      <alignment vertical="center"/>
    </xf>
    <xf numFmtId="0" fontId="13" fillId="0" borderId="26" xfId="0" applyFont="1" applyBorder="1" applyAlignment="1">
      <alignment horizontal="center" vertical="center"/>
    </xf>
    <xf numFmtId="181" fontId="9" fillId="2" borderId="0" xfId="0" applyNumberFormat="1" applyFont="1" applyFill="1" applyAlignment="1">
      <alignment horizontal="left" vertical="center"/>
    </xf>
    <xf numFmtId="181" fontId="9" fillId="2" borderId="8" xfId="0" applyNumberFormat="1" applyFont="1" applyFill="1" applyBorder="1" applyAlignment="1">
      <alignment horizontal="left" vertical="center"/>
    </xf>
    <xf numFmtId="0" fontId="11" fillId="5" borderId="26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6" borderId="26" xfId="0" applyFont="1" applyFill="1" applyBorder="1" applyAlignment="1">
      <alignment horizontal="center" vertical="center"/>
    </xf>
    <xf numFmtId="0" fontId="11" fillId="7" borderId="26" xfId="0" applyFont="1" applyFill="1" applyBorder="1" applyAlignment="1">
      <alignment horizontal="center" vertical="center"/>
    </xf>
    <xf numFmtId="0" fontId="11" fillId="8" borderId="26" xfId="0" applyFont="1" applyFill="1" applyBorder="1" applyAlignment="1">
      <alignment horizontal="center" vertical="center"/>
    </xf>
    <xf numFmtId="0" fontId="12" fillId="9" borderId="26" xfId="0" applyFont="1" applyFill="1" applyBorder="1" applyAlignment="1">
      <alignment horizontal="center" vertical="center"/>
    </xf>
    <xf numFmtId="0" fontId="12" fillId="10" borderId="26" xfId="0" applyFont="1" applyFill="1" applyBorder="1" applyAlignment="1">
      <alignment horizontal="center" vertical="center"/>
    </xf>
    <xf numFmtId="0" fontId="11" fillId="11" borderId="26" xfId="0" applyFont="1" applyFill="1" applyBorder="1" applyAlignment="1">
      <alignment horizontal="center" vertical="center"/>
    </xf>
    <xf numFmtId="0" fontId="11" fillId="12" borderId="26" xfId="0" applyFont="1" applyFill="1" applyBorder="1" applyAlignment="1">
      <alignment horizontal="center" vertical="center"/>
    </xf>
    <xf numFmtId="0" fontId="11" fillId="13" borderId="26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left" vertical="center" wrapText="1"/>
    </xf>
    <xf numFmtId="0" fontId="0" fillId="2" borderId="25" xfId="0" applyFill="1" applyBorder="1" applyAlignment="1">
      <alignment horizontal="left" vertical="center" wrapText="1"/>
    </xf>
    <xf numFmtId="180" fontId="0" fillId="4" borderId="21" xfId="0" applyNumberForma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80" fontId="0" fillId="4" borderId="24" xfId="0" applyNumberFormat="1" applyFill="1" applyBorder="1" applyAlignment="1" applyProtection="1">
      <alignment horizontal="center" vertical="center"/>
      <protection locked="0"/>
    </xf>
    <xf numFmtId="0" fontId="0" fillId="0" borderId="24" xfId="0" applyBorder="1" applyAlignment="1">
      <alignment horizontal="center" vertical="center"/>
    </xf>
    <xf numFmtId="0" fontId="0" fillId="4" borderId="32" xfId="0" applyFill="1" applyBorder="1" applyAlignment="1" applyProtection="1">
      <alignment horizontal="center" vertical="center" wrapText="1"/>
      <protection locked="0"/>
    </xf>
    <xf numFmtId="0" fontId="5" fillId="4" borderId="28" xfId="0" applyFont="1" applyFill="1" applyBorder="1" applyAlignment="1" applyProtection="1">
      <alignment horizontal="center" vertical="center" wrapText="1"/>
      <protection locked="0"/>
    </xf>
    <xf numFmtId="0" fontId="0" fillId="0" borderId="21" xfId="0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shrinkToFit="1"/>
    </xf>
    <xf numFmtId="180" fontId="0" fillId="4" borderId="18" xfId="0" applyNumberFormat="1" applyFill="1" applyBorder="1" applyAlignment="1" applyProtection="1">
      <alignment horizontal="center" vertical="center"/>
      <protection locked="0"/>
    </xf>
    <xf numFmtId="178" fontId="7" fillId="2" borderId="2" xfId="0" applyNumberFormat="1" applyFont="1" applyFill="1" applyBorder="1" applyAlignment="1" applyProtection="1">
      <alignment horizontal="left" vertical="center" shrinkToFit="1"/>
      <protection locked="0"/>
    </xf>
    <xf numFmtId="178" fontId="7" fillId="2" borderId="3" xfId="0" applyNumberFormat="1" applyFont="1" applyFill="1" applyBorder="1" applyAlignment="1" applyProtection="1">
      <alignment horizontal="left" vertical="center" shrinkToFit="1"/>
      <protection locked="0"/>
    </xf>
    <xf numFmtId="0" fontId="0" fillId="4" borderId="2" xfId="0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77" fontId="0" fillId="4" borderId="30" xfId="0" applyNumberFormat="1" applyFill="1" applyBorder="1" applyAlignment="1" applyProtection="1">
      <alignment horizontal="right" vertical="center"/>
      <protection locked="0"/>
    </xf>
    <xf numFmtId="179" fontId="0" fillId="4" borderId="30" xfId="0" applyNumberFormat="1" applyFill="1" applyBorder="1" applyAlignment="1" applyProtection="1">
      <alignment horizontal="right" vertical="center"/>
      <protection locked="0"/>
    </xf>
    <xf numFmtId="177" fontId="0" fillId="4" borderId="31" xfId="0" applyNumberFormat="1" applyFill="1" applyBorder="1" applyAlignment="1" applyProtection="1">
      <alignment horizontal="right" vertical="center"/>
      <protection locked="0"/>
    </xf>
    <xf numFmtId="177" fontId="0" fillId="4" borderId="29" xfId="0" applyNumberFormat="1" applyFill="1" applyBorder="1" applyAlignment="1" applyProtection="1">
      <alignment horizontal="right" vertical="center"/>
      <protection locked="0"/>
    </xf>
    <xf numFmtId="49" fontId="0" fillId="4" borderId="30" xfId="0" applyNumberFormat="1" applyFill="1" applyBorder="1" applyAlignment="1" applyProtection="1">
      <alignment horizontal="right" vertical="center"/>
      <protection locked="0"/>
    </xf>
    <xf numFmtId="0" fontId="0" fillId="4" borderId="10" xfId="0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shrinkToFit="1"/>
    </xf>
    <xf numFmtId="176" fontId="5" fillId="4" borderId="10" xfId="0" applyNumberFormat="1" applyFont="1" applyFill="1" applyBorder="1" applyAlignment="1" applyProtection="1">
      <alignment horizontal="left" vertical="center"/>
      <protection locked="0"/>
    </xf>
    <xf numFmtId="176" fontId="5" fillId="4" borderId="11" xfId="0" applyNumberFormat="1" applyFont="1" applyFill="1" applyBorder="1" applyAlignment="1" applyProtection="1">
      <alignment horizontal="left" vertical="center"/>
      <protection locked="0"/>
    </xf>
    <xf numFmtId="0" fontId="0" fillId="0" borderId="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8" xfId="0" applyBorder="1" applyAlignment="1">
      <alignment vertical="center" wrapText="1"/>
    </xf>
    <xf numFmtId="0" fontId="7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shrinkToFit="1"/>
    </xf>
    <xf numFmtId="0" fontId="0" fillId="2" borderId="13" xfId="0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11" xfId="0" applyFill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26" xfId="0" applyBorder="1" applyAlignment="1">
      <alignment horizontal="center" vertical="center" textRotation="255"/>
    </xf>
    <xf numFmtId="0" fontId="0" fillId="0" borderId="27" xfId="0" applyBorder="1" applyAlignment="1">
      <alignment horizontal="center" vertical="center" textRotation="255"/>
    </xf>
    <xf numFmtId="0" fontId="0" fillId="0" borderId="25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29" xfId="0" applyFill="1" applyBorder="1" applyAlignment="1" applyProtection="1">
      <alignment horizontal="center" vertical="center"/>
      <protection locked="0"/>
    </xf>
    <xf numFmtId="0" fontId="0" fillId="4" borderId="30" xfId="0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>
      <alignment horizontal="center" vertical="center" shrinkToFit="1"/>
    </xf>
    <xf numFmtId="0" fontId="5" fillId="2" borderId="10" xfId="0" applyFont="1" applyFill="1" applyBorder="1" applyAlignment="1">
      <alignment horizontal="center" vertical="center" shrinkToFit="1"/>
    </xf>
    <xf numFmtId="0" fontId="0" fillId="4" borderId="2" xfId="0" applyFill="1" applyBorder="1" applyProtection="1">
      <alignment vertical="center"/>
      <protection locked="0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181" fontId="15" fillId="4" borderId="12" xfId="0" applyNumberFormat="1" applyFont="1" applyFill="1" applyBorder="1" applyAlignment="1">
      <alignment horizontal="center" vertical="center" wrapText="1"/>
    </xf>
    <xf numFmtId="181" fontId="15" fillId="6" borderId="12" xfId="0" applyNumberFormat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/>
    </xf>
    <xf numFmtId="0" fontId="15" fillId="4" borderId="12" xfId="0" applyFont="1" applyFill="1" applyBorder="1" applyAlignment="1">
      <alignment horizontal="center" vertical="center" wrapText="1"/>
    </xf>
    <xf numFmtId="0" fontId="15" fillId="15" borderId="12" xfId="1" applyFont="1" applyFill="1" applyBorder="1" applyAlignment="1">
      <alignment horizontal="center" vertical="center" wrapText="1"/>
    </xf>
    <xf numFmtId="0" fontId="15" fillId="4" borderId="12" xfId="1" applyFont="1" applyFill="1" applyBorder="1" applyAlignment="1">
      <alignment horizontal="center" vertical="center" wrapText="1" shrinkToFit="1"/>
    </xf>
  </cellXfs>
  <cellStyles count="2">
    <cellStyle name="標準" xfId="0" builtinId="0"/>
    <cellStyle name="標準_給食施設名簿Ｈ16.4" xfId="1" xr:uid="{339F4538-0873-4496-B685-D74EDB81C134}"/>
  </cellStyles>
  <dxfs count="9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1"/>
      </font>
      <fill>
        <patternFill>
          <fgColor theme="0"/>
          <bgColor theme="0" tint="-4.9989318521683403E-2"/>
        </patternFill>
      </fill>
    </dxf>
    <dxf>
      <font>
        <color theme="1"/>
      </font>
      <fill>
        <patternFill>
          <bgColor theme="0" tint="-4.9989318521683403E-2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322385</xdr:colOff>
      <xdr:row>1</xdr:row>
      <xdr:rowOff>227135</xdr:rowOff>
    </xdr:from>
    <xdr:to>
      <xdr:col>44</xdr:col>
      <xdr:colOff>410308</xdr:colOff>
      <xdr:row>1</xdr:row>
      <xdr:rowOff>315058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1A3D3F9-F5E9-42B9-85FC-6819187EAFDD}"/>
            </a:ext>
          </a:extLst>
        </xdr:cNvPr>
        <xdr:cNvSpPr/>
      </xdr:nvSpPr>
      <xdr:spPr>
        <a:xfrm>
          <a:off x="40346435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87922</xdr:colOff>
      <xdr:row>1</xdr:row>
      <xdr:rowOff>227135</xdr:rowOff>
    </xdr:from>
    <xdr:to>
      <xdr:col>47</xdr:col>
      <xdr:colOff>175845</xdr:colOff>
      <xdr:row>1</xdr:row>
      <xdr:rowOff>315058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10CB23F6-6AC6-4077-B190-CE15E58AA334}"/>
            </a:ext>
          </a:extLst>
        </xdr:cNvPr>
        <xdr:cNvSpPr/>
      </xdr:nvSpPr>
      <xdr:spPr>
        <a:xfrm>
          <a:off x="42169372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293077</xdr:colOff>
      <xdr:row>1</xdr:row>
      <xdr:rowOff>237718</xdr:rowOff>
    </xdr:from>
    <xdr:to>
      <xdr:col>48</xdr:col>
      <xdr:colOff>381000</xdr:colOff>
      <xdr:row>1</xdr:row>
      <xdr:rowOff>325641</xdr:rowOff>
    </xdr:to>
    <xdr:sp macro="" textlink="">
      <xdr:nvSpPr>
        <xdr:cNvPr id="4" name="円/楕円 3">
          <a:extLst>
            <a:ext uri="{FF2B5EF4-FFF2-40B4-BE49-F238E27FC236}">
              <a16:creationId xmlns:a16="http://schemas.microsoft.com/office/drawing/2014/main" id="{2791A873-45C0-4C27-8E35-99A87316E268}"/>
            </a:ext>
          </a:extLst>
        </xdr:cNvPr>
        <xdr:cNvSpPr/>
      </xdr:nvSpPr>
      <xdr:spPr>
        <a:xfrm>
          <a:off x="43060327" y="542518"/>
          <a:ext cx="87923" cy="87923"/>
        </a:xfrm>
        <a:prstGeom prst="ellipse">
          <a:avLst/>
        </a:prstGeom>
        <a:solidFill>
          <a:schemeClr val="accent3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44</xdr:col>
      <xdr:colOff>366347</xdr:colOff>
      <xdr:row>1</xdr:row>
      <xdr:rowOff>227134</xdr:rowOff>
    </xdr:from>
    <xdr:to>
      <xdr:col>48</xdr:col>
      <xdr:colOff>337039</xdr:colOff>
      <xdr:row>1</xdr:row>
      <xdr:rowOff>237717</xdr:rowOff>
    </xdr:to>
    <xdr:cxnSp macro="">
      <xdr:nvCxnSpPr>
        <xdr:cNvPr id="5" name="カギ線コネクタ 5">
          <a:extLst>
            <a:ext uri="{FF2B5EF4-FFF2-40B4-BE49-F238E27FC236}">
              <a16:creationId xmlns:a16="http://schemas.microsoft.com/office/drawing/2014/main" id="{142B9073-0678-4E3A-ACAB-FD4DD9CFC24F}"/>
            </a:ext>
          </a:extLst>
        </xdr:cNvPr>
        <xdr:cNvCxnSpPr>
          <a:stCxn id="2" idx="0"/>
          <a:endCxn id="4" idx="0"/>
        </xdr:cNvCxnSpPr>
      </xdr:nvCxnSpPr>
      <xdr:spPr>
        <a:xfrm rot="16200000" flipH="1">
          <a:off x="41742051" y="-819720"/>
          <a:ext cx="10583" cy="2713892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131883</xdr:colOff>
      <xdr:row>1</xdr:row>
      <xdr:rowOff>227135</xdr:rowOff>
    </xdr:from>
    <xdr:to>
      <xdr:col>48</xdr:col>
      <xdr:colOff>337038</xdr:colOff>
      <xdr:row>1</xdr:row>
      <xdr:rowOff>237718</xdr:rowOff>
    </xdr:to>
    <xdr:cxnSp macro="">
      <xdr:nvCxnSpPr>
        <xdr:cNvPr id="6" name="カギ線コネクタ 8">
          <a:extLst>
            <a:ext uri="{FF2B5EF4-FFF2-40B4-BE49-F238E27FC236}">
              <a16:creationId xmlns:a16="http://schemas.microsoft.com/office/drawing/2014/main" id="{12291A0B-2D8A-44B9-8BBA-6F8482A6E0F0}"/>
            </a:ext>
          </a:extLst>
        </xdr:cNvPr>
        <xdr:cNvCxnSpPr>
          <a:stCxn id="3" idx="0"/>
          <a:endCxn id="4" idx="0"/>
        </xdr:cNvCxnSpPr>
      </xdr:nvCxnSpPr>
      <xdr:spPr>
        <a:xfrm rot="16200000" flipH="1">
          <a:off x="42653519" y="91749"/>
          <a:ext cx="10583" cy="890955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45</xdr:col>
      <xdr:colOff>243631</xdr:colOff>
      <xdr:row>0</xdr:row>
      <xdr:rowOff>258406</xdr:rowOff>
    </xdr:from>
    <xdr:ext cx="595035" cy="26404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EC5953F-FCC9-408C-882D-131378938222}"/>
            </a:ext>
          </a:extLst>
        </xdr:cNvPr>
        <xdr:cNvSpPr txBox="1"/>
      </xdr:nvSpPr>
      <xdr:spPr>
        <a:xfrm>
          <a:off x="40953481" y="258406"/>
          <a:ext cx="595035" cy="264047"/>
        </a:xfrm>
        <a:prstGeom prst="rect">
          <a:avLst/>
        </a:prstGeom>
        <a:solidFill>
          <a:schemeClr val="accent3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800" b="1">
              <a:solidFill>
                <a:schemeClr val="bg1"/>
              </a:solidFill>
              <a:latin typeface="游ゴシック" panose="020B0400000000000000" pitchFamily="50" charset="-128"/>
              <a:ea typeface="游ゴシック" panose="020B0400000000000000" pitchFamily="50" charset="-128"/>
            </a:rPr>
            <a:t>自動計算</a:t>
          </a:r>
        </a:p>
      </xdr:txBody>
    </xdr:sp>
    <xdr:clientData/>
  </xdr:oneCellAnchor>
  <xdr:twoCellAnchor>
    <xdr:from>
      <xdr:col>44</xdr:col>
      <xdr:colOff>322385</xdr:colOff>
      <xdr:row>1</xdr:row>
      <xdr:rowOff>227135</xdr:rowOff>
    </xdr:from>
    <xdr:to>
      <xdr:col>44</xdr:col>
      <xdr:colOff>410308</xdr:colOff>
      <xdr:row>1</xdr:row>
      <xdr:rowOff>315058</xdr:rowOff>
    </xdr:to>
    <xdr:sp macro="" textlink="">
      <xdr:nvSpPr>
        <xdr:cNvPr id="8" name="円/楕円 1">
          <a:extLst>
            <a:ext uri="{FF2B5EF4-FFF2-40B4-BE49-F238E27FC236}">
              <a16:creationId xmlns:a16="http://schemas.microsoft.com/office/drawing/2014/main" id="{3ACD86DF-780F-4B02-AD45-7EF48A965D59}"/>
            </a:ext>
          </a:extLst>
        </xdr:cNvPr>
        <xdr:cNvSpPr/>
      </xdr:nvSpPr>
      <xdr:spPr>
        <a:xfrm>
          <a:off x="40346435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87922</xdr:colOff>
      <xdr:row>1</xdr:row>
      <xdr:rowOff>227135</xdr:rowOff>
    </xdr:from>
    <xdr:to>
      <xdr:col>47</xdr:col>
      <xdr:colOff>175845</xdr:colOff>
      <xdr:row>1</xdr:row>
      <xdr:rowOff>315058</xdr:rowOff>
    </xdr:to>
    <xdr:sp macro="" textlink="">
      <xdr:nvSpPr>
        <xdr:cNvPr id="9" name="円/楕円 2">
          <a:extLst>
            <a:ext uri="{FF2B5EF4-FFF2-40B4-BE49-F238E27FC236}">
              <a16:creationId xmlns:a16="http://schemas.microsoft.com/office/drawing/2014/main" id="{7F20545C-8B22-48BC-9ED7-DB4F2A5ADFB4}"/>
            </a:ext>
          </a:extLst>
        </xdr:cNvPr>
        <xdr:cNvSpPr/>
      </xdr:nvSpPr>
      <xdr:spPr>
        <a:xfrm>
          <a:off x="42169372" y="531935"/>
          <a:ext cx="87923" cy="87923"/>
        </a:xfrm>
        <a:prstGeom prst="ellipse">
          <a:avLst/>
        </a:prstGeom>
        <a:solidFill>
          <a:schemeClr val="accent3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293077</xdr:colOff>
      <xdr:row>1</xdr:row>
      <xdr:rowOff>237718</xdr:rowOff>
    </xdr:from>
    <xdr:to>
      <xdr:col>48</xdr:col>
      <xdr:colOff>381000</xdr:colOff>
      <xdr:row>1</xdr:row>
      <xdr:rowOff>325641</xdr:rowOff>
    </xdr:to>
    <xdr:sp macro="" textlink="">
      <xdr:nvSpPr>
        <xdr:cNvPr id="10" name="円/楕円 3">
          <a:extLst>
            <a:ext uri="{FF2B5EF4-FFF2-40B4-BE49-F238E27FC236}">
              <a16:creationId xmlns:a16="http://schemas.microsoft.com/office/drawing/2014/main" id="{7788D354-CD81-47BB-A2CE-A9410450F13C}"/>
            </a:ext>
          </a:extLst>
        </xdr:cNvPr>
        <xdr:cNvSpPr/>
      </xdr:nvSpPr>
      <xdr:spPr>
        <a:xfrm>
          <a:off x="43060327" y="542518"/>
          <a:ext cx="87923" cy="87923"/>
        </a:xfrm>
        <a:prstGeom prst="ellipse">
          <a:avLst/>
        </a:prstGeom>
        <a:solidFill>
          <a:schemeClr val="accent3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44</xdr:col>
      <xdr:colOff>366347</xdr:colOff>
      <xdr:row>1</xdr:row>
      <xdr:rowOff>227134</xdr:rowOff>
    </xdr:from>
    <xdr:to>
      <xdr:col>48</xdr:col>
      <xdr:colOff>337039</xdr:colOff>
      <xdr:row>1</xdr:row>
      <xdr:rowOff>237717</xdr:rowOff>
    </xdr:to>
    <xdr:cxnSp macro="">
      <xdr:nvCxnSpPr>
        <xdr:cNvPr id="11" name="カギ線コネクタ 5">
          <a:extLst>
            <a:ext uri="{FF2B5EF4-FFF2-40B4-BE49-F238E27FC236}">
              <a16:creationId xmlns:a16="http://schemas.microsoft.com/office/drawing/2014/main" id="{4BEA374F-F787-4010-88C2-4CD2B60AF364}"/>
            </a:ext>
          </a:extLst>
        </xdr:cNvPr>
        <xdr:cNvCxnSpPr>
          <a:stCxn id="8" idx="0"/>
          <a:endCxn id="10" idx="0"/>
        </xdr:cNvCxnSpPr>
      </xdr:nvCxnSpPr>
      <xdr:spPr>
        <a:xfrm rot="16200000" flipH="1">
          <a:off x="41742051" y="-819720"/>
          <a:ext cx="10583" cy="2713892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131883</xdr:colOff>
      <xdr:row>1</xdr:row>
      <xdr:rowOff>227135</xdr:rowOff>
    </xdr:from>
    <xdr:to>
      <xdr:col>48</xdr:col>
      <xdr:colOff>337038</xdr:colOff>
      <xdr:row>1</xdr:row>
      <xdr:rowOff>237718</xdr:rowOff>
    </xdr:to>
    <xdr:cxnSp macro="">
      <xdr:nvCxnSpPr>
        <xdr:cNvPr id="12" name="カギ線コネクタ 8">
          <a:extLst>
            <a:ext uri="{FF2B5EF4-FFF2-40B4-BE49-F238E27FC236}">
              <a16:creationId xmlns:a16="http://schemas.microsoft.com/office/drawing/2014/main" id="{A08DFE22-7661-4770-995A-0B70847888FA}"/>
            </a:ext>
          </a:extLst>
        </xdr:cNvPr>
        <xdr:cNvCxnSpPr>
          <a:stCxn id="9" idx="0"/>
          <a:endCxn id="10" idx="0"/>
        </xdr:cNvCxnSpPr>
      </xdr:nvCxnSpPr>
      <xdr:spPr>
        <a:xfrm rot="16200000" flipH="1">
          <a:off x="42653519" y="91749"/>
          <a:ext cx="10583" cy="890955"/>
        </a:xfrm>
        <a:prstGeom prst="bentConnector3">
          <a:avLst>
            <a:gd name="adj1" fmla="val -2160068"/>
          </a:avLst>
        </a:prstGeom>
        <a:ln>
          <a:solidFill>
            <a:schemeClr val="accent3">
              <a:lumMod val="75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B2BFC-B5CD-4DA7-A80A-E5D19B71D95F}">
  <sheetPr>
    <pageSetUpPr fitToPage="1"/>
  </sheetPr>
  <dimension ref="A3:AG46"/>
  <sheetViews>
    <sheetView tabSelected="1" workbookViewId="0">
      <selection activeCell="AI42" sqref="AI42"/>
    </sheetView>
  </sheetViews>
  <sheetFormatPr defaultRowHeight="13.2"/>
  <cols>
    <col min="1" max="31" width="3.77734375" customWidth="1"/>
    <col min="32" max="32" width="8.77734375" customWidth="1"/>
    <col min="33" max="33" width="8.77734375" style="31" customWidth="1"/>
    <col min="34" max="34" width="8.77734375" customWidth="1"/>
  </cols>
  <sheetData>
    <row r="3" spans="1:32">
      <c r="A3" t="s">
        <v>0</v>
      </c>
    </row>
    <row r="4" spans="1:32" ht="22.95" customHeight="1">
      <c r="B4" s="19" t="s">
        <v>1</v>
      </c>
      <c r="C4" s="11"/>
      <c r="D4" s="11"/>
      <c r="E4" t="s">
        <v>2</v>
      </c>
      <c r="F4" s="9"/>
      <c r="G4" s="119"/>
      <c r="H4" s="119"/>
      <c r="I4" s="119"/>
      <c r="J4" s="119"/>
      <c r="K4" s="119"/>
      <c r="L4" s="119"/>
      <c r="M4" s="119"/>
      <c r="N4" s="10" t="s">
        <v>3</v>
      </c>
    </row>
    <row r="5" spans="1:32" ht="22.5" customHeight="1">
      <c r="B5" s="141" t="s">
        <v>4</v>
      </c>
      <c r="C5" s="142"/>
      <c r="D5" s="143"/>
      <c r="E5" s="156" t="s">
        <v>5</v>
      </c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8"/>
    </row>
    <row r="6" spans="1:32" ht="22.5" customHeight="1">
      <c r="B6" s="144"/>
      <c r="C6" s="145"/>
      <c r="D6" s="145"/>
      <c r="E6" s="122" t="s">
        <v>6</v>
      </c>
      <c r="F6" s="122"/>
      <c r="G6" s="122"/>
      <c r="H6" s="122"/>
      <c r="I6" s="122"/>
      <c r="J6" s="122"/>
      <c r="K6" s="122"/>
      <c r="L6" s="122" t="s">
        <v>7</v>
      </c>
      <c r="M6" s="122"/>
      <c r="N6" s="122"/>
      <c r="O6" s="122"/>
      <c r="P6" s="122"/>
      <c r="Q6" s="122"/>
      <c r="R6" s="122"/>
      <c r="S6" s="122" t="s">
        <v>8</v>
      </c>
      <c r="T6" s="122"/>
      <c r="U6" s="122"/>
      <c r="V6" s="122"/>
      <c r="W6" s="122"/>
      <c r="X6" s="122"/>
      <c r="Y6" s="122"/>
      <c r="Z6" s="122" t="s">
        <v>9</v>
      </c>
      <c r="AA6" s="122"/>
      <c r="AB6" s="122"/>
      <c r="AC6" s="122"/>
      <c r="AD6" s="122"/>
      <c r="AE6" s="122"/>
    </row>
    <row r="7" spans="1:32" ht="22.5" customHeight="1">
      <c r="B7" s="146"/>
      <c r="C7" s="147"/>
      <c r="D7" s="147"/>
      <c r="E7" s="120"/>
      <c r="F7" s="108"/>
      <c r="G7" s="108"/>
      <c r="H7" s="108"/>
      <c r="I7" s="108"/>
      <c r="J7" s="108"/>
      <c r="K7" s="121"/>
      <c r="L7" s="120"/>
      <c r="M7" s="108"/>
      <c r="N7" s="108"/>
      <c r="O7" s="108"/>
      <c r="P7" s="108"/>
      <c r="Q7" s="108"/>
      <c r="R7" s="121"/>
      <c r="S7" s="120"/>
      <c r="T7" s="108"/>
      <c r="U7" s="108"/>
      <c r="V7" s="108"/>
      <c r="W7" s="108"/>
      <c r="X7" s="108"/>
      <c r="Y7" s="121"/>
      <c r="Z7" s="120"/>
      <c r="AA7" s="108"/>
      <c r="AB7" s="108"/>
      <c r="AC7" s="108"/>
      <c r="AD7" s="108"/>
      <c r="AE7" s="121"/>
      <c r="AF7" s="13"/>
    </row>
    <row r="8" spans="1:32" ht="22.5" customHeight="1">
      <c r="B8" s="148" t="s">
        <v>10</v>
      </c>
      <c r="C8" s="149"/>
      <c r="D8" s="150"/>
      <c r="E8" s="9" t="s">
        <v>11</v>
      </c>
      <c r="F8" s="10"/>
      <c r="G8" s="10"/>
      <c r="H8" s="10"/>
      <c r="I8" s="10"/>
      <c r="J8" s="10"/>
      <c r="K8" s="10"/>
      <c r="L8" s="108"/>
      <c r="M8" s="108"/>
      <c r="N8" s="108"/>
      <c r="O8" s="108"/>
      <c r="P8" s="10" t="s">
        <v>12</v>
      </c>
      <c r="Q8" s="10"/>
      <c r="R8" s="7" t="s">
        <v>13</v>
      </c>
      <c r="S8" s="7"/>
      <c r="Z8" s="108"/>
      <c r="AA8" s="108"/>
      <c r="AB8" s="108"/>
      <c r="AC8" s="108"/>
      <c r="AD8" t="s">
        <v>12</v>
      </c>
      <c r="AE8" s="8"/>
    </row>
    <row r="9" spans="1:32" ht="22.5" customHeight="1">
      <c r="B9" s="148" t="s">
        <v>14</v>
      </c>
      <c r="C9" s="149"/>
      <c r="D9" s="150"/>
      <c r="E9" s="159" t="s">
        <v>15</v>
      </c>
      <c r="F9" s="123"/>
      <c r="G9" s="123"/>
      <c r="H9" s="123"/>
      <c r="I9" s="108"/>
      <c r="J9" s="108"/>
      <c r="K9" s="5" t="s">
        <v>16</v>
      </c>
      <c r="L9" s="108"/>
      <c r="M9" s="108"/>
      <c r="N9" s="5" t="s">
        <v>17</v>
      </c>
      <c r="O9" s="123" t="s">
        <v>18</v>
      </c>
      <c r="P9" s="123"/>
      <c r="Q9" s="108"/>
      <c r="R9" s="108"/>
      <c r="S9" s="5" t="s">
        <v>16</v>
      </c>
      <c r="T9" s="108"/>
      <c r="U9" s="108"/>
      <c r="V9" s="5" t="s">
        <v>17</v>
      </c>
      <c r="W9" s="5"/>
      <c r="X9" s="5"/>
      <c r="Y9" s="5"/>
      <c r="Z9" s="5"/>
      <c r="AA9" s="5"/>
      <c r="AB9" s="5"/>
      <c r="AC9" s="5"/>
      <c r="AD9" s="5"/>
      <c r="AE9" s="6"/>
    </row>
    <row r="10" spans="1:32" ht="22.5" customHeight="1">
      <c r="B10" s="141" t="s">
        <v>19</v>
      </c>
      <c r="C10" s="142"/>
      <c r="D10" s="143"/>
      <c r="E10" s="4" t="s">
        <v>20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161"/>
      <c r="AB10" s="161"/>
      <c r="AC10" s="161"/>
      <c r="AD10" s="5"/>
      <c r="AE10" s="6"/>
      <c r="AF10" s="7"/>
    </row>
    <row r="11" spans="1:32" ht="22.5" customHeight="1">
      <c r="B11" s="144"/>
      <c r="C11" s="145"/>
      <c r="D11" s="151"/>
      <c r="E11" s="7" t="s">
        <v>21</v>
      </c>
      <c r="AA11" s="162"/>
      <c r="AB11" s="162"/>
      <c r="AC11" s="162"/>
      <c r="AE11" s="8"/>
      <c r="AF11" s="7"/>
    </row>
    <row r="12" spans="1:32" ht="22.5" customHeight="1">
      <c r="B12" s="144"/>
      <c r="C12" s="145"/>
      <c r="D12" s="151"/>
      <c r="E12" s="7" t="s">
        <v>22</v>
      </c>
      <c r="AA12" s="162"/>
      <c r="AB12" s="162"/>
      <c r="AC12" s="162"/>
      <c r="AE12" s="8"/>
      <c r="AF12" s="7"/>
    </row>
    <row r="13" spans="1:32" ht="22.5" customHeight="1">
      <c r="B13" s="144"/>
      <c r="C13" s="145"/>
      <c r="D13" s="151"/>
      <c r="E13" s="7" t="s">
        <v>23</v>
      </c>
      <c r="AA13" s="162"/>
      <c r="AB13" s="162"/>
      <c r="AC13" s="162"/>
      <c r="AE13" s="8"/>
      <c r="AF13" s="7"/>
    </row>
    <row r="14" spans="1:32" ht="22.5" customHeight="1">
      <c r="B14" s="144"/>
      <c r="C14" s="145"/>
      <c r="D14" s="151"/>
      <c r="E14" s="7" t="s">
        <v>24</v>
      </c>
      <c r="AA14" s="162"/>
      <c r="AB14" s="162"/>
      <c r="AC14" s="162"/>
      <c r="AE14" s="8"/>
      <c r="AF14" s="7"/>
    </row>
    <row r="15" spans="1:32" ht="22.5" customHeight="1">
      <c r="B15" s="144"/>
      <c r="C15" s="145"/>
      <c r="D15" s="151"/>
      <c r="E15" s="7" t="s">
        <v>25</v>
      </c>
      <c r="AA15" s="162"/>
      <c r="AB15" s="162"/>
      <c r="AC15" s="162"/>
      <c r="AE15" s="8"/>
      <c r="AF15" s="7"/>
    </row>
    <row r="16" spans="1:32" ht="22.5" customHeight="1">
      <c r="B16" s="144"/>
      <c r="C16" s="145"/>
      <c r="D16" s="151"/>
      <c r="E16" s="7" t="s">
        <v>26</v>
      </c>
      <c r="S16" s="20"/>
      <c r="AA16" s="162"/>
      <c r="AB16" s="162"/>
      <c r="AC16" s="162"/>
      <c r="AE16" s="8"/>
      <c r="AF16" s="7"/>
    </row>
    <row r="17" spans="2:32" ht="22.5" customHeight="1">
      <c r="B17" s="144"/>
      <c r="C17" s="145"/>
      <c r="D17" s="151"/>
      <c r="E17" s="7" t="s">
        <v>27</v>
      </c>
      <c r="AA17" s="162"/>
      <c r="AB17" s="162"/>
      <c r="AC17" s="162"/>
      <c r="AE17" s="8"/>
      <c r="AF17" s="7"/>
    </row>
    <row r="18" spans="2:32" ht="22.5" customHeight="1">
      <c r="B18" s="146"/>
      <c r="C18" s="147"/>
      <c r="D18" s="152"/>
      <c r="E18" s="163" t="s">
        <v>28</v>
      </c>
      <c r="F18" s="164"/>
      <c r="G18" s="164"/>
      <c r="H18" s="67" t="b">
        <v>0</v>
      </c>
      <c r="I18" s="124" t="s">
        <v>29</v>
      </c>
      <c r="J18" s="124"/>
      <c r="K18" s="67" t="b">
        <v>0</v>
      </c>
      <c r="L18" s="124" t="s">
        <v>30</v>
      </c>
      <c r="M18" s="124"/>
      <c r="N18" s="124"/>
      <c r="O18" s="67" t="b">
        <v>0</v>
      </c>
      <c r="P18" s="124" t="s">
        <v>31</v>
      </c>
      <c r="Q18" s="124"/>
      <c r="R18" s="67" t="b">
        <v>0</v>
      </c>
      <c r="S18" s="124" t="s">
        <v>32</v>
      </c>
      <c r="T18" s="124"/>
      <c r="U18" s="67" t="b">
        <v>0</v>
      </c>
      <c r="V18" s="124" t="s">
        <v>33</v>
      </c>
      <c r="W18" s="124"/>
      <c r="X18" s="67" t="b">
        <v>0</v>
      </c>
      <c r="Y18" s="124" t="s">
        <v>34</v>
      </c>
      <c r="Z18" s="124"/>
      <c r="AA18" s="125" t="s">
        <v>35</v>
      </c>
      <c r="AB18" s="125"/>
      <c r="AC18" s="125"/>
      <c r="AD18" s="125"/>
      <c r="AE18" s="126"/>
    </row>
    <row r="19" spans="2:32" ht="16.2" customHeight="1">
      <c r="B19" s="21" t="s">
        <v>36</v>
      </c>
      <c r="C19" s="12"/>
      <c r="D19" s="12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AE19" s="8"/>
    </row>
    <row r="20" spans="2:32" ht="16.2" customHeight="1">
      <c r="B20" s="153" t="s">
        <v>37</v>
      </c>
      <c r="C20" s="1" t="s">
        <v>38</v>
      </c>
      <c r="D20" s="2"/>
      <c r="E20" s="2"/>
      <c r="F20" s="3"/>
      <c r="G20" s="159" t="s">
        <v>39</v>
      </c>
      <c r="H20" s="123"/>
      <c r="I20" s="123"/>
      <c r="J20" s="123"/>
      <c r="K20" s="160"/>
      <c r="L20" s="16" t="s">
        <v>40</v>
      </c>
      <c r="M20" s="2"/>
      <c r="N20" s="2"/>
      <c r="O20" s="2"/>
      <c r="P20" s="3"/>
      <c r="Q20" s="153" t="s">
        <v>41</v>
      </c>
      <c r="R20" s="1" t="s">
        <v>38</v>
      </c>
      <c r="S20" s="2"/>
      <c r="T20" s="2"/>
      <c r="U20" s="3"/>
      <c r="V20" s="159" t="s">
        <v>39</v>
      </c>
      <c r="W20" s="123"/>
      <c r="X20" s="123"/>
      <c r="Y20" s="123"/>
      <c r="Z20" s="160"/>
      <c r="AA20" s="16" t="s">
        <v>40</v>
      </c>
      <c r="AB20" s="2"/>
      <c r="AC20" s="2"/>
      <c r="AD20" s="2"/>
      <c r="AE20" s="3"/>
    </row>
    <row r="21" spans="2:32" ht="16.2" customHeight="1">
      <c r="B21" s="154"/>
      <c r="C21" s="15" t="s">
        <v>42</v>
      </c>
      <c r="D21" s="11"/>
      <c r="F21" s="8"/>
      <c r="G21" s="7"/>
      <c r="H21" s="117"/>
      <c r="I21" s="117"/>
      <c r="J21" s="117"/>
      <c r="K21" s="17" t="s">
        <v>43</v>
      </c>
      <c r="L21" s="7"/>
      <c r="M21" s="117"/>
      <c r="N21" s="117"/>
      <c r="O21" s="117"/>
      <c r="P21" s="18" t="s">
        <v>43</v>
      </c>
      <c r="Q21" s="154"/>
      <c r="R21" s="14" t="s">
        <v>42</v>
      </c>
      <c r="S21" s="5"/>
      <c r="T21" s="5"/>
      <c r="U21" s="6"/>
      <c r="W21" s="117"/>
      <c r="X21" s="117"/>
      <c r="Y21" s="117"/>
      <c r="Z21" s="17" t="s">
        <v>43</v>
      </c>
      <c r="AA21" s="7"/>
      <c r="AB21" s="117"/>
      <c r="AC21" s="117"/>
      <c r="AD21" s="117"/>
      <c r="AE21" s="17" t="s">
        <v>43</v>
      </c>
    </row>
    <row r="22" spans="2:32" ht="16.2" customHeight="1">
      <c r="B22" s="154"/>
      <c r="C22" s="15" t="s">
        <v>44</v>
      </c>
      <c r="D22" s="11"/>
      <c r="F22" s="8"/>
      <c r="G22" s="7"/>
      <c r="H22" s="118"/>
      <c r="I22" s="118"/>
      <c r="J22" s="118"/>
      <c r="K22" s="17" t="s">
        <v>45</v>
      </c>
      <c r="L22" s="7"/>
      <c r="M22" s="118"/>
      <c r="N22" s="118"/>
      <c r="O22" s="118"/>
      <c r="P22" s="18" t="s">
        <v>45</v>
      </c>
      <c r="Q22" s="154"/>
      <c r="R22" s="15" t="s">
        <v>44</v>
      </c>
      <c r="U22" s="8"/>
      <c r="W22" s="118"/>
      <c r="X22" s="118"/>
      <c r="Y22" s="118"/>
      <c r="Z22" s="17" t="s">
        <v>45</v>
      </c>
      <c r="AA22" s="7"/>
      <c r="AB22" s="118"/>
      <c r="AC22" s="118"/>
      <c r="AD22" s="118"/>
      <c r="AE22" s="17" t="s">
        <v>45</v>
      </c>
    </row>
    <row r="23" spans="2:32" ht="16.2" customHeight="1">
      <c r="B23" s="154"/>
      <c r="C23" s="15" t="s">
        <v>46</v>
      </c>
      <c r="D23" s="11"/>
      <c r="F23" s="8"/>
      <c r="G23" s="7"/>
      <c r="H23" s="118"/>
      <c r="I23" s="118"/>
      <c r="J23" s="118"/>
      <c r="K23" s="17" t="s">
        <v>45</v>
      </c>
      <c r="L23" s="7"/>
      <c r="M23" s="118"/>
      <c r="N23" s="118"/>
      <c r="O23" s="118"/>
      <c r="P23" s="18" t="s">
        <v>45</v>
      </c>
      <c r="Q23" s="154"/>
      <c r="R23" s="15" t="s">
        <v>46</v>
      </c>
      <c r="U23" s="8"/>
      <c r="W23" s="118"/>
      <c r="X23" s="118"/>
      <c r="Y23" s="118"/>
      <c r="Z23" s="17" t="s">
        <v>45</v>
      </c>
      <c r="AA23" s="7"/>
      <c r="AB23" s="118"/>
      <c r="AC23" s="118"/>
      <c r="AD23" s="118"/>
      <c r="AE23" s="17" t="s">
        <v>45</v>
      </c>
    </row>
    <row r="24" spans="2:32" ht="16.2" customHeight="1">
      <c r="B24" s="154"/>
      <c r="C24" s="7" t="s">
        <v>47</v>
      </c>
      <c r="D24" s="11"/>
      <c r="F24" s="8"/>
      <c r="G24" s="7"/>
      <c r="H24" s="114"/>
      <c r="I24" s="114"/>
      <c r="J24" s="114"/>
      <c r="K24" s="17" t="s">
        <v>48</v>
      </c>
      <c r="L24" s="7"/>
      <c r="M24" s="114"/>
      <c r="N24" s="114"/>
      <c r="O24" s="114"/>
      <c r="P24" s="18" t="s">
        <v>48</v>
      </c>
      <c r="Q24" s="154"/>
      <c r="R24" s="7" t="s">
        <v>47</v>
      </c>
      <c r="U24" s="8"/>
      <c r="W24" s="114"/>
      <c r="X24" s="114"/>
      <c r="Y24" s="114"/>
      <c r="Z24" s="17" t="s">
        <v>48</v>
      </c>
      <c r="AA24" s="7"/>
      <c r="AB24" s="114"/>
      <c r="AC24" s="114"/>
      <c r="AD24" s="114"/>
      <c r="AE24" s="17" t="s">
        <v>48</v>
      </c>
    </row>
    <row r="25" spans="2:32" ht="16.2" customHeight="1">
      <c r="B25" s="154"/>
      <c r="C25" s="7" t="s">
        <v>49</v>
      </c>
      <c r="D25" s="11"/>
      <c r="F25" s="8"/>
      <c r="G25" s="7"/>
      <c r="H25" s="115"/>
      <c r="I25" s="115"/>
      <c r="J25" s="115"/>
      <c r="K25" s="17" t="s">
        <v>48</v>
      </c>
      <c r="L25" s="7"/>
      <c r="M25" s="115"/>
      <c r="N25" s="115"/>
      <c r="O25" s="115"/>
      <c r="P25" s="18" t="s">
        <v>48</v>
      </c>
      <c r="Q25" s="154"/>
      <c r="R25" s="7" t="s">
        <v>49</v>
      </c>
      <c r="U25" s="8"/>
      <c r="W25" s="115"/>
      <c r="X25" s="115"/>
      <c r="Y25" s="115"/>
      <c r="Z25" s="17" t="s">
        <v>48</v>
      </c>
      <c r="AA25" s="7"/>
      <c r="AB25" s="115"/>
      <c r="AC25" s="115"/>
      <c r="AD25" s="115"/>
      <c r="AE25" s="17" t="s">
        <v>48</v>
      </c>
    </row>
    <row r="26" spans="2:32" ht="16.2" customHeight="1">
      <c r="B26" s="154"/>
      <c r="C26" s="7" t="s">
        <v>50</v>
      </c>
      <c r="D26" s="11"/>
      <c r="F26" s="8"/>
      <c r="G26" s="7"/>
      <c r="H26" s="114"/>
      <c r="I26" s="114"/>
      <c r="J26" s="114"/>
      <c r="K26" s="17" t="s">
        <v>51</v>
      </c>
      <c r="L26" s="7"/>
      <c r="M26" s="114"/>
      <c r="N26" s="114"/>
      <c r="O26" s="114"/>
      <c r="P26" s="18" t="s">
        <v>51</v>
      </c>
      <c r="Q26" s="154"/>
      <c r="R26" s="7" t="s">
        <v>50</v>
      </c>
      <c r="U26" s="8"/>
      <c r="W26" s="114"/>
      <c r="X26" s="114"/>
      <c r="Y26" s="114"/>
      <c r="Z26" s="17" t="s">
        <v>51</v>
      </c>
      <c r="AA26" s="7"/>
      <c r="AB26" s="114"/>
      <c r="AC26" s="114"/>
      <c r="AD26" s="114"/>
      <c r="AE26" s="17" t="s">
        <v>51</v>
      </c>
    </row>
    <row r="27" spans="2:32" ht="16.2" customHeight="1">
      <c r="B27" s="154"/>
      <c r="C27" s="7" t="s">
        <v>52</v>
      </c>
      <c r="D27" s="11"/>
      <c r="F27" s="8"/>
      <c r="G27" s="7"/>
      <c r="H27" s="115"/>
      <c r="I27" s="115"/>
      <c r="J27" s="115"/>
      <c r="K27" s="17" t="s">
        <v>48</v>
      </c>
      <c r="L27" s="7"/>
      <c r="M27" s="115"/>
      <c r="N27" s="115"/>
      <c r="O27" s="115"/>
      <c r="P27" s="18" t="s">
        <v>48</v>
      </c>
      <c r="Q27" s="154"/>
      <c r="R27" s="7" t="s">
        <v>52</v>
      </c>
      <c r="U27" s="8"/>
      <c r="W27" s="115"/>
      <c r="X27" s="115"/>
      <c r="Y27" s="115"/>
      <c r="Z27" s="17" t="s">
        <v>48</v>
      </c>
      <c r="AA27" s="7"/>
      <c r="AB27" s="115"/>
      <c r="AC27" s="115"/>
      <c r="AD27" s="115"/>
      <c r="AE27" s="17" t="s">
        <v>48</v>
      </c>
    </row>
    <row r="28" spans="2:32" ht="16.2" customHeight="1">
      <c r="B28" s="154"/>
      <c r="C28" s="7" t="s">
        <v>53</v>
      </c>
      <c r="D28" s="11"/>
      <c r="F28" s="8"/>
      <c r="G28" s="7"/>
      <c r="H28" s="115"/>
      <c r="I28" s="115"/>
      <c r="J28" s="115"/>
      <c r="K28" s="17" t="s">
        <v>48</v>
      </c>
      <c r="L28" s="7"/>
      <c r="M28" s="115"/>
      <c r="N28" s="115"/>
      <c r="O28" s="115"/>
      <c r="P28" s="18" t="s">
        <v>48</v>
      </c>
      <c r="Q28" s="154"/>
      <c r="R28" s="7" t="s">
        <v>53</v>
      </c>
      <c r="U28" s="8"/>
      <c r="W28" s="115"/>
      <c r="X28" s="115"/>
      <c r="Y28" s="115"/>
      <c r="Z28" s="17" t="s">
        <v>48</v>
      </c>
      <c r="AA28" s="7"/>
      <c r="AB28" s="115"/>
      <c r="AC28" s="115"/>
      <c r="AD28" s="115"/>
      <c r="AE28" s="17" t="s">
        <v>48</v>
      </c>
    </row>
    <row r="29" spans="2:32" ht="16.2" customHeight="1">
      <c r="B29" s="154"/>
      <c r="C29" s="7" t="s">
        <v>54</v>
      </c>
      <c r="D29" s="11"/>
      <c r="F29" s="8"/>
      <c r="G29" s="7"/>
      <c r="H29" s="114"/>
      <c r="I29" s="114"/>
      <c r="J29" s="114"/>
      <c r="K29" s="17" t="s">
        <v>48</v>
      </c>
      <c r="L29" s="7"/>
      <c r="M29" s="114"/>
      <c r="N29" s="114"/>
      <c r="O29" s="114"/>
      <c r="P29" s="18" t="s">
        <v>48</v>
      </c>
      <c r="Q29" s="154"/>
      <c r="R29" s="7" t="s">
        <v>54</v>
      </c>
      <c r="U29" s="8"/>
      <c r="W29" s="114"/>
      <c r="X29" s="114"/>
      <c r="Y29" s="114"/>
      <c r="Z29" s="17" t="s">
        <v>48</v>
      </c>
      <c r="AA29" s="7"/>
      <c r="AB29" s="114"/>
      <c r="AC29" s="114"/>
      <c r="AD29" s="114"/>
      <c r="AE29" s="17" t="s">
        <v>48</v>
      </c>
    </row>
    <row r="30" spans="2:32" ht="16.2" customHeight="1">
      <c r="B30" s="154"/>
      <c r="C30" s="7" t="s">
        <v>55</v>
      </c>
      <c r="D30" s="11"/>
      <c r="F30" s="8"/>
      <c r="G30" s="7"/>
      <c r="H30" s="115"/>
      <c r="I30" s="115"/>
      <c r="J30" s="115"/>
      <c r="K30" s="17" t="s">
        <v>45</v>
      </c>
      <c r="M30" s="115"/>
      <c r="N30" s="115"/>
      <c r="O30" s="115"/>
      <c r="P30" s="18" t="s">
        <v>45</v>
      </c>
      <c r="Q30" s="154"/>
      <c r="R30" s="7" t="s">
        <v>55</v>
      </c>
      <c r="U30" s="8"/>
      <c r="W30" s="115"/>
      <c r="X30" s="115"/>
      <c r="Y30" s="115"/>
      <c r="Z30" s="17" t="s">
        <v>45</v>
      </c>
      <c r="AB30" s="115"/>
      <c r="AC30" s="115"/>
      <c r="AD30" s="115"/>
      <c r="AE30" s="17" t="s">
        <v>45</v>
      </c>
    </row>
    <row r="31" spans="2:32" ht="15.75" customHeight="1">
      <c r="B31" s="155"/>
      <c r="C31" s="7" t="s">
        <v>56</v>
      </c>
      <c r="D31" s="11"/>
      <c r="F31" s="8"/>
      <c r="G31" s="7"/>
      <c r="H31" s="116"/>
      <c r="I31" s="116"/>
      <c r="J31" s="116"/>
      <c r="K31" s="17" t="s">
        <v>45</v>
      </c>
      <c r="M31" s="116"/>
      <c r="N31" s="116"/>
      <c r="O31" s="116"/>
      <c r="P31" s="18" t="s">
        <v>45</v>
      </c>
      <c r="Q31" s="155"/>
      <c r="R31" s="7" t="s">
        <v>56</v>
      </c>
      <c r="U31" s="8"/>
      <c r="V31" s="7"/>
      <c r="W31" s="116"/>
      <c r="X31" s="116"/>
      <c r="Y31" s="116"/>
      <c r="Z31" s="17" t="s">
        <v>45</v>
      </c>
      <c r="AB31" s="116"/>
      <c r="AC31" s="116"/>
      <c r="AD31" s="116"/>
      <c r="AE31" s="17" t="s">
        <v>45</v>
      </c>
    </row>
    <row r="32" spans="2:32" ht="22.5" customHeight="1">
      <c r="B32" s="135" t="s">
        <v>57</v>
      </c>
      <c r="C32" s="136"/>
      <c r="D32" s="136"/>
      <c r="E32" s="136"/>
      <c r="F32" s="137"/>
      <c r="G32" s="1" t="s">
        <v>58</v>
      </c>
      <c r="H32" s="2"/>
      <c r="I32" s="2"/>
      <c r="J32" s="2"/>
      <c r="K32" s="2"/>
      <c r="L32" s="108"/>
      <c r="M32" s="108"/>
      <c r="N32" s="63" t="str">
        <f>IF(L32="有","（","")</f>
        <v/>
      </c>
      <c r="O32" s="65" t="b">
        <v>0</v>
      </c>
      <c r="P32" s="104" t="s">
        <v>59</v>
      </c>
      <c r="Q32" s="104"/>
      <c r="R32" s="104"/>
      <c r="S32" s="104"/>
      <c r="T32" s="65" t="b">
        <v>0</v>
      </c>
      <c r="U32" s="104" t="s">
        <v>60</v>
      </c>
      <c r="V32" s="104"/>
      <c r="W32" s="104"/>
      <c r="X32" s="104"/>
      <c r="Y32" s="65" t="b">
        <v>0</v>
      </c>
      <c r="Z32" s="104" t="s">
        <v>61</v>
      </c>
      <c r="AA32" s="104"/>
      <c r="AB32" s="106" t="s">
        <v>62</v>
      </c>
      <c r="AC32" s="106"/>
      <c r="AD32" s="106"/>
      <c r="AE32" s="107"/>
    </row>
    <row r="33" spans="2:31" ht="22.5" customHeight="1">
      <c r="B33" s="138"/>
      <c r="C33" s="139"/>
      <c r="D33" s="139"/>
      <c r="E33" s="139"/>
      <c r="F33" s="140"/>
      <c r="G33" s="9" t="s">
        <v>63</v>
      </c>
      <c r="H33" s="10"/>
      <c r="I33" s="10"/>
      <c r="J33" s="10"/>
      <c r="K33" s="10"/>
      <c r="L33" s="108"/>
      <c r="M33" s="108"/>
      <c r="N33" s="63" t="str">
        <f>IF(L33="有","（","")</f>
        <v/>
      </c>
      <c r="O33" s="66" t="b">
        <v>0</v>
      </c>
      <c r="P33" s="130" t="s">
        <v>64</v>
      </c>
      <c r="Q33" s="130"/>
      <c r="R33" s="130"/>
      <c r="S33" s="130"/>
      <c r="T33" s="130"/>
      <c r="U33" s="66" t="b">
        <v>0</v>
      </c>
      <c r="V33" s="131" t="s">
        <v>65</v>
      </c>
      <c r="W33" s="131"/>
      <c r="X33" s="106" t="s">
        <v>66</v>
      </c>
      <c r="Y33" s="106"/>
      <c r="Z33" s="106"/>
      <c r="AA33" s="106"/>
      <c r="AB33" s="106"/>
      <c r="AC33" s="106"/>
      <c r="AD33" s="106"/>
      <c r="AE33" s="107"/>
    </row>
    <row r="34" spans="2:31" ht="22.5" customHeight="1">
      <c r="B34" s="49" t="s">
        <v>67</v>
      </c>
      <c r="C34" s="41"/>
      <c r="D34" s="41"/>
      <c r="E34" s="41"/>
      <c r="F34" s="42"/>
      <c r="G34" s="110" t="s">
        <v>68</v>
      </c>
      <c r="H34" s="111"/>
      <c r="I34" s="111"/>
      <c r="J34" s="112"/>
      <c r="K34" s="110" t="s">
        <v>69</v>
      </c>
      <c r="L34" s="111"/>
      <c r="M34" s="111"/>
      <c r="N34" s="112"/>
      <c r="O34" s="110" t="s">
        <v>70</v>
      </c>
      <c r="P34" s="111"/>
      <c r="Q34" s="111"/>
      <c r="R34" s="112"/>
      <c r="S34" s="35" t="s">
        <v>71</v>
      </c>
      <c r="T34" s="36"/>
      <c r="U34" s="36"/>
      <c r="V34" s="36"/>
      <c r="W34" s="64"/>
      <c r="X34" s="36" t="s">
        <v>72</v>
      </c>
      <c r="Y34" s="36"/>
      <c r="Z34" s="36"/>
      <c r="AA34" s="36"/>
      <c r="AB34" s="36"/>
      <c r="AC34" s="36"/>
      <c r="AD34" s="36"/>
      <c r="AE34" s="37"/>
    </row>
    <row r="35" spans="2:31" ht="22.5" customHeight="1">
      <c r="B35" s="32"/>
      <c r="C35" s="13"/>
      <c r="D35" s="13"/>
      <c r="E35" s="13"/>
      <c r="F35" s="33"/>
      <c r="G35" s="166" t="s">
        <v>73</v>
      </c>
      <c r="H35" s="167"/>
      <c r="I35" s="167"/>
      <c r="J35" s="168"/>
      <c r="K35" s="50"/>
      <c r="L35" s="105"/>
      <c r="M35" s="105"/>
      <c r="N35" s="51" t="s">
        <v>74</v>
      </c>
      <c r="O35" s="50"/>
      <c r="P35" s="105"/>
      <c r="Q35" s="105"/>
      <c r="R35" s="51" t="s">
        <v>74</v>
      </c>
      <c r="S35" s="50"/>
      <c r="T35" s="109" t="s">
        <v>75</v>
      </c>
      <c r="U35" s="109"/>
      <c r="V35" s="105"/>
      <c r="W35" s="105"/>
      <c r="X35" s="52" t="s">
        <v>74</v>
      </c>
      <c r="Y35" s="52"/>
      <c r="Z35" s="109" t="s">
        <v>76</v>
      </c>
      <c r="AA35" s="109"/>
      <c r="AB35" s="105"/>
      <c r="AC35" s="105"/>
      <c r="AD35" s="52" t="s">
        <v>74</v>
      </c>
      <c r="AE35" s="51"/>
    </row>
    <row r="36" spans="2:31" ht="22.5" customHeight="1">
      <c r="B36" s="127" t="s">
        <v>77</v>
      </c>
      <c r="C36" s="128"/>
      <c r="D36" s="128"/>
      <c r="E36" s="128"/>
      <c r="F36" s="129"/>
      <c r="G36" s="132" t="s">
        <v>78</v>
      </c>
      <c r="H36" s="133"/>
      <c r="I36" s="133"/>
      <c r="J36" s="134"/>
      <c r="K36" s="53"/>
      <c r="L36" s="96"/>
      <c r="M36" s="96"/>
      <c r="N36" s="54" t="s">
        <v>74</v>
      </c>
      <c r="O36" s="53"/>
      <c r="P36" s="96"/>
      <c r="Q36" s="96"/>
      <c r="R36" s="54" t="s">
        <v>74</v>
      </c>
      <c r="S36" s="53"/>
      <c r="T36" s="103" t="s">
        <v>75</v>
      </c>
      <c r="U36" s="103"/>
      <c r="V36" s="96"/>
      <c r="W36" s="96"/>
      <c r="X36" s="55" t="s">
        <v>74</v>
      </c>
      <c r="Y36" s="55"/>
      <c r="Z36" s="103" t="s">
        <v>76</v>
      </c>
      <c r="AA36" s="103"/>
      <c r="AB36" s="96"/>
      <c r="AC36" s="96"/>
      <c r="AD36" s="55" t="s">
        <v>74</v>
      </c>
      <c r="AE36" s="54"/>
    </row>
    <row r="37" spans="2:31" ht="22.5" customHeight="1">
      <c r="B37" s="59" t="s">
        <v>79</v>
      </c>
      <c r="C37" s="102"/>
      <c r="D37" s="102"/>
      <c r="E37" t="s">
        <v>80</v>
      </c>
      <c r="G37" s="132" t="s">
        <v>81</v>
      </c>
      <c r="H37" s="133"/>
      <c r="I37" s="133"/>
      <c r="J37" s="134"/>
      <c r="K37" s="53"/>
      <c r="L37" s="96"/>
      <c r="M37" s="96"/>
      <c r="N37" s="54" t="s">
        <v>74</v>
      </c>
      <c r="O37" s="53"/>
      <c r="P37" s="96"/>
      <c r="Q37" s="96"/>
      <c r="R37" s="54" t="s">
        <v>74</v>
      </c>
      <c r="S37" s="53"/>
      <c r="T37" s="103" t="s">
        <v>75</v>
      </c>
      <c r="U37" s="103"/>
      <c r="V37" s="96"/>
      <c r="W37" s="96"/>
      <c r="X37" s="55" t="s">
        <v>74</v>
      </c>
      <c r="Y37" s="55"/>
      <c r="Z37" s="103" t="s">
        <v>76</v>
      </c>
      <c r="AA37" s="103"/>
      <c r="AB37" s="96"/>
      <c r="AC37" s="96"/>
      <c r="AD37" s="55" t="s">
        <v>74</v>
      </c>
      <c r="AE37" s="54"/>
    </row>
    <row r="38" spans="2:31" ht="22.5" customHeight="1">
      <c r="B38" s="32"/>
      <c r="C38" s="101"/>
      <c r="D38" s="101"/>
      <c r="E38" s="97" t="s">
        <v>82</v>
      </c>
      <c r="F38" s="98"/>
      <c r="G38" s="43"/>
      <c r="H38" s="68"/>
      <c r="I38" s="44" t="s">
        <v>80</v>
      </c>
      <c r="J38" s="45"/>
      <c r="K38" s="53"/>
      <c r="L38" s="96"/>
      <c r="M38" s="96"/>
      <c r="N38" s="54" t="s">
        <v>74</v>
      </c>
      <c r="O38" s="53"/>
      <c r="P38" s="96"/>
      <c r="Q38" s="96"/>
      <c r="R38" s="54" t="s">
        <v>74</v>
      </c>
      <c r="S38" s="53"/>
      <c r="T38" s="103" t="s">
        <v>75</v>
      </c>
      <c r="U38" s="103"/>
      <c r="V38" s="96"/>
      <c r="W38" s="96"/>
      <c r="X38" s="55" t="s">
        <v>74</v>
      </c>
      <c r="Y38" s="55"/>
      <c r="Z38" s="103" t="s">
        <v>76</v>
      </c>
      <c r="AA38" s="103"/>
      <c r="AB38" s="96"/>
      <c r="AC38" s="96"/>
      <c r="AD38" s="55" t="s">
        <v>74</v>
      </c>
      <c r="AE38" s="54"/>
    </row>
    <row r="39" spans="2:31" ht="22.5" customHeight="1">
      <c r="B39" s="32"/>
      <c r="C39" s="13"/>
      <c r="D39" s="13"/>
      <c r="E39" s="13"/>
      <c r="F39" s="33"/>
      <c r="G39" s="43"/>
      <c r="H39" s="68"/>
      <c r="I39" s="44" t="s">
        <v>80</v>
      </c>
      <c r="J39" s="45"/>
      <c r="K39" s="53"/>
      <c r="L39" s="96"/>
      <c r="M39" s="96"/>
      <c r="N39" s="54" t="s">
        <v>74</v>
      </c>
      <c r="O39" s="53"/>
      <c r="P39" s="96"/>
      <c r="Q39" s="96"/>
      <c r="R39" s="54" t="s">
        <v>74</v>
      </c>
      <c r="S39" s="53"/>
      <c r="T39" s="103" t="s">
        <v>75</v>
      </c>
      <c r="U39" s="103"/>
      <c r="V39" s="96"/>
      <c r="W39" s="96"/>
      <c r="X39" s="55" t="s">
        <v>74</v>
      </c>
      <c r="Y39" s="55"/>
      <c r="Z39" s="103" t="s">
        <v>76</v>
      </c>
      <c r="AA39" s="103"/>
      <c r="AB39" s="96"/>
      <c r="AC39" s="96"/>
      <c r="AD39" s="55" t="s">
        <v>74</v>
      </c>
      <c r="AE39" s="54"/>
    </row>
    <row r="40" spans="2:31" ht="22.5" customHeight="1">
      <c r="B40" s="46"/>
      <c r="C40" s="47"/>
      <c r="D40" s="47"/>
      <c r="E40" s="47"/>
      <c r="F40" s="48"/>
      <c r="G40" s="46"/>
      <c r="H40" s="69"/>
      <c r="I40" s="47" t="s">
        <v>80</v>
      </c>
      <c r="J40" s="48"/>
      <c r="K40" s="56"/>
      <c r="L40" s="99"/>
      <c r="M40" s="99"/>
      <c r="N40" s="57" t="s">
        <v>74</v>
      </c>
      <c r="O40" s="56"/>
      <c r="P40" s="99"/>
      <c r="Q40" s="99"/>
      <c r="R40" s="57" t="s">
        <v>74</v>
      </c>
      <c r="S40" s="56"/>
      <c r="T40" s="100" t="s">
        <v>75</v>
      </c>
      <c r="U40" s="100"/>
      <c r="V40" s="99"/>
      <c r="W40" s="99"/>
      <c r="X40" s="58" t="s">
        <v>74</v>
      </c>
      <c r="Y40" s="58"/>
      <c r="Z40" s="100" t="s">
        <v>76</v>
      </c>
      <c r="AA40" s="100"/>
      <c r="AB40" s="99"/>
      <c r="AC40" s="99"/>
      <c r="AD40" s="58" t="s">
        <v>74</v>
      </c>
      <c r="AE40" s="57"/>
    </row>
    <row r="41" spans="2:31" ht="22.5" customHeight="1">
      <c r="B41" s="95" t="s">
        <v>83</v>
      </c>
      <c r="C41" s="95"/>
      <c r="D41" s="95"/>
      <c r="E41" s="25"/>
      <c r="F41" s="28" t="s">
        <v>84</v>
      </c>
      <c r="G41" s="28"/>
      <c r="H41" s="28"/>
      <c r="I41" s="28"/>
      <c r="J41" s="28"/>
      <c r="K41" s="28"/>
      <c r="L41" s="28"/>
      <c r="M41" s="28"/>
      <c r="N41" s="29"/>
      <c r="O41" s="10"/>
      <c r="P41" s="165"/>
      <c r="Q41" s="165"/>
      <c r="R41" s="39" t="str">
        <f>IF(P41="実施","（","")</f>
        <v/>
      </c>
      <c r="S41" s="113"/>
      <c r="T41" s="113"/>
      <c r="U41" s="113"/>
      <c r="V41" s="2" t="str">
        <f>IF(P41="実施","回/年）","")</f>
        <v/>
      </c>
      <c r="W41" s="2"/>
      <c r="X41" s="2"/>
      <c r="Y41" s="10"/>
      <c r="Z41" s="10"/>
      <c r="AA41" s="2"/>
      <c r="AB41" s="2"/>
      <c r="AC41" s="2"/>
      <c r="AD41" s="2"/>
      <c r="AE41" s="3"/>
    </row>
    <row r="42" spans="2:31" ht="22.5" customHeight="1">
      <c r="B42" s="94"/>
      <c r="C42" s="94"/>
      <c r="D42" s="94"/>
      <c r="E42" s="30"/>
      <c r="F42" s="23" t="s">
        <v>85</v>
      </c>
      <c r="G42" s="26"/>
      <c r="H42" s="26"/>
      <c r="I42" s="26"/>
      <c r="J42" s="26"/>
      <c r="K42" s="26"/>
      <c r="L42" s="26"/>
      <c r="M42" s="26"/>
      <c r="N42" s="27"/>
      <c r="O42" s="5"/>
      <c r="P42" s="165"/>
      <c r="Q42" s="165"/>
      <c r="R42" s="38" t="str">
        <f>IF(P42="実施","（","")</f>
        <v/>
      </c>
      <c r="S42" s="113"/>
      <c r="T42" s="113"/>
      <c r="U42" s="113"/>
      <c r="V42" s="2" t="str">
        <f>IF(P42="実施","回/年）","")</f>
        <v/>
      </c>
      <c r="W42" s="2"/>
      <c r="X42" s="2"/>
      <c r="Y42" s="10"/>
      <c r="Z42" s="10"/>
      <c r="AA42" s="2"/>
      <c r="AB42" s="2"/>
      <c r="AC42" s="2"/>
      <c r="AD42" s="2"/>
      <c r="AE42" s="3"/>
    </row>
    <row r="43" spans="2:31" ht="22.5" customHeight="1">
      <c r="B43" s="94"/>
      <c r="C43" s="94"/>
      <c r="D43" s="94"/>
      <c r="E43" s="22"/>
      <c r="F43" s="23" t="s">
        <v>86</v>
      </c>
      <c r="G43" s="23"/>
      <c r="H43" s="23"/>
      <c r="I43" s="23"/>
      <c r="J43" s="23"/>
      <c r="K43" s="23"/>
      <c r="L43" s="23"/>
      <c r="M43" s="23"/>
      <c r="N43" s="24"/>
      <c r="O43" s="1"/>
      <c r="P43" s="165"/>
      <c r="Q43" s="165"/>
      <c r="R43" s="40" t="str">
        <f>IF(P43="実施","（","")</f>
        <v/>
      </c>
      <c r="S43" s="113"/>
      <c r="T43" s="113"/>
      <c r="U43" s="113"/>
      <c r="V43" s="2" t="str">
        <f>IF(P43="実施","回/年）","")</f>
        <v/>
      </c>
      <c r="W43" s="2"/>
      <c r="X43" s="2"/>
      <c r="Y43" s="2"/>
      <c r="Z43" s="2"/>
      <c r="AA43" s="2"/>
      <c r="AB43" s="2"/>
      <c r="AC43" s="2"/>
      <c r="AD43" s="2"/>
      <c r="AE43" s="3"/>
    </row>
    <row r="44" spans="2:31" ht="22.5" customHeight="1">
      <c r="B44" s="94"/>
      <c r="C44" s="94"/>
      <c r="D44" s="94"/>
      <c r="E44" s="25"/>
      <c r="F44" s="23" t="s">
        <v>87</v>
      </c>
      <c r="G44" s="23"/>
      <c r="H44" s="23"/>
      <c r="I44" s="23"/>
      <c r="J44" s="23"/>
      <c r="K44" s="23"/>
      <c r="L44" s="23"/>
      <c r="M44" s="23"/>
      <c r="N44" s="24"/>
      <c r="O44" s="1"/>
      <c r="P44" s="165"/>
      <c r="Q44" s="165"/>
      <c r="R44" s="40" t="str">
        <f>IF(P44="有","（","")</f>
        <v/>
      </c>
      <c r="S44" s="113"/>
      <c r="T44" s="113"/>
      <c r="U44" s="113"/>
      <c r="V44" s="2" t="str">
        <f>IF(P44="有","日）","")</f>
        <v/>
      </c>
      <c r="W44" s="2"/>
      <c r="X44" s="2"/>
      <c r="Y44" s="2"/>
      <c r="Z44" s="2"/>
      <c r="AA44" s="2"/>
      <c r="AB44" s="2"/>
      <c r="AC44" s="2"/>
      <c r="AD44" s="2"/>
      <c r="AE44" s="3"/>
    </row>
    <row r="45" spans="2:31" ht="22.5" customHeight="1">
      <c r="B45" s="94" t="s">
        <v>88</v>
      </c>
      <c r="C45" s="94"/>
      <c r="D45" s="94"/>
      <c r="E45" s="30"/>
      <c r="F45" s="23" t="s">
        <v>89</v>
      </c>
      <c r="G45" s="23"/>
      <c r="H45" s="23"/>
      <c r="I45" s="23"/>
      <c r="J45" s="23"/>
      <c r="K45" s="23"/>
      <c r="L45" s="23"/>
      <c r="M45" s="23"/>
      <c r="N45" s="24"/>
      <c r="O45" s="10"/>
      <c r="P45" s="165"/>
      <c r="Q45" s="165"/>
      <c r="R45" s="70"/>
      <c r="S45" s="70"/>
      <c r="T45" s="70"/>
      <c r="U45" s="10"/>
      <c r="AA45" s="2"/>
      <c r="AB45" s="2"/>
      <c r="AC45" s="2"/>
      <c r="AD45" s="2"/>
      <c r="AE45" s="3"/>
    </row>
    <row r="46" spans="2:31" ht="22.5" customHeight="1">
      <c r="B46" s="94"/>
      <c r="C46" s="94"/>
      <c r="D46" s="94"/>
      <c r="E46" s="22"/>
      <c r="F46" s="23" t="s">
        <v>90</v>
      </c>
      <c r="G46" s="23"/>
      <c r="H46" s="23"/>
      <c r="I46" s="23"/>
      <c r="J46" s="23"/>
      <c r="K46" s="23"/>
      <c r="L46" s="23"/>
      <c r="M46" s="23"/>
      <c r="N46" s="24"/>
      <c r="O46" s="2"/>
      <c r="P46" s="165"/>
      <c r="Q46" s="165"/>
      <c r="R46" s="38" t="str">
        <f>IF(P46="有","（","")</f>
        <v/>
      </c>
      <c r="S46" s="113"/>
      <c r="T46" s="113"/>
      <c r="U46" s="2" t="str">
        <f>IF(P46="有","）人分","")</f>
        <v/>
      </c>
      <c r="V46" s="2"/>
      <c r="W46" s="2" t="str">
        <f>IF(P46="有","（","")</f>
        <v/>
      </c>
      <c r="X46" s="113"/>
      <c r="Y46" s="113"/>
      <c r="Z46" s="2" t="str">
        <f>IF(P46="有","）日","")</f>
        <v/>
      </c>
      <c r="AA46" s="2"/>
      <c r="AB46" s="2"/>
      <c r="AC46" s="2"/>
      <c r="AD46" s="2"/>
      <c r="AE46" s="3"/>
    </row>
  </sheetData>
  <sheetProtection algorithmName="SHA-512" hashValue="crp6cIGE/ElH/KwkK0BLdGb2V32PCKCNm4fjQIbspSfw1CBobVjiZQsCKcto8CjWImTlHj5G6eBhNjaSkWFIBw==" saltValue="AlNO9ObLJcUCmxGqHlpJXw==" spinCount="100000" sheet="1" objects="1" scenarios="1"/>
  <mergeCells count="156">
    <mergeCell ref="AA16:AC16"/>
    <mergeCell ref="AA17:AC17"/>
    <mergeCell ref="E18:G18"/>
    <mergeCell ref="I18:J18"/>
    <mergeCell ref="L18:N18"/>
    <mergeCell ref="P18:Q18"/>
    <mergeCell ref="S18:T18"/>
    <mergeCell ref="P46:Q46"/>
    <mergeCell ref="P45:Q45"/>
    <mergeCell ref="P44:Q44"/>
    <mergeCell ref="P43:Q43"/>
    <mergeCell ref="P42:Q42"/>
    <mergeCell ref="P41:Q41"/>
    <mergeCell ref="S46:T46"/>
    <mergeCell ref="S44:U44"/>
    <mergeCell ref="S43:U43"/>
    <mergeCell ref="S42:U42"/>
    <mergeCell ref="S41:U41"/>
    <mergeCell ref="G34:J34"/>
    <mergeCell ref="G37:J37"/>
    <mergeCell ref="H21:J21"/>
    <mergeCell ref="O34:R34"/>
    <mergeCell ref="G35:J35"/>
    <mergeCell ref="H22:J22"/>
    <mergeCell ref="H25:J25"/>
    <mergeCell ref="M23:O23"/>
    <mergeCell ref="AB26:AD26"/>
    <mergeCell ref="W26:Y26"/>
    <mergeCell ref="W27:Y27"/>
    <mergeCell ref="W28:Y28"/>
    <mergeCell ref="AB27:AD27"/>
    <mergeCell ref="AB28:AD28"/>
    <mergeCell ref="B5:D7"/>
    <mergeCell ref="B8:D8"/>
    <mergeCell ref="B10:D18"/>
    <mergeCell ref="B20:B31"/>
    <mergeCell ref="E5:AE5"/>
    <mergeCell ref="G20:K20"/>
    <mergeCell ref="B9:D9"/>
    <mergeCell ref="Q20:Q31"/>
    <mergeCell ref="V20:Z20"/>
    <mergeCell ref="E9:H9"/>
    <mergeCell ref="AA10:AC10"/>
    <mergeCell ref="AA11:AC11"/>
    <mergeCell ref="AA12:AC12"/>
    <mergeCell ref="AA13:AC13"/>
    <mergeCell ref="AA14:AC14"/>
    <mergeCell ref="AA15:AC15"/>
    <mergeCell ref="V18:W18"/>
    <mergeCell ref="Y18:Z18"/>
    <mergeCell ref="AA18:AE18"/>
    <mergeCell ref="W23:Y23"/>
    <mergeCell ref="W24:Y24"/>
    <mergeCell ref="W25:Y25"/>
    <mergeCell ref="B36:F36"/>
    <mergeCell ref="T35:U35"/>
    <mergeCell ref="V35:W35"/>
    <mergeCell ref="M27:O27"/>
    <mergeCell ref="M28:O28"/>
    <mergeCell ref="P33:T33"/>
    <mergeCell ref="V33:W33"/>
    <mergeCell ref="X33:AE33"/>
    <mergeCell ref="G36:J36"/>
    <mergeCell ref="B32:F33"/>
    <mergeCell ref="H26:J26"/>
    <mergeCell ref="H27:J27"/>
    <mergeCell ref="H28:J28"/>
    <mergeCell ref="H29:J29"/>
    <mergeCell ref="H30:J30"/>
    <mergeCell ref="H31:J31"/>
    <mergeCell ref="H23:J23"/>
    <mergeCell ref="H24:J24"/>
    <mergeCell ref="G4:M4"/>
    <mergeCell ref="Z7:AE7"/>
    <mergeCell ref="S7:Y7"/>
    <mergeCell ref="L7:R7"/>
    <mergeCell ref="E7:K7"/>
    <mergeCell ref="E6:K6"/>
    <mergeCell ref="L6:R6"/>
    <mergeCell ref="Z6:AE6"/>
    <mergeCell ref="I9:J9"/>
    <mergeCell ref="L9:M9"/>
    <mergeCell ref="S6:Y6"/>
    <mergeCell ref="Z8:AC8"/>
    <mergeCell ref="L8:O8"/>
    <mergeCell ref="Q9:R9"/>
    <mergeCell ref="T9:U9"/>
    <mergeCell ref="O9:P9"/>
    <mergeCell ref="W21:Y21"/>
    <mergeCell ref="W22:Y22"/>
    <mergeCell ref="L32:M32"/>
    <mergeCell ref="P32:S32"/>
    <mergeCell ref="U32:X32"/>
    <mergeCell ref="W29:Y29"/>
    <mergeCell ref="W30:Y30"/>
    <mergeCell ref="AB21:AD21"/>
    <mergeCell ref="AB22:AD22"/>
    <mergeCell ref="AB23:AD23"/>
    <mergeCell ref="AB24:AD24"/>
    <mergeCell ref="AB25:AD25"/>
    <mergeCell ref="M21:O21"/>
    <mergeCell ref="M22:O22"/>
    <mergeCell ref="AB29:AD29"/>
    <mergeCell ref="AB30:AD30"/>
    <mergeCell ref="AB31:AD31"/>
    <mergeCell ref="X46:Y46"/>
    <mergeCell ref="L40:M40"/>
    <mergeCell ref="T40:U40"/>
    <mergeCell ref="M24:O24"/>
    <mergeCell ref="M25:O25"/>
    <mergeCell ref="M26:O26"/>
    <mergeCell ref="M29:O29"/>
    <mergeCell ref="M30:O30"/>
    <mergeCell ref="M31:O31"/>
    <mergeCell ref="L37:M37"/>
    <mergeCell ref="W31:Y31"/>
    <mergeCell ref="Z37:AA37"/>
    <mergeCell ref="AB37:AC37"/>
    <mergeCell ref="Z32:AA32"/>
    <mergeCell ref="L35:M35"/>
    <mergeCell ref="L36:M36"/>
    <mergeCell ref="AB32:AE32"/>
    <mergeCell ref="L33:M33"/>
    <mergeCell ref="AB35:AC35"/>
    <mergeCell ref="Z35:AA35"/>
    <mergeCell ref="K34:N34"/>
    <mergeCell ref="P35:Q35"/>
    <mergeCell ref="P36:Q36"/>
    <mergeCell ref="T36:U36"/>
    <mergeCell ref="V36:W36"/>
    <mergeCell ref="Z36:AA36"/>
    <mergeCell ref="AB36:AC36"/>
    <mergeCell ref="B45:D46"/>
    <mergeCell ref="B41:D44"/>
    <mergeCell ref="L38:M38"/>
    <mergeCell ref="L39:M39"/>
    <mergeCell ref="E38:F38"/>
    <mergeCell ref="V40:W40"/>
    <mergeCell ref="Z40:AA40"/>
    <mergeCell ref="AB40:AC40"/>
    <mergeCell ref="P37:Q37"/>
    <mergeCell ref="P38:Q38"/>
    <mergeCell ref="P39:Q39"/>
    <mergeCell ref="P40:Q40"/>
    <mergeCell ref="C38:D38"/>
    <mergeCell ref="C37:D37"/>
    <mergeCell ref="T38:U38"/>
    <mergeCell ref="V38:W38"/>
    <mergeCell ref="Z38:AA38"/>
    <mergeCell ref="AB38:AC38"/>
    <mergeCell ref="T39:U39"/>
    <mergeCell ref="V39:W39"/>
    <mergeCell ref="Z39:AA39"/>
    <mergeCell ref="AB39:AC39"/>
    <mergeCell ref="T37:U37"/>
    <mergeCell ref="V37:W37"/>
  </mergeCells>
  <phoneticPr fontId="1"/>
  <conditionalFormatting sqref="N32:AE32">
    <cfRule type="expression" dxfId="8" priority="7">
      <formula>$L$32="有"</formula>
    </cfRule>
    <cfRule type="expression" dxfId="7" priority="9">
      <formula>$L$50="無"</formula>
    </cfRule>
  </conditionalFormatting>
  <conditionalFormatting sqref="N33:AE33">
    <cfRule type="expression" dxfId="6" priority="6">
      <formula>$L$33="有"</formula>
    </cfRule>
    <cfRule type="expression" dxfId="5" priority="8">
      <formula>$L$51="有"</formula>
    </cfRule>
  </conditionalFormatting>
  <conditionalFormatting sqref="S41">
    <cfRule type="expression" dxfId="4" priority="5">
      <formula>$P$41="実施"</formula>
    </cfRule>
  </conditionalFormatting>
  <conditionalFormatting sqref="S42">
    <cfRule type="expression" dxfId="3" priority="4">
      <formula>$P$42="実施"</formula>
    </cfRule>
  </conditionalFormatting>
  <conditionalFormatting sqref="S43">
    <cfRule type="expression" dxfId="2" priority="3">
      <formula>$P$43="実施"</formula>
    </cfRule>
  </conditionalFormatting>
  <conditionalFormatting sqref="S44">
    <cfRule type="expression" dxfId="1" priority="2">
      <formula>$P$44="有"</formula>
    </cfRule>
  </conditionalFormatting>
  <conditionalFormatting sqref="S46 X46">
    <cfRule type="expression" dxfId="0" priority="1">
      <formula>$P$46="有"</formula>
    </cfRule>
  </conditionalFormatting>
  <dataValidations count="4">
    <dataValidation type="list" allowBlank="1" showInputMessage="1" showErrorMessage="1" sqref="AA10:AC17" xr:uid="{2A1E7890-E567-4D50-ABA1-189CC5C2F2C5}">
      <formula1>"はい,いいえ"</formula1>
    </dataValidation>
    <dataValidation type="list" allowBlank="1" showInputMessage="1" showErrorMessage="1" sqref="P46 L32:M33 P44 P45" xr:uid="{F2B300BB-8B04-4832-9AE7-A4639018DB6B}">
      <formula1>"有,無"</formula1>
    </dataValidation>
    <dataValidation imeMode="disabled" allowBlank="1" showInputMessage="1" showErrorMessage="1" sqref="AB35:AC40 V35:W40 P35:Q40 L35:M40 H38:H40 C38:D38 W34 L8:O8 Z8:AC8 E7:AE7 T9:U9 I9:J9 L9:M9 Q9:R9 H21:J31 M21:O31 W21:Y31 AB21:AD31" xr:uid="{1A931AAD-9B2D-4026-AC36-03C0429DB8BD}"/>
    <dataValidation type="list" allowBlank="1" showInputMessage="1" showErrorMessage="1" sqref="P41:P43" xr:uid="{EEDCF7FC-BCC2-4CFF-B17E-E8A5AFBE1545}">
      <formula1>"実施,未"</formula1>
    </dataValidation>
  </dataValidations>
  <pageMargins left="0.55000000000000004" right="0.42" top="0.6" bottom="0.47" header="0.28000000000000003" footer="0.26"/>
  <pageSetup paperSize="9" scale="8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6F507-9588-4AFA-9D3C-8023F73817FF}">
  <dimension ref="A1:HA3"/>
  <sheetViews>
    <sheetView workbookViewId="0">
      <selection activeCell="D9" sqref="D9"/>
    </sheetView>
  </sheetViews>
  <sheetFormatPr defaultRowHeight="13.2"/>
  <sheetData>
    <row r="1" spans="1:209" ht="22.2">
      <c r="A1" s="82" t="s">
        <v>383</v>
      </c>
      <c r="B1" s="82"/>
      <c r="C1" s="82"/>
      <c r="D1" s="82"/>
      <c r="E1" s="82"/>
      <c r="F1" s="83"/>
      <c r="G1" s="84" t="s">
        <v>384</v>
      </c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5" t="s">
        <v>385</v>
      </c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6" t="s">
        <v>386</v>
      </c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7" t="s">
        <v>387</v>
      </c>
      <c r="BW1" s="87"/>
      <c r="BX1" s="87"/>
      <c r="BY1" s="87"/>
      <c r="BZ1" s="87"/>
      <c r="CA1" s="87"/>
      <c r="CB1" s="87"/>
      <c r="CC1" s="87"/>
      <c r="CD1" s="87"/>
      <c r="CE1" s="88" t="s">
        <v>388</v>
      </c>
      <c r="CF1" s="88"/>
      <c r="CG1" s="88"/>
      <c r="CH1" s="88"/>
      <c r="CI1" s="88"/>
      <c r="CJ1" s="88"/>
      <c r="CK1" s="88"/>
      <c r="CL1" s="88"/>
      <c r="CM1" s="89" t="s">
        <v>389</v>
      </c>
      <c r="CN1" s="89"/>
      <c r="CO1" s="89"/>
      <c r="CP1" s="89"/>
      <c r="CQ1" s="89"/>
      <c r="CR1" s="89"/>
      <c r="CS1" s="90" t="s">
        <v>390</v>
      </c>
      <c r="CT1" s="90"/>
      <c r="CU1" s="90"/>
      <c r="CV1" s="90"/>
      <c r="CW1" s="90"/>
      <c r="CX1" s="90"/>
      <c r="CY1" s="90"/>
      <c r="CZ1" s="90"/>
      <c r="DA1" s="90"/>
      <c r="DB1" s="90"/>
      <c r="DC1" s="91" t="s">
        <v>391</v>
      </c>
      <c r="DD1" s="91"/>
      <c r="DE1" s="91"/>
      <c r="DF1" s="91"/>
      <c r="DG1" s="92" t="s">
        <v>392</v>
      </c>
      <c r="DH1" s="92"/>
      <c r="DI1" s="92"/>
      <c r="DJ1" s="71"/>
      <c r="DK1" s="93" t="s">
        <v>393</v>
      </c>
      <c r="DL1" s="93"/>
      <c r="DM1" s="93"/>
      <c r="DN1" s="93"/>
      <c r="DO1" s="93"/>
      <c r="DP1" s="93"/>
      <c r="DQ1" s="93"/>
      <c r="DR1" s="93"/>
      <c r="DS1" s="93"/>
      <c r="DT1" s="93"/>
      <c r="DU1" s="93"/>
      <c r="DV1" s="93"/>
      <c r="DW1" s="93"/>
      <c r="DX1" s="93"/>
      <c r="DY1" s="93"/>
      <c r="DZ1" s="93"/>
      <c r="EA1" s="93"/>
      <c r="EB1" s="93"/>
      <c r="EC1" s="93"/>
      <c r="ED1" s="93"/>
      <c r="EE1" s="93"/>
      <c r="EF1" s="93"/>
      <c r="EG1" s="93"/>
      <c r="EH1" s="93"/>
      <c r="EI1" s="93"/>
      <c r="EJ1" s="93"/>
      <c r="EK1" s="93"/>
      <c r="EL1" s="93"/>
      <c r="EM1" s="93"/>
      <c r="EN1" s="93"/>
      <c r="EO1" s="93"/>
      <c r="EP1" s="93"/>
      <c r="EQ1" s="93"/>
      <c r="ER1" s="93"/>
      <c r="ES1" s="93"/>
      <c r="ET1" s="93"/>
      <c r="EU1" s="93"/>
      <c r="EV1" s="93"/>
      <c r="EW1" s="93"/>
      <c r="EX1" s="93"/>
      <c r="EY1" s="93"/>
      <c r="EZ1" s="93"/>
      <c r="FA1" s="93"/>
      <c r="FB1" s="93"/>
      <c r="FC1" s="93"/>
      <c r="FD1" s="93"/>
      <c r="FE1" s="93"/>
      <c r="FF1" s="93"/>
      <c r="FG1" s="93"/>
      <c r="FH1" s="93"/>
      <c r="FI1" s="93"/>
      <c r="FJ1" s="93"/>
      <c r="FK1" s="93"/>
      <c r="FL1" s="93"/>
      <c r="FM1" s="93"/>
      <c r="FN1" s="93"/>
      <c r="FO1" s="93"/>
      <c r="FP1" s="93"/>
      <c r="FQ1" s="93"/>
      <c r="FR1" s="93"/>
      <c r="FS1" s="93"/>
      <c r="FT1" s="93"/>
      <c r="FU1" s="93"/>
      <c r="FV1" s="93"/>
      <c r="FW1" s="93"/>
      <c r="FX1" s="93"/>
      <c r="FY1" s="93"/>
      <c r="FZ1" s="93"/>
      <c r="GA1" s="93"/>
      <c r="GB1" s="93"/>
      <c r="GC1" s="93"/>
      <c r="GD1" s="93"/>
      <c r="GE1" s="93"/>
      <c r="GF1" s="93"/>
      <c r="GG1" s="93"/>
      <c r="GH1" s="93"/>
      <c r="GI1" s="93"/>
      <c r="GJ1" s="93"/>
      <c r="GK1" s="93"/>
      <c r="GL1" s="93"/>
      <c r="GM1" s="93"/>
      <c r="GN1" s="93"/>
      <c r="GO1" s="93"/>
      <c r="GP1" s="93"/>
      <c r="GQ1" s="93"/>
      <c r="GR1" s="93"/>
      <c r="GS1" s="93"/>
      <c r="GT1" s="93"/>
      <c r="GU1" s="81"/>
      <c r="GV1" s="81"/>
      <c r="GW1" s="81"/>
      <c r="GX1" s="81"/>
      <c r="GY1" s="81"/>
      <c r="GZ1" s="81"/>
      <c r="HA1" s="81"/>
    </row>
    <row r="2" spans="1:209" ht="81">
      <c r="A2" s="72" t="s">
        <v>394</v>
      </c>
      <c r="B2" s="169" t="s">
        <v>92</v>
      </c>
      <c r="C2" s="169" t="s">
        <v>395</v>
      </c>
      <c r="D2" s="169" t="s">
        <v>396</v>
      </c>
      <c r="E2" s="170" t="s">
        <v>590</v>
      </c>
      <c r="F2" s="73" t="s">
        <v>397</v>
      </c>
      <c r="G2" s="73" t="s">
        <v>398</v>
      </c>
      <c r="H2" s="73" t="s">
        <v>399</v>
      </c>
      <c r="I2" s="73" t="s">
        <v>400</v>
      </c>
      <c r="J2" s="171" t="s">
        <v>401</v>
      </c>
      <c r="K2" s="171" t="s">
        <v>402</v>
      </c>
      <c r="L2" s="171" t="s">
        <v>403</v>
      </c>
      <c r="M2" s="171" t="s">
        <v>404</v>
      </c>
      <c r="N2" s="172" t="s">
        <v>405</v>
      </c>
      <c r="O2" s="172" t="s">
        <v>406</v>
      </c>
      <c r="P2" s="171" t="s">
        <v>407</v>
      </c>
      <c r="Q2" s="73" t="s">
        <v>408</v>
      </c>
      <c r="R2" s="73" t="s">
        <v>409</v>
      </c>
      <c r="S2" s="73" t="s">
        <v>410</v>
      </c>
      <c r="T2" s="73" t="s">
        <v>411</v>
      </c>
      <c r="U2" s="73" t="s">
        <v>412</v>
      </c>
      <c r="V2" s="74" t="s">
        <v>413</v>
      </c>
      <c r="W2" s="73" t="s">
        <v>414</v>
      </c>
      <c r="X2" s="73" t="s">
        <v>415</v>
      </c>
      <c r="Y2" s="73" t="s">
        <v>416</v>
      </c>
      <c r="Z2" s="73" t="s">
        <v>417</v>
      </c>
      <c r="AA2" s="73" t="s">
        <v>418</v>
      </c>
      <c r="AB2" s="73" t="s">
        <v>419</v>
      </c>
      <c r="AC2" s="73" t="s">
        <v>420</v>
      </c>
      <c r="AD2" s="73" t="s">
        <v>421</v>
      </c>
      <c r="AE2" s="74" t="s">
        <v>422</v>
      </c>
      <c r="AF2" s="73" t="s">
        <v>423</v>
      </c>
      <c r="AG2" s="73" t="s">
        <v>424</v>
      </c>
      <c r="AH2" s="73" t="s">
        <v>425</v>
      </c>
      <c r="AI2" s="73" t="s">
        <v>426</v>
      </c>
      <c r="AJ2" s="73" t="s">
        <v>427</v>
      </c>
      <c r="AK2" s="73" t="s">
        <v>428</v>
      </c>
      <c r="AL2" s="73" t="s">
        <v>429</v>
      </c>
      <c r="AM2" s="73" t="s">
        <v>430</v>
      </c>
      <c r="AN2" s="73" t="s">
        <v>431</v>
      </c>
      <c r="AO2" s="73" t="s">
        <v>432</v>
      </c>
      <c r="AP2" s="73" t="s">
        <v>433</v>
      </c>
      <c r="AQ2" s="73" t="s">
        <v>434</v>
      </c>
      <c r="AR2" s="73" t="s">
        <v>435</v>
      </c>
      <c r="AS2" s="73" t="s">
        <v>436</v>
      </c>
      <c r="AT2" s="73" t="s">
        <v>437</v>
      </c>
      <c r="AU2" s="73" t="s">
        <v>438</v>
      </c>
      <c r="AV2" s="73" t="s">
        <v>439</v>
      </c>
      <c r="AW2" s="74" t="s">
        <v>440</v>
      </c>
      <c r="AX2" s="173" t="s">
        <v>441</v>
      </c>
      <c r="AY2" s="173" t="s">
        <v>442</v>
      </c>
      <c r="AZ2" s="174" t="s">
        <v>443</v>
      </c>
      <c r="BA2" s="174" t="s">
        <v>444</v>
      </c>
      <c r="BB2" s="73" t="s">
        <v>445</v>
      </c>
      <c r="BC2" s="73" t="s">
        <v>446</v>
      </c>
      <c r="BD2" s="73" t="s">
        <v>447</v>
      </c>
      <c r="BE2" s="73" t="s">
        <v>448</v>
      </c>
      <c r="BF2" s="73" t="s">
        <v>449</v>
      </c>
      <c r="BG2" s="73" t="s">
        <v>450</v>
      </c>
      <c r="BH2" s="73" t="s">
        <v>451</v>
      </c>
      <c r="BI2" s="73" t="s">
        <v>452</v>
      </c>
      <c r="BJ2" s="73" t="s">
        <v>453</v>
      </c>
      <c r="BK2" s="73" t="s">
        <v>454</v>
      </c>
      <c r="BL2" s="73" t="s">
        <v>455</v>
      </c>
      <c r="BM2" s="73" t="s">
        <v>456</v>
      </c>
      <c r="BN2" s="73" t="s">
        <v>457</v>
      </c>
      <c r="BO2" s="73" t="s">
        <v>458</v>
      </c>
      <c r="BP2" s="73" t="s">
        <v>459</v>
      </c>
      <c r="BQ2" s="73" t="s">
        <v>460</v>
      </c>
      <c r="BR2" s="73" t="s">
        <v>461</v>
      </c>
      <c r="BS2" s="73" t="s">
        <v>462</v>
      </c>
      <c r="BT2" s="73" t="s">
        <v>463</v>
      </c>
      <c r="BU2" s="73" t="s">
        <v>464</v>
      </c>
      <c r="BV2" s="73" t="s">
        <v>465</v>
      </c>
      <c r="BW2" s="73" t="s">
        <v>466</v>
      </c>
      <c r="BX2" s="73" t="s">
        <v>467</v>
      </c>
      <c r="BY2" s="73" t="s">
        <v>468</v>
      </c>
      <c r="BZ2" s="73" t="s">
        <v>469</v>
      </c>
      <c r="CA2" s="73" t="s">
        <v>470</v>
      </c>
      <c r="CB2" s="73" t="s">
        <v>456</v>
      </c>
      <c r="CC2" s="73" t="s">
        <v>471</v>
      </c>
      <c r="CD2" s="73" t="s">
        <v>472</v>
      </c>
      <c r="CE2" s="73" t="s">
        <v>473</v>
      </c>
      <c r="CF2" s="73" t="s">
        <v>474</v>
      </c>
      <c r="CG2" s="73" t="s">
        <v>475</v>
      </c>
      <c r="CH2" s="73" t="s">
        <v>476</v>
      </c>
      <c r="CI2" s="73" t="s">
        <v>477</v>
      </c>
      <c r="CJ2" s="73" t="s">
        <v>478</v>
      </c>
      <c r="CK2" s="73" t="s">
        <v>479</v>
      </c>
      <c r="CL2" s="73" t="s">
        <v>456</v>
      </c>
      <c r="CM2" s="73" t="s">
        <v>480</v>
      </c>
      <c r="CN2" s="73" t="s">
        <v>481</v>
      </c>
      <c r="CO2" s="73" t="s">
        <v>482</v>
      </c>
      <c r="CP2" s="73" t="s">
        <v>462</v>
      </c>
      <c r="CQ2" s="73" t="s">
        <v>483</v>
      </c>
      <c r="CR2" s="73" t="s">
        <v>464</v>
      </c>
      <c r="CS2" s="73" t="s">
        <v>475</v>
      </c>
      <c r="CT2" s="73" t="s">
        <v>484</v>
      </c>
      <c r="CU2" s="73" t="s">
        <v>485</v>
      </c>
      <c r="CV2" s="73" t="s">
        <v>486</v>
      </c>
      <c r="CW2" s="73" t="s">
        <v>479</v>
      </c>
      <c r="CX2" s="73" t="s">
        <v>462</v>
      </c>
      <c r="CY2" s="73" t="s">
        <v>463</v>
      </c>
      <c r="CZ2" s="73" t="s">
        <v>464</v>
      </c>
      <c r="DA2" s="73" t="s">
        <v>471</v>
      </c>
      <c r="DB2" s="73" t="s">
        <v>472</v>
      </c>
      <c r="DC2" s="73" t="s">
        <v>487</v>
      </c>
      <c r="DD2" s="73" t="s">
        <v>488</v>
      </c>
      <c r="DE2" s="73" t="s">
        <v>489</v>
      </c>
      <c r="DF2" s="73" t="s">
        <v>490</v>
      </c>
      <c r="DG2" s="73" t="s">
        <v>491</v>
      </c>
      <c r="DH2" s="73" t="s">
        <v>492</v>
      </c>
      <c r="DI2" s="73" t="s">
        <v>493</v>
      </c>
      <c r="DJ2" s="73" t="s">
        <v>494</v>
      </c>
      <c r="DK2" s="73" t="s">
        <v>495</v>
      </c>
      <c r="DL2" s="73" t="s">
        <v>496</v>
      </c>
      <c r="DM2" s="73" t="s">
        <v>497</v>
      </c>
      <c r="DN2" s="73" t="s">
        <v>498</v>
      </c>
      <c r="DO2" s="73" t="s">
        <v>499</v>
      </c>
      <c r="DP2" s="73" t="s">
        <v>500</v>
      </c>
      <c r="DQ2" s="73" t="s">
        <v>501</v>
      </c>
      <c r="DR2" s="73" t="s">
        <v>502</v>
      </c>
      <c r="DS2" s="73" t="s">
        <v>503</v>
      </c>
      <c r="DT2" s="73" t="s">
        <v>504</v>
      </c>
      <c r="DU2" s="73" t="s">
        <v>505</v>
      </c>
      <c r="DV2" s="73" t="s">
        <v>506</v>
      </c>
      <c r="DW2" s="73" t="s">
        <v>507</v>
      </c>
      <c r="DX2" s="73" t="s">
        <v>508</v>
      </c>
      <c r="DY2" s="73" t="s">
        <v>509</v>
      </c>
      <c r="DZ2" s="73" t="s">
        <v>510</v>
      </c>
      <c r="EA2" s="73" t="s">
        <v>511</v>
      </c>
      <c r="EB2" s="73" t="s">
        <v>512</v>
      </c>
      <c r="EC2" s="73" t="s">
        <v>513</v>
      </c>
      <c r="ED2" s="73" t="s">
        <v>514</v>
      </c>
      <c r="EE2" s="73" t="s">
        <v>515</v>
      </c>
      <c r="EF2" s="73" t="s">
        <v>516</v>
      </c>
      <c r="EG2" s="73" t="s">
        <v>517</v>
      </c>
      <c r="EH2" s="73" t="s">
        <v>518</v>
      </c>
      <c r="EI2" s="73" t="s">
        <v>519</v>
      </c>
      <c r="EJ2" s="73" t="s">
        <v>520</v>
      </c>
      <c r="EK2" s="73" t="s">
        <v>521</v>
      </c>
      <c r="EL2" s="73" t="s">
        <v>522</v>
      </c>
      <c r="EM2" s="73" t="s">
        <v>523</v>
      </c>
      <c r="EN2" s="73" t="s">
        <v>524</v>
      </c>
      <c r="EO2" s="73" t="s">
        <v>525</v>
      </c>
      <c r="EP2" s="73" t="s">
        <v>526</v>
      </c>
      <c r="EQ2" s="73" t="s">
        <v>527</v>
      </c>
      <c r="ER2" s="73" t="s">
        <v>528</v>
      </c>
      <c r="ES2" s="73" t="s">
        <v>529</v>
      </c>
      <c r="ET2" s="73" t="s">
        <v>530</v>
      </c>
      <c r="EU2" s="73" t="s">
        <v>531</v>
      </c>
      <c r="EV2" s="73" t="s">
        <v>532</v>
      </c>
      <c r="EW2" s="73" t="s">
        <v>533</v>
      </c>
      <c r="EX2" s="73" t="s">
        <v>534</v>
      </c>
      <c r="EY2" s="73" t="s">
        <v>535</v>
      </c>
      <c r="EZ2" s="73" t="s">
        <v>536</v>
      </c>
      <c r="FA2" s="73" t="s">
        <v>537</v>
      </c>
      <c r="FB2" s="73" t="s">
        <v>538</v>
      </c>
      <c r="FC2" s="73" t="s">
        <v>539</v>
      </c>
      <c r="FD2" s="73" t="s">
        <v>540</v>
      </c>
      <c r="FE2" s="73" t="s">
        <v>541</v>
      </c>
      <c r="FF2" s="73" t="s">
        <v>542</v>
      </c>
      <c r="FG2" s="73" t="s">
        <v>543</v>
      </c>
      <c r="FH2" s="73" t="s">
        <v>544</v>
      </c>
      <c r="FI2" s="73" t="s">
        <v>545</v>
      </c>
      <c r="FJ2" s="73" t="s">
        <v>546</v>
      </c>
      <c r="FK2" s="73" t="s">
        <v>547</v>
      </c>
      <c r="FL2" s="73" t="s">
        <v>548</v>
      </c>
      <c r="FM2" s="73" t="s">
        <v>549</v>
      </c>
      <c r="FN2" s="73" t="s">
        <v>550</v>
      </c>
      <c r="FO2" s="73" t="s">
        <v>551</v>
      </c>
      <c r="FP2" s="73" t="s">
        <v>552</v>
      </c>
      <c r="FQ2" s="73" t="s">
        <v>553</v>
      </c>
      <c r="FR2" s="73" t="s">
        <v>554</v>
      </c>
      <c r="FS2" s="73" t="s">
        <v>555</v>
      </c>
      <c r="FT2" s="73" t="s">
        <v>556</v>
      </c>
      <c r="FU2" s="73" t="s">
        <v>557</v>
      </c>
      <c r="FV2" s="73" t="s">
        <v>558</v>
      </c>
      <c r="FW2" s="73" t="s">
        <v>559</v>
      </c>
      <c r="FX2" s="73" t="s">
        <v>560</v>
      </c>
      <c r="FY2" s="73" t="s">
        <v>561</v>
      </c>
      <c r="FZ2" s="73" t="s">
        <v>562</v>
      </c>
      <c r="GA2" s="73" t="s">
        <v>563</v>
      </c>
      <c r="GB2" s="73" t="s">
        <v>564</v>
      </c>
      <c r="GC2" s="73" t="s">
        <v>565</v>
      </c>
      <c r="GD2" s="73" t="s">
        <v>566</v>
      </c>
      <c r="GE2" s="73" t="s">
        <v>567</v>
      </c>
      <c r="GF2" s="73" t="s">
        <v>568</v>
      </c>
      <c r="GG2" s="73" t="s">
        <v>569</v>
      </c>
      <c r="GH2" s="73" t="s">
        <v>570</v>
      </c>
      <c r="GI2" s="73" t="s">
        <v>571</v>
      </c>
      <c r="GJ2" s="73" t="s">
        <v>572</v>
      </c>
      <c r="GK2" s="73" t="s">
        <v>573</v>
      </c>
      <c r="GL2" s="73" t="s">
        <v>574</v>
      </c>
      <c r="GM2" s="73" t="s">
        <v>575</v>
      </c>
      <c r="GN2" s="73" t="s">
        <v>576</v>
      </c>
      <c r="GO2" s="73" t="s">
        <v>577</v>
      </c>
      <c r="GP2" s="73" t="s">
        <v>578</v>
      </c>
      <c r="GQ2" s="73" t="s">
        <v>579</v>
      </c>
      <c r="GR2" s="73" t="s">
        <v>580</v>
      </c>
      <c r="GS2" s="73" t="s">
        <v>581</v>
      </c>
      <c r="GT2" s="73" t="s">
        <v>582</v>
      </c>
      <c r="GU2" s="73" t="s">
        <v>583</v>
      </c>
      <c r="GV2" s="73" t="s">
        <v>584</v>
      </c>
      <c r="GW2" s="174" t="s">
        <v>585</v>
      </c>
      <c r="GX2" s="174" t="s">
        <v>586</v>
      </c>
      <c r="GY2" s="174" t="s">
        <v>587</v>
      </c>
      <c r="GZ2" s="174" t="s">
        <v>588</v>
      </c>
      <c r="HA2" s="171" t="s">
        <v>589</v>
      </c>
    </row>
    <row r="3" spans="1:209" ht="16.2">
      <c r="A3" s="75"/>
      <c r="B3" s="75"/>
      <c r="C3" s="75"/>
      <c r="D3" s="75"/>
      <c r="E3" s="75"/>
      <c r="F3" s="34">
        <f t="array" ref="F3">'付表3 学校'!G4:M4</f>
        <v>0</v>
      </c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34">
        <f>SUM('付表3 学校'!E7:K7,'付表3 学校'!S7:Y7)</f>
        <v>0</v>
      </c>
      <c r="AR3" s="77"/>
      <c r="AS3" s="34">
        <f>SUM('付表3 学校'!E7:K7,'付表3 学校'!S7:Y7)</f>
        <v>0</v>
      </c>
      <c r="AT3" s="77"/>
      <c r="AU3" s="77"/>
      <c r="AV3" s="34">
        <f>SUM('付表3 学校'!E7:K7,'付表3 学校'!S7:Y7)</f>
        <v>0</v>
      </c>
      <c r="AW3" s="77"/>
      <c r="AX3" s="78"/>
      <c r="AY3" s="78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34" t="str">
        <f t="array" ref="CE3">_xlfn.IFS('付表3 学校'!AA10:AC10="はい",1,'付表3 学校'!AA10:AC10="いいえ",2,'付表3 学校'!AA10:AC10="","")</f>
        <v/>
      </c>
      <c r="CF3" s="34" t="str">
        <f t="array" ref="CF3">_xlfn.IFS('付表3 学校'!AA11:AC11="はい",1,'付表3 学校'!AA11:AC11="いいえ",2,'付表3 学校'!AA11:AC11="","")</f>
        <v/>
      </c>
      <c r="CG3" s="34" t="str">
        <f t="array" ref="CG3">_xlfn.IFS('付表3 学校'!AA12:AC12="はい",1,'付表3 学校'!AA12:AC12="いいえ",2,'付表3 学校'!AA12:AC12="","")</f>
        <v/>
      </c>
      <c r="CH3" s="34" t="str">
        <f t="array" ref="CH3">_xlfn.IFS('付表3 学校'!AA13:AC13="はい",1,'付表3 学校'!AA13:AC13="いいえ",2,'付表3 学校'!AA13:AC13="","")</f>
        <v/>
      </c>
      <c r="CI3" s="34" t="str">
        <f t="array" ref="CI3">_xlfn.IFS('付表3 学校'!AA14:AC14="はい",1,'付表3 学校'!AA14:AC14="いいえ",2,'付表3 学校'!AA14:AC14="","")</f>
        <v/>
      </c>
      <c r="CJ3" s="34" t="str">
        <f t="array" ref="CJ3">_xlfn.IFS('付表3 学校'!AA15:AC15="はい",1,'付表3 学校'!AA15:AC15="いいえ",2,'付表3 学校'!AA15:AC15="","")</f>
        <v/>
      </c>
      <c r="CK3" s="34" t="str">
        <f t="array" ref="CK3">_xlfn.IFS('付表3 学校'!AA16:AC16="はい",1,'付表3 学校'!AA16:AC16="いいえ",2,'付表3 学校'!AA16:AC16="","")</f>
        <v/>
      </c>
      <c r="CL3" s="34" t="str">
        <f t="array" ref="CL3">_xlfn.IFS('付表3 学校'!AA17:AC17="はい",1,'付表3 学校'!AA17:AC17="いいえ",2,'付表3 学校'!AA17:AC17="","")</f>
        <v/>
      </c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34">
        <f t="array" ref="DC3">'付表3 学校'!L8:O8</f>
        <v>0</v>
      </c>
      <c r="DD3" s="34">
        <f t="array" ref="DD3">'付表3 学校'!Z8:AC8</f>
        <v>0</v>
      </c>
      <c r="DE3" s="77"/>
      <c r="DF3" s="77"/>
      <c r="DG3" s="77"/>
      <c r="DH3" s="34" t="str">
        <f t="array" ref="DH3">_xlfn.TEXTJOIN("",TRUE,'付表3 学校'!I9:J9,"時",'付表3 学校'!L9:M9,"分")</f>
        <v>時分</v>
      </c>
      <c r="DI3" s="77"/>
      <c r="DJ3" s="77"/>
      <c r="DK3" s="76">
        <f t="array" ref="DK3">'付表3 学校'!H21:J21</f>
        <v>0</v>
      </c>
      <c r="DL3" s="76">
        <f t="array" ref="DL3">'付表3 学校'!M21:O21</f>
        <v>0</v>
      </c>
      <c r="DM3" s="76">
        <f t="array" ref="DM3">'付表3 学校'!H22:J22</f>
        <v>0</v>
      </c>
      <c r="DN3" s="76">
        <f t="array" ref="DN3">'付表3 学校'!M22:O22</f>
        <v>0</v>
      </c>
      <c r="DO3" s="76">
        <f t="array" ref="DO3">'付表3 学校'!H23:J23</f>
        <v>0</v>
      </c>
      <c r="DP3" s="76">
        <f t="array" ref="DP3">'付表3 学校'!M23:O23</f>
        <v>0</v>
      </c>
      <c r="DQ3" s="76">
        <f t="array" ref="DQ3">'付表3 学校'!H24:J24</f>
        <v>0</v>
      </c>
      <c r="DR3" s="76">
        <f t="array" ref="DR3">'付表3 学校'!M24:O24</f>
        <v>0</v>
      </c>
      <c r="DS3" s="76">
        <f t="array" ref="DS3">'付表3 学校'!H25:J25</f>
        <v>0</v>
      </c>
      <c r="DT3" s="76">
        <f t="array" ref="DT3">'付表3 学校'!M25:O25</f>
        <v>0</v>
      </c>
      <c r="DU3" s="76">
        <f t="array" ref="DU3">'付表3 学校'!H26:J26</f>
        <v>0</v>
      </c>
      <c r="DV3" s="76">
        <f t="array" ref="DV3">'付表3 学校'!M26:O26</f>
        <v>0</v>
      </c>
      <c r="DW3" s="76">
        <f t="array" ref="DW3">'付表3 学校'!H27:J27</f>
        <v>0</v>
      </c>
      <c r="DX3" s="76">
        <f t="array" ref="DX3">'付表3 学校'!M27:O27</f>
        <v>0</v>
      </c>
      <c r="DY3" s="76">
        <f t="array" ref="DY3">'付表3 学校'!H28:J28</f>
        <v>0</v>
      </c>
      <c r="DZ3" s="76">
        <f t="array" ref="DZ3">'付表3 学校'!M28:O28</f>
        <v>0</v>
      </c>
      <c r="EA3" s="76">
        <f t="array" ref="EA3">'付表3 学校'!H29:J29</f>
        <v>0</v>
      </c>
      <c r="EB3" s="76">
        <f t="array" ref="EB3">'付表3 学校'!M29:O29</f>
        <v>0</v>
      </c>
      <c r="EC3" s="76">
        <f t="array" ref="EC3">'付表3 学校'!H30:J30</f>
        <v>0</v>
      </c>
      <c r="ED3" s="76">
        <f t="array" ref="ED3">'付表3 学校'!M30:O30</f>
        <v>0</v>
      </c>
      <c r="EE3" s="76">
        <f t="array" ref="EE3">'付表3 学校'!H31:J31</f>
        <v>0</v>
      </c>
      <c r="EF3" s="76">
        <f t="array" ref="EF3">'付表3 学校'!M31:O31</f>
        <v>0</v>
      </c>
      <c r="EG3" s="76">
        <f t="array" ref="EG3">'付表3 学校'!W21:Y21</f>
        <v>0</v>
      </c>
      <c r="EH3" s="76">
        <f t="array" ref="EH3">'付表3 学校'!AB21:AD21</f>
        <v>0</v>
      </c>
      <c r="EI3" s="76">
        <f t="array" ref="EI3">'付表3 学校'!W22:Y22</f>
        <v>0</v>
      </c>
      <c r="EJ3" s="76">
        <f t="array" ref="EJ3">'付表3 学校'!AB22:AD22</f>
        <v>0</v>
      </c>
      <c r="EK3" s="76">
        <f t="array" ref="EK3">'付表3 学校'!W23:Y23</f>
        <v>0</v>
      </c>
      <c r="EL3" s="76">
        <f t="array" ref="EL3">'付表3 学校'!AB23:AD23</f>
        <v>0</v>
      </c>
      <c r="EM3" s="76">
        <f t="array" ref="EM3">'付表3 学校'!W24:Y24</f>
        <v>0</v>
      </c>
      <c r="EN3" s="76">
        <f t="array" ref="EN3">'付表3 学校'!AB24:AD24</f>
        <v>0</v>
      </c>
      <c r="EO3" s="76">
        <f t="array" ref="EO3">'付表3 学校'!W25:Y25</f>
        <v>0</v>
      </c>
      <c r="EP3" s="76">
        <f t="array" ref="EP3">'付表3 学校'!AB25:AD25</f>
        <v>0</v>
      </c>
      <c r="EQ3" s="76">
        <f t="array" ref="EQ3">'付表3 学校'!W26:Y26</f>
        <v>0</v>
      </c>
      <c r="ER3" s="76">
        <f t="array" ref="ER3">'付表3 学校'!AB26:AD26</f>
        <v>0</v>
      </c>
      <c r="ES3" s="76">
        <f t="array" ref="ES3">'付表3 学校'!W27:Y27</f>
        <v>0</v>
      </c>
      <c r="ET3" s="76">
        <f t="array" ref="ET3">'付表3 学校'!AB27:AD27</f>
        <v>0</v>
      </c>
      <c r="EU3" s="76">
        <f t="array" ref="EU3">'付表3 学校'!W28:Y28</f>
        <v>0</v>
      </c>
      <c r="EV3" s="76">
        <f t="array" ref="EV3">'付表3 学校'!AB28:AD28</f>
        <v>0</v>
      </c>
      <c r="EW3" s="76">
        <f t="array" ref="EW3">'付表3 学校'!W29:Y29</f>
        <v>0</v>
      </c>
      <c r="EX3" s="76">
        <f t="array" ref="EX3">'付表3 学校'!AB29:AD29</f>
        <v>0</v>
      </c>
      <c r="EY3" s="76">
        <f t="array" ref="EY3">'付表3 学校'!W30:Y30</f>
        <v>0</v>
      </c>
      <c r="EZ3" s="76">
        <f t="array" ref="EZ3">'付表3 学校'!AB30:AD30</f>
        <v>0</v>
      </c>
      <c r="FA3" s="76">
        <f t="array" ref="FA3">'付表3 学校'!W31:Y31</f>
        <v>0</v>
      </c>
      <c r="FB3" s="76">
        <f t="array" ref="FB3">'付表3 学校'!AB31:AD31</f>
        <v>0</v>
      </c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80"/>
      <c r="FX3" s="80"/>
      <c r="FY3" s="79"/>
      <c r="FZ3" s="79"/>
      <c r="GA3" s="79"/>
      <c r="GB3" s="79"/>
      <c r="GC3" s="79"/>
      <c r="GD3" s="79"/>
      <c r="GE3" s="79"/>
      <c r="GF3" s="79"/>
      <c r="GG3" s="79"/>
      <c r="GH3" s="79"/>
      <c r="GI3" s="79"/>
      <c r="GJ3" s="79"/>
      <c r="GK3" s="79"/>
      <c r="GL3" s="79"/>
      <c r="GM3" s="79"/>
      <c r="GN3" s="79"/>
      <c r="GO3" s="79"/>
      <c r="GP3" s="79"/>
      <c r="GQ3" s="79"/>
      <c r="GR3" s="79"/>
      <c r="GS3" s="80"/>
      <c r="GT3" s="80"/>
      <c r="GU3" s="34" t="str">
        <f t="array" ref="GU3">_xlfn.IFS('付表3 学校'!L32:M32="有",1,'付表3 学校'!L32:M32="無",2,'付表3 学校'!L32:M32="","")</f>
        <v/>
      </c>
      <c r="GV3" s="34" t="str">
        <f t="array" ref="GV3">_xlfn.IFS('付表3 学校'!L33:M33="有",1,'付表3 学校'!L33:M33="無",2,'付表3 学校'!L33:M33="","")</f>
        <v/>
      </c>
      <c r="GW3" s="34" t="str">
        <f t="array" ref="GW3">_xlfn.IFS('付表3 学校'!P45:Q45="有",1,'付表3 学校'!P45:Q45="無",2,'付表3 学校'!P45:Q45="","")</f>
        <v/>
      </c>
      <c r="GX3" s="34" t="str">
        <f t="array" ref="GX3">_xlfn.IFS('付表3 学校'!P46:Q46="有",1,'付表3 学校'!P46:Q46="無",2,'付表3 学校'!P46:Q46="","")</f>
        <v/>
      </c>
      <c r="GY3" s="34">
        <f t="array" ref="GY3">'付表3 学校'!S46:T46</f>
        <v>0</v>
      </c>
      <c r="GZ3" s="34">
        <f t="array" ref="GZ3">'付表3 学校'!X46:Y46</f>
        <v>0</v>
      </c>
      <c r="HA3" s="34"/>
    </row>
  </sheetData>
  <sheetProtection algorithmName="SHA-512" hashValue="8dgDYSeAqD/pE4PgHtiUrvX0ful0x8WK+hGkY+dRPkGTcseCsoPxDmL2Hmpychai4cGlxb2Cb9Z6uL9gMiJDqA==" saltValue="TbY3G4YJmqyqSoeBJLoPHQ==" spinCount="100000" sheet="1" objects="1" scenarios="1"/>
  <mergeCells count="12">
    <mergeCell ref="GU1:HA1"/>
    <mergeCell ref="A1:F1"/>
    <mergeCell ref="G1:AO1"/>
    <mergeCell ref="AP1:BB1"/>
    <mergeCell ref="BC1:BU1"/>
    <mergeCell ref="BV1:CD1"/>
    <mergeCell ref="CE1:CL1"/>
    <mergeCell ref="CM1:CR1"/>
    <mergeCell ref="CS1:DB1"/>
    <mergeCell ref="DC1:DF1"/>
    <mergeCell ref="DG1:DI1"/>
    <mergeCell ref="DK1:GT1"/>
  </mergeCells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2F76E-20D2-4CAC-BD17-3C24DBAAA427}">
  <sheetPr>
    <tabColor theme="0" tint="-0.249977111117893"/>
  </sheetPr>
  <dimension ref="A1:KG6"/>
  <sheetViews>
    <sheetView workbookViewId="0"/>
  </sheetViews>
  <sheetFormatPr defaultRowHeight="13.2"/>
  <cols>
    <col min="6" max="6" width="16.109375" bestFit="1" customWidth="1"/>
    <col min="7" max="144" width="15.77734375" customWidth="1"/>
    <col min="145" max="148" width="12.77734375" customWidth="1"/>
    <col min="149" max="153" width="14.77734375" customWidth="1"/>
    <col min="154" max="164" width="14.21875" customWidth="1"/>
    <col min="272" max="272" width="13.109375" customWidth="1"/>
  </cols>
  <sheetData>
    <row r="1" spans="1:293" s="13" customFormat="1" ht="78" customHeight="1">
      <c r="A1" s="13" t="s">
        <v>91</v>
      </c>
      <c r="B1" s="13" t="s">
        <v>92</v>
      </c>
      <c r="C1" s="13" t="s">
        <v>93</v>
      </c>
      <c r="D1" s="13" t="s">
        <v>94</v>
      </c>
      <c r="E1" s="13" t="s">
        <v>95</v>
      </c>
      <c r="F1" s="61" t="s">
        <v>96</v>
      </c>
      <c r="G1" s="60" t="s">
        <v>97</v>
      </c>
      <c r="H1" s="60" t="s">
        <v>98</v>
      </c>
      <c r="I1" s="60" t="s">
        <v>99</v>
      </c>
      <c r="J1" s="60" t="s">
        <v>100</v>
      </c>
      <c r="K1" s="60" t="s">
        <v>101</v>
      </c>
      <c r="L1" s="60" t="s">
        <v>102</v>
      </c>
      <c r="M1" s="60" t="s">
        <v>103</v>
      </c>
      <c r="N1" s="60" t="s">
        <v>104</v>
      </c>
      <c r="O1" s="60" t="s">
        <v>105</v>
      </c>
      <c r="P1" s="60" t="s">
        <v>106</v>
      </c>
      <c r="Q1" s="60" t="s">
        <v>107</v>
      </c>
      <c r="R1" s="60" t="s">
        <v>108</v>
      </c>
      <c r="S1" s="60" t="s">
        <v>109</v>
      </c>
      <c r="T1" s="60" t="s">
        <v>110</v>
      </c>
      <c r="U1" s="60" t="s">
        <v>111</v>
      </c>
      <c r="V1" s="60" t="s">
        <v>112</v>
      </c>
      <c r="W1" s="60" t="s">
        <v>113</v>
      </c>
      <c r="X1" s="60" t="s">
        <v>114</v>
      </c>
      <c r="Y1" s="60" t="s">
        <v>115</v>
      </c>
      <c r="Z1" s="60" t="s">
        <v>116</v>
      </c>
      <c r="AA1" s="60" t="s">
        <v>117</v>
      </c>
      <c r="AB1" s="60" t="s">
        <v>118</v>
      </c>
      <c r="AC1" s="60" t="s">
        <v>119</v>
      </c>
      <c r="AD1" s="60" t="s">
        <v>120</v>
      </c>
      <c r="AE1" s="60" t="s">
        <v>121</v>
      </c>
      <c r="AF1" s="60" t="s">
        <v>122</v>
      </c>
      <c r="AG1" s="60" t="s">
        <v>123</v>
      </c>
      <c r="AH1" s="60" t="s">
        <v>124</v>
      </c>
      <c r="AI1" s="60" t="s">
        <v>125</v>
      </c>
      <c r="AJ1" s="60" t="s">
        <v>126</v>
      </c>
      <c r="AK1" s="60" t="s">
        <v>127</v>
      </c>
      <c r="AL1" s="60" t="s">
        <v>128</v>
      </c>
      <c r="AM1" s="60" t="s">
        <v>129</v>
      </c>
      <c r="AN1" s="60" t="s">
        <v>130</v>
      </c>
      <c r="AO1" s="60" t="s">
        <v>131</v>
      </c>
      <c r="AP1" s="60" t="s">
        <v>132</v>
      </c>
      <c r="AQ1" s="60" t="s">
        <v>133</v>
      </c>
      <c r="AR1" s="60" t="s">
        <v>134</v>
      </c>
      <c r="AS1" s="60" t="s">
        <v>135</v>
      </c>
      <c r="AT1" s="60" t="s">
        <v>136</v>
      </c>
      <c r="AU1" s="60" t="s">
        <v>137</v>
      </c>
      <c r="AV1" s="60" t="s">
        <v>138</v>
      </c>
      <c r="AW1" s="60" t="s">
        <v>139</v>
      </c>
      <c r="AX1" s="60" t="s">
        <v>140</v>
      </c>
      <c r="AY1" s="60" t="s">
        <v>141</v>
      </c>
      <c r="AZ1" s="60" t="s">
        <v>142</v>
      </c>
      <c r="BA1" s="60" t="s">
        <v>143</v>
      </c>
      <c r="BB1" s="60" t="s">
        <v>144</v>
      </c>
      <c r="BC1" s="60" t="s">
        <v>145</v>
      </c>
      <c r="BD1" s="60" t="s">
        <v>146</v>
      </c>
      <c r="BE1" s="60" t="s">
        <v>147</v>
      </c>
      <c r="BF1" s="60" t="s">
        <v>148</v>
      </c>
      <c r="BG1" s="60" t="s">
        <v>149</v>
      </c>
      <c r="BH1" s="60" t="s">
        <v>150</v>
      </c>
      <c r="BI1" s="60" t="s">
        <v>151</v>
      </c>
      <c r="BJ1" s="60" t="s">
        <v>152</v>
      </c>
      <c r="BK1" s="60" t="s">
        <v>153</v>
      </c>
      <c r="BL1" s="60" t="s">
        <v>154</v>
      </c>
      <c r="BM1" s="60" t="s">
        <v>155</v>
      </c>
      <c r="BN1" s="60" t="s">
        <v>156</v>
      </c>
      <c r="BO1" s="60" t="s">
        <v>157</v>
      </c>
      <c r="BP1" s="60" t="s">
        <v>158</v>
      </c>
      <c r="BQ1" s="60" t="s">
        <v>159</v>
      </c>
      <c r="BR1" s="60" t="s">
        <v>160</v>
      </c>
      <c r="BS1" s="60" t="s">
        <v>161</v>
      </c>
      <c r="BT1" s="60" t="s">
        <v>162</v>
      </c>
      <c r="BU1" s="60" t="s">
        <v>163</v>
      </c>
      <c r="BV1" s="60" t="s">
        <v>164</v>
      </c>
      <c r="BW1" s="60" t="s">
        <v>165</v>
      </c>
      <c r="BX1" s="60" t="s">
        <v>166</v>
      </c>
      <c r="BY1" s="60" t="s">
        <v>167</v>
      </c>
      <c r="BZ1" s="60" t="s">
        <v>168</v>
      </c>
      <c r="CA1" s="60" t="s">
        <v>169</v>
      </c>
      <c r="CB1" s="60" t="s">
        <v>170</v>
      </c>
      <c r="CC1" s="60" t="s">
        <v>171</v>
      </c>
      <c r="CD1" s="60" t="s">
        <v>172</v>
      </c>
      <c r="CE1" s="60" t="s">
        <v>173</v>
      </c>
      <c r="CF1" s="60" t="s">
        <v>174</v>
      </c>
      <c r="CG1" s="60" t="s">
        <v>175</v>
      </c>
      <c r="CH1" s="60" t="s">
        <v>176</v>
      </c>
      <c r="CI1" s="60" t="s">
        <v>177</v>
      </c>
      <c r="CJ1" s="60" t="s">
        <v>178</v>
      </c>
      <c r="CK1" s="60" t="s">
        <v>179</v>
      </c>
      <c r="CL1" s="60" t="s">
        <v>180</v>
      </c>
      <c r="CM1" s="60" t="s">
        <v>181</v>
      </c>
      <c r="CN1" s="60" t="s">
        <v>182</v>
      </c>
      <c r="CO1" s="60" t="s">
        <v>183</v>
      </c>
      <c r="CP1" s="60" t="s">
        <v>184</v>
      </c>
      <c r="CQ1" s="60" t="s">
        <v>185</v>
      </c>
      <c r="CR1" s="60" t="s">
        <v>186</v>
      </c>
      <c r="CS1" s="60" t="s">
        <v>187</v>
      </c>
      <c r="CT1" s="60" t="s">
        <v>188</v>
      </c>
      <c r="CU1" s="60" t="s">
        <v>189</v>
      </c>
      <c r="CV1" s="60" t="s">
        <v>190</v>
      </c>
      <c r="CW1" s="60" t="s">
        <v>191</v>
      </c>
      <c r="CX1" s="60" t="s">
        <v>192</v>
      </c>
      <c r="CY1" s="60" t="s">
        <v>193</v>
      </c>
      <c r="CZ1" s="60" t="s">
        <v>194</v>
      </c>
      <c r="DA1" s="60" t="s">
        <v>195</v>
      </c>
      <c r="DB1" s="60" t="s">
        <v>196</v>
      </c>
      <c r="DC1" s="60" t="s">
        <v>197</v>
      </c>
      <c r="DD1" s="60" t="s">
        <v>198</v>
      </c>
      <c r="DE1" s="60" t="s">
        <v>199</v>
      </c>
      <c r="DF1" s="60" t="s">
        <v>200</v>
      </c>
      <c r="DG1" s="60" t="s">
        <v>201</v>
      </c>
      <c r="DH1" s="60" t="s">
        <v>202</v>
      </c>
      <c r="DI1" s="60" t="s">
        <v>203</v>
      </c>
      <c r="DJ1" s="60" t="s">
        <v>204</v>
      </c>
      <c r="DK1" s="60" t="s">
        <v>205</v>
      </c>
      <c r="DL1" s="60" t="s">
        <v>206</v>
      </c>
      <c r="DM1" s="60" t="s">
        <v>207</v>
      </c>
      <c r="DN1" s="60" t="s">
        <v>208</v>
      </c>
      <c r="DO1" s="60" t="s">
        <v>209</v>
      </c>
      <c r="DP1" s="60" t="s">
        <v>210</v>
      </c>
      <c r="DQ1" s="60" t="s">
        <v>211</v>
      </c>
      <c r="DR1" s="60" t="s">
        <v>212</v>
      </c>
      <c r="DS1" s="60" t="s">
        <v>213</v>
      </c>
      <c r="DT1" s="60" t="s">
        <v>214</v>
      </c>
      <c r="DU1" s="60" t="s">
        <v>215</v>
      </c>
      <c r="DV1" s="60" t="s">
        <v>216</v>
      </c>
      <c r="DW1" s="60" t="s">
        <v>217</v>
      </c>
      <c r="DX1" s="60" t="s">
        <v>218</v>
      </c>
      <c r="DY1" s="60" t="s">
        <v>219</v>
      </c>
      <c r="DZ1" s="60" t="s">
        <v>220</v>
      </c>
      <c r="EA1" s="60" t="s">
        <v>221</v>
      </c>
      <c r="EB1" s="60" t="s">
        <v>222</v>
      </c>
      <c r="EC1" s="60" t="s">
        <v>223</v>
      </c>
      <c r="ED1" s="60" t="s">
        <v>224</v>
      </c>
      <c r="EE1" s="60" t="s">
        <v>225</v>
      </c>
      <c r="EF1" s="60" t="s">
        <v>226</v>
      </c>
      <c r="EG1" s="60" t="s">
        <v>227</v>
      </c>
      <c r="EH1" s="60" t="s">
        <v>228</v>
      </c>
      <c r="EI1" s="60" t="s">
        <v>229</v>
      </c>
      <c r="EJ1" s="60" t="s">
        <v>230</v>
      </c>
      <c r="EK1" s="60" t="s">
        <v>231</v>
      </c>
      <c r="EL1" s="60" t="s">
        <v>232</v>
      </c>
      <c r="EM1" s="60" t="s">
        <v>233</v>
      </c>
      <c r="EN1" s="60" t="s">
        <v>234</v>
      </c>
      <c r="EO1" s="60" t="s">
        <v>235</v>
      </c>
      <c r="EP1" s="60" t="s">
        <v>236</v>
      </c>
      <c r="EQ1" s="60" t="s">
        <v>237</v>
      </c>
      <c r="ER1" s="60" t="s">
        <v>238</v>
      </c>
      <c r="ES1" s="60" t="s">
        <v>239</v>
      </c>
      <c r="ET1" s="60" t="s">
        <v>240</v>
      </c>
      <c r="EU1" s="60" t="s">
        <v>241</v>
      </c>
      <c r="EV1" s="60" t="s">
        <v>242</v>
      </c>
      <c r="EW1" s="60" t="s">
        <v>243</v>
      </c>
      <c r="EX1" s="60" t="s">
        <v>244</v>
      </c>
      <c r="EY1" s="60" t="s">
        <v>245</v>
      </c>
      <c r="EZ1" s="60" t="s">
        <v>246</v>
      </c>
      <c r="FA1" s="60" t="s">
        <v>247</v>
      </c>
      <c r="FB1" s="60" t="s">
        <v>248</v>
      </c>
      <c r="FC1" s="60" t="s">
        <v>249</v>
      </c>
      <c r="FD1" s="60" t="s">
        <v>250</v>
      </c>
      <c r="FE1" s="60" t="s">
        <v>251</v>
      </c>
      <c r="FF1" s="60" t="s">
        <v>252</v>
      </c>
      <c r="FG1" s="60" t="s">
        <v>253</v>
      </c>
      <c r="FH1" s="60" t="s">
        <v>254</v>
      </c>
      <c r="FI1" s="60" t="s">
        <v>255</v>
      </c>
      <c r="FJ1" s="60" t="s">
        <v>256</v>
      </c>
      <c r="FK1" s="60" t="s">
        <v>257</v>
      </c>
      <c r="FL1" s="60" t="s">
        <v>258</v>
      </c>
      <c r="FM1" s="60" t="s">
        <v>259</v>
      </c>
      <c r="FN1" s="60" t="s">
        <v>260</v>
      </c>
      <c r="FO1" s="60" t="s">
        <v>261</v>
      </c>
      <c r="FP1" s="60" t="s">
        <v>262</v>
      </c>
      <c r="FQ1" s="60" t="s">
        <v>263</v>
      </c>
      <c r="FR1" s="60" t="s">
        <v>264</v>
      </c>
      <c r="FS1" s="60" t="s">
        <v>265</v>
      </c>
      <c r="FT1" s="60" t="s">
        <v>266</v>
      </c>
      <c r="FU1" s="60" t="s">
        <v>267</v>
      </c>
      <c r="FV1" s="60" t="s">
        <v>268</v>
      </c>
      <c r="FW1" s="60" t="s">
        <v>269</v>
      </c>
      <c r="FX1" s="60" t="s">
        <v>270</v>
      </c>
      <c r="FY1" s="60" t="s">
        <v>271</v>
      </c>
      <c r="FZ1" s="60" t="s">
        <v>272</v>
      </c>
      <c r="GA1" s="60" t="s">
        <v>273</v>
      </c>
      <c r="GB1" s="60" t="s">
        <v>274</v>
      </c>
      <c r="GC1" s="60" t="s">
        <v>275</v>
      </c>
      <c r="GD1" s="60" t="s">
        <v>276</v>
      </c>
      <c r="GE1" s="60" t="s">
        <v>277</v>
      </c>
      <c r="GF1" s="60" t="s">
        <v>278</v>
      </c>
      <c r="GG1" s="60" t="s">
        <v>279</v>
      </c>
      <c r="GH1" s="60" t="s">
        <v>280</v>
      </c>
      <c r="GI1" s="60" t="s">
        <v>281</v>
      </c>
      <c r="GJ1" s="60" t="s">
        <v>282</v>
      </c>
      <c r="GK1" s="60" t="s">
        <v>283</v>
      </c>
      <c r="GL1" s="60" t="s">
        <v>284</v>
      </c>
      <c r="GM1" s="60" t="s">
        <v>285</v>
      </c>
      <c r="GN1" s="60" t="s">
        <v>286</v>
      </c>
      <c r="GO1" s="60" t="s">
        <v>287</v>
      </c>
      <c r="GP1" s="60" t="s">
        <v>288</v>
      </c>
      <c r="GQ1" s="60" t="s">
        <v>287</v>
      </c>
      <c r="GR1" s="60" t="s">
        <v>289</v>
      </c>
      <c r="GS1" s="60" t="s">
        <v>290</v>
      </c>
      <c r="GT1" s="60" t="s">
        <v>291</v>
      </c>
      <c r="GU1" s="60" t="s">
        <v>292</v>
      </c>
      <c r="GV1" s="60" t="s">
        <v>293</v>
      </c>
      <c r="GW1" s="60" t="s">
        <v>294</v>
      </c>
      <c r="GX1" s="60" t="s">
        <v>295</v>
      </c>
      <c r="GY1" s="60" t="s">
        <v>296</v>
      </c>
      <c r="GZ1" s="60" t="s">
        <v>297</v>
      </c>
      <c r="HA1" s="60" t="s">
        <v>298</v>
      </c>
      <c r="HB1" s="60" t="s">
        <v>299</v>
      </c>
      <c r="HC1" s="60" t="s">
        <v>300</v>
      </c>
      <c r="HD1" s="60" t="s">
        <v>301</v>
      </c>
      <c r="HE1" s="60" t="s">
        <v>302</v>
      </c>
      <c r="HF1" s="60" t="s">
        <v>303</v>
      </c>
      <c r="HG1" s="60" t="s">
        <v>304</v>
      </c>
      <c r="HH1" s="60" t="s">
        <v>305</v>
      </c>
      <c r="HI1" s="60" t="s">
        <v>306</v>
      </c>
      <c r="HJ1" s="60" t="s">
        <v>307</v>
      </c>
      <c r="HK1" s="60" t="s">
        <v>308</v>
      </c>
      <c r="HL1" s="60" t="s">
        <v>309</v>
      </c>
      <c r="HM1" s="60" t="s">
        <v>310</v>
      </c>
      <c r="HN1" s="60" t="s">
        <v>311</v>
      </c>
      <c r="HO1" s="60" t="s">
        <v>312</v>
      </c>
      <c r="HP1" s="60" t="s">
        <v>313</v>
      </c>
      <c r="HQ1" s="60" t="s">
        <v>314</v>
      </c>
      <c r="HR1" s="60" t="s">
        <v>315</v>
      </c>
      <c r="HS1" s="60" t="s">
        <v>316</v>
      </c>
      <c r="HT1" s="60" t="s">
        <v>317</v>
      </c>
      <c r="HU1" s="60" t="s">
        <v>318</v>
      </c>
      <c r="HV1" s="60" t="s">
        <v>319</v>
      </c>
      <c r="HW1" s="60" t="s">
        <v>320</v>
      </c>
      <c r="HX1" s="60" t="s">
        <v>321</v>
      </c>
      <c r="HY1" s="60" t="s">
        <v>322</v>
      </c>
      <c r="HZ1" s="60" t="s">
        <v>323</v>
      </c>
      <c r="IA1" s="60" t="s">
        <v>324</v>
      </c>
      <c r="IB1" s="60" t="s">
        <v>325</v>
      </c>
      <c r="IC1" s="60" t="s">
        <v>326</v>
      </c>
      <c r="ID1" s="60" t="s">
        <v>327</v>
      </c>
      <c r="IE1" s="60" t="s">
        <v>328</v>
      </c>
      <c r="IF1" s="60" t="s">
        <v>329</v>
      </c>
      <c r="IG1" s="60" t="s">
        <v>330</v>
      </c>
      <c r="IH1" s="60" t="s">
        <v>331</v>
      </c>
      <c r="II1" s="60" t="s">
        <v>332</v>
      </c>
      <c r="IJ1" s="60" t="s">
        <v>333</v>
      </c>
      <c r="IK1" s="60" t="s">
        <v>334</v>
      </c>
      <c r="IL1" s="60" t="s">
        <v>335</v>
      </c>
      <c r="IM1" s="60" t="s">
        <v>336</v>
      </c>
      <c r="IN1" s="60" t="s">
        <v>337</v>
      </c>
      <c r="IO1" s="60" t="s">
        <v>338</v>
      </c>
      <c r="IP1" s="60" t="s">
        <v>339</v>
      </c>
      <c r="IQ1" s="60" t="s">
        <v>340</v>
      </c>
      <c r="IR1" s="60" t="s">
        <v>341</v>
      </c>
      <c r="IS1" s="60" t="s">
        <v>342</v>
      </c>
      <c r="IT1" s="60" t="s">
        <v>343</v>
      </c>
      <c r="IU1" s="60" t="s">
        <v>344</v>
      </c>
      <c r="IV1" s="60" t="s">
        <v>345</v>
      </c>
      <c r="IW1" s="60" t="s">
        <v>346</v>
      </c>
      <c r="IX1" s="60" t="s">
        <v>347</v>
      </c>
      <c r="IY1" s="60" t="s">
        <v>348</v>
      </c>
      <c r="IZ1" s="60" t="s">
        <v>349</v>
      </c>
      <c r="JA1" s="60" t="s">
        <v>350</v>
      </c>
      <c r="JB1" s="60" t="s">
        <v>351</v>
      </c>
      <c r="JC1" s="60" t="s">
        <v>352</v>
      </c>
      <c r="JD1" s="60" t="s">
        <v>353</v>
      </c>
      <c r="JE1" s="60" t="s">
        <v>354</v>
      </c>
      <c r="JF1" s="60" t="s">
        <v>355</v>
      </c>
      <c r="JG1" s="60" t="s">
        <v>356</v>
      </c>
      <c r="JH1" s="60" t="s">
        <v>357</v>
      </c>
      <c r="JI1" s="60" t="s">
        <v>358</v>
      </c>
      <c r="JJ1" s="60" t="s">
        <v>359</v>
      </c>
      <c r="JK1" s="60" t="s">
        <v>360</v>
      </c>
      <c r="JL1" s="60" t="s">
        <v>361</v>
      </c>
      <c r="JM1" s="60" t="s">
        <v>362</v>
      </c>
      <c r="JN1" s="60" t="s">
        <v>363</v>
      </c>
      <c r="JO1" s="60" t="s">
        <v>364</v>
      </c>
      <c r="JP1" s="60" t="s">
        <v>365</v>
      </c>
      <c r="JQ1" s="60" t="s">
        <v>366</v>
      </c>
      <c r="JR1" s="60" t="s">
        <v>367</v>
      </c>
      <c r="JS1" s="60" t="s">
        <v>368</v>
      </c>
      <c r="JT1" s="60" t="s">
        <v>369</v>
      </c>
      <c r="JU1" s="60" t="s">
        <v>370</v>
      </c>
      <c r="JV1" s="60" t="s">
        <v>371</v>
      </c>
      <c r="JW1" s="60" t="s">
        <v>372</v>
      </c>
      <c r="JX1" s="60" t="s">
        <v>373</v>
      </c>
      <c r="JY1" s="60" t="s">
        <v>374</v>
      </c>
      <c r="JZ1" s="60" t="s">
        <v>375</v>
      </c>
      <c r="KA1" s="60" t="s">
        <v>376</v>
      </c>
      <c r="KB1" s="60" t="s">
        <v>377</v>
      </c>
      <c r="KC1" s="60" t="s">
        <v>378</v>
      </c>
      <c r="KD1" s="60" t="s">
        <v>379</v>
      </c>
      <c r="KE1" s="60" t="s">
        <v>380</v>
      </c>
      <c r="KF1" s="60" t="s">
        <v>381</v>
      </c>
      <c r="KG1" s="13" t="s">
        <v>382</v>
      </c>
    </row>
    <row r="2" spans="1:293">
      <c r="F2" t="e">
        <f>_xlfn.CONCAT(G2,BT2)</f>
        <v>#REF!</v>
      </c>
      <c r="G2" s="34" t="e">
        <f>#REF!</f>
        <v>#REF!</v>
      </c>
      <c r="H2" s="34" t="e">
        <f>#REF!</f>
        <v>#REF!</v>
      </c>
      <c r="I2" s="34" t="e">
        <f>#REF!</f>
        <v>#REF!</v>
      </c>
      <c r="J2" s="34" t="e">
        <f>#REF!</f>
        <v>#REF!</v>
      </c>
      <c r="K2" s="34" t="e">
        <f>#REF!</f>
        <v>#REF!</v>
      </c>
      <c r="L2" s="34" t="e">
        <f>#REF!</f>
        <v>#REF!</v>
      </c>
      <c r="M2" s="34" t="e">
        <f>#REF!</f>
        <v>#REF!</v>
      </c>
      <c r="N2" s="34" t="e">
        <f>#REF!</f>
        <v>#REF!</v>
      </c>
      <c r="O2" s="34" t="e">
        <f>#REF!</f>
        <v>#REF!</v>
      </c>
      <c r="P2" s="62" t="e">
        <f>#REF!</f>
        <v>#REF!</v>
      </c>
      <c r="Q2" s="34" t="e">
        <f>#REF!</f>
        <v>#REF!</v>
      </c>
      <c r="R2" s="34" t="e">
        <f>#REF!</f>
        <v>#REF!</v>
      </c>
      <c r="S2" s="34" t="e">
        <f>#REF!</f>
        <v>#REF!</v>
      </c>
      <c r="T2" s="34" t="e">
        <f>#REF!</f>
        <v>#REF!</v>
      </c>
      <c r="U2" s="34" t="e">
        <f>#REF!</f>
        <v>#REF!</v>
      </c>
      <c r="V2" s="34" t="e">
        <f>#REF!</f>
        <v>#REF!</v>
      </c>
      <c r="W2" s="34" t="e">
        <f>#REF!</f>
        <v>#REF!</v>
      </c>
      <c r="X2" s="34" t="e">
        <f>#REF!</f>
        <v>#REF!</v>
      </c>
      <c r="Y2" s="34" t="e">
        <f>#REF!</f>
        <v>#REF!</v>
      </c>
      <c r="Z2" s="34" t="e">
        <f>#REF!</f>
        <v>#REF!</v>
      </c>
      <c r="AA2" s="34" t="e">
        <f>#REF!</f>
        <v>#REF!</v>
      </c>
      <c r="AB2" s="34" t="e">
        <f>#REF!</f>
        <v>#REF!</v>
      </c>
      <c r="AC2" s="34" t="e">
        <f>#REF!</f>
        <v>#REF!</v>
      </c>
      <c r="AD2" s="34" t="e">
        <f>#REF!</f>
        <v>#REF!</v>
      </c>
      <c r="AE2" s="34" t="e">
        <f>#REF!</f>
        <v>#REF!</v>
      </c>
      <c r="AF2" s="34" t="e">
        <f>#REF!</f>
        <v>#REF!</v>
      </c>
      <c r="AG2" s="34" t="e">
        <f>#REF!</f>
        <v>#REF!</v>
      </c>
      <c r="AH2" s="34" t="e">
        <f>#REF!</f>
        <v>#REF!</v>
      </c>
      <c r="AI2" s="34" t="e">
        <f>#REF!</f>
        <v>#REF!</v>
      </c>
      <c r="AJ2" s="34" t="e">
        <f>#REF!</f>
        <v>#REF!</v>
      </c>
      <c r="AK2" s="34" t="e">
        <f>#REF!</f>
        <v>#REF!</v>
      </c>
      <c r="AL2" s="34" t="e">
        <f>#REF!</f>
        <v>#REF!</v>
      </c>
      <c r="AM2" s="34" t="e">
        <f>#REF!</f>
        <v>#REF!</v>
      </c>
      <c r="AN2" s="34" t="e">
        <f>#REF!</f>
        <v>#REF!</v>
      </c>
      <c r="AO2" s="34" t="e">
        <f>#REF!</f>
        <v>#REF!</v>
      </c>
      <c r="AP2" s="34" t="e">
        <f>#REF!</f>
        <v>#REF!</v>
      </c>
      <c r="AQ2" s="34" t="e">
        <f>#REF!</f>
        <v>#REF!</v>
      </c>
      <c r="AR2" s="34" t="e">
        <f>#REF!</f>
        <v>#REF!</v>
      </c>
      <c r="AS2" s="34" t="e">
        <f>#REF!</f>
        <v>#REF!</v>
      </c>
      <c r="AT2" s="34" t="e">
        <f>#REF!</f>
        <v>#REF!</v>
      </c>
      <c r="AU2" s="34" t="e">
        <f>#REF!</f>
        <v>#REF!</v>
      </c>
      <c r="AV2" s="34" t="e">
        <f>#REF!</f>
        <v>#REF!</v>
      </c>
      <c r="AW2" s="34" t="e">
        <f>#REF!</f>
        <v>#REF!</v>
      </c>
      <c r="AX2" s="34" t="e">
        <f>#REF!</f>
        <v>#REF!</v>
      </c>
      <c r="AY2" s="34" t="e">
        <f>#REF!</f>
        <v>#REF!</v>
      </c>
      <c r="AZ2" s="34" t="e">
        <f>#REF!</f>
        <v>#REF!</v>
      </c>
      <c r="BA2" s="34" t="e">
        <f>#REF!</f>
        <v>#REF!</v>
      </c>
      <c r="BB2" s="34" t="e">
        <f>#REF!</f>
        <v>#REF!</v>
      </c>
      <c r="BC2" s="34" t="e">
        <f>#REF!</f>
        <v>#REF!</v>
      </c>
      <c r="BD2" s="34" t="e">
        <f>#REF!</f>
        <v>#REF!</v>
      </c>
      <c r="BE2" s="34" t="e">
        <f>#REF!</f>
        <v>#REF!</v>
      </c>
      <c r="BF2" s="34" t="e">
        <f>#REF!</f>
        <v>#REF!</v>
      </c>
      <c r="BG2" s="34" t="e">
        <f>#REF!</f>
        <v>#REF!</v>
      </c>
      <c r="BH2" s="34" t="e">
        <f>#REF!</f>
        <v>#REF!</v>
      </c>
      <c r="BI2" s="34" t="e">
        <f>#REF!</f>
        <v>#REF!</v>
      </c>
      <c r="BJ2" s="34" t="e">
        <f>#REF!</f>
        <v>#REF!</v>
      </c>
      <c r="BK2" s="34" t="e">
        <f>#REF!</f>
        <v>#REF!</v>
      </c>
      <c r="BL2" s="34" t="e">
        <f>#REF!</f>
        <v>#REF!</v>
      </c>
      <c r="BM2" s="34" t="e">
        <f>#REF!</f>
        <v>#REF!</v>
      </c>
      <c r="BN2" s="34" t="e">
        <f>#REF!</f>
        <v>#REF!</v>
      </c>
      <c r="BO2" s="34" t="e">
        <f>#REF!</f>
        <v>#REF!</v>
      </c>
      <c r="BP2" s="34" t="e">
        <f>#REF!</f>
        <v>#REF!</v>
      </c>
      <c r="BQ2" s="34" t="e">
        <f>#REF!</f>
        <v>#REF!</v>
      </c>
      <c r="BR2" s="34" t="e">
        <f>#REF!</f>
        <v>#REF!</v>
      </c>
      <c r="BS2" s="34" t="e">
        <f>#REF!</f>
        <v>#REF!</v>
      </c>
      <c r="BT2" s="34" t="e">
        <f>#REF!</f>
        <v>#REF!</v>
      </c>
      <c r="BU2" s="34" t="e">
        <f>#REF!</f>
        <v>#REF!</v>
      </c>
      <c r="BV2" s="34" t="e">
        <f>#REF!</f>
        <v>#REF!</v>
      </c>
      <c r="BW2" s="34" t="e">
        <f>#REF!</f>
        <v>#REF!</v>
      </c>
      <c r="BX2" s="34" t="e">
        <f>#REF!</f>
        <v>#REF!</v>
      </c>
      <c r="BY2" s="34" t="e">
        <f>#REF!</f>
        <v>#REF!</v>
      </c>
      <c r="BZ2" s="34" t="e">
        <f>#REF!</f>
        <v>#REF!</v>
      </c>
      <c r="CA2" s="34" t="e">
        <f>#REF!</f>
        <v>#REF!</v>
      </c>
      <c r="CB2" s="34" t="e">
        <f>#REF!</f>
        <v>#REF!</v>
      </c>
      <c r="CC2" s="34" t="e">
        <f>#REF!</f>
        <v>#REF!</v>
      </c>
      <c r="CD2" s="34" t="e">
        <f>#REF!</f>
        <v>#REF!</v>
      </c>
      <c r="CE2" s="34" t="e">
        <f>#REF!</f>
        <v>#REF!</v>
      </c>
      <c r="CF2" s="34" t="e">
        <f>#REF!</f>
        <v>#REF!</v>
      </c>
      <c r="CG2" s="34" t="e">
        <f>#REF!</f>
        <v>#REF!</v>
      </c>
      <c r="CH2" s="34" t="e">
        <f>#REF!</f>
        <v>#REF!</v>
      </c>
      <c r="CI2" s="34" t="e">
        <f>#REF!</f>
        <v>#REF!</v>
      </c>
      <c r="CJ2" s="34" t="e">
        <f>#REF!</f>
        <v>#REF!</v>
      </c>
      <c r="CK2" s="34" t="e">
        <f>#REF!</f>
        <v>#REF!</v>
      </c>
      <c r="CL2" s="34" t="e">
        <f>#REF!</f>
        <v>#REF!</v>
      </c>
      <c r="CM2" s="34" t="e">
        <f>#REF!</f>
        <v>#REF!</v>
      </c>
      <c r="CN2" s="34" t="e">
        <f>#REF!</f>
        <v>#REF!</v>
      </c>
      <c r="CO2" s="34" t="e">
        <f>#REF!</f>
        <v>#REF!</v>
      </c>
      <c r="CP2" s="34" t="e">
        <f>#REF!</f>
        <v>#REF!</v>
      </c>
      <c r="CQ2" s="34" t="e">
        <f>#REF!</f>
        <v>#REF!</v>
      </c>
      <c r="CR2" s="34" t="e">
        <f>#REF!</f>
        <v>#REF!</v>
      </c>
      <c r="CS2" s="34" t="e">
        <f>#REF!</f>
        <v>#REF!</v>
      </c>
      <c r="CT2" s="34" t="e">
        <f>#REF!</f>
        <v>#REF!</v>
      </c>
      <c r="CU2" s="34" t="e">
        <f>#REF!</f>
        <v>#REF!</v>
      </c>
      <c r="CV2" s="34" t="e">
        <f>#REF!</f>
        <v>#REF!</v>
      </c>
      <c r="CW2" s="34" t="e">
        <f>#REF!</f>
        <v>#REF!</v>
      </c>
      <c r="CX2" s="34" t="e">
        <f>#REF!</f>
        <v>#REF!</v>
      </c>
      <c r="CY2" s="34" t="e">
        <f>#REF!</f>
        <v>#REF!</v>
      </c>
      <c r="CZ2" s="34" t="e">
        <f>#REF!</f>
        <v>#REF!</v>
      </c>
      <c r="DA2" s="34" t="e">
        <f>#REF!</f>
        <v>#REF!</v>
      </c>
      <c r="DB2" s="34" t="e">
        <f>#REF!</f>
        <v>#REF!</v>
      </c>
      <c r="DC2" s="34" t="e">
        <f>#REF!</f>
        <v>#REF!</v>
      </c>
      <c r="DD2" s="34" t="e">
        <f>#REF!</f>
        <v>#REF!</v>
      </c>
      <c r="DE2" s="34" t="e">
        <f>#REF!</f>
        <v>#REF!</v>
      </c>
      <c r="DF2" s="34" t="e">
        <f>#REF!</f>
        <v>#REF!</v>
      </c>
      <c r="DG2" s="34" t="e">
        <f>#REF!</f>
        <v>#REF!</v>
      </c>
      <c r="DH2" s="34" t="e">
        <f>#REF!</f>
        <v>#REF!</v>
      </c>
      <c r="DI2" s="34" t="e">
        <f>#REF!</f>
        <v>#REF!</v>
      </c>
      <c r="DJ2" s="34" t="e">
        <f>#REF!</f>
        <v>#REF!</v>
      </c>
      <c r="DK2" s="34" t="e">
        <f>#REF!</f>
        <v>#REF!</v>
      </c>
      <c r="DL2" s="34" t="e">
        <f>#REF!</f>
        <v>#REF!</v>
      </c>
      <c r="DM2" s="34" t="e">
        <f>#REF!</f>
        <v>#REF!</v>
      </c>
      <c r="DN2" s="34" t="e">
        <f>#REF!</f>
        <v>#REF!</v>
      </c>
      <c r="DO2" s="34" t="e">
        <f>#REF!</f>
        <v>#REF!</v>
      </c>
      <c r="DP2" s="34" t="e">
        <f>#REF!</f>
        <v>#REF!</v>
      </c>
      <c r="DQ2" s="34" t="e">
        <f>#REF!</f>
        <v>#REF!</v>
      </c>
      <c r="DR2" s="34" t="e">
        <f>#REF!</f>
        <v>#REF!</v>
      </c>
      <c r="DS2" s="34" t="e">
        <f>#REF!</f>
        <v>#REF!</v>
      </c>
      <c r="DT2" s="34" t="e">
        <f>#REF!</f>
        <v>#REF!</v>
      </c>
      <c r="DU2" s="34" t="e">
        <f>#REF!</f>
        <v>#REF!</v>
      </c>
      <c r="DV2" s="34" t="e">
        <f>#REF!</f>
        <v>#REF!</v>
      </c>
      <c r="DW2" s="34" t="e">
        <f>#REF!</f>
        <v>#REF!</v>
      </c>
      <c r="DX2" s="34" t="e">
        <f>#REF!</f>
        <v>#REF!</v>
      </c>
      <c r="DY2" s="34" t="e">
        <f>#REF!</f>
        <v>#REF!</v>
      </c>
      <c r="DZ2" s="34" t="e">
        <f>#REF!</f>
        <v>#REF!</v>
      </c>
      <c r="EA2" s="34" t="e">
        <f>#REF!</f>
        <v>#REF!</v>
      </c>
      <c r="EB2" s="34" t="e">
        <f>#REF!</f>
        <v>#REF!</v>
      </c>
      <c r="EC2" s="34" t="e">
        <f>#REF!</f>
        <v>#REF!</v>
      </c>
      <c r="ED2" s="34" t="e">
        <f>#REF!</f>
        <v>#REF!</v>
      </c>
      <c r="EE2" s="34" t="e">
        <f>#REF!</f>
        <v>#REF!</v>
      </c>
      <c r="EF2" s="34" t="e">
        <f>#REF!</f>
        <v>#REF!</v>
      </c>
      <c r="EG2" s="34" t="e">
        <f>#REF!</f>
        <v>#REF!</v>
      </c>
      <c r="EH2" s="34" t="e">
        <f>#REF!</f>
        <v>#REF!</v>
      </c>
      <c r="EI2" s="34" t="e">
        <f>#REF!</f>
        <v>#REF!</v>
      </c>
      <c r="EJ2" s="34" t="e">
        <f>#REF!</f>
        <v>#REF!</v>
      </c>
      <c r="EK2" s="34" t="e">
        <f>#REF!</f>
        <v>#REF!</v>
      </c>
      <c r="EL2" s="34" t="e">
        <f>#REF!</f>
        <v>#REF!</v>
      </c>
      <c r="EM2" s="34" t="e">
        <f>#REF!</f>
        <v>#REF!</v>
      </c>
      <c r="EN2" s="34" t="e">
        <f>#REF!</f>
        <v>#REF!</v>
      </c>
      <c r="EO2" s="34" t="e">
        <f>#REF!</f>
        <v>#REF!</v>
      </c>
      <c r="EP2" s="34" t="e">
        <f>#REF!</f>
        <v>#REF!</v>
      </c>
      <c r="EQ2" s="34" t="e">
        <f>#REF!</f>
        <v>#REF!</v>
      </c>
      <c r="ER2" s="34" t="e">
        <f>#REF!</f>
        <v>#REF!</v>
      </c>
      <c r="ES2" s="34" t="e">
        <f>#REF!</f>
        <v>#REF!</v>
      </c>
      <c r="ET2" s="34" t="e">
        <f>#REF!</f>
        <v>#REF!</v>
      </c>
      <c r="EU2" s="34" t="e">
        <f>#REF!</f>
        <v>#REF!</v>
      </c>
      <c r="EV2" s="34" t="e">
        <f>#REF!</f>
        <v>#REF!</v>
      </c>
      <c r="EW2" s="34" t="e">
        <f>#REF!</f>
        <v>#REF!</v>
      </c>
      <c r="EX2" s="34" t="e">
        <f>#REF!</f>
        <v>#REF!</v>
      </c>
      <c r="EY2" s="34" t="e">
        <f>#REF!</f>
        <v>#REF!</v>
      </c>
      <c r="EZ2" s="34" t="e">
        <f>#REF!</f>
        <v>#REF!</v>
      </c>
      <c r="FA2" s="34" t="e">
        <f>#REF!</f>
        <v>#REF!</v>
      </c>
      <c r="FB2" s="34" t="e">
        <f>#REF!</f>
        <v>#REF!</v>
      </c>
      <c r="FC2" s="34" t="e">
        <f>#REF!</f>
        <v>#REF!</v>
      </c>
      <c r="FD2" s="34" t="e">
        <f>#REF!</f>
        <v>#REF!</v>
      </c>
      <c r="FE2" s="34" t="e">
        <f>#REF!</f>
        <v>#REF!</v>
      </c>
      <c r="FF2" s="34" t="e">
        <f>#REF!</f>
        <v>#REF!</v>
      </c>
      <c r="FG2" s="34" t="e">
        <f>#REF!</f>
        <v>#REF!</v>
      </c>
      <c r="FH2" s="34" t="e">
        <f>#REF!</f>
        <v>#REF!</v>
      </c>
      <c r="FI2" s="34" t="e">
        <f>#REF!</f>
        <v>#REF!</v>
      </c>
      <c r="FJ2" s="34" t="e">
        <f>#REF!</f>
        <v>#REF!</v>
      </c>
      <c r="FK2" s="34" t="e">
        <f>#REF!</f>
        <v>#REF!</v>
      </c>
      <c r="FL2" s="34" t="e">
        <f>#REF!</f>
        <v>#REF!</v>
      </c>
      <c r="FM2" s="34" t="e">
        <f>#REF!</f>
        <v>#REF!</v>
      </c>
      <c r="FN2" s="34" t="e">
        <f>#REF!</f>
        <v>#REF!</v>
      </c>
      <c r="FO2" s="34" t="e">
        <f>#REF!</f>
        <v>#REF!</v>
      </c>
      <c r="FP2" s="34" t="e">
        <f>#REF!</f>
        <v>#REF!</v>
      </c>
      <c r="FQ2" s="34" t="e">
        <f>#REF!</f>
        <v>#REF!</v>
      </c>
      <c r="FR2" s="34" t="e">
        <f>#REF!</f>
        <v>#REF!</v>
      </c>
      <c r="FS2" s="34" t="e">
        <f>#REF!</f>
        <v>#REF!</v>
      </c>
      <c r="FT2" s="34" t="e">
        <f>#REF!</f>
        <v>#REF!</v>
      </c>
      <c r="FU2" s="34" t="e">
        <f>#REF!</f>
        <v>#REF!</v>
      </c>
      <c r="FV2" s="34" t="e">
        <f>#REF!</f>
        <v>#REF!</v>
      </c>
      <c r="FW2" s="34" t="e">
        <f>#REF!</f>
        <v>#REF!</v>
      </c>
      <c r="FX2" s="34" t="e">
        <f>#REF!</f>
        <v>#REF!</v>
      </c>
      <c r="FY2" s="34" t="e">
        <f>#REF!</f>
        <v>#REF!</v>
      </c>
      <c r="FZ2" s="34" t="e">
        <f>#REF!</f>
        <v>#REF!</v>
      </c>
      <c r="GA2" s="34" t="e">
        <f>#REF!</f>
        <v>#REF!</v>
      </c>
      <c r="GB2" s="34" t="e">
        <f>#REF!</f>
        <v>#REF!</v>
      </c>
      <c r="GC2" s="34" t="e">
        <f>#REF!</f>
        <v>#REF!</v>
      </c>
      <c r="GD2" s="34" t="e">
        <f>#REF!</f>
        <v>#REF!</v>
      </c>
      <c r="GE2" s="34" t="e">
        <f>#REF!</f>
        <v>#REF!</v>
      </c>
      <c r="GF2" s="34" t="e">
        <f>#REF!</f>
        <v>#REF!</v>
      </c>
      <c r="GG2" s="34" t="e">
        <f>#REF!</f>
        <v>#REF!</v>
      </c>
      <c r="GH2" s="34" t="e">
        <f>#REF!</f>
        <v>#REF!</v>
      </c>
      <c r="GI2" s="34" t="e">
        <f>#REF!</f>
        <v>#REF!</v>
      </c>
      <c r="GJ2" s="34" t="e">
        <f>#REF!</f>
        <v>#REF!</v>
      </c>
      <c r="GK2" s="34" t="e">
        <f>#REF!</f>
        <v>#REF!</v>
      </c>
      <c r="GL2" s="34" t="e">
        <f>#REF!</f>
        <v>#REF!</v>
      </c>
      <c r="GM2" s="34" t="e">
        <f>#REF!</f>
        <v>#REF!</v>
      </c>
      <c r="GN2" s="34" t="e">
        <f>#REF!</f>
        <v>#REF!</v>
      </c>
      <c r="GO2" s="34" t="e">
        <f>#REF!</f>
        <v>#REF!</v>
      </c>
      <c r="GP2" s="34" t="e">
        <f>#REF!</f>
        <v>#REF!</v>
      </c>
      <c r="GQ2" s="34" t="e">
        <f>#REF!</f>
        <v>#REF!</v>
      </c>
      <c r="GR2" s="34" t="e">
        <f>#REF!</f>
        <v>#REF!</v>
      </c>
      <c r="GS2" s="34" t="e">
        <f>#REF!</f>
        <v>#REF!</v>
      </c>
      <c r="GT2" s="34" t="e">
        <f>#REF!</f>
        <v>#REF!</v>
      </c>
      <c r="GU2" s="34" t="e">
        <f>#REF!</f>
        <v>#REF!</v>
      </c>
      <c r="GV2" s="34" t="e">
        <f>#REF!</f>
        <v>#REF!</v>
      </c>
      <c r="GW2" s="34" t="e">
        <f>#REF!</f>
        <v>#REF!</v>
      </c>
      <c r="GX2" s="34" t="e">
        <f>#REF!</f>
        <v>#REF!</v>
      </c>
      <c r="GY2" s="34" t="e">
        <f>#REF!</f>
        <v>#REF!</v>
      </c>
      <c r="GZ2" s="34" t="e">
        <f>#REF!</f>
        <v>#REF!</v>
      </c>
      <c r="HA2" s="34" t="e">
        <f>#REF!</f>
        <v>#REF!</v>
      </c>
      <c r="HB2" s="34" t="e">
        <f>#REF!</f>
        <v>#REF!</v>
      </c>
      <c r="HC2" s="34" t="e">
        <f>#REF!</f>
        <v>#REF!</v>
      </c>
      <c r="HD2" s="34" t="e">
        <f>#REF!</f>
        <v>#REF!</v>
      </c>
      <c r="HE2" s="34" t="e">
        <f>#REF!</f>
        <v>#REF!</v>
      </c>
      <c r="HF2" s="34" t="e">
        <f>#REF!</f>
        <v>#REF!</v>
      </c>
      <c r="HG2" s="34" t="e">
        <f>#REF!</f>
        <v>#REF!</v>
      </c>
      <c r="HH2" s="34" t="e">
        <f>#REF!</f>
        <v>#REF!</v>
      </c>
      <c r="HI2" s="34" t="e">
        <f>#REF!</f>
        <v>#REF!</v>
      </c>
      <c r="HJ2" s="34" t="e">
        <f>#REF!</f>
        <v>#REF!</v>
      </c>
      <c r="HK2" s="34" t="e">
        <f>#REF!</f>
        <v>#REF!</v>
      </c>
      <c r="HL2" s="34" t="e">
        <f>#REF!</f>
        <v>#REF!</v>
      </c>
      <c r="HM2" s="34" t="e">
        <f>#REF!</f>
        <v>#REF!</v>
      </c>
      <c r="HN2" s="34" t="e">
        <f>#REF!</f>
        <v>#REF!</v>
      </c>
      <c r="HO2" s="34" t="e">
        <f>#REF!</f>
        <v>#REF!</v>
      </c>
      <c r="HP2" s="34" t="e">
        <f>#REF!</f>
        <v>#REF!</v>
      </c>
      <c r="HQ2" s="34" t="e">
        <f>#REF!</f>
        <v>#REF!</v>
      </c>
      <c r="HR2" s="34" t="e">
        <f>#REF!</f>
        <v>#REF!</v>
      </c>
      <c r="HS2" s="34" t="e">
        <f>#REF!</f>
        <v>#REF!</v>
      </c>
      <c r="HT2" s="34" t="e">
        <f>#REF!</f>
        <v>#REF!</v>
      </c>
      <c r="HU2" s="34" t="e">
        <f>#REF!</f>
        <v>#REF!</v>
      </c>
      <c r="HV2" s="34" t="e">
        <f>#REF!</f>
        <v>#REF!</v>
      </c>
      <c r="HW2" s="34" t="e">
        <f>#REF!</f>
        <v>#REF!</v>
      </c>
      <c r="HX2" s="34" t="e">
        <f>#REF!</f>
        <v>#REF!</v>
      </c>
      <c r="HY2" s="34" t="e">
        <f>#REF!</f>
        <v>#REF!</v>
      </c>
      <c r="HZ2" s="34" t="e">
        <f>#REF!</f>
        <v>#REF!</v>
      </c>
      <c r="IA2" s="34" t="e">
        <f>#REF!</f>
        <v>#REF!</v>
      </c>
      <c r="IB2" s="34" t="e">
        <f>#REF!</f>
        <v>#REF!</v>
      </c>
      <c r="IC2" s="34" t="e">
        <f>#REF!</f>
        <v>#REF!</v>
      </c>
      <c r="ID2" s="34" t="e">
        <f>#REF!</f>
        <v>#REF!</v>
      </c>
      <c r="IE2" s="34" t="e">
        <f>#REF!</f>
        <v>#REF!</v>
      </c>
      <c r="IF2" s="34" t="e">
        <f>#REF!</f>
        <v>#REF!</v>
      </c>
      <c r="IG2" s="34" t="e">
        <f>#REF!</f>
        <v>#REF!</v>
      </c>
      <c r="IH2" s="34" t="e">
        <f>#REF!</f>
        <v>#REF!</v>
      </c>
      <c r="II2" s="34" t="e">
        <f>#REF!</f>
        <v>#REF!</v>
      </c>
      <c r="IJ2" s="34" t="e">
        <f>#REF!</f>
        <v>#REF!</v>
      </c>
      <c r="IK2" s="34" t="e">
        <f>#REF!</f>
        <v>#REF!</v>
      </c>
      <c r="IL2" s="34" t="e">
        <f>#REF!</f>
        <v>#REF!</v>
      </c>
      <c r="IM2" s="34" t="e">
        <f>#REF!</f>
        <v>#REF!</v>
      </c>
      <c r="IN2" s="34" t="e">
        <f>#REF!</f>
        <v>#REF!</v>
      </c>
      <c r="IO2" s="34" t="e">
        <f>#REF!</f>
        <v>#REF!</v>
      </c>
      <c r="IP2" s="34" t="e">
        <f>#REF!</f>
        <v>#REF!</v>
      </c>
      <c r="IQ2" s="34" t="e">
        <f>#REF!</f>
        <v>#REF!</v>
      </c>
      <c r="IR2" s="34" t="e">
        <f>#REF!</f>
        <v>#REF!</v>
      </c>
      <c r="IS2" s="34" t="e">
        <f>#REF!</f>
        <v>#REF!</v>
      </c>
      <c r="IT2" s="34" t="e">
        <f>#REF!</f>
        <v>#REF!</v>
      </c>
      <c r="IU2" s="34" t="e">
        <f>#REF!</f>
        <v>#REF!</v>
      </c>
      <c r="IV2" s="34" t="e">
        <f>#REF!</f>
        <v>#REF!</v>
      </c>
      <c r="IW2" s="34" t="e">
        <f>#REF!</f>
        <v>#REF!</v>
      </c>
      <c r="IX2" s="34" t="e">
        <f>#REF!</f>
        <v>#REF!</v>
      </c>
      <c r="IY2" s="34" t="e">
        <f>#REF!</f>
        <v>#REF!</v>
      </c>
      <c r="IZ2" s="34" t="e">
        <f>#REF!</f>
        <v>#REF!</v>
      </c>
      <c r="JA2" s="34" t="e">
        <f>#REF!</f>
        <v>#REF!</v>
      </c>
      <c r="JB2" s="34" t="e">
        <f>#REF!</f>
        <v>#REF!</v>
      </c>
      <c r="JC2" s="34" t="e">
        <f>#REF!</f>
        <v>#REF!</v>
      </c>
      <c r="JD2" s="34" t="e">
        <f>#REF!</f>
        <v>#REF!</v>
      </c>
      <c r="JE2" s="34" t="e">
        <f>#REF!</f>
        <v>#REF!</v>
      </c>
      <c r="JF2" s="34" t="e">
        <f>#REF!</f>
        <v>#REF!</v>
      </c>
      <c r="JG2" s="34" t="e">
        <f>#REF!</f>
        <v>#REF!</v>
      </c>
      <c r="JH2" s="34" t="e">
        <f>#REF!</f>
        <v>#REF!</v>
      </c>
      <c r="JI2" s="34" t="e">
        <f>#REF!</f>
        <v>#REF!</v>
      </c>
      <c r="JJ2" s="34" t="e">
        <f>#REF!</f>
        <v>#REF!</v>
      </c>
      <c r="JK2" s="34" t="e">
        <f>#REF!</f>
        <v>#REF!</v>
      </c>
      <c r="JL2" s="34" t="e">
        <f>#REF!</f>
        <v>#REF!</v>
      </c>
      <c r="JM2" s="34" t="e">
        <f>#REF!</f>
        <v>#REF!</v>
      </c>
      <c r="JN2" s="34" t="e">
        <f>#REF!</f>
        <v>#REF!</v>
      </c>
      <c r="JO2" s="34" t="e">
        <f>#REF!</f>
        <v>#REF!</v>
      </c>
      <c r="JP2" s="34" t="e">
        <f>#REF!</f>
        <v>#REF!</v>
      </c>
      <c r="JQ2" s="34" t="e">
        <f>#REF!</f>
        <v>#REF!</v>
      </c>
      <c r="JR2" s="34" t="e">
        <f>#REF!</f>
        <v>#REF!</v>
      </c>
      <c r="JS2" s="34" t="e">
        <f>#REF!</f>
        <v>#REF!</v>
      </c>
      <c r="JT2" s="34" t="e">
        <f>#REF!</f>
        <v>#REF!</v>
      </c>
      <c r="JU2" s="34" t="e">
        <f>#REF!</f>
        <v>#REF!</v>
      </c>
      <c r="JV2" s="34" t="e">
        <f>#REF!</f>
        <v>#REF!</v>
      </c>
      <c r="JW2" s="34" t="e">
        <f>#REF!</f>
        <v>#REF!</v>
      </c>
      <c r="JX2" s="34" t="e">
        <f>#REF!</f>
        <v>#REF!</v>
      </c>
      <c r="JY2" s="34" t="e">
        <f>#REF!</f>
        <v>#REF!</v>
      </c>
      <c r="JZ2" s="34" t="e">
        <f>#REF!</f>
        <v>#REF!</v>
      </c>
      <c r="KA2" s="34" t="e">
        <f>#REF!</f>
        <v>#REF!</v>
      </c>
      <c r="KB2" s="34" t="e">
        <f>#REF!</f>
        <v>#REF!</v>
      </c>
      <c r="KC2" s="34" t="e">
        <f>#REF!</f>
        <v>#REF!</v>
      </c>
      <c r="KD2" s="34" t="e">
        <f>#REF!</f>
        <v>#REF!</v>
      </c>
      <c r="KE2" s="34" t="e">
        <f>#REF!</f>
        <v>#REF!</v>
      </c>
      <c r="KF2" s="34" t="e">
        <f>#REF!</f>
        <v>#REF!</v>
      </c>
    </row>
    <row r="6" spans="1:293">
      <c r="IC6" s="10"/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31AB55D8239F34192EF0B91869D8730" ma:contentTypeVersion="10" ma:contentTypeDescription="新しいドキュメントを作成します。" ma:contentTypeScope="" ma:versionID="fb7c2f02915e0a9afea6e8e87f4f579e">
  <xsd:schema xmlns:xsd="http://www.w3.org/2001/XMLSchema" xmlns:xs="http://www.w3.org/2001/XMLSchema" xmlns:p="http://schemas.microsoft.com/office/2006/metadata/properties" xmlns:ns2="a24cb475-7041-4d3b-b207-28d24f10e826" xmlns:ns3="2771634f-7880-4c85-be73-8efe5b44580c" targetNamespace="http://schemas.microsoft.com/office/2006/metadata/properties" ma:root="true" ma:fieldsID="86a2d9e6af2e454ecde7288655b16f3e" ns2:_="" ns3:_="">
    <xsd:import namespace="a24cb475-7041-4d3b-b207-28d24f10e826"/>
    <xsd:import namespace="2771634f-7880-4c85-be73-8efe5b4458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4cb475-7041-4d3b-b207-28d24f10e8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72985d6b-42ee-424f-997b-1af71dc9f2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71634f-7880-4c85-be73-8efe5b44580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4556ea5-481f-41e9-adf3-b265d57e999f}" ma:internalName="TaxCatchAll" ma:showField="CatchAllData" ma:web="2771634f-7880-4c85-be73-8efe5b4458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71634f-7880-4c85-be73-8efe5b44580c" xsi:nil="true"/>
    <lcf76f155ced4ddcb4097134ff3c332f xmlns="a24cb475-7041-4d3b-b207-28d24f10e82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AB920EE-F5DD-4239-9EF6-2589B12439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4cb475-7041-4d3b-b207-28d24f10e826"/>
    <ds:schemaRef ds:uri="2771634f-7880-4c85-be73-8efe5b4458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EAC3A8-8DD7-47FB-8183-7375E92E02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D16FB2-C1DB-40D2-BACD-A2E879C12DDC}">
  <ds:schemaRefs>
    <ds:schemaRef ds:uri="http://schemas.microsoft.com/office/2006/metadata/properties"/>
    <ds:schemaRef ds:uri="http://schemas.microsoft.com/office/infopath/2007/PartnerControls"/>
    <ds:schemaRef ds:uri="2771634f-7880-4c85-be73-8efe5b44580c"/>
    <ds:schemaRef ds:uri="a24cb475-7041-4d3b-b207-28d24f10e82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付表3 学校</vt:lpstr>
      <vt:lpstr>集計用</vt:lpstr>
      <vt:lpstr>（ボツ）集計用</vt:lpstr>
      <vt:lpstr>'付表3 学校'!Print_Area</vt:lpstr>
    </vt:vector>
  </TitlesOfParts>
  <Manager/>
  <Company>宮崎県庁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宮崎県庁</dc:creator>
  <cp:keywords/>
  <dc:description/>
  <cp:lastModifiedBy>二川 香織</cp:lastModifiedBy>
  <cp:revision/>
  <dcterms:created xsi:type="dcterms:W3CDTF">2006-08-28T05:36:36Z</dcterms:created>
  <dcterms:modified xsi:type="dcterms:W3CDTF">2026-03-10T06:23:19Z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0x010100F31AB55D8239F34192EF0B91869D8730</vt:lpwstr>
  </property>
  <property fmtid="{D5CDD505-2E9C-101B-9397-08002B2CF9AE}" pid="3" name="MediaServiceImageTags">
    <vt:lpwstr/>
  </property>
</Properties>
</file>