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2\結果表\"/>
    </mc:Choice>
  </mc:AlternateContent>
  <xr:revisionPtr revIDLastSave="0" documentId="13_ncr:1_{34F881F3-91BB-4389-9E9B-B3F98C12B36F}" xr6:coauthVersionLast="47" xr6:coauthVersionMax="47" xr10:uidLastSave="{00000000-0000-0000-0000-000000000000}"/>
  <bookViews>
    <workbookView xWindow="30210" yWindow="1365" windowWidth="24180" windowHeight="11790" activeTab="11" xr2:uid="{2A1615EB-3CF9-401F-BAA0-B8BB957C00E6}"/>
  </bookViews>
  <sheets>
    <sheet name="R7.1" sheetId="1" r:id="rId1"/>
    <sheet name="R7.2" sheetId="2" r:id="rId2"/>
    <sheet name="R7.3" sheetId="3" r:id="rId3"/>
    <sheet name="R7.4" sheetId="4" r:id="rId4"/>
    <sheet name="R7.5" sheetId="5" r:id="rId5"/>
    <sheet name="R7.6" sheetId="6" r:id="rId6"/>
    <sheet name="R7.7" sheetId="7" r:id="rId7"/>
    <sheet name="R7.8" sheetId="8" r:id="rId8"/>
    <sheet name="R7.9" sheetId="9" r:id="rId9"/>
    <sheet name="R7.10" sheetId="10" r:id="rId10"/>
    <sheet name="R7.11" sheetId="11" r:id="rId11"/>
    <sheet name="R7.12" sheetId="12" r:id="rId12"/>
  </sheets>
  <externalReferences>
    <externalReference r:id="rId13"/>
    <externalReference r:id="rId14"/>
    <externalReference r:id="rId15"/>
  </externalReferences>
  <definedNames>
    <definedName name="_xlnm.Print_Area" localSheetId="0">'R7.1'!$B$1:$J$46</definedName>
    <definedName name="_xlnm.Print_Area" localSheetId="9">'R7.10'!$B$1:$J$46</definedName>
    <definedName name="_xlnm.Print_Area" localSheetId="10">'R7.11'!$B$1:$J$46</definedName>
    <definedName name="_xlnm.Print_Area" localSheetId="11">'R7.12'!$B$1:$J$46</definedName>
    <definedName name="_xlnm.Print_Area" localSheetId="1">'R7.2'!$B$1:$J$46</definedName>
    <definedName name="_xlnm.Print_Area" localSheetId="2">'R7.3'!$B$1:$J$46</definedName>
    <definedName name="_xlnm.Print_Area" localSheetId="3">'R7.4'!$B$1:$J$47</definedName>
    <definedName name="_xlnm.Print_Area" localSheetId="4">'R7.5'!$B$1:$J$46</definedName>
    <definedName name="_xlnm.Print_Area" localSheetId="5">'R7.6'!$B$1:$J$46</definedName>
    <definedName name="_xlnm.Print_Area" localSheetId="6">'R7.7'!$B$1:$J$47</definedName>
    <definedName name="_xlnm.Print_Area" localSheetId="7">'R7.8'!$B$1:$J$46</definedName>
    <definedName name="_xlnm.Print_Area" localSheetId="8">'R7.9'!$B$1:$J$46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2" l="1"/>
  <c r="B45" i="12" s="1"/>
  <c r="B22" i="12"/>
  <c r="B44" i="12" s="1"/>
  <c r="B21" i="12"/>
  <c r="B43" i="12" s="1"/>
  <c r="B20" i="12"/>
  <c r="B42" i="12" s="1"/>
  <c r="B19" i="12"/>
  <c r="B41" i="12" s="1"/>
  <c r="B18" i="12"/>
  <c r="B40" i="12" s="1"/>
  <c r="B17" i="12"/>
  <c r="B39" i="12" s="1"/>
  <c r="B16" i="12"/>
  <c r="B38" i="12" s="1"/>
  <c r="B15" i="12"/>
  <c r="B37" i="12" s="1"/>
  <c r="B14" i="12"/>
  <c r="B36" i="12" s="1"/>
  <c r="B13" i="12"/>
  <c r="B35" i="12" s="1"/>
  <c r="B12" i="12"/>
  <c r="B34" i="12" s="1"/>
  <c r="B11" i="12"/>
  <c r="B33" i="12" s="1"/>
  <c r="B10" i="12"/>
  <c r="B32" i="12" s="1"/>
  <c r="B9" i="12"/>
  <c r="B31" i="12" s="1"/>
  <c r="B8" i="12"/>
  <c r="B30" i="12" s="1"/>
  <c r="B45" i="11"/>
  <c r="B44" i="11"/>
  <c r="B43" i="11"/>
  <c r="B42" i="11"/>
  <c r="B33" i="11"/>
  <c r="B32" i="11"/>
  <c r="B31" i="11"/>
  <c r="B30" i="11"/>
  <c r="B23" i="11"/>
  <c r="B22" i="11"/>
  <c r="B21" i="11"/>
  <c r="B20" i="11"/>
  <c r="B19" i="11"/>
  <c r="B41" i="11" s="1"/>
  <c r="B18" i="11"/>
  <c r="B40" i="11" s="1"/>
  <c r="B17" i="11"/>
  <c r="B39" i="11" s="1"/>
  <c r="B16" i="11"/>
  <c r="B38" i="11" s="1"/>
  <c r="B15" i="11"/>
  <c r="B37" i="11" s="1"/>
  <c r="B14" i="11"/>
  <c r="B36" i="11" s="1"/>
  <c r="B13" i="11"/>
  <c r="B35" i="11" s="1"/>
  <c r="B12" i="11"/>
  <c r="B34" i="11" s="1"/>
  <c r="B11" i="11"/>
  <c r="B10" i="11"/>
  <c r="B9" i="11"/>
  <c r="B8" i="11"/>
  <c r="B45" i="10"/>
  <c r="B44" i="10"/>
  <c r="B35" i="10"/>
  <c r="B34" i="10"/>
  <c r="B33" i="10"/>
  <c r="B32" i="10"/>
  <c r="B23" i="10"/>
  <c r="B22" i="10"/>
  <c r="B21" i="10"/>
  <c r="B43" i="10" s="1"/>
  <c r="B20" i="10"/>
  <c r="B42" i="10" s="1"/>
  <c r="B19" i="10"/>
  <c r="B41" i="10" s="1"/>
  <c r="B18" i="10"/>
  <c r="B40" i="10" s="1"/>
  <c r="B17" i="10"/>
  <c r="B39" i="10" s="1"/>
  <c r="B16" i="10"/>
  <c r="B38" i="10" s="1"/>
  <c r="B15" i="10"/>
  <c r="B37" i="10" s="1"/>
  <c r="B14" i="10"/>
  <c r="B36" i="10" s="1"/>
  <c r="B13" i="10"/>
  <c r="B12" i="10"/>
  <c r="B11" i="10"/>
  <c r="B10" i="10"/>
  <c r="B9" i="10"/>
  <c r="B31" i="10" s="1"/>
  <c r="B8" i="10"/>
  <c r="B30" i="10" s="1"/>
  <c r="B23" i="9"/>
  <c r="B45" i="9" s="1"/>
  <c r="B22" i="9"/>
  <c r="B44" i="9" s="1"/>
  <c r="B21" i="9"/>
  <c r="B43" i="9" s="1"/>
  <c r="B20" i="9"/>
  <c r="B42" i="9" s="1"/>
  <c r="B19" i="9"/>
  <c r="B41" i="9" s="1"/>
  <c r="B18" i="9"/>
  <c r="B40" i="9" s="1"/>
  <c r="B17" i="9"/>
  <c r="B39" i="9" s="1"/>
  <c r="B16" i="9"/>
  <c r="B38" i="9" s="1"/>
  <c r="B15" i="9"/>
  <c r="B37" i="9" s="1"/>
  <c r="B14" i="9"/>
  <c r="B36" i="9" s="1"/>
  <c r="B13" i="9"/>
  <c r="B35" i="9" s="1"/>
  <c r="B12" i="9"/>
  <c r="B34" i="9" s="1"/>
  <c r="B11" i="9"/>
  <c r="B33" i="9" s="1"/>
  <c r="B10" i="9"/>
  <c r="B32" i="9" s="1"/>
  <c r="B9" i="9"/>
  <c r="B31" i="9" s="1"/>
  <c r="B8" i="9"/>
  <c r="B30" i="9" s="1"/>
  <c r="B23" i="8"/>
  <c r="B45" i="8" s="1"/>
  <c r="B22" i="8"/>
  <c r="B44" i="8" s="1"/>
  <c r="B21" i="8"/>
  <c r="B43" i="8" s="1"/>
  <c r="B20" i="8"/>
  <c r="B42" i="8" s="1"/>
  <c r="B19" i="8"/>
  <c r="B41" i="8" s="1"/>
  <c r="B18" i="8"/>
  <c r="B40" i="8" s="1"/>
  <c r="B17" i="8"/>
  <c r="B39" i="8" s="1"/>
  <c r="B16" i="8"/>
  <c r="B38" i="8" s="1"/>
  <c r="B15" i="8"/>
  <c r="B37" i="8" s="1"/>
  <c r="B14" i="8"/>
  <c r="B36" i="8" s="1"/>
  <c r="B13" i="8"/>
  <c r="B35" i="8" s="1"/>
  <c r="B12" i="8"/>
  <c r="B34" i="8" s="1"/>
  <c r="B11" i="8"/>
  <c r="B33" i="8" s="1"/>
  <c r="B10" i="8"/>
  <c r="B32" i="8" s="1"/>
  <c r="B9" i="8"/>
  <c r="B31" i="8" s="1"/>
  <c r="B8" i="8"/>
  <c r="B30" i="8" s="1"/>
  <c r="B23" i="7"/>
  <c r="B45" i="7" s="1"/>
  <c r="B22" i="7"/>
  <c r="B44" i="7" s="1"/>
  <c r="B21" i="7"/>
  <c r="B43" i="7" s="1"/>
  <c r="B20" i="7"/>
  <c r="B42" i="7" s="1"/>
  <c r="B19" i="7"/>
  <c r="B41" i="7" s="1"/>
  <c r="B18" i="7"/>
  <c r="B40" i="7" s="1"/>
  <c r="B17" i="7"/>
  <c r="B39" i="7" s="1"/>
  <c r="B16" i="7"/>
  <c r="B38" i="7" s="1"/>
  <c r="B15" i="7"/>
  <c r="B37" i="7" s="1"/>
  <c r="B14" i="7"/>
  <c r="B36" i="7" s="1"/>
  <c r="B13" i="7"/>
  <c r="B35" i="7" s="1"/>
  <c r="B12" i="7"/>
  <c r="B34" i="7" s="1"/>
  <c r="B11" i="7"/>
  <c r="B33" i="7" s="1"/>
  <c r="B10" i="7"/>
  <c r="B32" i="7" s="1"/>
  <c r="B9" i="7"/>
  <c r="B31" i="7" s="1"/>
  <c r="B8" i="7"/>
  <c r="B30" i="7" s="1"/>
  <c r="B23" i="6"/>
  <c r="B45" i="6" s="1"/>
  <c r="B22" i="6"/>
  <c r="B44" i="6" s="1"/>
  <c r="B21" i="6"/>
  <c r="B43" i="6" s="1"/>
  <c r="B20" i="6"/>
  <c r="B42" i="6" s="1"/>
  <c r="B19" i="6"/>
  <c r="B41" i="6" s="1"/>
  <c r="B18" i="6"/>
  <c r="B40" i="6" s="1"/>
  <c r="B17" i="6"/>
  <c r="B39" i="6" s="1"/>
  <c r="B16" i="6"/>
  <c r="B38" i="6" s="1"/>
  <c r="B15" i="6"/>
  <c r="B37" i="6" s="1"/>
  <c r="B14" i="6"/>
  <c r="B36" i="6" s="1"/>
  <c r="B13" i="6"/>
  <c r="B35" i="6" s="1"/>
  <c r="B12" i="6"/>
  <c r="B34" i="6" s="1"/>
  <c r="B11" i="6"/>
  <c r="B33" i="6" s="1"/>
  <c r="B10" i="6"/>
  <c r="B32" i="6" s="1"/>
  <c r="B9" i="6"/>
  <c r="B31" i="6" s="1"/>
  <c r="B8" i="6"/>
  <c r="B30" i="6" s="1"/>
  <c r="B31" i="5"/>
  <c r="B23" i="5"/>
  <c r="B45" i="5" s="1"/>
  <c r="B22" i="5"/>
  <c r="B44" i="5" s="1"/>
  <c r="B21" i="5"/>
  <c r="B43" i="5" s="1"/>
  <c r="B20" i="5"/>
  <c r="B42" i="5" s="1"/>
  <c r="B19" i="5"/>
  <c r="B41" i="5" s="1"/>
  <c r="B18" i="5"/>
  <c r="B40" i="5" s="1"/>
  <c r="B17" i="5"/>
  <c r="B39" i="5" s="1"/>
  <c r="B16" i="5"/>
  <c r="B38" i="5" s="1"/>
  <c r="B15" i="5"/>
  <c r="B37" i="5" s="1"/>
  <c r="B14" i="5"/>
  <c r="B36" i="5" s="1"/>
  <c r="B13" i="5"/>
  <c r="B35" i="5" s="1"/>
  <c r="B12" i="5"/>
  <c r="B34" i="5" s="1"/>
  <c r="B11" i="5"/>
  <c r="B33" i="5" s="1"/>
  <c r="B10" i="5"/>
  <c r="B32" i="5" s="1"/>
  <c r="B9" i="5"/>
  <c r="B8" i="5"/>
  <c r="B30" i="5" s="1"/>
  <c r="B23" i="4"/>
  <c r="B45" i="4" s="1"/>
  <c r="B22" i="4"/>
  <c r="B44" i="4" s="1"/>
  <c r="B21" i="4"/>
  <c r="B43" i="4" s="1"/>
  <c r="B20" i="4"/>
  <c r="B42" i="4" s="1"/>
  <c r="B19" i="4"/>
  <c r="B41" i="4" s="1"/>
  <c r="B18" i="4"/>
  <c r="B40" i="4" s="1"/>
  <c r="B17" i="4"/>
  <c r="B39" i="4" s="1"/>
  <c r="B16" i="4"/>
  <c r="B38" i="4" s="1"/>
  <c r="B15" i="4"/>
  <c r="B37" i="4" s="1"/>
  <c r="B14" i="4"/>
  <c r="B36" i="4" s="1"/>
  <c r="B13" i="4"/>
  <c r="B35" i="4" s="1"/>
  <c r="B12" i="4"/>
  <c r="B34" i="4" s="1"/>
  <c r="B11" i="4"/>
  <c r="B33" i="4" s="1"/>
  <c r="B10" i="4"/>
  <c r="B32" i="4" s="1"/>
  <c r="B9" i="4"/>
  <c r="B31" i="4" s="1"/>
  <c r="B8" i="4"/>
  <c r="B30" i="4" s="1"/>
  <c r="B23" i="3"/>
  <c r="B45" i="3" s="1"/>
  <c r="B22" i="3"/>
  <c r="B44" i="3" s="1"/>
  <c r="B21" i="3"/>
  <c r="B43" i="3" s="1"/>
  <c r="B20" i="3"/>
  <c r="B42" i="3" s="1"/>
  <c r="B19" i="3"/>
  <c r="B41" i="3" s="1"/>
  <c r="B18" i="3"/>
  <c r="B40" i="3" s="1"/>
  <c r="B17" i="3"/>
  <c r="B39" i="3" s="1"/>
  <c r="B16" i="3"/>
  <c r="B38" i="3" s="1"/>
  <c r="B15" i="3"/>
  <c r="B37" i="3" s="1"/>
  <c r="B14" i="3"/>
  <c r="B36" i="3" s="1"/>
  <c r="B13" i="3"/>
  <c r="B35" i="3" s="1"/>
  <c r="B12" i="3"/>
  <c r="B34" i="3" s="1"/>
  <c r="B11" i="3"/>
  <c r="B33" i="3" s="1"/>
  <c r="B10" i="3"/>
  <c r="B32" i="3" s="1"/>
  <c r="B9" i="3"/>
  <c r="B31" i="3" s="1"/>
  <c r="B8" i="3"/>
  <c r="B30" i="3" s="1"/>
  <c r="B23" i="2"/>
  <c r="B45" i="2" s="1"/>
  <c r="B22" i="2"/>
  <c r="B44" i="2" s="1"/>
  <c r="B21" i="2"/>
  <c r="B43" i="2" s="1"/>
  <c r="B20" i="2"/>
  <c r="B42" i="2" s="1"/>
  <c r="B19" i="2"/>
  <c r="B41" i="2" s="1"/>
  <c r="B18" i="2"/>
  <c r="B40" i="2" s="1"/>
  <c r="B17" i="2"/>
  <c r="B39" i="2" s="1"/>
  <c r="B16" i="2"/>
  <c r="B38" i="2" s="1"/>
  <c r="B15" i="2"/>
  <c r="B37" i="2" s="1"/>
  <c r="B14" i="2"/>
  <c r="B36" i="2" s="1"/>
  <c r="B13" i="2"/>
  <c r="B35" i="2" s="1"/>
  <c r="B12" i="2"/>
  <c r="B34" i="2" s="1"/>
  <c r="B11" i="2"/>
  <c r="B33" i="2" s="1"/>
  <c r="B10" i="2"/>
  <c r="B32" i="2" s="1"/>
  <c r="B9" i="2"/>
  <c r="B31" i="2" s="1"/>
  <c r="B8" i="2"/>
  <c r="B30" i="2" s="1"/>
  <c r="B35" i="1"/>
  <c r="B23" i="1"/>
  <c r="B45" i="1" s="1"/>
  <c r="B22" i="1"/>
  <c r="B44" i="1" s="1"/>
  <c r="B21" i="1"/>
  <c r="B43" i="1" s="1"/>
  <c r="B20" i="1"/>
  <c r="B42" i="1" s="1"/>
  <c r="B19" i="1"/>
  <c r="B41" i="1" s="1"/>
  <c r="B18" i="1"/>
  <c r="B40" i="1" s="1"/>
  <c r="B17" i="1"/>
  <c r="B39" i="1" s="1"/>
  <c r="B16" i="1"/>
  <c r="B38" i="1" s="1"/>
  <c r="B15" i="1"/>
  <c r="B37" i="1" s="1"/>
  <c r="B14" i="1"/>
  <c r="B36" i="1" s="1"/>
  <c r="B13" i="1"/>
  <c r="B12" i="1"/>
  <c r="B34" i="1" s="1"/>
  <c r="B11" i="1"/>
  <c r="B33" i="1" s="1"/>
  <c r="B10" i="1"/>
  <c r="B32" i="1" s="1"/>
  <c r="B9" i="1"/>
  <c r="B31" i="1" s="1"/>
  <c r="B8" i="1"/>
  <c r="B30" i="1" s="1"/>
</calcChain>
</file>

<file path=xl/sharedStrings.xml><?xml version="1.0" encoding="utf-8"?>
<sst xmlns="http://schemas.openxmlformats.org/spreadsheetml/2006/main" count="657" uniqueCount="30">
  <si>
    <t>表３ 産業別にみた労働時間の動き（令和７年１月）</t>
    <phoneticPr fontId="4"/>
  </si>
  <si>
    <t>（事業所規模５人以上）</t>
  </si>
  <si>
    <t>　　　　　　 （単位：円）</t>
  </si>
  <si>
    <t>　</t>
  </si>
  <si>
    <t>総実労働時間</t>
    <phoneticPr fontId="9"/>
  </si>
  <si>
    <t>出　勤　日　数</t>
    <phoneticPr fontId="9"/>
  </si>
  <si>
    <t>所定内労働時間</t>
    <phoneticPr fontId="9"/>
  </si>
  <si>
    <t>所定外労働時間</t>
    <phoneticPr fontId="9"/>
  </si>
  <si>
    <t>実　　数</t>
    <phoneticPr fontId="9"/>
  </si>
  <si>
    <t>前年同月比</t>
    <rPh sb="4" eb="5">
      <t>ヒ</t>
    </rPh>
    <phoneticPr fontId="9"/>
  </si>
  <si>
    <t>前年同月差</t>
  </si>
  <si>
    <t>時間</t>
    <phoneticPr fontId="9"/>
  </si>
  <si>
    <t>％</t>
  </si>
  <si>
    <t>日</t>
    <phoneticPr fontId="9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</si>
  <si>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</si>
  <si>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5"/>
  </si>
  <si>
    <t>表３ 産業別にみた労働時間の動き（令和７年２月）</t>
    <phoneticPr fontId="4"/>
  </si>
  <si>
    <t>表３ 産業別にみた労働時間の動き（令和７年３月）</t>
    <phoneticPr fontId="4"/>
  </si>
  <si>
    <t>X</t>
  </si>
  <si>
    <t>X</t>
    <phoneticPr fontId="4"/>
  </si>
  <si>
    <t>表３ 産業別にみた労働時間の動き（令和７年４月）</t>
    <phoneticPr fontId="4"/>
  </si>
  <si>
    <t>表３ 産業別にみた労働時間の動き（令和７年５月）</t>
    <phoneticPr fontId="4"/>
  </si>
  <si>
    <t>表３ 産業別にみた労働時間の動き（令和７年６月）</t>
    <phoneticPr fontId="4"/>
  </si>
  <si>
    <t>表３ 産業別にみた労働時間の動き（令和７年７月）</t>
    <phoneticPr fontId="4"/>
  </si>
  <si>
    <t>表３ 産業別にみた労働時間の動き（令和７年８月）</t>
    <phoneticPr fontId="4"/>
  </si>
  <si>
    <t>表３ 産業別にみた労働時間の動き（令和７年９月）</t>
    <phoneticPr fontId="4"/>
  </si>
  <si>
    <t>表３ 産業別にみた労働時間の動き（令和７年10月）</t>
    <phoneticPr fontId="4"/>
  </si>
  <si>
    <t>表３ 産業別にみた労働時間の動き（令和７年11月）</t>
    <phoneticPr fontId="4"/>
  </si>
  <si>
    <t>表３ 産業別にみた労働時間の動き（令和７年12月）</t>
    <phoneticPr fontId="4"/>
  </si>
  <si>
    <t>5月</t>
    <rPh sb="1" eb="2">
      <t>ガツ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</si>
</sst>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80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1" fontId="3" fillId="0" borderId="0" xfId="1" applyNumberFormat="1" applyFont="1" applyAlignment="1" applyProtection="1">
      <alignment horizontal="right" vertical="center" indent="3"/>
      <protection locked="0"/>
    </xf>
    <xf numFmtId="0" fontId="1" fillId="0" borderId="0" xfId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10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Continuous"/>
    </xf>
    <xf numFmtId="0" fontId="11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6" fillId="0" borderId="5" xfId="1" applyFont="1" applyBorder="1" applyAlignment="1">
      <alignment vertical="center"/>
    </xf>
    <xf numFmtId="1" fontId="7" fillId="0" borderId="12" xfId="2" applyFont="1" applyBorder="1" applyAlignment="1">
      <alignment horizontal="distributed" vertical="center"/>
    </xf>
    <xf numFmtId="0" fontId="7" fillId="0" borderId="14" xfId="1" applyFont="1" applyBorder="1" applyAlignment="1">
      <alignment horizontal="right" vertical="center"/>
    </xf>
    <xf numFmtId="0" fontId="7" fillId="0" borderId="15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10" fillId="0" borderId="16" xfId="2" applyNumberFormat="1" applyFont="1" applyBorder="1" applyAlignment="1">
      <alignment horizontal="distributed" vertical="center" shrinkToFit="1"/>
    </xf>
    <xf numFmtId="176" fontId="7" fillId="0" borderId="17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0" fontId="12" fillId="0" borderId="16" xfId="2" applyNumberFormat="1" applyFont="1" applyBorder="1" applyAlignment="1">
      <alignment horizontal="distributed" vertical="center" shrinkToFit="1"/>
    </xf>
    <xf numFmtId="0" fontId="13" fillId="0" borderId="16" xfId="2" applyNumberFormat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right" vertical="center"/>
    </xf>
    <xf numFmtId="0" fontId="14" fillId="0" borderId="11" xfId="2" applyNumberFormat="1" applyFont="1" applyBorder="1" applyAlignment="1">
      <alignment horizontal="distributed" vertical="center" shrinkToFit="1"/>
    </xf>
    <xf numFmtId="176" fontId="7" fillId="0" borderId="20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5" fillId="0" borderId="2" xfId="1" applyNumberFormat="1" applyFont="1" applyBorder="1" applyAlignment="1">
      <alignment horizontal="centerContinuous"/>
    </xf>
    <xf numFmtId="176" fontId="5" fillId="0" borderId="3" xfId="1" applyNumberFormat="1" applyFont="1" applyBorder="1" applyAlignment="1">
      <alignment horizontal="centerContinuous"/>
    </xf>
    <xf numFmtId="176" fontId="10" fillId="0" borderId="3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horizontal="centerContinuous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Continuous" vertical="center"/>
    </xf>
    <xf numFmtId="176" fontId="5" fillId="0" borderId="9" xfId="1" applyNumberFormat="1" applyFont="1" applyBorder="1" applyAlignment="1">
      <alignment horizontal="centerContinuous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 shrinkToFit="1"/>
    </xf>
    <xf numFmtId="176" fontId="5" fillId="0" borderId="22" xfId="1" applyNumberFormat="1" applyFont="1" applyBorder="1" applyAlignment="1">
      <alignment horizontal="center" vertical="center" shrinkToFit="1"/>
    </xf>
    <xf numFmtId="176" fontId="7" fillId="0" borderId="14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" fontId="10" fillId="0" borderId="16" xfId="2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" fontId="12" fillId="0" borderId="16" xfId="2" applyFont="1" applyBorder="1" applyAlignment="1">
      <alignment horizontal="distributed" vertical="center" shrinkToFit="1"/>
    </xf>
    <xf numFmtId="1" fontId="13" fillId="0" borderId="16" xfId="2" applyFont="1" applyBorder="1" applyAlignment="1">
      <alignment horizontal="distributed" vertical="center"/>
    </xf>
    <xf numFmtId="1" fontId="14" fillId="0" borderId="11" xfId="2" applyFont="1" applyBorder="1" applyAlignment="1">
      <alignment horizontal="distributed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3" fontId="8" fillId="0" borderId="0" xfId="1" applyNumberFormat="1" applyFont="1"/>
    <xf numFmtId="177" fontId="8" fillId="0" borderId="0" xfId="1" applyNumberFormat="1" applyFont="1"/>
    <xf numFmtId="0" fontId="7" fillId="0" borderId="0" xfId="1" applyFont="1"/>
    <xf numFmtId="0" fontId="7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 shrinkToFit="1"/>
    </xf>
  </cellXfs>
  <cellStyles count="3">
    <cellStyle name="標準" xfId="0" builtinId="0"/>
    <cellStyle name="標準 2" xfId="1" xr:uid="{78E7507F-AF87-42F2-AA52-884996248CA3}"/>
    <cellStyle name="標準 3" xfId="2" xr:uid="{C2B5BD4F-052C-4C61-817A-7161A0065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1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0\&#32080;&#26524;&#34920;\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4&#12507;&#12540;&#12512;&#12506;&#12540;&#12472;&#20316;&#26989;&#29992;/R7/R7.10/&#32080;&#26524;&#34920;/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E58B-C59C-48DD-922A-0527944D9FEA}">
  <sheetPr>
    <pageSetUpPr autoPageBreaks="0"/>
  </sheetPr>
  <dimension ref="A1:L74"/>
  <sheetViews>
    <sheetView showGridLines="0" view="pageBreakPreview" topLeftCell="A34" zoomScale="70" zoomScaleNormal="80" zoomScaleSheetLayoutView="70" zoomScalePageLayoutView="90" workbookViewId="0">
      <selection activeCell="M51" sqref="M5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0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+[1]表１!B9</f>
        <v>調査産業計</v>
      </c>
      <c r="C8" s="34">
        <v>130.69999999999999</v>
      </c>
      <c r="D8" s="35">
        <v>-1.3</v>
      </c>
      <c r="E8" s="34">
        <v>123.4</v>
      </c>
      <c r="F8" s="35">
        <v>-0.5</v>
      </c>
      <c r="G8" s="34">
        <v>7.3</v>
      </c>
      <c r="H8" s="35">
        <v>-14.1</v>
      </c>
      <c r="I8" s="34">
        <v>17.2</v>
      </c>
      <c r="J8" s="36">
        <v>-0.1</v>
      </c>
      <c r="K8" s="8"/>
      <c r="L8" s="6"/>
    </row>
    <row r="9" spans="1:12" s="7" customFormat="1" ht="22.5" customHeight="1" x14ac:dyDescent="0.45">
      <c r="A9" s="8"/>
      <c r="B9" s="33" t="str">
        <f>+[1]表１!B10</f>
        <v>建設業</v>
      </c>
      <c r="C9" s="34">
        <v>158.69999999999999</v>
      </c>
      <c r="D9" s="35">
        <v>12.2</v>
      </c>
      <c r="E9" s="34">
        <v>150.4</v>
      </c>
      <c r="F9" s="35">
        <v>12.5</v>
      </c>
      <c r="G9" s="34">
        <v>8.3000000000000007</v>
      </c>
      <c r="H9" s="35">
        <v>6.4</v>
      </c>
      <c r="I9" s="34">
        <v>18.100000000000001</v>
      </c>
      <c r="J9" s="36">
        <v>0.1</v>
      </c>
      <c r="K9" s="8"/>
      <c r="L9" s="6"/>
    </row>
    <row r="10" spans="1:12" s="7" customFormat="1" ht="22.5" customHeight="1" x14ac:dyDescent="0.45">
      <c r="A10" s="8"/>
      <c r="B10" s="33" t="str">
        <f>+[1]表１!B11</f>
        <v>製造業</v>
      </c>
      <c r="C10" s="34">
        <v>143.80000000000001</v>
      </c>
      <c r="D10" s="35">
        <v>1</v>
      </c>
      <c r="E10" s="34">
        <v>134.19999999999999</v>
      </c>
      <c r="F10" s="35">
        <v>2.7</v>
      </c>
      <c r="G10" s="34">
        <v>9.6</v>
      </c>
      <c r="H10" s="35">
        <v>-18.7</v>
      </c>
      <c r="I10" s="34">
        <v>17.899999999999999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+[1]表１!B12</f>
        <v>電気・ガス・熱供給・水道業</v>
      </c>
      <c r="C11" s="34">
        <v>147.9</v>
      </c>
      <c r="D11" s="35">
        <v>1.8</v>
      </c>
      <c r="E11" s="34">
        <v>136.4</v>
      </c>
      <c r="F11" s="35">
        <v>-1</v>
      </c>
      <c r="G11" s="34">
        <v>11.5</v>
      </c>
      <c r="H11" s="35">
        <v>53.3</v>
      </c>
      <c r="I11" s="34">
        <v>18.899999999999999</v>
      </c>
      <c r="J11" s="36">
        <v>1.2</v>
      </c>
      <c r="K11" s="8"/>
      <c r="L11" s="6"/>
    </row>
    <row r="12" spans="1:12" s="7" customFormat="1" ht="22.5" customHeight="1" x14ac:dyDescent="0.45">
      <c r="A12" s="8"/>
      <c r="B12" s="33" t="str">
        <f>+[1]表１!B13</f>
        <v>情報通信業</v>
      </c>
      <c r="C12" s="34">
        <v>149.80000000000001</v>
      </c>
      <c r="D12" s="35">
        <v>1.1000000000000001</v>
      </c>
      <c r="E12" s="34">
        <v>136.30000000000001</v>
      </c>
      <c r="F12" s="35">
        <v>-2.4</v>
      </c>
      <c r="G12" s="34">
        <v>13.5</v>
      </c>
      <c r="H12" s="35">
        <v>55.1</v>
      </c>
      <c r="I12" s="34">
        <v>18.600000000000001</v>
      </c>
      <c r="J12" s="36">
        <v>0.5</v>
      </c>
      <c r="K12" s="8"/>
      <c r="L12" s="6"/>
    </row>
    <row r="13" spans="1:12" s="7" customFormat="1" ht="22.5" customHeight="1" x14ac:dyDescent="0.45">
      <c r="A13" s="8"/>
      <c r="B13" s="33" t="str">
        <f>+[1]表１!B14</f>
        <v>運輸業，郵便業</v>
      </c>
      <c r="C13" s="34">
        <v>163.19999999999999</v>
      </c>
      <c r="D13" s="35">
        <v>-5.9</v>
      </c>
      <c r="E13" s="34">
        <v>145.6</v>
      </c>
      <c r="F13" s="35">
        <v>-0.3</v>
      </c>
      <c r="G13" s="34">
        <v>17.600000000000001</v>
      </c>
      <c r="H13" s="35">
        <v>-35.799999999999997</v>
      </c>
      <c r="I13" s="34">
        <v>18.8</v>
      </c>
      <c r="J13" s="36">
        <v>-0.3</v>
      </c>
      <c r="K13" s="8"/>
      <c r="L13" s="6"/>
    </row>
    <row r="14" spans="1:12" s="7" customFormat="1" ht="22.5" customHeight="1" x14ac:dyDescent="0.45">
      <c r="A14" s="8"/>
      <c r="B14" s="33" t="str">
        <f>+[1]表１!B15</f>
        <v>卸売業，小売業</v>
      </c>
      <c r="C14" s="34">
        <v>121.3</v>
      </c>
      <c r="D14" s="35">
        <v>-7.9</v>
      </c>
      <c r="E14" s="34">
        <v>115</v>
      </c>
      <c r="F14" s="35">
        <v>-7.5</v>
      </c>
      <c r="G14" s="34">
        <v>6.3</v>
      </c>
      <c r="H14" s="35">
        <v>-14.8</v>
      </c>
      <c r="I14" s="34">
        <v>16.5</v>
      </c>
      <c r="J14" s="36">
        <v>-1.5</v>
      </c>
      <c r="K14" s="8"/>
      <c r="L14" s="6"/>
    </row>
    <row r="15" spans="1:12" s="7" customFormat="1" ht="22.5" customHeight="1" x14ac:dyDescent="0.45">
      <c r="A15" s="8"/>
      <c r="B15" s="33" t="str">
        <f>+[1]表１!B16</f>
        <v>金融業，保険業</v>
      </c>
      <c r="C15" s="34">
        <v>139.80000000000001</v>
      </c>
      <c r="D15" s="35">
        <v>4.4000000000000004</v>
      </c>
      <c r="E15" s="34">
        <v>129.5</v>
      </c>
      <c r="F15" s="35">
        <v>3.2</v>
      </c>
      <c r="G15" s="34">
        <v>10.3</v>
      </c>
      <c r="H15" s="35">
        <v>21.1</v>
      </c>
      <c r="I15" s="34">
        <v>18.2</v>
      </c>
      <c r="J15" s="36">
        <v>0.7</v>
      </c>
      <c r="K15" s="8"/>
    </row>
    <row r="16" spans="1:12" s="7" customFormat="1" ht="22.5" customHeight="1" x14ac:dyDescent="0.45">
      <c r="A16" s="8"/>
      <c r="B16" s="33" t="str">
        <f>+[1]表１!B17</f>
        <v>不動産業，物品賃貸業</v>
      </c>
      <c r="C16" s="34">
        <v>132.5</v>
      </c>
      <c r="D16" s="35">
        <v>-6.8</v>
      </c>
      <c r="E16" s="34">
        <v>122.7</v>
      </c>
      <c r="F16" s="35">
        <v>-10</v>
      </c>
      <c r="G16" s="34">
        <v>9.8000000000000007</v>
      </c>
      <c r="H16" s="35">
        <v>63.4</v>
      </c>
      <c r="I16" s="34">
        <v>15.3</v>
      </c>
      <c r="J16" s="36">
        <v>-2.9</v>
      </c>
      <c r="K16" s="8"/>
    </row>
    <row r="17" spans="1:12" s="7" customFormat="1" ht="22.5" customHeight="1" x14ac:dyDescent="0.45">
      <c r="A17" s="8"/>
      <c r="B17" s="38" t="str">
        <f>+[1]表１!B18</f>
        <v>学術研究，専門・技術サービス業</v>
      </c>
      <c r="C17" s="34">
        <v>153.5</v>
      </c>
      <c r="D17" s="35">
        <v>20.100000000000001</v>
      </c>
      <c r="E17" s="34">
        <v>134.30000000000001</v>
      </c>
      <c r="F17" s="35">
        <v>10</v>
      </c>
      <c r="G17" s="34">
        <v>19.2</v>
      </c>
      <c r="H17" s="35">
        <v>236.6</v>
      </c>
      <c r="I17" s="34">
        <v>17.3</v>
      </c>
      <c r="J17" s="36">
        <v>1.2</v>
      </c>
      <c r="K17" s="8"/>
      <c r="L17" s="6"/>
    </row>
    <row r="18" spans="1:12" s="7" customFormat="1" ht="22.5" customHeight="1" x14ac:dyDescent="0.45">
      <c r="A18" s="8"/>
      <c r="B18" s="33" t="str">
        <f>+[1]表１!B19</f>
        <v>宿泊業，飲食サービス業</v>
      </c>
      <c r="C18" s="34">
        <v>85.2</v>
      </c>
      <c r="D18" s="35">
        <v>6.7</v>
      </c>
      <c r="E18" s="34">
        <v>83.8</v>
      </c>
      <c r="F18" s="35">
        <v>6.2</v>
      </c>
      <c r="G18" s="34">
        <v>1.4</v>
      </c>
      <c r="H18" s="35">
        <v>55.5</v>
      </c>
      <c r="I18" s="34">
        <v>14</v>
      </c>
      <c r="J18" s="36">
        <v>-0.2</v>
      </c>
      <c r="K18" s="8"/>
      <c r="L18" s="6"/>
    </row>
    <row r="19" spans="1:12" s="7" customFormat="1" ht="22.5" customHeight="1" x14ac:dyDescent="0.45">
      <c r="A19" s="8"/>
      <c r="B19" s="37" t="str">
        <f>+[1]表１!B20</f>
        <v>生活関連サービス業，娯楽業</v>
      </c>
      <c r="C19" s="34">
        <v>137.19999999999999</v>
      </c>
      <c r="D19" s="35">
        <v>-2.5</v>
      </c>
      <c r="E19" s="34">
        <v>128.1</v>
      </c>
      <c r="F19" s="35">
        <v>0.7</v>
      </c>
      <c r="G19" s="34">
        <v>9.1</v>
      </c>
      <c r="H19" s="35">
        <v>-32.6</v>
      </c>
      <c r="I19" s="34">
        <v>18</v>
      </c>
      <c r="J19" s="36">
        <v>0.5</v>
      </c>
      <c r="K19" s="8"/>
      <c r="L19" s="6"/>
    </row>
    <row r="20" spans="1:12" s="7" customFormat="1" ht="22.5" customHeight="1" x14ac:dyDescent="0.45">
      <c r="A20" s="8"/>
      <c r="B20" s="33" t="str">
        <f>+[1]表１!B21</f>
        <v>教育，学習支援業</v>
      </c>
      <c r="C20" s="34">
        <v>123.7</v>
      </c>
      <c r="D20" s="35">
        <v>-0.5</v>
      </c>
      <c r="E20" s="34">
        <v>117</v>
      </c>
      <c r="F20" s="35">
        <v>6.1</v>
      </c>
      <c r="G20" s="34">
        <v>6.7</v>
      </c>
      <c r="H20" s="35">
        <v>-52.1</v>
      </c>
      <c r="I20" s="34">
        <v>16.8</v>
      </c>
      <c r="J20" s="36">
        <v>1.4</v>
      </c>
      <c r="K20" s="8"/>
      <c r="L20" s="6"/>
    </row>
    <row r="21" spans="1:12" s="7" customFormat="1" ht="22.5" customHeight="1" x14ac:dyDescent="0.45">
      <c r="A21" s="8"/>
      <c r="B21" s="33" t="str">
        <f>+[1]表１!B22</f>
        <v>医療，福祉</v>
      </c>
      <c r="C21" s="39">
        <v>133.1</v>
      </c>
      <c r="D21" s="35">
        <v>-1.5</v>
      </c>
      <c r="E21" s="34">
        <v>127.8</v>
      </c>
      <c r="F21" s="35">
        <v>-2.1</v>
      </c>
      <c r="G21" s="34">
        <v>5.3</v>
      </c>
      <c r="H21" s="35">
        <v>12.8</v>
      </c>
      <c r="I21" s="34">
        <v>17.600000000000001</v>
      </c>
      <c r="J21" s="36">
        <v>-0.3</v>
      </c>
      <c r="K21" s="8"/>
      <c r="L21" s="6"/>
    </row>
    <row r="22" spans="1:12" s="7" customFormat="1" ht="22.5" customHeight="1" x14ac:dyDescent="0.45">
      <c r="A22" s="8"/>
      <c r="B22" s="33" t="str">
        <f>+[1]表１!B23</f>
        <v>複合サービス事業</v>
      </c>
      <c r="C22" s="39">
        <v>140.5</v>
      </c>
      <c r="D22" s="35">
        <v>1.4</v>
      </c>
      <c r="E22" s="34">
        <v>134.69999999999999</v>
      </c>
      <c r="F22" s="35">
        <v>1</v>
      </c>
      <c r="G22" s="34">
        <v>5.8</v>
      </c>
      <c r="H22" s="35">
        <v>11.5</v>
      </c>
      <c r="I22" s="34">
        <v>18.600000000000001</v>
      </c>
      <c r="J22" s="36">
        <v>1.1000000000000001</v>
      </c>
      <c r="K22" s="8"/>
      <c r="L22" s="6"/>
    </row>
    <row r="23" spans="1:12" s="7" customFormat="1" ht="22.5" customHeight="1" x14ac:dyDescent="0.45">
      <c r="A23" s="8"/>
      <c r="B23" s="40" t="str">
        <f>+[1]表１!B24</f>
        <v>サービス業（他に分類されないもの）</v>
      </c>
      <c r="C23" s="41">
        <v>122.1</v>
      </c>
      <c r="D23" s="42">
        <v>-6.9</v>
      </c>
      <c r="E23" s="41">
        <v>117.2</v>
      </c>
      <c r="F23" s="42">
        <v>-5.8</v>
      </c>
      <c r="G23" s="41">
        <v>4.9000000000000004</v>
      </c>
      <c r="H23" s="42">
        <v>-29</v>
      </c>
      <c r="I23" s="41">
        <v>17.2</v>
      </c>
      <c r="J23" s="43">
        <v>-0.5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138.80000000000001</v>
      </c>
      <c r="D30" s="64">
        <v>2.7</v>
      </c>
      <c r="E30" s="34">
        <v>129.80000000000001</v>
      </c>
      <c r="F30" s="64">
        <v>2.9</v>
      </c>
      <c r="G30" s="65">
        <v>9</v>
      </c>
      <c r="H30" s="64">
        <v>-1.1000000000000001</v>
      </c>
      <c r="I30" s="34">
        <v>17.600000000000001</v>
      </c>
      <c r="J30" s="36">
        <v>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213</v>
      </c>
      <c r="D31" s="64">
        <v>42.4</v>
      </c>
      <c r="E31" s="34">
        <v>200.6</v>
      </c>
      <c r="F31" s="64">
        <v>45.3</v>
      </c>
      <c r="G31" s="65">
        <v>12.4</v>
      </c>
      <c r="H31" s="66">
        <v>6.9</v>
      </c>
      <c r="I31" s="34">
        <v>18.3</v>
      </c>
      <c r="J31" s="36">
        <v>0.7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147.1</v>
      </c>
      <c r="D32" s="64">
        <v>2</v>
      </c>
      <c r="E32" s="34">
        <v>136.4</v>
      </c>
      <c r="F32" s="64">
        <v>3.1</v>
      </c>
      <c r="G32" s="65">
        <v>10.7</v>
      </c>
      <c r="H32" s="66">
        <v>-10.9</v>
      </c>
      <c r="I32" s="34">
        <v>17.899999999999999</v>
      </c>
      <c r="J32" s="36">
        <v>0.5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152.4</v>
      </c>
      <c r="D33" s="64">
        <v>4.5999999999999996</v>
      </c>
      <c r="E33" s="34">
        <v>137.69999999999999</v>
      </c>
      <c r="F33" s="64">
        <v>1.6</v>
      </c>
      <c r="G33" s="65">
        <v>14.7</v>
      </c>
      <c r="H33" s="66">
        <v>42.7</v>
      </c>
      <c r="I33" s="34">
        <v>19.2</v>
      </c>
      <c r="J33" s="36">
        <v>2.4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139.69999999999999</v>
      </c>
      <c r="D34" s="64">
        <v>-5.0999999999999996</v>
      </c>
      <c r="E34" s="34">
        <v>130.69999999999999</v>
      </c>
      <c r="F34" s="64">
        <v>-6.1</v>
      </c>
      <c r="G34" s="65">
        <v>9</v>
      </c>
      <c r="H34" s="66">
        <v>13.9</v>
      </c>
      <c r="I34" s="34">
        <v>17.899999999999999</v>
      </c>
      <c r="J34" s="36">
        <v>-0.1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168.5</v>
      </c>
      <c r="D35" s="64">
        <v>0.3</v>
      </c>
      <c r="E35" s="34">
        <v>145.80000000000001</v>
      </c>
      <c r="F35" s="64">
        <v>0.8</v>
      </c>
      <c r="G35" s="65">
        <v>22.7</v>
      </c>
      <c r="H35" s="66">
        <v>-3.4</v>
      </c>
      <c r="I35" s="34">
        <v>18.899999999999999</v>
      </c>
      <c r="J35" s="36">
        <v>0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123.7</v>
      </c>
      <c r="D36" s="64">
        <v>0.7</v>
      </c>
      <c r="E36" s="34">
        <v>116.2</v>
      </c>
      <c r="F36" s="64">
        <v>-0.8</v>
      </c>
      <c r="G36" s="65">
        <v>7.5</v>
      </c>
      <c r="H36" s="66">
        <v>29.3</v>
      </c>
      <c r="I36" s="34">
        <v>17.399999999999999</v>
      </c>
      <c r="J36" s="36">
        <v>-0.5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142.80000000000001</v>
      </c>
      <c r="D37" s="64">
        <v>6.5</v>
      </c>
      <c r="E37" s="34">
        <v>129.80000000000001</v>
      </c>
      <c r="F37" s="64">
        <v>4.9000000000000004</v>
      </c>
      <c r="G37" s="65">
        <v>13</v>
      </c>
      <c r="H37" s="66">
        <v>26.2</v>
      </c>
      <c r="I37" s="34">
        <v>18</v>
      </c>
      <c r="J37" s="36">
        <v>0.7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127.6</v>
      </c>
      <c r="D38" s="64">
        <v>-11.3</v>
      </c>
      <c r="E38" s="34">
        <v>120.9</v>
      </c>
      <c r="F38" s="64">
        <v>-13.2</v>
      </c>
      <c r="G38" s="65">
        <v>6.7</v>
      </c>
      <c r="H38" s="66">
        <v>42.5</v>
      </c>
      <c r="I38" s="34">
        <v>17.2</v>
      </c>
      <c r="J38" s="36">
        <v>-1.6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126.9</v>
      </c>
      <c r="D39" s="64">
        <v>-3</v>
      </c>
      <c r="E39" s="34">
        <v>121</v>
      </c>
      <c r="F39" s="64">
        <v>-1.1000000000000001</v>
      </c>
      <c r="G39" s="65">
        <v>5.9</v>
      </c>
      <c r="H39" s="66">
        <v>-31.5</v>
      </c>
      <c r="I39" s="34">
        <v>15.6</v>
      </c>
      <c r="J39" s="36">
        <v>-0.2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86.7</v>
      </c>
      <c r="D40" s="64">
        <v>7.3</v>
      </c>
      <c r="E40" s="34">
        <v>84.1</v>
      </c>
      <c r="F40" s="64">
        <v>7.4</v>
      </c>
      <c r="G40" s="65">
        <v>2.6</v>
      </c>
      <c r="H40" s="66">
        <v>8.4</v>
      </c>
      <c r="I40" s="34">
        <v>13.8</v>
      </c>
      <c r="J40" s="36">
        <v>-0.4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146.9</v>
      </c>
      <c r="D41" s="64">
        <v>-1.8</v>
      </c>
      <c r="E41" s="34">
        <v>137.69999999999999</v>
      </c>
      <c r="F41" s="64">
        <v>-2.7</v>
      </c>
      <c r="G41" s="65">
        <v>9.1999999999999993</v>
      </c>
      <c r="H41" s="66">
        <v>13.5</v>
      </c>
      <c r="I41" s="34">
        <v>17.2</v>
      </c>
      <c r="J41" s="36">
        <v>-0.6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139.5</v>
      </c>
      <c r="D42" s="64">
        <v>11.5</v>
      </c>
      <c r="E42" s="34">
        <v>129.80000000000001</v>
      </c>
      <c r="F42" s="64">
        <v>18.7</v>
      </c>
      <c r="G42" s="65">
        <v>9.6999999999999993</v>
      </c>
      <c r="H42" s="66">
        <v>-38.200000000000003</v>
      </c>
      <c r="I42" s="34">
        <v>18</v>
      </c>
      <c r="J42" s="36">
        <v>2.6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137.5</v>
      </c>
      <c r="D43" s="64">
        <v>1.3</v>
      </c>
      <c r="E43" s="34">
        <v>130.9</v>
      </c>
      <c r="F43" s="64">
        <v>-0.3</v>
      </c>
      <c r="G43" s="65">
        <v>6.6</v>
      </c>
      <c r="H43" s="66">
        <v>53.4</v>
      </c>
      <c r="I43" s="34">
        <v>17.600000000000001</v>
      </c>
      <c r="J43" s="36">
        <v>-0.2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>
        <v>145.1</v>
      </c>
      <c r="D44" s="64">
        <v>4.5</v>
      </c>
      <c r="E44" s="34">
        <v>136.4</v>
      </c>
      <c r="F44" s="64">
        <v>1.6</v>
      </c>
      <c r="G44" s="65">
        <v>8.6999999999999993</v>
      </c>
      <c r="H44" s="66">
        <v>93.2</v>
      </c>
      <c r="I44" s="34">
        <v>18.3</v>
      </c>
      <c r="J44" s="36">
        <v>0.4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123.5</v>
      </c>
      <c r="D45" s="70">
        <v>-5</v>
      </c>
      <c r="E45" s="41">
        <v>117.9</v>
      </c>
      <c r="F45" s="70">
        <v>-3.7</v>
      </c>
      <c r="G45" s="71">
        <v>5.6</v>
      </c>
      <c r="H45" s="72">
        <v>-25.3</v>
      </c>
      <c r="I45" s="41">
        <v>17.5</v>
      </c>
      <c r="J45" s="43">
        <v>-0.2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095A-C5BE-45AE-B13F-637D567A6B05}">
  <sheetPr>
    <pageSetUpPr autoPageBreaks="0"/>
  </sheetPr>
  <dimension ref="A1:L74"/>
  <sheetViews>
    <sheetView showGridLines="0" view="pageBreakPreview" topLeftCell="A3" zoomScale="70" zoomScaleNormal="80" zoomScaleSheetLayoutView="70" zoomScalePageLayoutView="90" workbookViewId="0">
      <selection activeCell="N30" sqref="N30"/>
    </sheetView>
  </sheetViews>
  <sheetFormatPr defaultColWidth="9.69921875" defaultRowHeight="22.5" customHeight="1" x14ac:dyDescent="0.45"/>
  <cols>
    <col min="1" max="1" width="1.69921875" style="3" customWidth="1"/>
    <col min="2" max="2" width="25" style="3" customWidth="1"/>
    <col min="3" max="8" width="10.8984375" style="3" customWidth="1"/>
    <col min="9" max="9" width="9.3984375" style="3" customWidth="1"/>
    <col min="10" max="10" width="10.796875" style="3" customWidth="1"/>
    <col min="11" max="11" width="2.5" style="3" customWidth="1"/>
    <col min="12" max="12" width="7.8984375" style="3" customWidth="1"/>
    <col min="13" max="16384" width="9.69921875" style="3"/>
  </cols>
  <sheetData>
    <row r="1" spans="1:12" ht="22.5" customHeight="1" x14ac:dyDescent="0.45">
      <c r="B1" s="2" t="s">
        <v>26</v>
      </c>
      <c r="E1" s="4"/>
      <c r="F1" s="5"/>
      <c r="L1" s="9"/>
    </row>
    <row r="2" spans="1:12" ht="32.25" customHeight="1" x14ac:dyDescent="0.45">
      <c r="B2" s="76"/>
      <c r="C2" s="76"/>
      <c r="D2" s="76"/>
      <c r="E2" s="76"/>
      <c r="F2" s="76"/>
      <c r="G2" s="76"/>
      <c r="H2" s="76"/>
      <c r="I2" s="76"/>
      <c r="J2" s="76"/>
      <c r="L2" s="9"/>
    </row>
    <row r="3" spans="1:12" s="76" customFormat="1" ht="22.5" customHeight="1" x14ac:dyDescent="0.45">
      <c r="A3" s="10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9"/>
    </row>
    <row r="4" spans="1:12" s="76" customFormat="1" ht="22.5" customHeight="1" x14ac:dyDescent="0.2">
      <c r="A4" s="10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10"/>
      <c r="L4" s="77"/>
    </row>
    <row r="5" spans="1:12" s="76" customFormat="1" ht="22.5" customHeight="1" x14ac:dyDescent="0.45">
      <c r="A5" s="10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10"/>
      <c r="L5" s="77"/>
    </row>
    <row r="6" spans="1:12" s="76" customFormat="1" ht="22.5" customHeight="1" x14ac:dyDescent="0.45">
      <c r="A6" s="10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17"/>
      <c r="L6" s="9"/>
    </row>
    <row r="7" spans="1:12" s="76" customFormat="1" ht="22.5" customHeight="1" x14ac:dyDescent="0.45">
      <c r="A7" s="10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10"/>
      <c r="L7" s="9"/>
    </row>
    <row r="8" spans="1:12" s="76" customFormat="1" ht="22.5" customHeight="1" x14ac:dyDescent="0.45">
      <c r="A8" s="10"/>
      <c r="B8" s="33" t="str">
        <f>+[3]表１!B9</f>
        <v>調査産業計</v>
      </c>
      <c r="C8" s="34">
        <v>139.9</v>
      </c>
      <c r="D8" s="35">
        <v>-1.8</v>
      </c>
      <c r="E8" s="34">
        <v>132.69999999999999</v>
      </c>
      <c r="F8" s="35">
        <v>-1.2</v>
      </c>
      <c r="G8" s="34">
        <v>7.2</v>
      </c>
      <c r="H8" s="35">
        <v>-11.1</v>
      </c>
      <c r="I8" s="34">
        <v>19</v>
      </c>
      <c r="J8" s="36">
        <v>0.1</v>
      </c>
      <c r="K8" s="10"/>
      <c r="L8" s="9"/>
    </row>
    <row r="9" spans="1:12" s="76" customFormat="1" ht="22.5" customHeight="1" x14ac:dyDescent="0.45">
      <c r="A9" s="10"/>
      <c r="B9" s="33" t="str">
        <f>+[3]表１!B10</f>
        <v>建設業</v>
      </c>
      <c r="C9" s="34">
        <v>169.5</v>
      </c>
      <c r="D9" s="35">
        <v>8.1999999999999993</v>
      </c>
      <c r="E9" s="34">
        <v>161.80000000000001</v>
      </c>
      <c r="F9" s="35">
        <v>9.3000000000000007</v>
      </c>
      <c r="G9" s="34">
        <v>7.7</v>
      </c>
      <c r="H9" s="35">
        <v>-9.5</v>
      </c>
      <c r="I9" s="34">
        <v>21.4</v>
      </c>
      <c r="J9" s="36">
        <v>1.5</v>
      </c>
      <c r="K9" s="10"/>
      <c r="L9" s="9"/>
    </row>
    <row r="10" spans="1:12" s="76" customFormat="1" ht="22.5" customHeight="1" x14ac:dyDescent="0.45">
      <c r="A10" s="10"/>
      <c r="B10" s="33" t="str">
        <f>+[3]表１!B11</f>
        <v>製造業</v>
      </c>
      <c r="C10" s="34">
        <v>160.80000000000001</v>
      </c>
      <c r="D10" s="35">
        <v>0.3</v>
      </c>
      <c r="E10" s="34">
        <v>149.9</v>
      </c>
      <c r="F10" s="35">
        <v>-0.2</v>
      </c>
      <c r="G10" s="34">
        <v>10.9</v>
      </c>
      <c r="H10" s="35">
        <v>6.8</v>
      </c>
      <c r="I10" s="34">
        <v>20.2</v>
      </c>
      <c r="J10" s="36">
        <v>0.3</v>
      </c>
      <c r="K10" s="10"/>
      <c r="L10" s="9"/>
    </row>
    <row r="11" spans="1:12" s="76" customFormat="1" ht="22.5" customHeight="1" x14ac:dyDescent="0.45">
      <c r="A11" s="10"/>
      <c r="B11" s="37" t="str">
        <f>+[3]表１!B12</f>
        <v>電気・ガス・熱供給・水道業</v>
      </c>
      <c r="C11" s="34">
        <v>156.1</v>
      </c>
      <c r="D11" s="35">
        <v>-3.1</v>
      </c>
      <c r="E11" s="34">
        <v>145.69999999999999</v>
      </c>
      <c r="F11" s="35">
        <v>-3</v>
      </c>
      <c r="G11" s="34">
        <v>10.4</v>
      </c>
      <c r="H11" s="35">
        <v>-4.5999999999999996</v>
      </c>
      <c r="I11" s="34">
        <v>19.899999999999999</v>
      </c>
      <c r="J11" s="36">
        <v>-0.3</v>
      </c>
      <c r="K11" s="10"/>
      <c r="L11" s="9"/>
    </row>
    <row r="12" spans="1:12" s="76" customFormat="1" ht="22.5" customHeight="1" x14ac:dyDescent="0.45">
      <c r="A12" s="10"/>
      <c r="B12" s="33" t="str">
        <f>+[3]表１!B13</f>
        <v>情報通信業</v>
      </c>
      <c r="C12" s="34">
        <v>155.1</v>
      </c>
      <c r="D12" s="35">
        <v>-2.2000000000000002</v>
      </c>
      <c r="E12" s="34">
        <v>138.6</v>
      </c>
      <c r="F12" s="35">
        <v>-6.4</v>
      </c>
      <c r="G12" s="34">
        <v>16.5</v>
      </c>
      <c r="H12" s="35">
        <v>57.2</v>
      </c>
      <c r="I12" s="34">
        <v>20.3</v>
      </c>
      <c r="J12" s="36">
        <v>0.4</v>
      </c>
      <c r="K12" s="10"/>
      <c r="L12" s="9"/>
    </row>
    <row r="13" spans="1:12" s="76" customFormat="1" ht="22.5" customHeight="1" x14ac:dyDescent="0.45">
      <c r="A13" s="10"/>
      <c r="B13" s="33" t="str">
        <f>+[3]表１!B14</f>
        <v>運輸業，郵便業</v>
      </c>
      <c r="C13" s="34">
        <v>147.4</v>
      </c>
      <c r="D13" s="35">
        <v>-17.600000000000001</v>
      </c>
      <c r="E13" s="34">
        <v>128.30000000000001</v>
      </c>
      <c r="F13" s="35">
        <v>-19.5</v>
      </c>
      <c r="G13" s="34">
        <v>19.100000000000001</v>
      </c>
      <c r="H13" s="35">
        <v>-2.4</v>
      </c>
      <c r="I13" s="34">
        <v>20.6</v>
      </c>
      <c r="J13" s="36">
        <v>-0.7</v>
      </c>
      <c r="K13" s="10"/>
      <c r="L13" s="9"/>
    </row>
    <row r="14" spans="1:12" s="76" customFormat="1" ht="22.5" customHeight="1" x14ac:dyDescent="0.45">
      <c r="A14" s="10"/>
      <c r="B14" s="33" t="str">
        <f>+[3]表１!B15</f>
        <v>卸売業，小売業</v>
      </c>
      <c r="C14" s="34">
        <v>129.69999999999999</v>
      </c>
      <c r="D14" s="35">
        <v>-4</v>
      </c>
      <c r="E14" s="34">
        <v>124.9</v>
      </c>
      <c r="F14" s="35">
        <v>-2.4</v>
      </c>
      <c r="G14" s="34">
        <v>4.8</v>
      </c>
      <c r="H14" s="35">
        <v>-32.4</v>
      </c>
      <c r="I14" s="34">
        <v>18.600000000000001</v>
      </c>
      <c r="J14" s="36">
        <v>0</v>
      </c>
      <c r="K14" s="10"/>
      <c r="L14" s="9"/>
    </row>
    <row r="15" spans="1:12" s="76" customFormat="1" ht="22.5" customHeight="1" x14ac:dyDescent="0.45">
      <c r="A15" s="10"/>
      <c r="B15" s="33" t="str">
        <f>+[3]表１!B16</f>
        <v>金融業，保険業</v>
      </c>
      <c r="C15" s="34">
        <v>151.4</v>
      </c>
      <c r="D15" s="35">
        <v>-1.3</v>
      </c>
      <c r="E15" s="34">
        <v>141.19999999999999</v>
      </c>
      <c r="F15" s="35">
        <v>-1.4</v>
      </c>
      <c r="G15" s="34">
        <v>10.199999999999999</v>
      </c>
      <c r="H15" s="35">
        <v>-1.9</v>
      </c>
      <c r="I15" s="34">
        <v>19.600000000000001</v>
      </c>
      <c r="J15" s="36">
        <v>-0.2</v>
      </c>
      <c r="K15" s="10"/>
    </row>
    <row r="16" spans="1:12" s="76" customFormat="1" ht="22.5" customHeight="1" x14ac:dyDescent="0.45">
      <c r="A16" s="10"/>
      <c r="B16" s="33" t="str">
        <f>+[3]表１!B17</f>
        <v>不動産業，物品賃貸業</v>
      </c>
      <c r="C16" s="34">
        <v>146.9</v>
      </c>
      <c r="D16" s="35">
        <v>-5.6</v>
      </c>
      <c r="E16" s="34">
        <v>137.5</v>
      </c>
      <c r="F16" s="35">
        <v>-4.5</v>
      </c>
      <c r="G16" s="34">
        <v>9.4</v>
      </c>
      <c r="H16" s="35">
        <v>-19</v>
      </c>
      <c r="I16" s="34">
        <v>17.899999999999999</v>
      </c>
      <c r="J16" s="36">
        <v>-1.4</v>
      </c>
      <c r="K16" s="10"/>
    </row>
    <row r="17" spans="1:12" s="76" customFormat="1" ht="22.5" customHeight="1" x14ac:dyDescent="0.45">
      <c r="A17" s="10"/>
      <c r="B17" s="38" t="str">
        <f>+[3]表１!B18</f>
        <v>学術研究，専門・技術サービス業</v>
      </c>
      <c r="C17" s="34">
        <v>159.9</v>
      </c>
      <c r="D17" s="35">
        <v>9.6999999999999993</v>
      </c>
      <c r="E17" s="34">
        <v>152.4</v>
      </c>
      <c r="F17" s="35">
        <v>7.1</v>
      </c>
      <c r="G17" s="34">
        <v>7.5</v>
      </c>
      <c r="H17" s="35">
        <v>114.2</v>
      </c>
      <c r="I17" s="34">
        <v>19.7</v>
      </c>
      <c r="J17" s="36">
        <v>0.2</v>
      </c>
      <c r="K17" s="10"/>
      <c r="L17" s="9"/>
    </row>
    <row r="18" spans="1:12" s="76" customFormat="1" ht="22.5" customHeight="1" x14ac:dyDescent="0.45">
      <c r="A18" s="10"/>
      <c r="B18" s="33" t="str">
        <f>+[3]表１!B19</f>
        <v>宿泊業，飲食サービス業</v>
      </c>
      <c r="C18" s="34">
        <v>99.4</v>
      </c>
      <c r="D18" s="35">
        <v>17.600000000000001</v>
      </c>
      <c r="E18" s="34">
        <v>95</v>
      </c>
      <c r="F18" s="35">
        <v>13.1</v>
      </c>
      <c r="G18" s="34">
        <v>4.4000000000000004</v>
      </c>
      <c r="H18" s="35">
        <v>780.3</v>
      </c>
      <c r="I18" s="34">
        <v>15.3</v>
      </c>
      <c r="J18" s="36">
        <v>0.8</v>
      </c>
      <c r="K18" s="10"/>
      <c r="L18" s="9"/>
    </row>
    <row r="19" spans="1:12" s="76" customFormat="1" ht="22.5" customHeight="1" x14ac:dyDescent="0.45">
      <c r="A19" s="10"/>
      <c r="B19" s="37" t="str">
        <f>+[3]表１!B20</f>
        <v>生活関連サービス業，娯楽業</v>
      </c>
      <c r="C19" s="34">
        <v>140.19999999999999</v>
      </c>
      <c r="D19" s="35">
        <v>-3.3</v>
      </c>
      <c r="E19" s="34">
        <v>133.4</v>
      </c>
      <c r="F19" s="35">
        <v>0.3</v>
      </c>
      <c r="G19" s="34">
        <v>6.8</v>
      </c>
      <c r="H19" s="35">
        <v>-42.4</v>
      </c>
      <c r="I19" s="34">
        <v>19.7</v>
      </c>
      <c r="J19" s="36">
        <v>1.4</v>
      </c>
      <c r="K19" s="10"/>
      <c r="L19" s="9"/>
    </row>
    <row r="20" spans="1:12" s="76" customFormat="1" ht="22.5" customHeight="1" x14ac:dyDescent="0.45">
      <c r="A20" s="10"/>
      <c r="B20" s="33" t="str">
        <f>+[3]表１!B21</f>
        <v>教育，学習支援業</v>
      </c>
      <c r="C20" s="34">
        <v>152</v>
      </c>
      <c r="D20" s="35">
        <v>-1.5</v>
      </c>
      <c r="E20" s="34">
        <v>144</v>
      </c>
      <c r="F20" s="35">
        <v>5.8</v>
      </c>
      <c r="G20" s="34">
        <v>8</v>
      </c>
      <c r="H20" s="35">
        <v>-55.6</v>
      </c>
      <c r="I20" s="34">
        <v>20.5</v>
      </c>
      <c r="J20" s="36">
        <v>1.1000000000000001</v>
      </c>
      <c r="K20" s="10"/>
      <c r="L20" s="9"/>
    </row>
    <row r="21" spans="1:12" s="76" customFormat="1" ht="22.5" customHeight="1" x14ac:dyDescent="0.45">
      <c r="A21" s="10"/>
      <c r="B21" s="33" t="str">
        <f>+[3]表１!B22</f>
        <v>医療，福祉</v>
      </c>
      <c r="C21" s="39">
        <v>139.6</v>
      </c>
      <c r="D21" s="35">
        <v>-1</v>
      </c>
      <c r="E21" s="34">
        <v>134.80000000000001</v>
      </c>
      <c r="F21" s="35">
        <v>-1</v>
      </c>
      <c r="G21" s="34">
        <v>4.8</v>
      </c>
      <c r="H21" s="35">
        <v>2.2000000000000002</v>
      </c>
      <c r="I21" s="34">
        <v>18.8</v>
      </c>
      <c r="J21" s="36">
        <v>0.1</v>
      </c>
      <c r="K21" s="10"/>
      <c r="L21" s="9"/>
    </row>
    <row r="22" spans="1:12" s="76" customFormat="1" ht="22.5" customHeight="1" x14ac:dyDescent="0.45">
      <c r="A22" s="10"/>
      <c r="B22" s="33" t="str">
        <f>+[3]表１!B23</f>
        <v>複合サービス事業</v>
      </c>
      <c r="C22" s="39">
        <v>147.19999999999999</v>
      </c>
      <c r="D22" s="35">
        <v>-5.0999999999999996</v>
      </c>
      <c r="E22" s="34">
        <v>142.19999999999999</v>
      </c>
      <c r="F22" s="35">
        <v>-5.9</v>
      </c>
      <c r="G22" s="34">
        <v>5</v>
      </c>
      <c r="H22" s="35">
        <v>28.2</v>
      </c>
      <c r="I22" s="34">
        <v>20.8</v>
      </c>
      <c r="J22" s="36">
        <v>-0.5</v>
      </c>
      <c r="K22" s="10"/>
      <c r="L22" s="9"/>
    </row>
    <row r="23" spans="1:12" s="76" customFormat="1" ht="22.5" customHeight="1" x14ac:dyDescent="0.45">
      <c r="A23" s="10"/>
      <c r="B23" s="40" t="str">
        <f>+[3]表１!B24</f>
        <v>サービス業（他に分類されないもの）</v>
      </c>
      <c r="C23" s="41">
        <v>126.6</v>
      </c>
      <c r="D23" s="42">
        <v>-7.6</v>
      </c>
      <c r="E23" s="41">
        <v>120.6</v>
      </c>
      <c r="F23" s="42">
        <v>-7.8</v>
      </c>
      <c r="G23" s="41">
        <v>6</v>
      </c>
      <c r="H23" s="42">
        <v>-4.8</v>
      </c>
      <c r="I23" s="41">
        <v>18</v>
      </c>
      <c r="J23" s="43">
        <v>-0.8</v>
      </c>
      <c r="K23" s="10"/>
    </row>
    <row r="24" spans="1:12" s="76" customFormat="1" ht="30.75" customHeight="1" x14ac:dyDescent="0.45">
      <c r="A24" s="10"/>
      <c r="C24" s="64"/>
      <c r="D24" s="64"/>
      <c r="E24" s="64"/>
      <c r="F24" s="64"/>
      <c r="G24" s="64"/>
      <c r="H24" s="64"/>
      <c r="I24" s="64"/>
      <c r="J24" s="64"/>
      <c r="K24" s="78"/>
      <c r="L24" s="9"/>
    </row>
    <row r="25" spans="1:12" s="76" customFormat="1" ht="30.9" customHeight="1" x14ac:dyDescent="0.45">
      <c r="A25" s="10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9"/>
    </row>
    <row r="26" spans="1:12" s="76" customFormat="1" ht="22.5" customHeight="1" x14ac:dyDescent="0.2">
      <c r="A26" s="10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10"/>
      <c r="L26" s="9"/>
    </row>
    <row r="27" spans="1:12" s="76" customFormat="1" ht="22.5" customHeight="1" x14ac:dyDescent="0.45">
      <c r="A27" s="10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10"/>
      <c r="L27" s="9"/>
    </row>
    <row r="28" spans="1:12" s="76" customFormat="1" ht="22.5" customHeight="1" x14ac:dyDescent="0.45">
      <c r="A28" s="10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10"/>
      <c r="L28" s="9"/>
    </row>
    <row r="29" spans="1:12" s="76" customFormat="1" ht="22.5" customHeight="1" x14ac:dyDescent="0.45">
      <c r="A29" s="10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10"/>
      <c r="L29" s="9"/>
    </row>
    <row r="30" spans="1:12" s="76" customFormat="1" ht="22.5" customHeight="1" x14ac:dyDescent="0.45">
      <c r="A30" s="10"/>
      <c r="B30" s="63" t="str">
        <f t="shared" ref="B30:B45" si="0">+B8</f>
        <v>調査産業計</v>
      </c>
      <c r="C30" s="34">
        <v>144.5</v>
      </c>
      <c r="D30" s="64">
        <v>-2.1</v>
      </c>
      <c r="E30" s="34">
        <v>135.30000000000001</v>
      </c>
      <c r="F30" s="64">
        <v>-1.8</v>
      </c>
      <c r="G30" s="65">
        <v>9.1999999999999993</v>
      </c>
      <c r="H30" s="64">
        <v>-6.1</v>
      </c>
      <c r="I30" s="34">
        <v>19.2</v>
      </c>
      <c r="J30" s="36">
        <v>0.2</v>
      </c>
      <c r="K30" s="10"/>
      <c r="L30" s="9"/>
    </row>
    <row r="31" spans="1:12" s="76" customFormat="1" ht="22.5" customHeight="1" x14ac:dyDescent="0.45">
      <c r="A31" s="10"/>
      <c r="B31" s="63" t="str">
        <f t="shared" si="0"/>
        <v>建設業</v>
      </c>
      <c r="C31" s="34">
        <v>171.5</v>
      </c>
      <c r="D31" s="64">
        <v>3.8</v>
      </c>
      <c r="E31" s="34">
        <v>160.30000000000001</v>
      </c>
      <c r="F31" s="64">
        <v>3.3</v>
      </c>
      <c r="G31" s="65">
        <v>11.2</v>
      </c>
      <c r="H31" s="66">
        <v>9.9</v>
      </c>
      <c r="I31" s="34">
        <v>20.8</v>
      </c>
      <c r="J31" s="36">
        <v>0.1</v>
      </c>
      <c r="K31" s="10"/>
      <c r="L31" s="9"/>
    </row>
    <row r="32" spans="1:12" s="76" customFormat="1" ht="22.5" customHeight="1" x14ac:dyDescent="0.45">
      <c r="A32" s="10"/>
      <c r="B32" s="63" t="str">
        <f t="shared" si="0"/>
        <v>製造業</v>
      </c>
      <c r="C32" s="34">
        <v>164</v>
      </c>
      <c r="D32" s="64">
        <v>0.1</v>
      </c>
      <c r="E32" s="34">
        <v>151.9</v>
      </c>
      <c r="F32" s="64">
        <v>-0.2</v>
      </c>
      <c r="G32" s="65">
        <v>12.1</v>
      </c>
      <c r="H32" s="66">
        <v>4.3</v>
      </c>
      <c r="I32" s="34">
        <v>20.2</v>
      </c>
      <c r="J32" s="36">
        <v>0.1</v>
      </c>
      <c r="K32" s="10"/>
      <c r="L32" s="9"/>
    </row>
    <row r="33" spans="1:12" s="76" customFormat="1" ht="22.5" customHeight="1" x14ac:dyDescent="0.45">
      <c r="A33" s="10"/>
      <c r="B33" s="67" t="str">
        <f t="shared" si="0"/>
        <v>電気・ガス・熱供給・水道業</v>
      </c>
      <c r="C33" s="34">
        <v>156.1</v>
      </c>
      <c r="D33" s="64">
        <v>-3.8</v>
      </c>
      <c r="E33" s="34">
        <v>145.69999999999999</v>
      </c>
      <c r="F33" s="64">
        <v>-1</v>
      </c>
      <c r="G33" s="65">
        <v>10.4</v>
      </c>
      <c r="H33" s="66">
        <v>-30.7</v>
      </c>
      <c r="I33" s="34">
        <v>19.899999999999999</v>
      </c>
      <c r="J33" s="36">
        <v>-0.1</v>
      </c>
      <c r="K33" s="10"/>
      <c r="L33" s="9"/>
    </row>
    <row r="34" spans="1:12" s="76" customFormat="1" ht="22.5" customHeight="1" x14ac:dyDescent="0.45">
      <c r="A34" s="10"/>
      <c r="B34" s="63" t="str">
        <f t="shared" si="0"/>
        <v>情報通信業</v>
      </c>
      <c r="C34" s="34">
        <v>145.19999999999999</v>
      </c>
      <c r="D34" s="64">
        <v>-4.5</v>
      </c>
      <c r="E34" s="34">
        <v>133</v>
      </c>
      <c r="F34" s="64">
        <v>-7.1</v>
      </c>
      <c r="G34" s="65">
        <v>12.2</v>
      </c>
      <c r="H34" s="66">
        <v>37.1</v>
      </c>
      <c r="I34" s="34">
        <v>20.100000000000001</v>
      </c>
      <c r="J34" s="36">
        <v>0.3</v>
      </c>
      <c r="K34" s="10"/>
      <c r="L34" s="9"/>
    </row>
    <row r="35" spans="1:12" s="76" customFormat="1" ht="22.5" customHeight="1" x14ac:dyDescent="0.45">
      <c r="A35" s="10"/>
      <c r="B35" s="63" t="str">
        <f t="shared" si="0"/>
        <v>運輸業，郵便業</v>
      </c>
      <c r="C35" s="34">
        <v>142.1</v>
      </c>
      <c r="D35" s="64">
        <v>-25.5</v>
      </c>
      <c r="E35" s="34">
        <v>118.7</v>
      </c>
      <c r="F35" s="64">
        <v>-28.1</v>
      </c>
      <c r="G35" s="65">
        <v>23.4</v>
      </c>
      <c r="H35" s="66">
        <v>-8.6</v>
      </c>
      <c r="I35" s="34">
        <v>21.3</v>
      </c>
      <c r="J35" s="36">
        <v>-0.4</v>
      </c>
      <c r="K35" s="10"/>
      <c r="L35" s="9"/>
    </row>
    <row r="36" spans="1:12" s="76" customFormat="1" ht="22.5" customHeight="1" x14ac:dyDescent="0.45">
      <c r="A36" s="10"/>
      <c r="B36" s="63" t="str">
        <f t="shared" si="0"/>
        <v>卸売業，小売業</v>
      </c>
      <c r="C36" s="34">
        <v>126.4</v>
      </c>
      <c r="D36" s="64">
        <v>1.8</v>
      </c>
      <c r="E36" s="34">
        <v>120.5</v>
      </c>
      <c r="F36" s="64">
        <v>1.1000000000000001</v>
      </c>
      <c r="G36" s="65">
        <v>5.9</v>
      </c>
      <c r="H36" s="66">
        <v>18.100000000000001</v>
      </c>
      <c r="I36" s="34">
        <v>18</v>
      </c>
      <c r="J36" s="36">
        <v>0</v>
      </c>
      <c r="K36" s="10"/>
      <c r="L36" s="9"/>
    </row>
    <row r="37" spans="1:12" s="76" customFormat="1" ht="22.5" customHeight="1" x14ac:dyDescent="0.45">
      <c r="A37" s="10"/>
      <c r="B37" s="63" t="str">
        <f t="shared" si="0"/>
        <v>金融業，保険業</v>
      </c>
      <c r="C37" s="34">
        <v>154.9</v>
      </c>
      <c r="D37" s="64">
        <v>2.2000000000000002</v>
      </c>
      <c r="E37" s="34">
        <v>140.4</v>
      </c>
      <c r="F37" s="64">
        <v>0.6</v>
      </c>
      <c r="G37" s="65">
        <v>14.5</v>
      </c>
      <c r="H37" s="66">
        <v>20.8</v>
      </c>
      <c r="I37" s="34">
        <v>19.600000000000001</v>
      </c>
      <c r="J37" s="36">
        <v>0</v>
      </c>
      <c r="K37" s="10"/>
      <c r="L37" s="9"/>
    </row>
    <row r="38" spans="1:12" s="76" customFormat="1" ht="22.5" customHeight="1" x14ac:dyDescent="0.45">
      <c r="A38" s="10"/>
      <c r="B38" s="63" t="str">
        <f t="shared" si="0"/>
        <v>不動産業，物品賃貸業</v>
      </c>
      <c r="C38" s="34">
        <v>143.6</v>
      </c>
      <c r="D38" s="64">
        <v>5.6</v>
      </c>
      <c r="E38" s="34">
        <v>134.30000000000001</v>
      </c>
      <c r="F38" s="64">
        <v>5.9</v>
      </c>
      <c r="G38" s="65">
        <v>9.3000000000000007</v>
      </c>
      <c r="H38" s="66">
        <v>0</v>
      </c>
      <c r="I38" s="34">
        <v>19.100000000000001</v>
      </c>
      <c r="J38" s="36">
        <v>-0.1</v>
      </c>
      <c r="K38" s="10"/>
      <c r="L38" s="9"/>
    </row>
    <row r="39" spans="1:12" s="76" customFormat="1" ht="22.5" customHeight="1" x14ac:dyDescent="0.45">
      <c r="A39" s="10"/>
      <c r="B39" s="68" t="str">
        <f t="shared" si="0"/>
        <v>学術研究，専門・技術サービス業</v>
      </c>
      <c r="C39" s="34">
        <v>149.1</v>
      </c>
      <c r="D39" s="64">
        <v>3.5</v>
      </c>
      <c r="E39" s="34">
        <v>140.5</v>
      </c>
      <c r="F39" s="64">
        <v>3.5</v>
      </c>
      <c r="G39" s="65">
        <v>8.6</v>
      </c>
      <c r="H39" s="66">
        <v>4.9000000000000004</v>
      </c>
      <c r="I39" s="34">
        <v>18.100000000000001</v>
      </c>
      <c r="J39" s="36">
        <v>0.6</v>
      </c>
      <c r="K39" s="10"/>
      <c r="L39" s="9"/>
    </row>
    <row r="40" spans="1:12" s="76" customFormat="1" ht="22.5" customHeight="1" x14ac:dyDescent="0.45">
      <c r="A40" s="10"/>
      <c r="B40" s="63" t="str">
        <f t="shared" si="0"/>
        <v>宿泊業，飲食サービス業</v>
      </c>
      <c r="C40" s="34">
        <v>81</v>
      </c>
      <c r="D40" s="64">
        <v>5.2</v>
      </c>
      <c r="E40" s="34">
        <v>79.2</v>
      </c>
      <c r="F40" s="64">
        <v>5.2</v>
      </c>
      <c r="G40" s="65">
        <v>1.8</v>
      </c>
      <c r="H40" s="66">
        <v>0</v>
      </c>
      <c r="I40" s="34">
        <v>14.3</v>
      </c>
      <c r="J40" s="36">
        <v>0.5</v>
      </c>
      <c r="K40" s="10"/>
      <c r="L40" s="9"/>
    </row>
    <row r="41" spans="1:12" s="76" customFormat="1" ht="22.5" customHeight="1" x14ac:dyDescent="0.45">
      <c r="A41" s="10"/>
      <c r="B41" s="67" t="str">
        <f t="shared" si="0"/>
        <v>生活関連サービス業，娯楽業</v>
      </c>
      <c r="C41" s="34">
        <v>156.69999999999999</v>
      </c>
      <c r="D41" s="64">
        <v>-1</v>
      </c>
      <c r="E41" s="34">
        <v>144.4</v>
      </c>
      <c r="F41" s="64">
        <v>-3.4</v>
      </c>
      <c r="G41" s="65">
        <v>12.3</v>
      </c>
      <c r="H41" s="66">
        <v>36.700000000000003</v>
      </c>
      <c r="I41" s="34">
        <v>19.399999999999999</v>
      </c>
      <c r="J41" s="36">
        <v>0.4</v>
      </c>
      <c r="K41" s="10"/>
      <c r="L41" s="9"/>
    </row>
    <row r="42" spans="1:12" s="76" customFormat="1" ht="22.5" customHeight="1" x14ac:dyDescent="0.45">
      <c r="A42" s="10"/>
      <c r="B42" s="63" t="str">
        <f t="shared" si="0"/>
        <v>教育，学習支援業</v>
      </c>
      <c r="C42" s="34">
        <v>166.9</v>
      </c>
      <c r="D42" s="64">
        <v>1.4</v>
      </c>
      <c r="E42" s="34">
        <v>156</v>
      </c>
      <c r="F42" s="64">
        <v>9.9</v>
      </c>
      <c r="G42" s="65">
        <v>10.9</v>
      </c>
      <c r="H42" s="66">
        <v>-51.8</v>
      </c>
      <c r="I42" s="34">
        <v>21.4</v>
      </c>
      <c r="J42" s="36">
        <v>1.6</v>
      </c>
      <c r="K42" s="10"/>
      <c r="L42" s="9"/>
    </row>
    <row r="43" spans="1:12" s="76" customFormat="1" ht="22.5" customHeight="1" x14ac:dyDescent="0.45">
      <c r="A43" s="10"/>
      <c r="B43" s="63" t="str">
        <f t="shared" si="0"/>
        <v>医療，福祉</v>
      </c>
      <c r="C43" s="34">
        <v>138.4</v>
      </c>
      <c r="D43" s="64">
        <v>-2.4</v>
      </c>
      <c r="E43" s="34">
        <v>132.5</v>
      </c>
      <c r="F43" s="64">
        <v>-3.1</v>
      </c>
      <c r="G43" s="65">
        <v>5.9</v>
      </c>
      <c r="H43" s="66">
        <v>15.7</v>
      </c>
      <c r="I43" s="34">
        <v>18.5</v>
      </c>
      <c r="J43" s="36">
        <v>0</v>
      </c>
      <c r="K43" s="10"/>
      <c r="L43" s="9"/>
    </row>
    <row r="44" spans="1:12" s="76" customFormat="1" ht="22.5" customHeight="1" x14ac:dyDescent="0.45">
      <c r="A44" s="10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10"/>
    </row>
    <row r="45" spans="1:12" s="76" customFormat="1" ht="22.5" customHeight="1" x14ac:dyDescent="0.45">
      <c r="A45" s="10"/>
      <c r="B45" s="69" t="str">
        <f t="shared" si="0"/>
        <v>サービス業（他に分類されないもの）</v>
      </c>
      <c r="C45" s="41">
        <v>132.9</v>
      </c>
      <c r="D45" s="70">
        <v>-0.8</v>
      </c>
      <c r="E45" s="41">
        <v>127.4</v>
      </c>
      <c r="F45" s="70">
        <v>0.2</v>
      </c>
      <c r="G45" s="71">
        <v>5.5</v>
      </c>
      <c r="H45" s="72">
        <v>-20.3</v>
      </c>
      <c r="I45" s="41">
        <v>18.899999999999999</v>
      </c>
      <c r="J45" s="43">
        <v>0.2</v>
      </c>
      <c r="K45" s="10"/>
      <c r="L45" s="9"/>
    </row>
    <row r="46" spans="1:12" ht="34.200000000000003" customHeight="1" x14ac:dyDescent="0.45">
      <c r="A46" s="9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78"/>
      <c r="L46" s="9"/>
    </row>
    <row r="47" spans="1:12" ht="22.5" customHeight="1" x14ac:dyDescent="0.2">
      <c r="A47" s="9"/>
      <c r="B47" s="9"/>
      <c r="C47" s="73"/>
      <c r="D47" s="74"/>
      <c r="E47" s="75"/>
      <c r="F47" s="75"/>
      <c r="G47" s="75"/>
      <c r="H47" s="75"/>
      <c r="I47" s="75"/>
      <c r="J47" s="78"/>
      <c r="K47" s="78"/>
      <c r="L47" s="9"/>
    </row>
    <row r="48" spans="1:12" ht="22.5" customHeight="1" x14ac:dyDescent="0.45">
      <c r="A48" s="9"/>
      <c r="C48" s="78"/>
      <c r="D48" s="78"/>
      <c r="E48" s="78"/>
      <c r="F48" s="78"/>
      <c r="G48" s="78"/>
      <c r="H48" s="78"/>
      <c r="I48" s="78"/>
      <c r="J48" s="78"/>
      <c r="K48" s="78"/>
      <c r="L48" s="9"/>
    </row>
    <row r="49" spans="1:12" ht="22.5" customHeight="1" x14ac:dyDescent="0.45">
      <c r="A49" s="9"/>
      <c r="B49" s="9"/>
      <c r="C49" s="78"/>
      <c r="D49" s="78"/>
      <c r="E49" s="78"/>
      <c r="F49" s="78"/>
      <c r="G49" s="78"/>
      <c r="H49" s="78"/>
      <c r="I49" s="78"/>
      <c r="J49" s="78"/>
      <c r="K49" s="78"/>
      <c r="L49" s="9"/>
    </row>
    <row r="50" spans="1:12" ht="22.5" customHeight="1" x14ac:dyDescent="0.45">
      <c r="C50" s="78"/>
      <c r="D50" s="78"/>
      <c r="E50" s="78"/>
      <c r="F50" s="78"/>
      <c r="G50" s="78"/>
      <c r="H50" s="78"/>
      <c r="I50" s="78"/>
      <c r="J50" s="78"/>
      <c r="K50" s="78"/>
      <c r="L50" s="9"/>
    </row>
    <row r="51" spans="1:12" ht="22.5" customHeight="1" x14ac:dyDescent="0.45">
      <c r="C51" s="78"/>
      <c r="D51" s="78"/>
      <c r="E51" s="78"/>
      <c r="F51" s="78"/>
      <c r="G51" s="78"/>
      <c r="H51" s="78"/>
      <c r="I51" s="78"/>
      <c r="J51" s="78"/>
      <c r="K51" s="78"/>
      <c r="L51" s="9"/>
    </row>
    <row r="52" spans="1:12" ht="22.5" customHeight="1" x14ac:dyDescent="0.45">
      <c r="C52" s="78"/>
      <c r="D52" s="78"/>
      <c r="E52" s="78"/>
      <c r="F52" s="78"/>
      <c r="G52" s="78"/>
      <c r="H52" s="78"/>
      <c r="I52" s="78"/>
      <c r="J52" s="78"/>
      <c r="K52" s="78"/>
      <c r="L52" s="9"/>
    </row>
    <row r="53" spans="1:12" ht="22.5" customHeight="1" x14ac:dyDescent="0.45">
      <c r="C53" s="78"/>
      <c r="D53" s="78"/>
      <c r="E53" s="78"/>
      <c r="F53" s="78"/>
      <c r="G53" s="78"/>
      <c r="H53" s="78"/>
      <c r="I53" s="78"/>
      <c r="J53" s="78"/>
      <c r="K53" s="78"/>
      <c r="L53" s="9"/>
    </row>
    <row r="54" spans="1:12" ht="22.5" customHeight="1" x14ac:dyDescent="0.45">
      <c r="C54" s="78"/>
      <c r="D54" s="78"/>
      <c r="E54" s="78"/>
      <c r="F54" s="78"/>
      <c r="G54" s="78"/>
      <c r="H54" s="78"/>
      <c r="I54" s="78"/>
      <c r="J54" s="78"/>
      <c r="K54" s="78"/>
      <c r="L54" s="9"/>
    </row>
    <row r="55" spans="1:12" ht="22.5" customHeight="1" x14ac:dyDescent="0.45">
      <c r="C55" s="78"/>
      <c r="D55" s="78"/>
      <c r="E55" s="78"/>
      <c r="F55" s="78"/>
      <c r="G55" s="78"/>
      <c r="H55" s="78"/>
      <c r="I55" s="78"/>
      <c r="J55" s="78"/>
      <c r="K55" s="78"/>
      <c r="L55" s="9"/>
    </row>
    <row r="56" spans="1:12" ht="22.5" customHeight="1" x14ac:dyDescent="0.45">
      <c r="L56" s="9"/>
    </row>
    <row r="59" spans="1:12" ht="22.5" customHeight="1" x14ac:dyDescent="0.45"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1:12" ht="22.5" customHeight="1" x14ac:dyDescent="0.45"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12" ht="22.5" customHeight="1" x14ac:dyDescent="0.45"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2" ht="22.5" customHeight="1" x14ac:dyDescent="0.45"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2" ht="22.5" customHeight="1" x14ac:dyDescent="0.45"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2" ht="22.5" customHeight="1" x14ac:dyDescent="0.45"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3:12" ht="22.5" customHeight="1" x14ac:dyDescent="0.45"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3:12" ht="22.5" customHeight="1" x14ac:dyDescent="0.45"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3:12" ht="22.5" customHeight="1" x14ac:dyDescent="0.45">
      <c r="C67" s="78"/>
      <c r="D67" s="78"/>
      <c r="E67" s="78"/>
      <c r="F67" s="78"/>
      <c r="G67" s="78"/>
      <c r="H67" s="78"/>
      <c r="I67" s="78"/>
      <c r="J67" s="78"/>
      <c r="K67" s="78"/>
      <c r="L67" s="78"/>
    </row>
    <row r="68" spans="3:12" ht="22.5" customHeight="1" x14ac:dyDescent="0.45"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3:12" ht="22.5" customHeight="1" x14ac:dyDescent="0.45"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3:12" ht="22.5" customHeight="1" x14ac:dyDescent="0.45">
      <c r="C70" s="78"/>
      <c r="D70" s="78"/>
      <c r="E70" s="78"/>
      <c r="F70" s="78"/>
      <c r="G70" s="78"/>
      <c r="H70" s="78"/>
      <c r="I70" s="78"/>
      <c r="J70" s="78"/>
      <c r="K70" s="78"/>
      <c r="L70" s="78"/>
    </row>
    <row r="71" spans="3:12" ht="22.5" customHeight="1" x14ac:dyDescent="0.45">
      <c r="C71" s="78"/>
      <c r="D71" s="78"/>
      <c r="E71" s="78"/>
      <c r="F71" s="78"/>
      <c r="G71" s="78"/>
      <c r="H71" s="78"/>
      <c r="I71" s="78"/>
      <c r="J71" s="78"/>
      <c r="K71" s="78"/>
      <c r="L71" s="78"/>
    </row>
    <row r="72" spans="3:12" ht="22.5" customHeight="1" x14ac:dyDescent="0.45">
      <c r="C72" s="78"/>
      <c r="D72" s="78"/>
      <c r="E72" s="78"/>
      <c r="F72" s="78"/>
      <c r="G72" s="78"/>
      <c r="H72" s="78"/>
      <c r="I72" s="78"/>
      <c r="J72" s="78"/>
      <c r="K72" s="78"/>
      <c r="L72" s="78"/>
    </row>
    <row r="73" spans="3:12" ht="22.5" customHeight="1" x14ac:dyDescent="0.45">
      <c r="C73" s="78"/>
      <c r="D73" s="78"/>
      <c r="E73" s="78"/>
      <c r="F73" s="78"/>
      <c r="G73" s="78"/>
      <c r="H73" s="78"/>
      <c r="I73" s="78"/>
      <c r="J73" s="78"/>
      <c r="K73" s="78"/>
      <c r="L73" s="78"/>
    </row>
    <row r="74" spans="3:12" ht="22.5" customHeight="1" x14ac:dyDescent="0.45">
      <c r="C74" s="78"/>
      <c r="D74" s="78"/>
      <c r="E74" s="78"/>
      <c r="F74" s="78"/>
      <c r="G74" s="78"/>
      <c r="H74" s="78"/>
      <c r="I74" s="78"/>
      <c r="J74" s="78"/>
      <c r="K74" s="78"/>
      <c r="L74" s="78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F88B-DAE5-4938-9EED-58CC72B33B01}">
  <sheetPr>
    <pageSetUpPr autoPageBreaks="0"/>
  </sheetPr>
  <dimension ref="A1:L74"/>
  <sheetViews>
    <sheetView showGridLines="0" view="pageBreakPreview" zoomScale="70" zoomScaleNormal="80" zoomScaleSheetLayoutView="70" zoomScalePageLayoutView="90" workbookViewId="0">
      <selection activeCell="N27" sqref="N27"/>
    </sheetView>
  </sheetViews>
  <sheetFormatPr defaultColWidth="9.69921875" defaultRowHeight="22.5" customHeight="1" x14ac:dyDescent="0.45"/>
  <cols>
    <col min="1" max="1" width="1.69921875" style="3" customWidth="1"/>
    <col min="2" max="2" width="25" style="3" customWidth="1"/>
    <col min="3" max="8" width="10.8984375" style="3" customWidth="1"/>
    <col min="9" max="9" width="9.3984375" style="3" customWidth="1"/>
    <col min="10" max="10" width="10.796875" style="3" customWidth="1"/>
    <col min="11" max="11" width="2.5" style="3" customWidth="1"/>
    <col min="12" max="12" width="7.8984375" style="3" customWidth="1"/>
    <col min="13" max="16384" width="9.69921875" style="3"/>
  </cols>
  <sheetData>
    <row r="1" spans="1:12" ht="22.5" customHeight="1" x14ac:dyDescent="0.45">
      <c r="B1" s="2" t="s">
        <v>27</v>
      </c>
      <c r="E1" s="4"/>
      <c r="F1" s="5"/>
      <c r="L1" s="9"/>
    </row>
    <row r="2" spans="1:12" ht="32.25" customHeight="1" x14ac:dyDescent="0.45">
      <c r="B2" s="76"/>
      <c r="C2" s="76"/>
      <c r="D2" s="76"/>
      <c r="E2" s="76"/>
      <c r="F2" s="76"/>
      <c r="G2" s="76"/>
      <c r="H2" s="76"/>
      <c r="I2" s="76"/>
      <c r="J2" s="76"/>
      <c r="L2" s="9"/>
    </row>
    <row r="3" spans="1:12" s="76" customFormat="1" ht="22.5" customHeight="1" x14ac:dyDescent="0.45">
      <c r="A3" s="10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9"/>
    </row>
    <row r="4" spans="1:12" s="76" customFormat="1" ht="22.5" customHeight="1" x14ac:dyDescent="0.2">
      <c r="A4" s="10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10"/>
      <c r="L4" s="77"/>
    </row>
    <row r="5" spans="1:12" s="76" customFormat="1" ht="22.5" customHeight="1" x14ac:dyDescent="0.45">
      <c r="A5" s="10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10"/>
      <c r="L5" s="77"/>
    </row>
    <row r="6" spans="1:12" s="76" customFormat="1" ht="22.5" customHeight="1" x14ac:dyDescent="0.45">
      <c r="A6" s="10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17"/>
      <c r="L6" s="9"/>
    </row>
    <row r="7" spans="1:12" s="76" customFormat="1" ht="22.5" customHeight="1" x14ac:dyDescent="0.45">
      <c r="A7" s="10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10"/>
      <c r="L7" s="9"/>
    </row>
    <row r="8" spans="1:12" s="76" customFormat="1" ht="22.5" customHeight="1" x14ac:dyDescent="0.45">
      <c r="A8" s="10"/>
      <c r="B8" s="33" t="str">
        <f>+[2]表１!B9</f>
        <v>調査産業計</v>
      </c>
      <c r="C8" s="34">
        <v>135.5</v>
      </c>
      <c r="D8" s="35">
        <v>-2.9</v>
      </c>
      <c r="E8" s="34">
        <v>127.9</v>
      </c>
      <c r="F8" s="35">
        <v>-2.7</v>
      </c>
      <c r="G8" s="34">
        <v>7.6</v>
      </c>
      <c r="H8" s="35">
        <v>-6.1</v>
      </c>
      <c r="I8" s="34">
        <v>18.2</v>
      </c>
      <c r="J8" s="36">
        <v>-0.4</v>
      </c>
      <c r="K8" s="10"/>
      <c r="L8" s="9"/>
    </row>
    <row r="9" spans="1:12" s="76" customFormat="1" ht="22.5" customHeight="1" x14ac:dyDescent="0.45">
      <c r="A9" s="10"/>
      <c r="B9" s="33" t="str">
        <f>+[2]表１!B10</f>
        <v>建設業</v>
      </c>
      <c r="C9" s="34">
        <v>156.9</v>
      </c>
      <c r="D9" s="35">
        <v>-5.2</v>
      </c>
      <c r="E9" s="34">
        <v>147</v>
      </c>
      <c r="F9" s="35">
        <v>-4.5999999999999996</v>
      </c>
      <c r="G9" s="34">
        <v>9.9</v>
      </c>
      <c r="H9" s="35">
        <v>-13.2</v>
      </c>
      <c r="I9" s="34">
        <v>19.5</v>
      </c>
      <c r="J9" s="36">
        <v>-1</v>
      </c>
      <c r="K9" s="10"/>
      <c r="L9" s="9"/>
    </row>
    <row r="10" spans="1:12" s="76" customFormat="1" ht="22.5" customHeight="1" x14ac:dyDescent="0.45">
      <c r="A10" s="10"/>
      <c r="B10" s="33" t="str">
        <f>+[2]表１!B11</f>
        <v>製造業</v>
      </c>
      <c r="C10" s="34">
        <v>162.6</v>
      </c>
      <c r="D10" s="35">
        <v>-1.1000000000000001</v>
      </c>
      <c r="E10" s="34">
        <v>150.69999999999999</v>
      </c>
      <c r="F10" s="35">
        <v>-1.1000000000000001</v>
      </c>
      <c r="G10" s="34">
        <v>11.9</v>
      </c>
      <c r="H10" s="35">
        <v>-0.8</v>
      </c>
      <c r="I10" s="34">
        <v>19.8</v>
      </c>
      <c r="J10" s="36">
        <v>-0.4</v>
      </c>
      <c r="K10" s="10"/>
      <c r="L10" s="9"/>
    </row>
    <row r="11" spans="1:12" s="76" customFormat="1" ht="22.5" customHeight="1" x14ac:dyDescent="0.45">
      <c r="A11" s="10"/>
      <c r="B11" s="37" t="str">
        <f>+[2]表１!B12</f>
        <v>電気・ガス・熱供給・水道業</v>
      </c>
      <c r="C11" s="34">
        <v>143.9</v>
      </c>
      <c r="D11" s="35">
        <v>-1.7</v>
      </c>
      <c r="E11" s="34">
        <v>134.4</v>
      </c>
      <c r="F11" s="35">
        <v>-1.2</v>
      </c>
      <c r="G11" s="34">
        <v>9.5</v>
      </c>
      <c r="H11" s="35">
        <v>-8.6999999999999993</v>
      </c>
      <c r="I11" s="34">
        <v>18.100000000000001</v>
      </c>
      <c r="J11" s="36">
        <v>-0.6</v>
      </c>
      <c r="K11" s="10"/>
      <c r="L11" s="9"/>
    </row>
    <row r="12" spans="1:12" s="76" customFormat="1" ht="22.5" customHeight="1" x14ac:dyDescent="0.45">
      <c r="A12" s="10"/>
      <c r="B12" s="33" t="str">
        <f>+[2]表１!B13</f>
        <v>情報通信業</v>
      </c>
      <c r="C12" s="34">
        <v>145</v>
      </c>
      <c r="D12" s="35">
        <v>-3.6</v>
      </c>
      <c r="E12" s="34">
        <v>127</v>
      </c>
      <c r="F12" s="35">
        <v>-5.3</v>
      </c>
      <c r="G12" s="34">
        <v>18</v>
      </c>
      <c r="H12" s="35">
        <v>10.4</v>
      </c>
      <c r="I12" s="34">
        <v>18.600000000000001</v>
      </c>
      <c r="J12" s="36">
        <v>-0.9</v>
      </c>
      <c r="K12" s="10"/>
      <c r="L12" s="9"/>
    </row>
    <row r="13" spans="1:12" s="76" customFormat="1" ht="22.5" customHeight="1" x14ac:dyDescent="0.45">
      <c r="A13" s="10"/>
      <c r="B13" s="33" t="str">
        <f>+[2]表１!B14</f>
        <v>運輸業，郵便業</v>
      </c>
      <c r="C13" s="34">
        <v>163.1</v>
      </c>
      <c r="D13" s="35">
        <v>-2.6</v>
      </c>
      <c r="E13" s="34">
        <v>139.30000000000001</v>
      </c>
      <c r="F13" s="35">
        <v>-8.1999999999999993</v>
      </c>
      <c r="G13" s="34">
        <v>23.8</v>
      </c>
      <c r="H13" s="35">
        <v>53.5</v>
      </c>
      <c r="I13" s="34">
        <v>19</v>
      </c>
      <c r="J13" s="36">
        <v>-2.1</v>
      </c>
      <c r="K13" s="10"/>
      <c r="L13" s="9"/>
    </row>
    <row r="14" spans="1:12" s="76" customFormat="1" ht="22.5" customHeight="1" x14ac:dyDescent="0.45">
      <c r="A14" s="10"/>
      <c r="B14" s="33" t="str">
        <f>+[2]表１!B15</f>
        <v>卸売業，小売業</v>
      </c>
      <c r="C14" s="34">
        <v>126.7</v>
      </c>
      <c r="D14" s="35">
        <v>-2.6</v>
      </c>
      <c r="E14" s="34">
        <v>122.2</v>
      </c>
      <c r="F14" s="35">
        <v>-1.4</v>
      </c>
      <c r="G14" s="34">
        <v>4.5</v>
      </c>
      <c r="H14" s="35">
        <v>-27.5</v>
      </c>
      <c r="I14" s="34">
        <v>18.600000000000001</v>
      </c>
      <c r="J14" s="36">
        <v>0</v>
      </c>
      <c r="K14" s="10"/>
      <c r="L14" s="9"/>
    </row>
    <row r="15" spans="1:12" s="76" customFormat="1" ht="22.5" customHeight="1" x14ac:dyDescent="0.45">
      <c r="A15" s="10"/>
      <c r="B15" s="33" t="str">
        <f>+[2]表１!B16</f>
        <v>金融業，保険業</v>
      </c>
      <c r="C15" s="34">
        <v>132.19999999999999</v>
      </c>
      <c r="D15" s="35">
        <v>-8.6</v>
      </c>
      <c r="E15" s="34">
        <v>122.3</v>
      </c>
      <c r="F15" s="35">
        <v>-8.6999999999999993</v>
      </c>
      <c r="G15" s="34">
        <v>9.9</v>
      </c>
      <c r="H15" s="35">
        <v>-9.1999999999999993</v>
      </c>
      <c r="I15" s="34">
        <v>17</v>
      </c>
      <c r="J15" s="36">
        <v>-1.5</v>
      </c>
      <c r="K15" s="10"/>
    </row>
    <row r="16" spans="1:12" s="76" customFormat="1" ht="22.5" customHeight="1" x14ac:dyDescent="0.45">
      <c r="A16" s="10"/>
      <c r="B16" s="33" t="str">
        <f>+[2]表１!B17</f>
        <v>不動産業，物品賃貸業</v>
      </c>
      <c r="C16" s="34">
        <v>148.30000000000001</v>
      </c>
      <c r="D16" s="35">
        <v>-8.1</v>
      </c>
      <c r="E16" s="34">
        <v>141.30000000000001</v>
      </c>
      <c r="F16" s="35">
        <v>-6.7</v>
      </c>
      <c r="G16" s="34">
        <v>7</v>
      </c>
      <c r="H16" s="35">
        <v>-29.3</v>
      </c>
      <c r="I16" s="34">
        <v>18.2</v>
      </c>
      <c r="J16" s="36">
        <v>-1.2</v>
      </c>
      <c r="K16" s="10"/>
    </row>
    <row r="17" spans="1:12" s="76" customFormat="1" ht="22.5" customHeight="1" x14ac:dyDescent="0.45">
      <c r="A17" s="10"/>
      <c r="B17" s="38" t="str">
        <f>+[2]表１!B18</f>
        <v>学術研究，専門・技術サービス業</v>
      </c>
      <c r="C17" s="34">
        <v>152.80000000000001</v>
      </c>
      <c r="D17" s="35">
        <v>-8.4</v>
      </c>
      <c r="E17" s="34">
        <v>145.1</v>
      </c>
      <c r="F17" s="35">
        <v>-9</v>
      </c>
      <c r="G17" s="34">
        <v>7.7</v>
      </c>
      <c r="H17" s="35">
        <v>4.0999999999999996</v>
      </c>
      <c r="I17" s="34">
        <v>19.100000000000001</v>
      </c>
      <c r="J17" s="36">
        <v>-2</v>
      </c>
      <c r="K17" s="10"/>
      <c r="L17" s="9"/>
    </row>
    <row r="18" spans="1:12" s="76" customFormat="1" ht="22.5" customHeight="1" x14ac:dyDescent="0.45">
      <c r="A18" s="10"/>
      <c r="B18" s="33" t="str">
        <f>+[2]表１!B19</f>
        <v>宿泊業，飲食サービス業</v>
      </c>
      <c r="C18" s="34">
        <v>99.9</v>
      </c>
      <c r="D18" s="35">
        <v>29.2</v>
      </c>
      <c r="E18" s="34">
        <v>96</v>
      </c>
      <c r="F18" s="35">
        <v>25</v>
      </c>
      <c r="G18" s="34">
        <v>3.9</v>
      </c>
      <c r="H18" s="35">
        <v>680.3</v>
      </c>
      <c r="I18" s="34">
        <v>16.2</v>
      </c>
      <c r="J18" s="36">
        <v>2.6</v>
      </c>
      <c r="K18" s="10"/>
      <c r="L18" s="9"/>
    </row>
    <row r="19" spans="1:12" s="76" customFormat="1" ht="22.5" customHeight="1" x14ac:dyDescent="0.45">
      <c r="A19" s="10"/>
      <c r="B19" s="37" t="str">
        <f>+[2]表１!B20</f>
        <v>生活関連サービス業，娯楽業</v>
      </c>
      <c r="C19" s="34">
        <v>122.6</v>
      </c>
      <c r="D19" s="35">
        <v>-19.399999999999999</v>
      </c>
      <c r="E19" s="34">
        <v>118.2</v>
      </c>
      <c r="F19" s="35">
        <v>-15.2</v>
      </c>
      <c r="G19" s="34">
        <v>4.4000000000000004</v>
      </c>
      <c r="H19" s="35">
        <v>-65.099999999999994</v>
      </c>
      <c r="I19" s="34">
        <v>18.5</v>
      </c>
      <c r="J19" s="36">
        <v>-0.7</v>
      </c>
      <c r="K19" s="10"/>
      <c r="L19" s="9"/>
    </row>
    <row r="20" spans="1:12" s="76" customFormat="1" ht="22.5" customHeight="1" x14ac:dyDescent="0.45">
      <c r="A20" s="10"/>
      <c r="B20" s="33" t="str">
        <f>+[2]表１!B21</f>
        <v>教育，学習支援業</v>
      </c>
      <c r="C20" s="34">
        <v>127.8</v>
      </c>
      <c r="D20" s="35">
        <v>-7.6</v>
      </c>
      <c r="E20" s="34">
        <v>120.9</v>
      </c>
      <c r="F20" s="35">
        <v>-1.5</v>
      </c>
      <c r="G20" s="34">
        <v>6.9</v>
      </c>
      <c r="H20" s="35">
        <v>-55.5</v>
      </c>
      <c r="I20" s="34">
        <v>17.3</v>
      </c>
      <c r="J20" s="36">
        <v>-0.2</v>
      </c>
      <c r="K20" s="10"/>
      <c r="L20" s="9"/>
    </row>
    <row r="21" spans="1:12" s="76" customFormat="1" ht="22.5" customHeight="1" x14ac:dyDescent="0.45">
      <c r="A21" s="10"/>
      <c r="B21" s="33" t="str">
        <f>+[2]表１!B22</f>
        <v>医療，福祉</v>
      </c>
      <c r="C21" s="39">
        <v>136.4</v>
      </c>
      <c r="D21" s="35">
        <v>-0.5</v>
      </c>
      <c r="E21" s="34">
        <v>131.1</v>
      </c>
      <c r="F21" s="35">
        <v>-0.9</v>
      </c>
      <c r="G21" s="34">
        <v>5.3</v>
      </c>
      <c r="H21" s="35">
        <v>12.8</v>
      </c>
      <c r="I21" s="34">
        <v>18</v>
      </c>
      <c r="J21" s="36">
        <v>-0.2</v>
      </c>
      <c r="K21" s="10"/>
      <c r="L21" s="9"/>
    </row>
    <row r="22" spans="1:12" s="76" customFormat="1" ht="22.5" customHeight="1" x14ac:dyDescent="0.45">
      <c r="A22" s="10"/>
      <c r="B22" s="33" t="str">
        <f>+[2]表１!B23</f>
        <v>複合サービス事業</v>
      </c>
      <c r="C22" s="39">
        <v>130.9</v>
      </c>
      <c r="D22" s="35">
        <v>-6.8</v>
      </c>
      <c r="E22" s="34">
        <v>125.9</v>
      </c>
      <c r="F22" s="35">
        <v>-7.8</v>
      </c>
      <c r="G22" s="34">
        <v>5</v>
      </c>
      <c r="H22" s="35">
        <v>28.2</v>
      </c>
      <c r="I22" s="34">
        <v>19.100000000000001</v>
      </c>
      <c r="J22" s="36">
        <v>0.1</v>
      </c>
      <c r="K22" s="10"/>
      <c r="L22" s="9"/>
    </row>
    <row r="23" spans="1:12" s="76" customFormat="1" ht="22.5" customHeight="1" x14ac:dyDescent="0.45">
      <c r="A23" s="10"/>
      <c r="B23" s="40" t="str">
        <f>+[2]表１!B24</f>
        <v>サービス業（他に分類されないもの）</v>
      </c>
      <c r="C23" s="41">
        <v>120</v>
      </c>
      <c r="D23" s="42">
        <v>-12.6</v>
      </c>
      <c r="E23" s="41">
        <v>113.4</v>
      </c>
      <c r="F23" s="42">
        <v>-13.5</v>
      </c>
      <c r="G23" s="41">
        <v>6.6</v>
      </c>
      <c r="H23" s="42">
        <v>8.1999999999999993</v>
      </c>
      <c r="I23" s="41">
        <v>16.8</v>
      </c>
      <c r="J23" s="43">
        <v>-2</v>
      </c>
      <c r="K23" s="10"/>
    </row>
    <row r="24" spans="1:12" s="76" customFormat="1" ht="30.75" customHeight="1" x14ac:dyDescent="0.45">
      <c r="A24" s="10"/>
      <c r="C24" s="64"/>
      <c r="D24" s="64"/>
      <c r="E24" s="64"/>
      <c r="F24" s="64"/>
      <c r="G24" s="64"/>
      <c r="H24" s="64"/>
      <c r="I24" s="64"/>
      <c r="J24" s="64"/>
      <c r="K24" s="78"/>
      <c r="L24" s="9"/>
    </row>
    <row r="25" spans="1:12" s="76" customFormat="1" ht="30.9" customHeight="1" x14ac:dyDescent="0.45">
      <c r="A25" s="10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9"/>
    </row>
    <row r="26" spans="1:12" s="76" customFormat="1" ht="22.5" customHeight="1" x14ac:dyDescent="0.2">
      <c r="A26" s="10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10"/>
      <c r="L26" s="9"/>
    </row>
    <row r="27" spans="1:12" s="76" customFormat="1" ht="22.5" customHeight="1" x14ac:dyDescent="0.45">
      <c r="A27" s="10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10"/>
      <c r="L27" s="9"/>
    </row>
    <row r="28" spans="1:12" s="76" customFormat="1" ht="22.5" customHeight="1" x14ac:dyDescent="0.45">
      <c r="A28" s="10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10"/>
      <c r="L28" s="9"/>
    </row>
    <row r="29" spans="1:12" s="76" customFormat="1" ht="22.5" customHeight="1" x14ac:dyDescent="0.45">
      <c r="A29" s="10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10"/>
      <c r="L29" s="9"/>
    </row>
    <row r="30" spans="1:12" s="76" customFormat="1" ht="22.5" customHeight="1" x14ac:dyDescent="0.45">
      <c r="A30" s="10"/>
      <c r="B30" s="63" t="str">
        <f t="shared" ref="B30:B45" si="0">+B8</f>
        <v>調査産業計</v>
      </c>
      <c r="C30" s="34">
        <v>140.80000000000001</v>
      </c>
      <c r="D30" s="64">
        <v>-3.5</v>
      </c>
      <c r="E30" s="34">
        <v>131.5</v>
      </c>
      <c r="F30" s="64">
        <v>-3.5</v>
      </c>
      <c r="G30" s="65">
        <v>9.3000000000000007</v>
      </c>
      <c r="H30" s="64">
        <v>-3.1</v>
      </c>
      <c r="I30" s="34">
        <v>18.2</v>
      </c>
      <c r="J30" s="36">
        <v>-0.6</v>
      </c>
      <c r="K30" s="10"/>
      <c r="L30" s="9"/>
    </row>
    <row r="31" spans="1:12" s="76" customFormat="1" ht="22.5" customHeight="1" x14ac:dyDescent="0.45">
      <c r="A31" s="10"/>
      <c r="B31" s="63" t="str">
        <f t="shared" si="0"/>
        <v>建設業</v>
      </c>
      <c r="C31" s="34">
        <v>155.80000000000001</v>
      </c>
      <c r="D31" s="64">
        <v>-10.9</v>
      </c>
      <c r="E31" s="34">
        <v>139.30000000000001</v>
      </c>
      <c r="F31" s="64">
        <v>-12.9</v>
      </c>
      <c r="G31" s="65">
        <v>16.5</v>
      </c>
      <c r="H31" s="66">
        <v>10</v>
      </c>
      <c r="I31" s="34">
        <v>18.899999999999999</v>
      </c>
      <c r="J31" s="36">
        <v>-1.6</v>
      </c>
      <c r="K31" s="10"/>
      <c r="L31" s="9"/>
    </row>
    <row r="32" spans="1:12" s="76" customFormat="1" ht="22.5" customHeight="1" x14ac:dyDescent="0.45">
      <c r="A32" s="10"/>
      <c r="B32" s="63" t="str">
        <f t="shared" si="0"/>
        <v>製造業</v>
      </c>
      <c r="C32" s="34">
        <v>165.4</v>
      </c>
      <c r="D32" s="64">
        <v>-1.8</v>
      </c>
      <c r="E32" s="34">
        <v>152.5</v>
      </c>
      <c r="F32" s="64">
        <v>-2.1</v>
      </c>
      <c r="G32" s="65">
        <v>12.9</v>
      </c>
      <c r="H32" s="66">
        <v>0.8</v>
      </c>
      <c r="I32" s="34">
        <v>19.8</v>
      </c>
      <c r="J32" s="36">
        <v>-0.6</v>
      </c>
      <c r="K32" s="10"/>
      <c r="L32" s="9"/>
    </row>
    <row r="33" spans="1:12" s="76" customFormat="1" ht="22.5" customHeight="1" x14ac:dyDescent="0.45">
      <c r="A33" s="10"/>
      <c r="B33" s="67" t="str">
        <f t="shared" si="0"/>
        <v>電気・ガス・熱供給・水道業</v>
      </c>
      <c r="C33" s="34">
        <v>143.9</v>
      </c>
      <c r="D33" s="64">
        <v>-0.2</v>
      </c>
      <c r="E33" s="34">
        <v>134.4</v>
      </c>
      <c r="F33" s="64">
        <v>2</v>
      </c>
      <c r="G33" s="65">
        <v>9.5</v>
      </c>
      <c r="H33" s="66">
        <v>-23.4</v>
      </c>
      <c r="I33" s="34">
        <v>18.100000000000001</v>
      </c>
      <c r="J33" s="36">
        <v>0.1</v>
      </c>
      <c r="K33" s="10"/>
      <c r="L33" s="9"/>
    </row>
    <row r="34" spans="1:12" s="76" customFormat="1" ht="22.5" customHeight="1" x14ac:dyDescent="0.45">
      <c r="A34" s="10"/>
      <c r="B34" s="63" t="str">
        <f t="shared" si="0"/>
        <v>情報通信業</v>
      </c>
      <c r="C34" s="34">
        <v>134.80000000000001</v>
      </c>
      <c r="D34" s="64">
        <v>-4.9000000000000004</v>
      </c>
      <c r="E34" s="34">
        <v>121.5</v>
      </c>
      <c r="F34" s="64">
        <v>-5.3</v>
      </c>
      <c r="G34" s="65">
        <v>13.3</v>
      </c>
      <c r="H34" s="66">
        <v>-2.2000000000000002</v>
      </c>
      <c r="I34" s="34">
        <v>18.3</v>
      </c>
      <c r="J34" s="36">
        <v>-0.9</v>
      </c>
      <c r="K34" s="10"/>
      <c r="L34" s="9"/>
    </row>
    <row r="35" spans="1:12" s="76" customFormat="1" ht="22.5" customHeight="1" x14ac:dyDescent="0.45">
      <c r="A35" s="10"/>
      <c r="B35" s="63" t="str">
        <f t="shared" si="0"/>
        <v>運輸業，郵便業</v>
      </c>
      <c r="C35" s="34">
        <v>166.5</v>
      </c>
      <c r="D35" s="64">
        <v>-2.1</v>
      </c>
      <c r="E35" s="34">
        <v>146.5</v>
      </c>
      <c r="F35" s="64">
        <v>-3</v>
      </c>
      <c r="G35" s="65">
        <v>20</v>
      </c>
      <c r="H35" s="66">
        <v>5.8</v>
      </c>
      <c r="I35" s="34">
        <v>18.8</v>
      </c>
      <c r="J35" s="36">
        <v>-1.9</v>
      </c>
      <c r="K35" s="10"/>
      <c r="L35" s="9"/>
    </row>
    <row r="36" spans="1:12" s="76" customFormat="1" ht="22.5" customHeight="1" x14ac:dyDescent="0.45">
      <c r="A36" s="10"/>
      <c r="B36" s="63" t="str">
        <f t="shared" si="0"/>
        <v>卸売業，小売業</v>
      </c>
      <c r="C36" s="34">
        <v>126.5</v>
      </c>
      <c r="D36" s="64">
        <v>2.1</v>
      </c>
      <c r="E36" s="34">
        <v>121.6</v>
      </c>
      <c r="F36" s="64">
        <v>1.7</v>
      </c>
      <c r="G36" s="65">
        <v>4.9000000000000004</v>
      </c>
      <c r="H36" s="66">
        <v>14</v>
      </c>
      <c r="I36" s="34">
        <v>18.2</v>
      </c>
      <c r="J36" s="36">
        <v>0.1</v>
      </c>
      <c r="K36" s="10"/>
      <c r="L36" s="9"/>
    </row>
    <row r="37" spans="1:12" s="76" customFormat="1" ht="22.5" customHeight="1" x14ac:dyDescent="0.45">
      <c r="A37" s="10"/>
      <c r="B37" s="63" t="str">
        <f t="shared" si="0"/>
        <v>金融業，保険業</v>
      </c>
      <c r="C37" s="34">
        <v>137.1</v>
      </c>
      <c r="D37" s="64">
        <v>-3.8</v>
      </c>
      <c r="E37" s="34">
        <v>123</v>
      </c>
      <c r="F37" s="64">
        <v>-6.1</v>
      </c>
      <c r="G37" s="65">
        <v>14.1</v>
      </c>
      <c r="H37" s="66">
        <v>21.5</v>
      </c>
      <c r="I37" s="34">
        <v>17.3</v>
      </c>
      <c r="J37" s="36">
        <v>-1.1000000000000001</v>
      </c>
      <c r="K37" s="10"/>
      <c r="L37" s="9"/>
    </row>
    <row r="38" spans="1:12" s="76" customFormat="1" ht="22.5" customHeight="1" x14ac:dyDescent="0.45">
      <c r="A38" s="10"/>
      <c r="B38" s="63" t="str">
        <f t="shared" si="0"/>
        <v>不動産業，物品賃貸業</v>
      </c>
      <c r="C38" s="34">
        <v>130.30000000000001</v>
      </c>
      <c r="D38" s="64">
        <v>-14.3</v>
      </c>
      <c r="E38" s="34">
        <v>121.7</v>
      </c>
      <c r="F38" s="64">
        <v>-17.600000000000001</v>
      </c>
      <c r="G38" s="65">
        <v>8.6</v>
      </c>
      <c r="H38" s="66">
        <v>95.5</v>
      </c>
      <c r="I38" s="34">
        <v>17.399999999999999</v>
      </c>
      <c r="J38" s="36">
        <v>-2.6</v>
      </c>
      <c r="K38" s="10"/>
      <c r="L38" s="9"/>
    </row>
    <row r="39" spans="1:12" s="76" customFormat="1" ht="22.5" customHeight="1" x14ac:dyDescent="0.45">
      <c r="A39" s="10"/>
      <c r="B39" s="68" t="str">
        <f t="shared" si="0"/>
        <v>学術研究，専門・技術サービス業</v>
      </c>
      <c r="C39" s="34">
        <v>162.9</v>
      </c>
      <c r="D39" s="64">
        <v>-7.9</v>
      </c>
      <c r="E39" s="34">
        <v>153.4</v>
      </c>
      <c r="F39" s="64">
        <v>-6.2</v>
      </c>
      <c r="G39" s="65">
        <v>9.5</v>
      </c>
      <c r="H39" s="66">
        <v>-29.1</v>
      </c>
      <c r="I39" s="34">
        <v>19.600000000000001</v>
      </c>
      <c r="J39" s="36">
        <v>-1.3</v>
      </c>
      <c r="K39" s="10"/>
      <c r="L39" s="9"/>
    </row>
    <row r="40" spans="1:12" s="76" customFormat="1" ht="22.5" customHeight="1" x14ac:dyDescent="0.45">
      <c r="A40" s="10"/>
      <c r="B40" s="63" t="str">
        <f t="shared" si="0"/>
        <v>宿泊業，飲食サービス業</v>
      </c>
      <c r="C40" s="34">
        <v>84.9</v>
      </c>
      <c r="D40" s="64">
        <v>7.9</v>
      </c>
      <c r="E40" s="34">
        <v>83.2</v>
      </c>
      <c r="F40" s="64">
        <v>8.5</v>
      </c>
      <c r="G40" s="65">
        <v>1.7</v>
      </c>
      <c r="H40" s="66">
        <v>-15</v>
      </c>
      <c r="I40" s="34">
        <v>14.5</v>
      </c>
      <c r="J40" s="36">
        <v>0.6</v>
      </c>
      <c r="K40" s="10"/>
      <c r="L40" s="9"/>
    </row>
    <row r="41" spans="1:12" s="76" customFormat="1" ht="22.5" customHeight="1" x14ac:dyDescent="0.45">
      <c r="A41" s="10"/>
      <c r="B41" s="67" t="str">
        <f t="shared" si="0"/>
        <v>生活関連サービス業，娯楽業</v>
      </c>
      <c r="C41" s="34">
        <v>122.8</v>
      </c>
      <c r="D41" s="64">
        <v>-25.5</v>
      </c>
      <c r="E41" s="34">
        <v>115.3</v>
      </c>
      <c r="F41" s="64">
        <v>-26.5</v>
      </c>
      <c r="G41" s="65">
        <v>7.5</v>
      </c>
      <c r="H41" s="66">
        <v>-5.0999999999999996</v>
      </c>
      <c r="I41" s="34">
        <v>17.7</v>
      </c>
      <c r="J41" s="36">
        <v>-2.4</v>
      </c>
      <c r="K41" s="10"/>
      <c r="L41" s="9"/>
    </row>
    <row r="42" spans="1:12" s="76" customFormat="1" ht="22.5" customHeight="1" x14ac:dyDescent="0.45">
      <c r="A42" s="10"/>
      <c r="B42" s="63" t="str">
        <f t="shared" si="0"/>
        <v>教育，学習支援業</v>
      </c>
      <c r="C42" s="34">
        <v>137.80000000000001</v>
      </c>
      <c r="D42" s="64">
        <v>-7.8</v>
      </c>
      <c r="E42" s="34">
        <v>128</v>
      </c>
      <c r="F42" s="64">
        <v>-0.8</v>
      </c>
      <c r="G42" s="65">
        <v>9.8000000000000007</v>
      </c>
      <c r="H42" s="66">
        <v>-51.9</v>
      </c>
      <c r="I42" s="34">
        <v>17.7</v>
      </c>
      <c r="J42" s="36">
        <v>-0.2</v>
      </c>
      <c r="K42" s="10"/>
      <c r="L42" s="9"/>
    </row>
    <row r="43" spans="1:12" s="76" customFormat="1" ht="22.5" customHeight="1" x14ac:dyDescent="0.45">
      <c r="A43" s="10"/>
      <c r="B43" s="63" t="str">
        <f t="shared" si="0"/>
        <v>医療，福祉</v>
      </c>
      <c r="C43" s="34">
        <v>135.30000000000001</v>
      </c>
      <c r="D43" s="64">
        <v>-3.1</v>
      </c>
      <c r="E43" s="34">
        <v>128.80000000000001</v>
      </c>
      <c r="F43" s="64">
        <v>-4.5</v>
      </c>
      <c r="G43" s="65">
        <v>6.5</v>
      </c>
      <c r="H43" s="66">
        <v>35.5</v>
      </c>
      <c r="I43" s="34">
        <v>17.5</v>
      </c>
      <c r="J43" s="36">
        <v>-0.7</v>
      </c>
      <c r="K43" s="10"/>
      <c r="L43" s="9"/>
    </row>
    <row r="44" spans="1:12" s="76" customFormat="1" ht="22.5" customHeight="1" x14ac:dyDescent="0.45">
      <c r="A44" s="10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10"/>
    </row>
    <row r="45" spans="1:12" s="76" customFormat="1" ht="22.5" customHeight="1" x14ac:dyDescent="0.45">
      <c r="A45" s="10"/>
      <c r="B45" s="69" t="str">
        <f t="shared" si="0"/>
        <v>サービス業（他に分類されないもの）</v>
      </c>
      <c r="C45" s="41">
        <v>127.5</v>
      </c>
      <c r="D45" s="70">
        <v>-4.2</v>
      </c>
      <c r="E45" s="41">
        <v>121.5</v>
      </c>
      <c r="F45" s="70">
        <v>-3.8</v>
      </c>
      <c r="G45" s="71">
        <v>6</v>
      </c>
      <c r="H45" s="72">
        <v>-11.8</v>
      </c>
      <c r="I45" s="41">
        <v>17.8</v>
      </c>
      <c r="J45" s="43">
        <v>-0.6</v>
      </c>
      <c r="K45" s="10"/>
      <c r="L45" s="9"/>
    </row>
    <row r="46" spans="1:12" ht="34.200000000000003" customHeight="1" x14ac:dyDescent="0.45">
      <c r="A46" s="9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78"/>
      <c r="L46" s="9"/>
    </row>
    <row r="47" spans="1:12" ht="22.5" customHeight="1" x14ac:dyDescent="0.2">
      <c r="A47" s="9"/>
      <c r="B47" s="9"/>
      <c r="C47" s="73"/>
      <c r="D47" s="74"/>
      <c r="E47" s="75"/>
      <c r="F47" s="75"/>
      <c r="G47" s="75"/>
      <c r="H47" s="75"/>
      <c r="I47" s="75"/>
      <c r="J47" s="78"/>
      <c r="K47" s="78"/>
      <c r="L47" s="9"/>
    </row>
    <row r="48" spans="1:12" ht="22.5" customHeight="1" x14ac:dyDescent="0.45">
      <c r="A48" s="9"/>
      <c r="C48" s="78"/>
      <c r="D48" s="78"/>
      <c r="E48" s="78"/>
      <c r="F48" s="78"/>
      <c r="G48" s="78"/>
      <c r="H48" s="78"/>
      <c r="I48" s="78"/>
      <c r="J48" s="78"/>
      <c r="K48" s="78"/>
      <c r="L48" s="9"/>
    </row>
    <row r="49" spans="1:12" ht="22.5" customHeight="1" x14ac:dyDescent="0.45">
      <c r="A49" s="9"/>
      <c r="B49" s="9"/>
      <c r="C49" s="78"/>
      <c r="D49" s="78"/>
      <c r="E49" s="78"/>
      <c r="F49" s="78"/>
      <c r="G49" s="78"/>
      <c r="H49" s="78"/>
      <c r="I49" s="78"/>
      <c r="J49" s="78"/>
      <c r="K49" s="78"/>
      <c r="L49" s="9"/>
    </row>
    <row r="50" spans="1:12" ht="22.5" customHeight="1" x14ac:dyDescent="0.45">
      <c r="C50" s="78"/>
      <c r="D50" s="78"/>
      <c r="E50" s="78"/>
      <c r="F50" s="78"/>
      <c r="G50" s="78"/>
      <c r="H50" s="78"/>
      <c r="I50" s="78"/>
      <c r="J50" s="78"/>
      <c r="K50" s="78"/>
      <c r="L50" s="9"/>
    </row>
    <row r="51" spans="1:12" ht="22.5" customHeight="1" x14ac:dyDescent="0.45">
      <c r="C51" s="78"/>
      <c r="D51" s="78"/>
      <c r="E51" s="78"/>
      <c r="F51" s="78"/>
      <c r="G51" s="78"/>
      <c r="H51" s="78"/>
      <c r="I51" s="78"/>
      <c r="J51" s="78"/>
      <c r="K51" s="78"/>
      <c r="L51" s="9"/>
    </row>
    <row r="52" spans="1:12" ht="22.5" customHeight="1" x14ac:dyDescent="0.45">
      <c r="C52" s="78"/>
      <c r="D52" s="78"/>
      <c r="E52" s="78"/>
      <c r="F52" s="78"/>
      <c r="G52" s="78"/>
      <c r="H52" s="78"/>
      <c r="I52" s="78"/>
      <c r="J52" s="78"/>
      <c r="K52" s="78"/>
      <c r="L52" s="9"/>
    </row>
    <row r="53" spans="1:12" ht="22.5" customHeight="1" x14ac:dyDescent="0.45">
      <c r="C53" s="78"/>
      <c r="D53" s="78"/>
      <c r="E53" s="78"/>
      <c r="F53" s="78"/>
      <c r="G53" s="78"/>
      <c r="H53" s="78"/>
      <c r="I53" s="78"/>
      <c r="J53" s="78"/>
      <c r="K53" s="78"/>
      <c r="L53" s="9"/>
    </row>
    <row r="54" spans="1:12" ht="22.5" customHeight="1" x14ac:dyDescent="0.45">
      <c r="C54" s="78"/>
      <c r="D54" s="78"/>
      <c r="E54" s="78"/>
      <c r="F54" s="78"/>
      <c r="G54" s="78"/>
      <c r="H54" s="78"/>
      <c r="I54" s="78"/>
      <c r="J54" s="78"/>
      <c r="K54" s="78"/>
      <c r="L54" s="9"/>
    </row>
    <row r="55" spans="1:12" ht="22.5" customHeight="1" x14ac:dyDescent="0.45">
      <c r="C55" s="78"/>
      <c r="D55" s="78"/>
      <c r="E55" s="78"/>
      <c r="F55" s="78"/>
      <c r="G55" s="78"/>
      <c r="H55" s="78"/>
      <c r="I55" s="78"/>
      <c r="J55" s="78"/>
      <c r="K55" s="78"/>
      <c r="L55" s="9"/>
    </row>
    <row r="56" spans="1:12" ht="22.5" customHeight="1" x14ac:dyDescent="0.45">
      <c r="L56" s="9"/>
    </row>
    <row r="59" spans="1:12" ht="22.5" customHeight="1" x14ac:dyDescent="0.45"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1:12" ht="22.5" customHeight="1" x14ac:dyDescent="0.45"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12" ht="22.5" customHeight="1" x14ac:dyDescent="0.45"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2" ht="22.5" customHeight="1" x14ac:dyDescent="0.45"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2" ht="22.5" customHeight="1" x14ac:dyDescent="0.45"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2" ht="22.5" customHeight="1" x14ac:dyDescent="0.45"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3:12" ht="22.5" customHeight="1" x14ac:dyDescent="0.45"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3:12" ht="22.5" customHeight="1" x14ac:dyDescent="0.45"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3:12" ht="22.5" customHeight="1" x14ac:dyDescent="0.45">
      <c r="C67" s="78"/>
      <c r="D67" s="78"/>
      <c r="E67" s="78"/>
      <c r="F67" s="78"/>
      <c r="G67" s="78"/>
      <c r="H67" s="78"/>
      <c r="I67" s="78"/>
      <c r="J67" s="78"/>
      <c r="K67" s="78"/>
      <c r="L67" s="78"/>
    </row>
    <row r="68" spans="3:12" ht="22.5" customHeight="1" x14ac:dyDescent="0.45"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3:12" ht="22.5" customHeight="1" x14ac:dyDescent="0.45"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3:12" ht="22.5" customHeight="1" x14ac:dyDescent="0.45">
      <c r="C70" s="78"/>
      <c r="D70" s="78"/>
      <c r="E70" s="78"/>
      <c r="F70" s="78"/>
      <c r="G70" s="78"/>
      <c r="H70" s="78"/>
      <c r="I70" s="78"/>
      <c r="J70" s="78"/>
      <c r="K70" s="78"/>
      <c r="L70" s="78"/>
    </row>
    <row r="71" spans="3:12" ht="22.5" customHeight="1" x14ac:dyDescent="0.45">
      <c r="C71" s="78"/>
      <c r="D71" s="78"/>
      <c r="E71" s="78"/>
      <c r="F71" s="78"/>
      <c r="G71" s="78"/>
      <c r="H71" s="78"/>
      <c r="I71" s="78"/>
      <c r="J71" s="78"/>
      <c r="K71" s="78"/>
      <c r="L71" s="78"/>
    </row>
    <row r="72" spans="3:12" ht="22.5" customHeight="1" x14ac:dyDescent="0.45">
      <c r="C72" s="78"/>
      <c r="D72" s="78"/>
      <c r="E72" s="78"/>
      <c r="F72" s="78"/>
      <c r="G72" s="78"/>
      <c r="H72" s="78"/>
      <c r="I72" s="78"/>
      <c r="J72" s="78"/>
      <c r="K72" s="78"/>
      <c r="L72" s="78"/>
    </row>
    <row r="73" spans="3:12" ht="22.5" customHeight="1" x14ac:dyDescent="0.45">
      <c r="C73" s="78"/>
      <c r="D73" s="78"/>
      <c r="E73" s="78"/>
      <c r="F73" s="78"/>
      <c r="G73" s="78"/>
      <c r="H73" s="78"/>
      <c r="I73" s="78"/>
      <c r="J73" s="78"/>
      <c r="K73" s="78"/>
      <c r="L73" s="78"/>
    </row>
    <row r="74" spans="3:12" ht="22.5" customHeight="1" x14ac:dyDescent="0.45">
      <c r="C74" s="78"/>
      <c r="D74" s="78"/>
      <c r="E74" s="78"/>
      <c r="F74" s="78"/>
      <c r="G74" s="78"/>
      <c r="H74" s="78"/>
      <c r="I74" s="78"/>
      <c r="J74" s="78"/>
      <c r="K74" s="78"/>
      <c r="L74" s="78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B44D-CF63-4AD3-99A8-278311AB0E0E}">
  <sheetPr>
    <pageSetUpPr autoPageBreaks="0"/>
  </sheetPr>
  <dimension ref="A1:N74"/>
  <sheetViews>
    <sheetView showGridLines="0" tabSelected="1" view="pageBreakPreview" zoomScale="85" zoomScaleNormal="80" zoomScaleSheetLayoutView="85" zoomScalePageLayoutView="90" workbookViewId="0">
      <selection activeCell="H26" sqref="H26"/>
    </sheetView>
  </sheetViews>
  <sheetFormatPr defaultColWidth="9.69921875" defaultRowHeight="22.5" customHeight="1" x14ac:dyDescent="0.45"/>
  <cols>
    <col min="1" max="1" width="1.69921875" style="3" customWidth="1"/>
    <col min="2" max="2" width="25" style="3" customWidth="1"/>
    <col min="3" max="8" width="10.8984375" style="3" customWidth="1"/>
    <col min="9" max="9" width="9.3984375" style="3" customWidth="1"/>
    <col min="10" max="10" width="10.796875" style="3" customWidth="1"/>
    <col min="11" max="11" width="2.5" style="3" customWidth="1"/>
    <col min="12" max="12" width="7.8984375" style="3" customWidth="1"/>
    <col min="13" max="16384" width="9.69921875" style="3"/>
  </cols>
  <sheetData>
    <row r="1" spans="1:14" ht="22.5" customHeight="1" x14ac:dyDescent="0.45">
      <c r="B1" s="2" t="s">
        <v>28</v>
      </c>
      <c r="E1" s="4"/>
      <c r="F1" s="5"/>
      <c r="L1" s="9"/>
    </row>
    <row r="2" spans="1:14" ht="32.25" customHeight="1" x14ac:dyDescent="0.45">
      <c r="B2" s="76"/>
      <c r="C2" s="76"/>
      <c r="D2" s="76"/>
      <c r="E2" s="76"/>
      <c r="F2" s="76"/>
      <c r="G2" s="76"/>
      <c r="H2" s="76"/>
      <c r="I2" s="76"/>
      <c r="J2" s="76"/>
      <c r="L2" s="9"/>
    </row>
    <row r="3" spans="1:14" s="76" customFormat="1" ht="22.5" customHeight="1" x14ac:dyDescent="0.45">
      <c r="A3" s="10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9"/>
    </row>
    <row r="4" spans="1:14" s="76" customFormat="1" ht="22.5" customHeight="1" x14ac:dyDescent="0.2">
      <c r="A4" s="10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10"/>
      <c r="L4" s="77"/>
    </row>
    <row r="5" spans="1:14" s="76" customFormat="1" ht="22.5" customHeight="1" x14ac:dyDescent="0.45">
      <c r="A5" s="10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10"/>
      <c r="L5" s="77"/>
    </row>
    <row r="6" spans="1:14" s="76" customFormat="1" ht="22.5" customHeight="1" x14ac:dyDescent="0.45">
      <c r="A6" s="10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17"/>
      <c r="L6" s="9"/>
    </row>
    <row r="7" spans="1:14" s="76" customFormat="1" ht="22.5" customHeight="1" x14ac:dyDescent="0.45">
      <c r="A7" s="10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10"/>
      <c r="L7" s="9"/>
    </row>
    <row r="8" spans="1:14" s="76" customFormat="1" ht="22.5" customHeight="1" x14ac:dyDescent="0.45">
      <c r="A8" s="10"/>
      <c r="B8" s="33" t="str">
        <f>+[1]表１!B9</f>
        <v>調査産業計</v>
      </c>
      <c r="C8" s="34">
        <v>138.5</v>
      </c>
      <c r="D8" s="35">
        <v>0.7</v>
      </c>
      <c r="E8" s="34">
        <v>131.4</v>
      </c>
      <c r="F8" s="35">
        <v>1.1000000000000001</v>
      </c>
      <c r="G8" s="34">
        <v>7.1</v>
      </c>
      <c r="H8" s="35">
        <v>-6.6</v>
      </c>
      <c r="I8" s="34">
        <v>18.5</v>
      </c>
      <c r="J8" s="36">
        <v>0.2</v>
      </c>
      <c r="K8" s="10"/>
      <c r="L8" s="9"/>
    </row>
    <row r="9" spans="1:14" s="76" customFormat="1" ht="22.5" customHeight="1" x14ac:dyDescent="0.45">
      <c r="A9" s="10"/>
      <c r="B9" s="33" t="str">
        <f>+[1]表１!B10</f>
        <v>建設業</v>
      </c>
      <c r="C9" s="34">
        <v>160.80000000000001</v>
      </c>
      <c r="D9" s="35">
        <v>0.9</v>
      </c>
      <c r="E9" s="34">
        <v>154</v>
      </c>
      <c r="F9" s="35">
        <v>3.1</v>
      </c>
      <c r="G9" s="34">
        <v>6.8</v>
      </c>
      <c r="H9" s="35">
        <v>-31.3</v>
      </c>
      <c r="I9" s="34">
        <v>20.100000000000001</v>
      </c>
      <c r="J9" s="36">
        <v>0.3</v>
      </c>
      <c r="K9" s="10"/>
      <c r="L9" s="9"/>
    </row>
    <row r="10" spans="1:14" s="76" customFormat="1" ht="22.5" customHeight="1" x14ac:dyDescent="0.45">
      <c r="A10" s="10"/>
      <c r="B10" s="33" t="str">
        <f>+[1]表１!B11</f>
        <v>製造業</v>
      </c>
      <c r="C10" s="34">
        <v>161.19999999999999</v>
      </c>
      <c r="D10" s="35">
        <v>0.7</v>
      </c>
      <c r="E10" s="34">
        <v>149.5</v>
      </c>
      <c r="F10" s="35">
        <v>0.4</v>
      </c>
      <c r="G10" s="34">
        <v>11.7</v>
      </c>
      <c r="H10" s="35">
        <v>5.4</v>
      </c>
      <c r="I10" s="34">
        <v>19.600000000000001</v>
      </c>
      <c r="J10" s="36">
        <v>-0.2</v>
      </c>
      <c r="K10" s="10"/>
      <c r="L10" s="9"/>
    </row>
    <row r="11" spans="1:14" s="76" customFormat="1" ht="22.5" customHeight="1" x14ac:dyDescent="0.45">
      <c r="A11" s="10"/>
      <c r="B11" s="37" t="str">
        <f>+[1]表１!B12</f>
        <v>電気・ガス・熱供給・水道業</v>
      </c>
      <c r="C11" s="34">
        <v>141.5</v>
      </c>
      <c r="D11" s="35">
        <v>-1</v>
      </c>
      <c r="E11" s="34">
        <v>132.5</v>
      </c>
      <c r="F11" s="35">
        <v>-2.1</v>
      </c>
      <c r="G11" s="34">
        <v>9</v>
      </c>
      <c r="H11" s="35">
        <v>16.8</v>
      </c>
      <c r="I11" s="34">
        <v>18.100000000000001</v>
      </c>
      <c r="J11" s="36">
        <v>-0.2</v>
      </c>
      <c r="K11" s="10"/>
      <c r="L11" s="9"/>
    </row>
    <row r="12" spans="1:14" s="76" customFormat="1" ht="22.5" customHeight="1" x14ac:dyDescent="0.45">
      <c r="A12" s="10"/>
      <c r="B12" s="33" t="str">
        <f>+[1]表１!B13</f>
        <v>情報通信業</v>
      </c>
      <c r="C12" s="34">
        <v>160.1</v>
      </c>
      <c r="D12" s="35">
        <v>9.8000000000000007</v>
      </c>
      <c r="E12" s="34">
        <v>135.1</v>
      </c>
      <c r="F12" s="35">
        <v>4.9000000000000004</v>
      </c>
      <c r="G12" s="34">
        <v>25</v>
      </c>
      <c r="H12" s="35">
        <v>45.3</v>
      </c>
      <c r="I12" s="34">
        <v>19.5</v>
      </c>
      <c r="J12" s="36">
        <v>0.7</v>
      </c>
      <c r="K12" s="10"/>
      <c r="L12" s="9"/>
    </row>
    <row r="13" spans="1:14" s="76" customFormat="1" ht="22.5" customHeight="1" x14ac:dyDescent="0.45">
      <c r="A13" s="10"/>
      <c r="B13" s="33" t="str">
        <f>+[1]表１!B14</f>
        <v>運輸業，郵便業</v>
      </c>
      <c r="C13" s="34">
        <v>174.9</v>
      </c>
      <c r="D13" s="35">
        <v>7.9</v>
      </c>
      <c r="E13" s="34">
        <v>156.4</v>
      </c>
      <c r="F13" s="35">
        <v>7.1</v>
      </c>
      <c r="G13" s="34">
        <v>18.5</v>
      </c>
      <c r="H13" s="35">
        <v>15.6</v>
      </c>
      <c r="I13" s="34">
        <v>20</v>
      </c>
      <c r="J13" s="36">
        <v>-0.3</v>
      </c>
      <c r="K13" s="10"/>
      <c r="L13" s="9"/>
    </row>
    <row r="14" spans="1:14" s="76" customFormat="1" ht="22.5" customHeight="1" x14ac:dyDescent="0.45">
      <c r="A14" s="10"/>
      <c r="B14" s="33" t="str">
        <f>+[1]表１!B15</f>
        <v>卸売業，小売業</v>
      </c>
      <c r="C14" s="34">
        <v>127.3</v>
      </c>
      <c r="D14" s="35">
        <v>-1.5</v>
      </c>
      <c r="E14" s="34">
        <v>122.4</v>
      </c>
      <c r="F14" s="35">
        <v>-0.7</v>
      </c>
      <c r="G14" s="34">
        <v>4.9000000000000004</v>
      </c>
      <c r="H14" s="35">
        <v>-18.399999999999999</v>
      </c>
      <c r="I14" s="34">
        <v>18.8</v>
      </c>
      <c r="J14" s="36">
        <v>0.6</v>
      </c>
      <c r="K14" s="10"/>
      <c r="L14" s="9"/>
    </row>
    <row r="15" spans="1:14" s="76" customFormat="1" ht="22.5" customHeight="1" x14ac:dyDescent="0.45">
      <c r="A15" s="10"/>
      <c r="B15" s="33" t="str">
        <f>+[1]表１!B16</f>
        <v>金融業，保険業</v>
      </c>
      <c r="C15" s="34">
        <v>148.1</v>
      </c>
      <c r="D15" s="35">
        <v>1</v>
      </c>
      <c r="E15" s="34">
        <v>138.19999999999999</v>
      </c>
      <c r="F15" s="35">
        <v>0.4</v>
      </c>
      <c r="G15" s="34">
        <v>9.9</v>
      </c>
      <c r="H15" s="35">
        <v>11.3</v>
      </c>
      <c r="I15" s="34">
        <v>18.899999999999999</v>
      </c>
      <c r="J15" s="36">
        <v>-0.1</v>
      </c>
      <c r="K15" s="10"/>
      <c r="N15" s="76" t="s">
        <v>29</v>
      </c>
    </row>
    <row r="16" spans="1:14" s="76" customFormat="1" ht="22.5" customHeight="1" x14ac:dyDescent="0.45">
      <c r="A16" s="10"/>
      <c r="B16" s="33" t="str">
        <f>+[1]表１!B17</f>
        <v>不動産業，物品賃貸業</v>
      </c>
      <c r="C16" s="34">
        <v>158.1</v>
      </c>
      <c r="D16" s="35">
        <v>7.2</v>
      </c>
      <c r="E16" s="34">
        <v>148.5</v>
      </c>
      <c r="F16" s="35">
        <v>6.9</v>
      </c>
      <c r="G16" s="34">
        <v>9.6</v>
      </c>
      <c r="H16" s="35">
        <v>12.9</v>
      </c>
      <c r="I16" s="34">
        <v>18.7</v>
      </c>
      <c r="J16" s="36">
        <v>0.2</v>
      </c>
      <c r="K16" s="10"/>
    </row>
    <row r="17" spans="1:12" s="76" customFormat="1" ht="22.5" customHeight="1" x14ac:dyDescent="0.45">
      <c r="A17" s="10"/>
      <c r="B17" s="38" t="str">
        <f>+[1]表１!B18</f>
        <v>学術研究，専門・技術サービス業</v>
      </c>
      <c r="C17" s="34">
        <v>150.5</v>
      </c>
      <c r="D17" s="35">
        <v>1.6</v>
      </c>
      <c r="E17" s="34">
        <v>144</v>
      </c>
      <c r="F17" s="35">
        <v>2</v>
      </c>
      <c r="G17" s="34">
        <v>6.5</v>
      </c>
      <c r="H17" s="35">
        <v>-5.8</v>
      </c>
      <c r="I17" s="34">
        <v>19.2</v>
      </c>
      <c r="J17" s="36">
        <v>0.4</v>
      </c>
      <c r="K17" s="10"/>
      <c r="L17" s="9"/>
    </row>
    <row r="18" spans="1:12" s="76" customFormat="1" ht="22.5" customHeight="1" x14ac:dyDescent="0.45">
      <c r="A18" s="10"/>
      <c r="B18" s="33" t="str">
        <f>+[1]表１!B19</f>
        <v>宿泊業，飲食サービス業</v>
      </c>
      <c r="C18" s="34">
        <v>100.9</v>
      </c>
      <c r="D18" s="35">
        <v>22.5</v>
      </c>
      <c r="E18" s="34">
        <v>98</v>
      </c>
      <c r="F18" s="35">
        <v>19.600000000000001</v>
      </c>
      <c r="G18" s="34">
        <v>2.9</v>
      </c>
      <c r="H18" s="35">
        <v>622.9</v>
      </c>
      <c r="I18" s="34">
        <v>15.2</v>
      </c>
      <c r="J18" s="36">
        <v>1.1000000000000001</v>
      </c>
      <c r="K18" s="10"/>
      <c r="L18" s="9"/>
    </row>
    <row r="19" spans="1:12" s="76" customFormat="1" ht="22.5" customHeight="1" x14ac:dyDescent="0.45">
      <c r="A19" s="10"/>
      <c r="B19" s="37" t="str">
        <f>+[1]表１!B20</f>
        <v>生活関連サービス業，娯楽業</v>
      </c>
      <c r="C19" s="34">
        <v>136.19999999999999</v>
      </c>
      <c r="D19" s="35">
        <v>-7.2</v>
      </c>
      <c r="E19" s="34">
        <v>128.5</v>
      </c>
      <c r="F19" s="35">
        <v>-4.7</v>
      </c>
      <c r="G19" s="34">
        <v>7.7</v>
      </c>
      <c r="H19" s="35">
        <v>-35.299999999999997</v>
      </c>
      <c r="I19" s="34">
        <v>19.100000000000001</v>
      </c>
      <c r="J19" s="36">
        <v>0.6</v>
      </c>
      <c r="K19" s="10"/>
      <c r="L19" s="9"/>
    </row>
    <row r="20" spans="1:12" s="76" customFormat="1" ht="22.5" customHeight="1" x14ac:dyDescent="0.45">
      <c r="A20" s="10"/>
      <c r="B20" s="33" t="str">
        <f>+[1]表１!B21</f>
        <v>教育，学習支援業</v>
      </c>
      <c r="C20" s="34">
        <v>132</v>
      </c>
      <c r="D20" s="35">
        <v>1.1000000000000001</v>
      </c>
      <c r="E20" s="34">
        <v>126.5</v>
      </c>
      <c r="F20" s="35">
        <v>7.7</v>
      </c>
      <c r="G20" s="34">
        <v>5.5</v>
      </c>
      <c r="H20" s="35">
        <v>-58.3</v>
      </c>
      <c r="I20" s="34">
        <v>18.100000000000001</v>
      </c>
      <c r="J20" s="36">
        <v>1.5</v>
      </c>
      <c r="K20" s="10"/>
      <c r="L20" s="9"/>
    </row>
    <row r="21" spans="1:12" s="76" customFormat="1" ht="22.5" customHeight="1" x14ac:dyDescent="0.45">
      <c r="A21" s="10"/>
      <c r="B21" s="33" t="str">
        <f>+[1]表１!B22</f>
        <v>医療，福祉</v>
      </c>
      <c r="C21" s="39">
        <v>138.1</v>
      </c>
      <c r="D21" s="35">
        <v>-0.6</v>
      </c>
      <c r="E21" s="34">
        <v>133.30000000000001</v>
      </c>
      <c r="F21" s="35">
        <v>-1</v>
      </c>
      <c r="G21" s="34">
        <v>4.8</v>
      </c>
      <c r="H21" s="35">
        <v>11.6</v>
      </c>
      <c r="I21" s="34">
        <v>18.5</v>
      </c>
      <c r="J21" s="36">
        <v>0</v>
      </c>
      <c r="K21" s="10"/>
      <c r="L21" s="9"/>
    </row>
    <row r="22" spans="1:12" s="76" customFormat="1" ht="22.5" customHeight="1" x14ac:dyDescent="0.45">
      <c r="A22" s="10"/>
      <c r="B22" s="33" t="str">
        <f>+[1]表１!B23</f>
        <v>複合サービス事業</v>
      </c>
      <c r="C22" s="39">
        <v>152.6</v>
      </c>
      <c r="D22" s="35">
        <v>5.0999999999999996</v>
      </c>
      <c r="E22" s="34">
        <v>146.30000000000001</v>
      </c>
      <c r="F22" s="35">
        <v>4.0999999999999996</v>
      </c>
      <c r="G22" s="34">
        <v>6.3</v>
      </c>
      <c r="H22" s="35">
        <v>33.9</v>
      </c>
      <c r="I22" s="34">
        <v>20.7</v>
      </c>
      <c r="J22" s="36">
        <v>0.6</v>
      </c>
      <c r="K22" s="10"/>
      <c r="L22" s="9"/>
    </row>
    <row r="23" spans="1:12" s="76" customFormat="1" ht="22.5" customHeight="1" x14ac:dyDescent="0.45">
      <c r="A23" s="10"/>
      <c r="B23" s="40" t="str">
        <f>+[1]表１!B24</f>
        <v>サービス業（他に分類されないもの）</v>
      </c>
      <c r="C23" s="41">
        <v>124.6</v>
      </c>
      <c r="D23" s="42">
        <v>-6.2</v>
      </c>
      <c r="E23" s="41">
        <v>118.1</v>
      </c>
      <c r="F23" s="42">
        <v>-6.7</v>
      </c>
      <c r="G23" s="41">
        <v>6.5</v>
      </c>
      <c r="H23" s="42">
        <v>4.7</v>
      </c>
      <c r="I23" s="41">
        <v>17.2</v>
      </c>
      <c r="J23" s="43">
        <v>-0.9</v>
      </c>
      <c r="K23" s="10"/>
    </row>
    <row r="24" spans="1:12" s="76" customFormat="1" ht="30.75" customHeight="1" x14ac:dyDescent="0.45">
      <c r="A24" s="10"/>
      <c r="C24" s="64"/>
      <c r="D24" s="64"/>
      <c r="E24" s="64"/>
      <c r="F24" s="64"/>
      <c r="G24" s="64"/>
      <c r="H24" s="64"/>
      <c r="I24" s="64"/>
      <c r="J24" s="64"/>
      <c r="K24" s="78"/>
      <c r="L24" s="9"/>
    </row>
    <row r="25" spans="1:12" s="76" customFormat="1" ht="30.9" customHeight="1" x14ac:dyDescent="0.45">
      <c r="A25" s="10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9"/>
    </row>
    <row r="26" spans="1:12" s="76" customFormat="1" ht="22.5" customHeight="1" x14ac:dyDescent="0.2">
      <c r="A26" s="10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10"/>
      <c r="L26" s="9"/>
    </row>
    <row r="27" spans="1:12" s="76" customFormat="1" ht="22.5" customHeight="1" x14ac:dyDescent="0.45">
      <c r="A27" s="10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10"/>
      <c r="L27" s="9"/>
    </row>
    <row r="28" spans="1:12" s="76" customFormat="1" ht="22.5" customHeight="1" x14ac:dyDescent="0.45">
      <c r="A28" s="10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10"/>
      <c r="L28" s="9"/>
    </row>
    <row r="29" spans="1:12" s="76" customFormat="1" ht="22.5" customHeight="1" x14ac:dyDescent="0.45">
      <c r="A29" s="10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10"/>
      <c r="L29" s="9"/>
    </row>
    <row r="30" spans="1:12" s="76" customFormat="1" ht="22.5" customHeight="1" x14ac:dyDescent="0.45">
      <c r="A30" s="10"/>
      <c r="B30" s="63" t="str">
        <f t="shared" ref="B30:B45" si="0">+B8</f>
        <v>調査産業計</v>
      </c>
      <c r="C30" s="34">
        <v>144.19999999999999</v>
      </c>
      <c r="D30" s="64">
        <v>0.5</v>
      </c>
      <c r="E30" s="34">
        <v>135</v>
      </c>
      <c r="F30" s="64">
        <v>0.7</v>
      </c>
      <c r="G30" s="65">
        <v>9.1999999999999993</v>
      </c>
      <c r="H30" s="64">
        <v>-2.1</v>
      </c>
      <c r="I30" s="34">
        <v>18.600000000000001</v>
      </c>
      <c r="J30" s="36">
        <v>0.1</v>
      </c>
      <c r="K30" s="10"/>
      <c r="L30" s="9"/>
    </row>
    <row r="31" spans="1:12" s="76" customFormat="1" ht="22.5" customHeight="1" x14ac:dyDescent="0.45">
      <c r="A31" s="10"/>
      <c r="B31" s="63" t="str">
        <f t="shared" si="0"/>
        <v>建設業</v>
      </c>
      <c r="C31" s="34">
        <v>158.19999999999999</v>
      </c>
      <c r="D31" s="64">
        <v>-6.7</v>
      </c>
      <c r="E31" s="34">
        <v>148.80000000000001</v>
      </c>
      <c r="F31" s="64">
        <v>-4.5999999999999996</v>
      </c>
      <c r="G31" s="65">
        <v>9.4</v>
      </c>
      <c r="H31" s="66">
        <v>-30.9</v>
      </c>
      <c r="I31" s="34">
        <v>19.399999999999999</v>
      </c>
      <c r="J31" s="36">
        <v>-0.7</v>
      </c>
      <c r="K31" s="10"/>
      <c r="L31" s="9"/>
    </row>
    <row r="32" spans="1:12" s="76" customFormat="1" ht="22.5" customHeight="1" x14ac:dyDescent="0.45">
      <c r="A32" s="10"/>
      <c r="B32" s="63" t="str">
        <f t="shared" si="0"/>
        <v>製造業</v>
      </c>
      <c r="C32" s="34">
        <v>162.80000000000001</v>
      </c>
      <c r="D32" s="64">
        <v>0</v>
      </c>
      <c r="E32" s="34">
        <v>150.1</v>
      </c>
      <c r="F32" s="64">
        <v>-0.3</v>
      </c>
      <c r="G32" s="65">
        <v>12.7</v>
      </c>
      <c r="H32" s="66">
        <v>4.9000000000000004</v>
      </c>
      <c r="I32" s="34">
        <v>19.5</v>
      </c>
      <c r="J32" s="36">
        <v>-0.3</v>
      </c>
      <c r="K32" s="10"/>
      <c r="L32" s="9"/>
    </row>
    <row r="33" spans="1:12" s="76" customFormat="1" ht="22.5" customHeight="1" x14ac:dyDescent="0.45">
      <c r="A33" s="10"/>
      <c r="B33" s="67" t="str">
        <f t="shared" si="0"/>
        <v>電気・ガス・熱供給・水道業</v>
      </c>
      <c r="C33" s="34">
        <v>141.5</v>
      </c>
      <c r="D33" s="64">
        <v>-2.1</v>
      </c>
      <c r="E33" s="34">
        <v>132.5</v>
      </c>
      <c r="F33" s="64">
        <v>-0.7</v>
      </c>
      <c r="G33" s="65">
        <v>9</v>
      </c>
      <c r="H33" s="66">
        <v>-18.2</v>
      </c>
      <c r="I33" s="34">
        <v>18.100000000000001</v>
      </c>
      <c r="J33" s="36">
        <v>-0.1</v>
      </c>
      <c r="K33" s="10"/>
      <c r="L33" s="9"/>
    </row>
    <row r="34" spans="1:12" s="76" customFormat="1" ht="22.5" customHeight="1" x14ac:dyDescent="0.45">
      <c r="A34" s="10"/>
      <c r="B34" s="63" t="str">
        <f t="shared" si="0"/>
        <v>情報通信業</v>
      </c>
      <c r="C34" s="34">
        <v>152.9</v>
      </c>
      <c r="D34" s="64">
        <v>10.8</v>
      </c>
      <c r="E34" s="34">
        <v>129.5</v>
      </c>
      <c r="F34" s="64">
        <v>4.3</v>
      </c>
      <c r="G34" s="65">
        <v>23.4</v>
      </c>
      <c r="H34" s="66">
        <v>68.400000000000006</v>
      </c>
      <c r="I34" s="34">
        <v>18.899999999999999</v>
      </c>
      <c r="J34" s="36">
        <v>0.2</v>
      </c>
      <c r="K34" s="10"/>
      <c r="L34" s="9"/>
    </row>
    <row r="35" spans="1:12" s="76" customFormat="1" ht="22.5" customHeight="1" x14ac:dyDescent="0.45">
      <c r="A35" s="10"/>
      <c r="B35" s="63" t="str">
        <f t="shared" si="0"/>
        <v>運輸業，郵便業</v>
      </c>
      <c r="C35" s="34">
        <v>181.6</v>
      </c>
      <c r="D35" s="64">
        <v>7.9</v>
      </c>
      <c r="E35" s="34">
        <v>159.30000000000001</v>
      </c>
      <c r="F35" s="64">
        <v>7.3</v>
      </c>
      <c r="G35" s="65">
        <v>22.3</v>
      </c>
      <c r="H35" s="66">
        <v>12.1</v>
      </c>
      <c r="I35" s="34">
        <v>20.100000000000001</v>
      </c>
      <c r="J35" s="36">
        <v>0.1</v>
      </c>
      <c r="K35" s="10"/>
      <c r="L35" s="9"/>
    </row>
    <row r="36" spans="1:12" s="76" customFormat="1" ht="22.5" customHeight="1" x14ac:dyDescent="0.45">
      <c r="A36" s="10"/>
      <c r="B36" s="63" t="str">
        <f t="shared" si="0"/>
        <v>卸売業，小売業</v>
      </c>
      <c r="C36" s="34">
        <v>126.8</v>
      </c>
      <c r="D36" s="64">
        <v>1</v>
      </c>
      <c r="E36" s="34">
        <v>121.4</v>
      </c>
      <c r="F36" s="64">
        <v>0.8</v>
      </c>
      <c r="G36" s="65">
        <v>5.4</v>
      </c>
      <c r="H36" s="66">
        <v>3.9</v>
      </c>
      <c r="I36" s="34">
        <v>18.3</v>
      </c>
      <c r="J36" s="36">
        <v>0.2</v>
      </c>
      <c r="K36" s="10"/>
      <c r="L36" s="9"/>
    </row>
    <row r="37" spans="1:12" s="76" customFormat="1" ht="22.5" customHeight="1" x14ac:dyDescent="0.45">
      <c r="A37" s="10"/>
      <c r="B37" s="63" t="str">
        <f t="shared" si="0"/>
        <v>金融業，保険業</v>
      </c>
      <c r="C37" s="34">
        <v>143.6</v>
      </c>
      <c r="D37" s="64">
        <v>2.9</v>
      </c>
      <c r="E37" s="34">
        <v>130.9</v>
      </c>
      <c r="F37" s="64">
        <v>0.9</v>
      </c>
      <c r="G37" s="65">
        <v>12.7</v>
      </c>
      <c r="H37" s="66">
        <v>27</v>
      </c>
      <c r="I37" s="34">
        <v>18.3</v>
      </c>
      <c r="J37" s="36">
        <v>0.1</v>
      </c>
      <c r="K37" s="10"/>
      <c r="L37" s="9"/>
    </row>
    <row r="38" spans="1:12" s="76" customFormat="1" ht="22.5" customHeight="1" x14ac:dyDescent="0.45">
      <c r="A38" s="10"/>
      <c r="B38" s="63" t="str">
        <f t="shared" si="0"/>
        <v>不動産業，物品賃貸業</v>
      </c>
      <c r="C38" s="34">
        <v>133.30000000000001</v>
      </c>
      <c r="D38" s="64">
        <v>-6.7</v>
      </c>
      <c r="E38" s="34">
        <v>124.5</v>
      </c>
      <c r="F38" s="64">
        <v>-9.6999999999999993</v>
      </c>
      <c r="G38" s="65">
        <v>8.8000000000000007</v>
      </c>
      <c r="H38" s="66">
        <v>75.900000000000006</v>
      </c>
      <c r="I38" s="34">
        <v>17.399999999999999</v>
      </c>
      <c r="J38" s="36">
        <v>-1.8</v>
      </c>
      <c r="K38" s="10"/>
      <c r="L38" s="9"/>
    </row>
    <row r="39" spans="1:12" s="76" customFormat="1" ht="22.5" customHeight="1" x14ac:dyDescent="0.45">
      <c r="A39" s="10"/>
      <c r="B39" s="68" t="str">
        <f t="shared" si="0"/>
        <v>学術研究，専門・技術サービス業</v>
      </c>
      <c r="C39" s="34">
        <v>148.6</v>
      </c>
      <c r="D39" s="64">
        <v>-7.3</v>
      </c>
      <c r="E39" s="34">
        <v>141</v>
      </c>
      <c r="F39" s="64">
        <v>-3.7</v>
      </c>
      <c r="G39" s="65">
        <v>7.6</v>
      </c>
      <c r="H39" s="66">
        <v>-44.5</v>
      </c>
      <c r="I39" s="34">
        <v>18</v>
      </c>
      <c r="J39" s="36">
        <v>-0.7</v>
      </c>
      <c r="K39" s="10"/>
      <c r="L39" s="9"/>
    </row>
    <row r="40" spans="1:12" s="76" customFormat="1" ht="22.5" customHeight="1" x14ac:dyDescent="0.45">
      <c r="A40" s="10"/>
      <c r="B40" s="63" t="str">
        <f t="shared" si="0"/>
        <v>宿泊業，飲食サービス業</v>
      </c>
      <c r="C40" s="34">
        <v>82</v>
      </c>
      <c r="D40" s="64">
        <v>7.3</v>
      </c>
      <c r="E40" s="34">
        <v>80.3</v>
      </c>
      <c r="F40" s="64">
        <v>7.5</v>
      </c>
      <c r="G40" s="65">
        <v>1.7</v>
      </c>
      <c r="H40" s="66">
        <v>-5.5</v>
      </c>
      <c r="I40" s="34">
        <v>14.4</v>
      </c>
      <c r="J40" s="36">
        <v>0.9</v>
      </c>
      <c r="K40" s="10"/>
      <c r="L40" s="9"/>
    </row>
    <row r="41" spans="1:12" s="76" customFormat="1" ht="22.5" customHeight="1" x14ac:dyDescent="0.45">
      <c r="A41" s="10"/>
      <c r="B41" s="67" t="str">
        <f t="shared" si="0"/>
        <v>生活関連サービス業，娯楽業</v>
      </c>
      <c r="C41" s="34">
        <v>154.9</v>
      </c>
      <c r="D41" s="64">
        <v>-4.5</v>
      </c>
      <c r="E41" s="34">
        <v>140.80000000000001</v>
      </c>
      <c r="F41" s="64">
        <v>-8.3000000000000007</v>
      </c>
      <c r="G41" s="65">
        <v>14.1</v>
      </c>
      <c r="H41" s="66">
        <v>64</v>
      </c>
      <c r="I41" s="34">
        <v>18.600000000000001</v>
      </c>
      <c r="J41" s="36">
        <v>-1.1000000000000001</v>
      </c>
      <c r="K41" s="10"/>
      <c r="L41" s="9"/>
    </row>
    <row r="42" spans="1:12" s="76" customFormat="1" ht="22.5" customHeight="1" x14ac:dyDescent="0.45">
      <c r="A42" s="10"/>
      <c r="B42" s="63" t="str">
        <f t="shared" si="0"/>
        <v>教育，学習支援業</v>
      </c>
      <c r="C42" s="34">
        <v>141.9</v>
      </c>
      <c r="D42" s="64">
        <v>0.3</v>
      </c>
      <c r="E42" s="34">
        <v>134.4</v>
      </c>
      <c r="F42" s="64">
        <v>8.1999999999999993</v>
      </c>
      <c r="G42" s="65">
        <v>7.5</v>
      </c>
      <c r="H42" s="66">
        <v>-56.9</v>
      </c>
      <c r="I42" s="34">
        <v>18.5</v>
      </c>
      <c r="J42" s="36">
        <v>1.5</v>
      </c>
      <c r="K42" s="10"/>
      <c r="L42" s="9"/>
    </row>
    <row r="43" spans="1:12" s="76" customFormat="1" ht="22.5" customHeight="1" x14ac:dyDescent="0.45">
      <c r="A43" s="10"/>
      <c r="B43" s="63" t="str">
        <f t="shared" si="0"/>
        <v>医療，福祉</v>
      </c>
      <c r="C43" s="34">
        <v>139.9</v>
      </c>
      <c r="D43" s="64">
        <v>-0.4</v>
      </c>
      <c r="E43" s="34">
        <v>134.1</v>
      </c>
      <c r="F43" s="64">
        <v>-1.4</v>
      </c>
      <c r="G43" s="65">
        <v>5.8</v>
      </c>
      <c r="H43" s="66">
        <v>26</v>
      </c>
      <c r="I43" s="34">
        <v>18.5</v>
      </c>
      <c r="J43" s="36">
        <v>0.2</v>
      </c>
      <c r="K43" s="10"/>
      <c r="L43" s="9"/>
    </row>
    <row r="44" spans="1:12" s="76" customFormat="1" ht="22.5" customHeight="1" x14ac:dyDescent="0.45">
      <c r="A44" s="10"/>
      <c r="B44" s="63" t="str">
        <f t="shared" si="0"/>
        <v>複合サービス事業</v>
      </c>
      <c r="C44" s="34" t="s">
        <v>19</v>
      </c>
      <c r="D44" s="34" t="s">
        <v>19</v>
      </c>
      <c r="E44" s="34" t="s">
        <v>19</v>
      </c>
      <c r="F44" s="34" t="s">
        <v>19</v>
      </c>
      <c r="G44" s="34" t="s">
        <v>19</v>
      </c>
      <c r="H44" s="34" t="s">
        <v>19</v>
      </c>
      <c r="I44" s="34" t="s">
        <v>19</v>
      </c>
      <c r="J44" s="36" t="s">
        <v>19</v>
      </c>
      <c r="K44" s="10"/>
    </row>
    <row r="45" spans="1:12" s="76" customFormat="1" ht="22.5" customHeight="1" x14ac:dyDescent="0.45">
      <c r="A45" s="10"/>
      <c r="B45" s="69" t="str">
        <f t="shared" si="0"/>
        <v>サービス業（他に分類されないもの）</v>
      </c>
      <c r="C45" s="41">
        <v>131.80000000000001</v>
      </c>
      <c r="D45" s="70">
        <v>2.1</v>
      </c>
      <c r="E45" s="41">
        <v>125.2</v>
      </c>
      <c r="F45" s="70">
        <v>2.5</v>
      </c>
      <c r="G45" s="71">
        <v>6.6</v>
      </c>
      <c r="H45" s="72">
        <v>-5.8</v>
      </c>
      <c r="I45" s="41">
        <v>18</v>
      </c>
      <c r="J45" s="43">
        <v>0.2</v>
      </c>
      <c r="K45" s="10"/>
      <c r="L45" s="9"/>
    </row>
    <row r="46" spans="1:12" ht="34.200000000000003" customHeight="1" x14ac:dyDescent="0.45">
      <c r="A46" s="9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78"/>
      <c r="L46" s="9"/>
    </row>
    <row r="47" spans="1:12" ht="22.5" customHeight="1" x14ac:dyDescent="0.2">
      <c r="A47" s="9"/>
      <c r="B47" s="9"/>
      <c r="C47" s="73"/>
      <c r="D47" s="74"/>
      <c r="E47" s="75"/>
      <c r="F47" s="75"/>
      <c r="G47" s="75"/>
      <c r="H47" s="75"/>
      <c r="I47" s="75"/>
      <c r="J47" s="78"/>
      <c r="K47" s="78"/>
      <c r="L47" s="9"/>
    </row>
    <row r="48" spans="1:12" ht="22.5" customHeight="1" x14ac:dyDescent="0.45">
      <c r="A48" s="9"/>
      <c r="C48" s="78"/>
      <c r="D48" s="78"/>
      <c r="E48" s="78"/>
      <c r="F48" s="78"/>
      <c r="G48" s="78"/>
      <c r="H48" s="78"/>
      <c r="I48" s="78"/>
      <c r="J48" s="78"/>
      <c r="K48" s="78"/>
      <c r="L48" s="9"/>
    </row>
    <row r="49" spans="1:12" ht="22.5" customHeight="1" x14ac:dyDescent="0.45">
      <c r="A49" s="9"/>
      <c r="B49" s="9"/>
      <c r="C49" s="78"/>
      <c r="D49" s="78"/>
      <c r="E49" s="78"/>
      <c r="F49" s="78"/>
      <c r="G49" s="78"/>
      <c r="H49" s="78"/>
      <c r="I49" s="78"/>
      <c r="J49" s="78"/>
      <c r="K49" s="78"/>
      <c r="L49" s="9"/>
    </row>
    <row r="50" spans="1:12" ht="22.5" customHeight="1" x14ac:dyDescent="0.45">
      <c r="C50" s="78"/>
      <c r="D50" s="78"/>
      <c r="E50" s="78"/>
      <c r="F50" s="78"/>
      <c r="G50" s="78"/>
      <c r="H50" s="78"/>
      <c r="I50" s="78"/>
      <c r="J50" s="78"/>
      <c r="K50" s="78"/>
      <c r="L50" s="9"/>
    </row>
    <row r="51" spans="1:12" ht="22.5" customHeight="1" x14ac:dyDescent="0.45">
      <c r="C51" s="78"/>
      <c r="D51" s="78"/>
      <c r="E51" s="78"/>
      <c r="F51" s="78"/>
      <c r="G51" s="78"/>
      <c r="H51" s="78"/>
      <c r="I51" s="78"/>
      <c r="J51" s="78"/>
      <c r="K51" s="78"/>
      <c r="L51" s="9"/>
    </row>
    <row r="52" spans="1:12" ht="22.5" customHeight="1" x14ac:dyDescent="0.45">
      <c r="C52" s="78"/>
      <c r="D52" s="78"/>
      <c r="E52" s="78"/>
      <c r="F52" s="78"/>
      <c r="G52" s="78"/>
      <c r="H52" s="78"/>
      <c r="I52" s="78"/>
      <c r="J52" s="78"/>
      <c r="K52" s="78"/>
      <c r="L52" s="9"/>
    </row>
    <row r="53" spans="1:12" ht="22.5" customHeight="1" x14ac:dyDescent="0.45">
      <c r="C53" s="78"/>
      <c r="D53" s="78"/>
      <c r="E53" s="78"/>
      <c r="F53" s="78"/>
      <c r="G53" s="78"/>
      <c r="H53" s="78"/>
      <c r="I53" s="78"/>
      <c r="J53" s="78"/>
      <c r="K53" s="78"/>
      <c r="L53" s="9"/>
    </row>
    <row r="54" spans="1:12" ht="22.5" customHeight="1" x14ac:dyDescent="0.45">
      <c r="C54" s="78"/>
      <c r="D54" s="78"/>
      <c r="E54" s="78"/>
      <c r="F54" s="78"/>
      <c r="G54" s="78"/>
      <c r="H54" s="78"/>
      <c r="I54" s="78"/>
      <c r="J54" s="78"/>
      <c r="K54" s="78"/>
      <c r="L54" s="9"/>
    </row>
    <row r="55" spans="1:12" ht="22.5" customHeight="1" x14ac:dyDescent="0.45">
      <c r="C55" s="78"/>
      <c r="D55" s="78"/>
      <c r="E55" s="78"/>
      <c r="F55" s="78"/>
      <c r="G55" s="78"/>
      <c r="H55" s="78"/>
      <c r="I55" s="78"/>
      <c r="J55" s="78"/>
      <c r="K55" s="78"/>
      <c r="L55" s="9"/>
    </row>
    <row r="56" spans="1:12" ht="22.5" customHeight="1" x14ac:dyDescent="0.45">
      <c r="L56" s="9"/>
    </row>
    <row r="59" spans="1:12" ht="22.5" customHeight="1" x14ac:dyDescent="0.45"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1:12" ht="22.5" customHeight="1" x14ac:dyDescent="0.45"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12" ht="22.5" customHeight="1" x14ac:dyDescent="0.45"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2" ht="22.5" customHeight="1" x14ac:dyDescent="0.45"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2" ht="22.5" customHeight="1" x14ac:dyDescent="0.45"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2" ht="22.5" customHeight="1" x14ac:dyDescent="0.45"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3:12" ht="22.5" customHeight="1" x14ac:dyDescent="0.45"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3:12" ht="22.5" customHeight="1" x14ac:dyDescent="0.45"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3:12" ht="22.5" customHeight="1" x14ac:dyDescent="0.45">
      <c r="C67" s="78"/>
      <c r="D67" s="78"/>
      <c r="E67" s="78"/>
      <c r="F67" s="78"/>
      <c r="G67" s="78"/>
      <c r="H67" s="78"/>
      <c r="I67" s="78"/>
      <c r="J67" s="78"/>
      <c r="K67" s="78"/>
      <c r="L67" s="78"/>
    </row>
    <row r="68" spans="3:12" ht="22.5" customHeight="1" x14ac:dyDescent="0.45"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3:12" ht="22.5" customHeight="1" x14ac:dyDescent="0.45"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3:12" ht="22.5" customHeight="1" x14ac:dyDescent="0.45">
      <c r="C70" s="78"/>
      <c r="D70" s="78"/>
      <c r="E70" s="78"/>
      <c r="F70" s="78"/>
      <c r="G70" s="78"/>
      <c r="H70" s="78"/>
      <c r="I70" s="78"/>
      <c r="J70" s="78"/>
      <c r="K70" s="78"/>
      <c r="L70" s="78"/>
    </row>
    <row r="71" spans="3:12" ht="22.5" customHeight="1" x14ac:dyDescent="0.45">
      <c r="C71" s="78"/>
      <c r="D71" s="78"/>
      <c r="E71" s="78"/>
      <c r="F71" s="78"/>
      <c r="G71" s="78"/>
      <c r="H71" s="78"/>
      <c r="I71" s="78"/>
      <c r="J71" s="78"/>
      <c r="K71" s="78"/>
      <c r="L71" s="78"/>
    </row>
    <row r="72" spans="3:12" ht="22.5" customHeight="1" x14ac:dyDescent="0.45">
      <c r="C72" s="78"/>
      <c r="D72" s="78"/>
      <c r="E72" s="78"/>
      <c r="F72" s="78"/>
      <c r="G72" s="78"/>
      <c r="H72" s="78"/>
      <c r="I72" s="78"/>
      <c r="J72" s="78"/>
      <c r="K72" s="78"/>
      <c r="L72" s="78"/>
    </row>
    <row r="73" spans="3:12" ht="22.5" customHeight="1" x14ac:dyDescent="0.45">
      <c r="C73" s="78"/>
      <c r="D73" s="78"/>
      <c r="E73" s="78"/>
      <c r="F73" s="78"/>
      <c r="G73" s="78"/>
      <c r="H73" s="78"/>
      <c r="I73" s="78"/>
      <c r="J73" s="78"/>
      <c r="K73" s="78"/>
      <c r="L73" s="78"/>
    </row>
    <row r="74" spans="3:12" ht="22.5" customHeight="1" x14ac:dyDescent="0.45">
      <c r="C74" s="78"/>
      <c r="D74" s="78"/>
      <c r="E74" s="78"/>
      <c r="F74" s="78"/>
      <c r="G74" s="78"/>
      <c r="H74" s="78"/>
      <c r="I74" s="78"/>
      <c r="J74" s="78"/>
      <c r="K74" s="78"/>
      <c r="L74" s="78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F184-9F87-42D4-9E22-C3212BE4009B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P15" sqref="P15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16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132.80000000000001</v>
      </c>
      <c r="D8" s="35">
        <v>-4.4000000000000004</v>
      </c>
      <c r="E8" s="34">
        <v>125.8</v>
      </c>
      <c r="F8" s="35">
        <v>-3</v>
      </c>
      <c r="G8" s="34">
        <v>7</v>
      </c>
      <c r="H8" s="35">
        <v>-24.8</v>
      </c>
      <c r="I8" s="34">
        <v>17.600000000000001</v>
      </c>
      <c r="J8" s="36">
        <v>-0.6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153.9</v>
      </c>
      <c r="D9" s="35">
        <v>-3.8</v>
      </c>
      <c r="E9" s="34">
        <v>141.80000000000001</v>
      </c>
      <c r="F9" s="35">
        <v>-6.9</v>
      </c>
      <c r="G9" s="34">
        <v>12.1</v>
      </c>
      <c r="H9" s="35">
        <v>57.2</v>
      </c>
      <c r="I9" s="34">
        <v>19.3</v>
      </c>
      <c r="J9" s="36">
        <v>-1.5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156.30000000000001</v>
      </c>
      <c r="D10" s="35">
        <v>-0.2</v>
      </c>
      <c r="E10" s="34">
        <v>146.1</v>
      </c>
      <c r="F10" s="35">
        <v>1.1000000000000001</v>
      </c>
      <c r="G10" s="34">
        <v>10.199999999999999</v>
      </c>
      <c r="H10" s="35">
        <v>-16.399999999999999</v>
      </c>
      <c r="I10" s="34">
        <v>19.399999999999999</v>
      </c>
      <c r="J10" s="36">
        <v>0.1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140.19999999999999</v>
      </c>
      <c r="D11" s="35">
        <v>-1.8</v>
      </c>
      <c r="E11" s="34">
        <v>129.6</v>
      </c>
      <c r="F11" s="35">
        <v>-4.2</v>
      </c>
      <c r="G11" s="34">
        <v>10.6</v>
      </c>
      <c r="H11" s="35">
        <v>41.4</v>
      </c>
      <c r="I11" s="34">
        <v>17.7</v>
      </c>
      <c r="J11" s="36">
        <v>0.4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135.69999999999999</v>
      </c>
      <c r="D12" s="35">
        <v>-11.5</v>
      </c>
      <c r="E12" s="34">
        <v>124.8</v>
      </c>
      <c r="F12" s="35">
        <v>-13.1</v>
      </c>
      <c r="G12" s="34">
        <v>10.9</v>
      </c>
      <c r="H12" s="35">
        <v>12.5</v>
      </c>
      <c r="I12" s="34">
        <v>16.899999999999999</v>
      </c>
      <c r="J12" s="36">
        <v>-1.4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163.69999999999999</v>
      </c>
      <c r="D13" s="35">
        <v>-16.399999999999999</v>
      </c>
      <c r="E13" s="34">
        <v>144.30000000000001</v>
      </c>
      <c r="F13" s="35">
        <v>-8.3000000000000007</v>
      </c>
      <c r="G13" s="34">
        <v>19.399999999999999</v>
      </c>
      <c r="H13" s="35">
        <v>-49.7</v>
      </c>
      <c r="I13" s="34">
        <v>19.899999999999999</v>
      </c>
      <c r="J13" s="36">
        <v>-1.6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129.9</v>
      </c>
      <c r="D14" s="35">
        <v>-5.0999999999999996</v>
      </c>
      <c r="E14" s="34">
        <v>124.8</v>
      </c>
      <c r="F14" s="35">
        <v>-3.1</v>
      </c>
      <c r="G14" s="34">
        <v>5.0999999999999996</v>
      </c>
      <c r="H14" s="35">
        <v>-37.799999999999997</v>
      </c>
      <c r="I14" s="34">
        <v>17.7</v>
      </c>
      <c r="J14" s="36">
        <v>-0.8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129.4</v>
      </c>
      <c r="D15" s="35">
        <v>-1.7</v>
      </c>
      <c r="E15" s="34">
        <v>121</v>
      </c>
      <c r="F15" s="35">
        <v>0.1</v>
      </c>
      <c r="G15" s="34">
        <v>8.4</v>
      </c>
      <c r="H15" s="35">
        <v>-22.2</v>
      </c>
      <c r="I15" s="34">
        <v>16.899999999999999</v>
      </c>
      <c r="J15" s="36">
        <v>0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161.80000000000001</v>
      </c>
      <c r="D16" s="35">
        <v>24</v>
      </c>
      <c r="E16" s="34">
        <v>149.19999999999999</v>
      </c>
      <c r="F16" s="35">
        <v>18.5</v>
      </c>
      <c r="G16" s="34">
        <v>12.6</v>
      </c>
      <c r="H16" s="35">
        <v>180.2</v>
      </c>
      <c r="I16" s="34">
        <v>18.7</v>
      </c>
      <c r="J16" s="36">
        <v>1.6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160.1</v>
      </c>
      <c r="D17" s="35">
        <v>4.4000000000000004</v>
      </c>
      <c r="E17" s="34">
        <v>152.19999999999999</v>
      </c>
      <c r="F17" s="35">
        <v>5.2</v>
      </c>
      <c r="G17" s="34">
        <v>7.9</v>
      </c>
      <c r="H17" s="35">
        <v>-10.199999999999999</v>
      </c>
      <c r="I17" s="34">
        <v>19.3</v>
      </c>
      <c r="J17" s="36">
        <v>0.2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75.8</v>
      </c>
      <c r="D18" s="35">
        <v>-4.5</v>
      </c>
      <c r="E18" s="34">
        <v>74.099999999999994</v>
      </c>
      <c r="F18" s="35">
        <v>-5.8</v>
      </c>
      <c r="G18" s="34">
        <v>1.7</v>
      </c>
      <c r="H18" s="35">
        <v>142.69999999999999</v>
      </c>
      <c r="I18" s="34">
        <v>12.6</v>
      </c>
      <c r="J18" s="36">
        <v>-1.8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134.1</v>
      </c>
      <c r="D19" s="35">
        <v>-3.4</v>
      </c>
      <c r="E19" s="34">
        <v>125.3</v>
      </c>
      <c r="F19" s="35">
        <v>-2.1</v>
      </c>
      <c r="G19" s="34">
        <v>8.8000000000000007</v>
      </c>
      <c r="H19" s="35">
        <v>-20</v>
      </c>
      <c r="I19" s="34">
        <v>17.100000000000001</v>
      </c>
      <c r="J19" s="36">
        <v>-0.5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122.2</v>
      </c>
      <c r="D20" s="35">
        <v>-8</v>
      </c>
      <c r="E20" s="34">
        <v>116.5</v>
      </c>
      <c r="F20" s="35">
        <v>-1.1000000000000001</v>
      </c>
      <c r="G20" s="34">
        <v>5.7</v>
      </c>
      <c r="H20" s="35">
        <v>-62.5</v>
      </c>
      <c r="I20" s="34">
        <v>16.899999999999999</v>
      </c>
      <c r="J20" s="36">
        <v>0.4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132.1</v>
      </c>
      <c r="D21" s="35">
        <v>-2.6</v>
      </c>
      <c r="E21" s="34">
        <v>127.3</v>
      </c>
      <c r="F21" s="35">
        <v>-3</v>
      </c>
      <c r="G21" s="34">
        <v>4.8</v>
      </c>
      <c r="H21" s="35">
        <v>9.1</v>
      </c>
      <c r="I21" s="34">
        <v>17.399999999999999</v>
      </c>
      <c r="J21" s="36">
        <v>-0.6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131.9</v>
      </c>
      <c r="D22" s="35">
        <v>-9.3000000000000007</v>
      </c>
      <c r="E22" s="34">
        <v>128.30000000000001</v>
      </c>
      <c r="F22" s="35">
        <v>-8.9</v>
      </c>
      <c r="G22" s="34">
        <v>3.6</v>
      </c>
      <c r="H22" s="35">
        <v>-20</v>
      </c>
      <c r="I22" s="34">
        <v>18.100000000000001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124.1</v>
      </c>
      <c r="D23" s="42">
        <v>-6.6</v>
      </c>
      <c r="E23" s="41">
        <v>119</v>
      </c>
      <c r="F23" s="42">
        <v>-5.6</v>
      </c>
      <c r="G23" s="41">
        <v>5.0999999999999996</v>
      </c>
      <c r="H23" s="42">
        <v>-27.1</v>
      </c>
      <c r="I23" s="41">
        <v>17.399999999999999</v>
      </c>
      <c r="J23" s="43">
        <v>-0.7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137.80000000000001</v>
      </c>
      <c r="D30" s="64">
        <v>-1.6</v>
      </c>
      <c r="E30" s="34">
        <v>129.30000000000001</v>
      </c>
      <c r="F30" s="64">
        <v>-0.7</v>
      </c>
      <c r="G30" s="65">
        <v>8.5</v>
      </c>
      <c r="H30" s="64">
        <v>-11.5</v>
      </c>
      <c r="I30" s="34">
        <v>17.7</v>
      </c>
      <c r="J30" s="36">
        <v>-0.4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165.3</v>
      </c>
      <c r="D31" s="64">
        <v>2.4</v>
      </c>
      <c r="E31" s="34">
        <v>151.80000000000001</v>
      </c>
      <c r="F31" s="64">
        <v>-0.9</v>
      </c>
      <c r="G31" s="65">
        <v>13.5</v>
      </c>
      <c r="H31" s="66">
        <v>64.7</v>
      </c>
      <c r="I31" s="34">
        <v>19.3</v>
      </c>
      <c r="J31" s="36">
        <v>-0.8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158.69999999999999</v>
      </c>
      <c r="D32" s="64">
        <v>-0.1</v>
      </c>
      <c r="E32" s="34">
        <v>147.4</v>
      </c>
      <c r="F32" s="64">
        <v>0.5</v>
      </c>
      <c r="G32" s="65">
        <v>11.3</v>
      </c>
      <c r="H32" s="66">
        <v>-8.9</v>
      </c>
      <c r="I32" s="34">
        <v>19.3</v>
      </c>
      <c r="J32" s="36">
        <v>-0.1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140.19999999999999</v>
      </c>
      <c r="D33" s="64">
        <v>-3.3</v>
      </c>
      <c r="E33" s="34">
        <v>125.7</v>
      </c>
      <c r="F33" s="64">
        <v>-6.3</v>
      </c>
      <c r="G33" s="65">
        <v>14.5</v>
      </c>
      <c r="H33" s="66">
        <v>31.9</v>
      </c>
      <c r="I33" s="34">
        <v>17.2</v>
      </c>
      <c r="J33" s="36">
        <v>0.3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136.1</v>
      </c>
      <c r="D34" s="64">
        <v>-8.1</v>
      </c>
      <c r="E34" s="34">
        <v>128.5</v>
      </c>
      <c r="F34" s="64">
        <v>-7.8</v>
      </c>
      <c r="G34" s="65">
        <v>7.6</v>
      </c>
      <c r="H34" s="66">
        <v>-13.6</v>
      </c>
      <c r="I34" s="34">
        <v>17.2</v>
      </c>
      <c r="J34" s="36">
        <v>-0.7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171.5</v>
      </c>
      <c r="D35" s="64">
        <v>-5.9</v>
      </c>
      <c r="E35" s="34">
        <v>147</v>
      </c>
      <c r="F35" s="64">
        <v>-2.6</v>
      </c>
      <c r="G35" s="65">
        <v>24.5</v>
      </c>
      <c r="H35" s="66">
        <v>-22</v>
      </c>
      <c r="I35" s="34">
        <v>18.5</v>
      </c>
      <c r="J35" s="36">
        <v>-2.7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124.3</v>
      </c>
      <c r="D36" s="64">
        <v>1.6</v>
      </c>
      <c r="E36" s="34">
        <v>119.5</v>
      </c>
      <c r="F36" s="64">
        <v>1.6</v>
      </c>
      <c r="G36" s="65">
        <v>4.8</v>
      </c>
      <c r="H36" s="66">
        <v>2.1</v>
      </c>
      <c r="I36" s="34">
        <v>17.8</v>
      </c>
      <c r="J36" s="36">
        <v>-0.1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131.1</v>
      </c>
      <c r="D37" s="64">
        <v>0.2</v>
      </c>
      <c r="E37" s="34">
        <v>120.3</v>
      </c>
      <c r="F37" s="64">
        <v>0</v>
      </c>
      <c r="G37" s="65">
        <v>10.8</v>
      </c>
      <c r="H37" s="66">
        <v>2.9</v>
      </c>
      <c r="I37" s="34">
        <v>16.8</v>
      </c>
      <c r="J37" s="36">
        <v>-0.3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126.3</v>
      </c>
      <c r="D38" s="64">
        <v>-11.5</v>
      </c>
      <c r="E38" s="34">
        <v>119</v>
      </c>
      <c r="F38" s="64">
        <v>-13.5</v>
      </c>
      <c r="G38" s="65">
        <v>7.3</v>
      </c>
      <c r="H38" s="66">
        <v>43.1</v>
      </c>
      <c r="I38" s="34">
        <v>16.8</v>
      </c>
      <c r="J38" s="36">
        <v>-1.7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154</v>
      </c>
      <c r="D39" s="64">
        <v>-6.7</v>
      </c>
      <c r="E39" s="34">
        <v>145.80000000000001</v>
      </c>
      <c r="F39" s="64">
        <v>-3</v>
      </c>
      <c r="G39" s="65">
        <v>8.1999999999999993</v>
      </c>
      <c r="H39" s="66">
        <v>-44.6</v>
      </c>
      <c r="I39" s="34">
        <v>18.5</v>
      </c>
      <c r="J39" s="36">
        <v>-0.8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82.2</v>
      </c>
      <c r="D40" s="64">
        <v>6.3</v>
      </c>
      <c r="E40" s="34">
        <v>79.8</v>
      </c>
      <c r="F40" s="64">
        <v>6.7</v>
      </c>
      <c r="G40" s="65">
        <v>2.4</v>
      </c>
      <c r="H40" s="66">
        <v>-4.0999999999999996</v>
      </c>
      <c r="I40" s="34">
        <v>13.6</v>
      </c>
      <c r="J40" s="36">
        <v>0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139</v>
      </c>
      <c r="D41" s="64">
        <v>-7.5</v>
      </c>
      <c r="E41" s="34">
        <v>129.9</v>
      </c>
      <c r="F41" s="64">
        <v>-9.1</v>
      </c>
      <c r="G41" s="65">
        <v>9.1</v>
      </c>
      <c r="H41" s="66">
        <v>23</v>
      </c>
      <c r="I41" s="34">
        <v>16.8</v>
      </c>
      <c r="J41" s="36">
        <v>-1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133.19999999999999</v>
      </c>
      <c r="D42" s="64">
        <v>2.6</v>
      </c>
      <c r="E42" s="34">
        <v>125.1</v>
      </c>
      <c r="F42" s="64">
        <v>10.5</v>
      </c>
      <c r="G42" s="65">
        <v>8.1</v>
      </c>
      <c r="H42" s="66">
        <v>-51.2</v>
      </c>
      <c r="I42" s="34">
        <v>17.3</v>
      </c>
      <c r="J42" s="36">
        <v>1.3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135.1</v>
      </c>
      <c r="D43" s="64">
        <v>-0.9</v>
      </c>
      <c r="E43" s="34">
        <v>129.19999999999999</v>
      </c>
      <c r="F43" s="64">
        <v>-1.9</v>
      </c>
      <c r="G43" s="65">
        <v>5.9</v>
      </c>
      <c r="H43" s="66">
        <v>28.2</v>
      </c>
      <c r="I43" s="34">
        <v>17.3</v>
      </c>
      <c r="J43" s="36">
        <v>-0.6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>
        <v>134.1</v>
      </c>
      <c r="D44" s="64">
        <v>-3.9</v>
      </c>
      <c r="E44" s="34">
        <v>128.69999999999999</v>
      </c>
      <c r="F44" s="64">
        <v>-4.5999999999999996</v>
      </c>
      <c r="G44" s="65">
        <v>5.4</v>
      </c>
      <c r="H44" s="66">
        <v>15</v>
      </c>
      <c r="I44" s="34">
        <v>17.100000000000001</v>
      </c>
      <c r="J44" s="36">
        <v>-0.8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120.3</v>
      </c>
      <c r="D45" s="70">
        <v>-6.2</v>
      </c>
      <c r="E45" s="41">
        <v>114.6</v>
      </c>
      <c r="F45" s="70">
        <v>-5</v>
      </c>
      <c r="G45" s="71">
        <v>5.7</v>
      </c>
      <c r="H45" s="72">
        <v>-23.9</v>
      </c>
      <c r="I45" s="41">
        <v>17.100000000000001</v>
      </c>
      <c r="J45" s="43">
        <v>-0.5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0865-2115-4FEA-8DC5-175D7F065C58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S21" sqref="S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17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136.4</v>
      </c>
      <c r="D8" s="35">
        <v>-2.9</v>
      </c>
      <c r="E8" s="34">
        <v>128.9</v>
      </c>
      <c r="F8" s="35">
        <v>-1.7</v>
      </c>
      <c r="G8" s="34">
        <v>7.5</v>
      </c>
      <c r="H8" s="35">
        <v>-21</v>
      </c>
      <c r="I8" s="34">
        <v>18.100000000000001</v>
      </c>
      <c r="J8" s="36">
        <v>-0.3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154.1</v>
      </c>
      <c r="D9" s="35">
        <v>-2.2999999999999998</v>
      </c>
      <c r="E9" s="34">
        <v>144.5</v>
      </c>
      <c r="F9" s="35">
        <v>-3</v>
      </c>
      <c r="G9" s="34">
        <v>9.6</v>
      </c>
      <c r="H9" s="35">
        <v>9.1</v>
      </c>
      <c r="I9" s="34">
        <v>19.7</v>
      </c>
      <c r="J9" s="36">
        <v>-0.5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158.5</v>
      </c>
      <c r="D10" s="35">
        <v>1</v>
      </c>
      <c r="E10" s="34">
        <v>147.69999999999999</v>
      </c>
      <c r="F10" s="35">
        <v>1.9</v>
      </c>
      <c r="G10" s="34">
        <v>10.8</v>
      </c>
      <c r="H10" s="35">
        <v>-9.1999999999999993</v>
      </c>
      <c r="I10" s="34">
        <v>19.8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154.9</v>
      </c>
      <c r="D11" s="35">
        <v>7.7</v>
      </c>
      <c r="E11" s="34">
        <v>143</v>
      </c>
      <c r="F11" s="35">
        <v>5.2</v>
      </c>
      <c r="G11" s="34">
        <v>11.9</v>
      </c>
      <c r="H11" s="35">
        <v>50.6</v>
      </c>
      <c r="I11" s="34">
        <v>19.5</v>
      </c>
      <c r="J11" s="36">
        <v>1.2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146.6</v>
      </c>
      <c r="D12" s="35">
        <v>-7.7</v>
      </c>
      <c r="E12" s="34">
        <v>131.80000000000001</v>
      </c>
      <c r="F12" s="35">
        <v>-11</v>
      </c>
      <c r="G12" s="34">
        <v>14.8</v>
      </c>
      <c r="H12" s="35">
        <v>35.799999999999997</v>
      </c>
      <c r="I12" s="34">
        <v>18.8</v>
      </c>
      <c r="J12" s="36">
        <v>-0.2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178.5</v>
      </c>
      <c r="D13" s="35">
        <v>-5.7</v>
      </c>
      <c r="E13" s="34">
        <v>155.69999999999999</v>
      </c>
      <c r="F13" s="35">
        <v>-0.5</v>
      </c>
      <c r="G13" s="34">
        <v>22.8</v>
      </c>
      <c r="H13" s="35">
        <v>-30.5</v>
      </c>
      <c r="I13" s="34">
        <v>20.100000000000001</v>
      </c>
      <c r="J13" s="36">
        <v>-1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129.1</v>
      </c>
      <c r="D14" s="35">
        <v>-7.3</v>
      </c>
      <c r="E14" s="34">
        <v>123.4</v>
      </c>
      <c r="F14" s="35">
        <v>-5.8</v>
      </c>
      <c r="G14" s="34">
        <v>5.7</v>
      </c>
      <c r="H14" s="35">
        <v>-30.5</v>
      </c>
      <c r="I14" s="34">
        <v>17.5</v>
      </c>
      <c r="J14" s="36">
        <v>-1.2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143.69999999999999</v>
      </c>
      <c r="D15" s="35">
        <v>-2.7</v>
      </c>
      <c r="E15" s="34">
        <v>133.80000000000001</v>
      </c>
      <c r="F15" s="35">
        <v>0.7</v>
      </c>
      <c r="G15" s="34">
        <v>9.9</v>
      </c>
      <c r="H15" s="35">
        <v>-33.1</v>
      </c>
      <c r="I15" s="34">
        <v>18.5</v>
      </c>
      <c r="J15" s="36">
        <v>0.1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157.80000000000001</v>
      </c>
      <c r="D16" s="35">
        <v>12.3</v>
      </c>
      <c r="E16" s="34">
        <v>144.30000000000001</v>
      </c>
      <c r="F16" s="35">
        <v>7.5</v>
      </c>
      <c r="G16" s="34">
        <v>13.5</v>
      </c>
      <c r="H16" s="35">
        <v>114.3</v>
      </c>
      <c r="I16" s="34">
        <v>18.3</v>
      </c>
      <c r="J16" s="36">
        <v>-0.2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162.6</v>
      </c>
      <c r="D17" s="35">
        <v>17.600000000000001</v>
      </c>
      <c r="E17" s="34">
        <v>147.4</v>
      </c>
      <c r="F17" s="35">
        <v>14.1</v>
      </c>
      <c r="G17" s="34">
        <v>15.2</v>
      </c>
      <c r="H17" s="35">
        <v>65.2</v>
      </c>
      <c r="I17" s="34">
        <v>18.8</v>
      </c>
      <c r="J17" s="36">
        <v>0.6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87.9</v>
      </c>
      <c r="D18" s="35">
        <v>6.3</v>
      </c>
      <c r="E18" s="34">
        <v>85.9</v>
      </c>
      <c r="F18" s="35">
        <v>5.4</v>
      </c>
      <c r="G18" s="34">
        <v>2</v>
      </c>
      <c r="H18" s="35">
        <v>66.599999999999994</v>
      </c>
      <c r="I18" s="34">
        <v>15.1</v>
      </c>
      <c r="J18" s="36">
        <v>0.5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137.80000000000001</v>
      </c>
      <c r="D19" s="35">
        <v>-1.8</v>
      </c>
      <c r="E19" s="34">
        <v>129.5</v>
      </c>
      <c r="F19" s="35">
        <v>-0.6</v>
      </c>
      <c r="G19" s="34">
        <v>8.3000000000000007</v>
      </c>
      <c r="H19" s="35">
        <v>-17</v>
      </c>
      <c r="I19" s="34">
        <v>18</v>
      </c>
      <c r="J19" s="36">
        <v>0.1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129.30000000000001</v>
      </c>
      <c r="D20" s="35">
        <v>-4</v>
      </c>
      <c r="E20" s="34">
        <v>124.7</v>
      </c>
      <c r="F20" s="35">
        <v>6.6</v>
      </c>
      <c r="G20" s="34">
        <v>4.5999999999999996</v>
      </c>
      <c r="H20" s="35">
        <v>-73.7</v>
      </c>
      <c r="I20" s="34">
        <v>17.899999999999999</v>
      </c>
      <c r="J20" s="36">
        <v>1.5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134</v>
      </c>
      <c r="D21" s="35">
        <v>-3.3</v>
      </c>
      <c r="E21" s="34">
        <v>129.1</v>
      </c>
      <c r="F21" s="35">
        <v>-3.5</v>
      </c>
      <c r="G21" s="34">
        <v>4.9000000000000004</v>
      </c>
      <c r="H21" s="35">
        <v>2</v>
      </c>
      <c r="I21" s="34">
        <v>18</v>
      </c>
      <c r="J21" s="36">
        <v>-0.5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151.5</v>
      </c>
      <c r="D22" s="35">
        <v>0.2</v>
      </c>
      <c r="E22" s="34">
        <v>143.6</v>
      </c>
      <c r="F22" s="35">
        <v>-0.7</v>
      </c>
      <c r="G22" s="34">
        <v>7.9</v>
      </c>
      <c r="H22" s="35">
        <v>21.4</v>
      </c>
      <c r="I22" s="34">
        <v>20</v>
      </c>
      <c r="J22" s="36">
        <v>1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126.6</v>
      </c>
      <c r="D23" s="42">
        <v>-7.4</v>
      </c>
      <c r="E23" s="41">
        <v>120.1</v>
      </c>
      <c r="F23" s="42">
        <v>-7.1</v>
      </c>
      <c r="G23" s="41">
        <v>6.5</v>
      </c>
      <c r="H23" s="42">
        <v>-13.4</v>
      </c>
      <c r="I23" s="41">
        <v>17.5</v>
      </c>
      <c r="J23" s="43">
        <v>-1.1000000000000001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140.80000000000001</v>
      </c>
      <c r="D30" s="64">
        <v>-1.6</v>
      </c>
      <c r="E30" s="34">
        <v>131.80000000000001</v>
      </c>
      <c r="F30" s="64">
        <v>-0.8</v>
      </c>
      <c r="G30" s="65">
        <v>9</v>
      </c>
      <c r="H30" s="64">
        <v>-12.6</v>
      </c>
      <c r="I30" s="34">
        <v>18.2</v>
      </c>
      <c r="J30" s="36">
        <v>-0.2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162.5</v>
      </c>
      <c r="D31" s="64">
        <v>-2</v>
      </c>
      <c r="E31" s="34">
        <v>149.5</v>
      </c>
      <c r="F31" s="64">
        <v>-1.1000000000000001</v>
      </c>
      <c r="G31" s="65">
        <v>13</v>
      </c>
      <c r="H31" s="66">
        <v>-12.8</v>
      </c>
      <c r="I31" s="34">
        <v>19.399999999999999</v>
      </c>
      <c r="J31" s="36">
        <v>-1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158.9</v>
      </c>
      <c r="D32" s="64">
        <v>0</v>
      </c>
      <c r="E32" s="34">
        <v>147</v>
      </c>
      <c r="F32" s="64">
        <v>0</v>
      </c>
      <c r="G32" s="65">
        <v>11.9</v>
      </c>
      <c r="H32" s="66">
        <v>0</v>
      </c>
      <c r="I32" s="34">
        <v>19.5</v>
      </c>
      <c r="J32" s="36">
        <v>0.2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154.5</v>
      </c>
      <c r="D33" s="64">
        <v>10.9</v>
      </c>
      <c r="E33" s="34">
        <v>140.1</v>
      </c>
      <c r="F33" s="64">
        <v>8.6999999999999993</v>
      </c>
      <c r="G33" s="65">
        <v>14.4</v>
      </c>
      <c r="H33" s="66">
        <v>37.200000000000003</v>
      </c>
      <c r="I33" s="34">
        <v>19</v>
      </c>
      <c r="J33" s="36">
        <v>1.5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134.5</v>
      </c>
      <c r="D34" s="64">
        <v>-11.8</v>
      </c>
      <c r="E34" s="34">
        <v>123.8</v>
      </c>
      <c r="F34" s="64">
        <v>-12.6</v>
      </c>
      <c r="G34" s="65">
        <v>10.7</v>
      </c>
      <c r="H34" s="66">
        <v>-0.9</v>
      </c>
      <c r="I34" s="34">
        <v>18.3</v>
      </c>
      <c r="J34" s="36">
        <v>0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190.4</v>
      </c>
      <c r="D35" s="64">
        <v>4.9000000000000004</v>
      </c>
      <c r="E35" s="34">
        <v>160.69999999999999</v>
      </c>
      <c r="F35" s="64">
        <v>3.6</v>
      </c>
      <c r="G35" s="65">
        <v>29.7</v>
      </c>
      <c r="H35" s="66">
        <v>12.9</v>
      </c>
      <c r="I35" s="34">
        <v>20.399999999999999</v>
      </c>
      <c r="J35" s="36">
        <v>-0.6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121.7</v>
      </c>
      <c r="D36" s="64">
        <v>-1.7</v>
      </c>
      <c r="E36" s="34">
        <v>116.9</v>
      </c>
      <c r="F36" s="64">
        <v>-1.3</v>
      </c>
      <c r="G36" s="65">
        <v>4.8</v>
      </c>
      <c r="H36" s="66">
        <v>-9.4</v>
      </c>
      <c r="I36" s="34">
        <v>17.5</v>
      </c>
      <c r="J36" s="36">
        <v>-0.4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142.30000000000001</v>
      </c>
      <c r="D37" s="64">
        <v>-4.5999999999999996</v>
      </c>
      <c r="E37" s="34">
        <v>128.4</v>
      </c>
      <c r="F37" s="64">
        <v>-2.1</v>
      </c>
      <c r="G37" s="65">
        <v>13.9</v>
      </c>
      <c r="H37" s="66">
        <v>-22.3</v>
      </c>
      <c r="I37" s="34">
        <v>17.899999999999999</v>
      </c>
      <c r="J37" s="36">
        <v>-0.4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139.4</v>
      </c>
      <c r="D38" s="64">
        <v>-11.8</v>
      </c>
      <c r="E38" s="34">
        <v>130.5</v>
      </c>
      <c r="F38" s="64">
        <v>-14.5</v>
      </c>
      <c r="G38" s="65">
        <v>8.9</v>
      </c>
      <c r="H38" s="66">
        <v>64.8</v>
      </c>
      <c r="I38" s="34">
        <v>18.5</v>
      </c>
      <c r="J38" s="36">
        <v>-1.9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140.1</v>
      </c>
      <c r="D39" s="64">
        <v>-6.5</v>
      </c>
      <c r="E39" s="34">
        <v>131</v>
      </c>
      <c r="F39" s="64">
        <v>-5</v>
      </c>
      <c r="G39" s="65">
        <v>9.1</v>
      </c>
      <c r="H39" s="66">
        <v>-24.2</v>
      </c>
      <c r="I39" s="34">
        <v>16.899999999999999</v>
      </c>
      <c r="J39" s="36">
        <v>-0.8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80.5</v>
      </c>
      <c r="D40" s="64">
        <v>-6.9</v>
      </c>
      <c r="E40" s="34">
        <v>78.400000000000006</v>
      </c>
      <c r="F40" s="64">
        <v>-5.5</v>
      </c>
      <c r="G40" s="65">
        <v>2.1</v>
      </c>
      <c r="H40" s="66">
        <v>-41.7</v>
      </c>
      <c r="I40" s="34">
        <v>13.7</v>
      </c>
      <c r="J40" s="36">
        <v>-0.8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145</v>
      </c>
      <c r="D41" s="64">
        <v>-2.5</v>
      </c>
      <c r="E41" s="34">
        <v>135.6</v>
      </c>
      <c r="F41" s="64">
        <v>-4.7</v>
      </c>
      <c r="G41" s="65">
        <v>9.4</v>
      </c>
      <c r="H41" s="66">
        <v>42.4</v>
      </c>
      <c r="I41" s="34">
        <v>17.5</v>
      </c>
      <c r="J41" s="36">
        <v>-0.2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142.30000000000001</v>
      </c>
      <c r="D42" s="64">
        <v>5.2</v>
      </c>
      <c r="E42" s="34">
        <v>136.19999999999999</v>
      </c>
      <c r="F42" s="64">
        <v>18.399999999999999</v>
      </c>
      <c r="G42" s="65">
        <v>6.1</v>
      </c>
      <c r="H42" s="66">
        <v>-70.099999999999994</v>
      </c>
      <c r="I42" s="34">
        <v>18.7</v>
      </c>
      <c r="J42" s="36">
        <v>2.8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136.4</v>
      </c>
      <c r="D43" s="64">
        <v>-3.8</v>
      </c>
      <c r="E43" s="34">
        <v>130.9</v>
      </c>
      <c r="F43" s="64">
        <v>-3.9</v>
      </c>
      <c r="G43" s="65">
        <v>5.5</v>
      </c>
      <c r="H43" s="66">
        <v>0</v>
      </c>
      <c r="I43" s="34">
        <v>17.8</v>
      </c>
      <c r="J43" s="36">
        <v>-0.7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18</v>
      </c>
      <c r="D44" s="64" t="s">
        <v>19</v>
      </c>
      <c r="E44" s="34" t="s">
        <v>18</v>
      </c>
      <c r="F44" s="64" t="s">
        <v>19</v>
      </c>
      <c r="G44" s="65" t="s">
        <v>18</v>
      </c>
      <c r="H44" s="66" t="s">
        <v>19</v>
      </c>
      <c r="I44" s="34" t="s">
        <v>18</v>
      </c>
      <c r="J44" s="36" t="s">
        <v>18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126.2</v>
      </c>
      <c r="D45" s="70">
        <v>-4.3</v>
      </c>
      <c r="E45" s="41">
        <v>119.6</v>
      </c>
      <c r="F45" s="70">
        <v>-4.2</v>
      </c>
      <c r="G45" s="71">
        <v>6.6</v>
      </c>
      <c r="H45" s="72">
        <v>-5.8</v>
      </c>
      <c r="I45" s="41">
        <v>17.7</v>
      </c>
      <c r="J45" s="43">
        <v>-0.6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0C2A-8CC3-4C1C-90E2-83D513CBC763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L37" sqref="L3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20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142.30000000000001</v>
      </c>
      <c r="D8" s="35">
        <v>-2.9</v>
      </c>
      <c r="E8" s="34">
        <v>135.1</v>
      </c>
      <c r="F8" s="35">
        <v>-1.5</v>
      </c>
      <c r="G8" s="34">
        <v>7.2</v>
      </c>
      <c r="H8" s="35">
        <v>-24.2</v>
      </c>
      <c r="I8" s="34">
        <v>18.7</v>
      </c>
      <c r="J8" s="36">
        <v>-0.5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156.30000000000001</v>
      </c>
      <c r="D9" s="35">
        <v>-4.5999999999999996</v>
      </c>
      <c r="E9" s="34">
        <v>150.30000000000001</v>
      </c>
      <c r="F9" s="35">
        <v>-5.0999999999999996</v>
      </c>
      <c r="G9" s="34">
        <v>6</v>
      </c>
      <c r="H9" s="35">
        <v>11.1</v>
      </c>
      <c r="I9" s="34">
        <v>20.100000000000001</v>
      </c>
      <c r="J9" s="36">
        <v>-0.6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161.6</v>
      </c>
      <c r="D10" s="35">
        <v>-2.4</v>
      </c>
      <c r="E10" s="34">
        <v>151.4</v>
      </c>
      <c r="F10" s="35">
        <v>-0.7</v>
      </c>
      <c r="G10" s="34">
        <v>10.199999999999999</v>
      </c>
      <c r="H10" s="35">
        <v>-23.8</v>
      </c>
      <c r="I10" s="34">
        <v>20</v>
      </c>
      <c r="J10" s="36">
        <v>-0.2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159.9</v>
      </c>
      <c r="D11" s="35">
        <v>1.9</v>
      </c>
      <c r="E11" s="34">
        <v>148.69999999999999</v>
      </c>
      <c r="F11" s="35">
        <v>-0.4</v>
      </c>
      <c r="G11" s="34">
        <v>11.2</v>
      </c>
      <c r="H11" s="35">
        <v>45.4</v>
      </c>
      <c r="I11" s="34">
        <v>20.2</v>
      </c>
      <c r="J11" s="36">
        <v>0.5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145</v>
      </c>
      <c r="D12" s="35">
        <v>-8.6999999999999993</v>
      </c>
      <c r="E12" s="34">
        <v>128.5</v>
      </c>
      <c r="F12" s="35">
        <v>-13.5</v>
      </c>
      <c r="G12" s="34">
        <v>16.5</v>
      </c>
      <c r="H12" s="35">
        <v>57.2</v>
      </c>
      <c r="I12" s="34">
        <v>18.7</v>
      </c>
      <c r="J12" s="36">
        <v>-0.7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183.4</v>
      </c>
      <c r="D13" s="35">
        <v>4.5999999999999996</v>
      </c>
      <c r="E13" s="34">
        <v>159.69999999999999</v>
      </c>
      <c r="F13" s="35">
        <v>5.4</v>
      </c>
      <c r="G13" s="34">
        <v>23.7</v>
      </c>
      <c r="H13" s="35">
        <v>-0.8</v>
      </c>
      <c r="I13" s="34">
        <v>20.6</v>
      </c>
      <c r="J13" s="36">
        <v>0.2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138.69999999999999</v>
      </c>
      <c r="D14" s="35">
        <v>-6.7</v>
      </c>
      <c r="E14" s="34">
        <v>132.9</v>
      </c>
      <c r="F14" s="35">
        <v>-4.3</v>
      </c>
      <c r="G14" s="34">
        <v>5.8</v>
      </c>
      <c r="H14" s="35">
        <v>-40.200000000000003</v>
      </c>
      <c r="I14" s="34">
        <v>18.600000000000001</v>
      </c>
      <c r="J14" s="36">
        <v>-1.1000000000000001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156.9</v>
      </c>
      <c r="D15" s="35">
        <v>3.3</v>
      </c>
      <c r="E15" s="34">
        <v>145.30000000000001</v>
      </c>
      <c r="F15" s="35">
        <v>4.7</v>
      </c>
      <c r="G15" s="34">
        <v>11.6</v>
      </c>
      <c r="H15" s="35">
        <v>-11.4</v>
      </c>
      <c r="I15" s="34">
        <v>19.899999999999999</v>
      </c>
      <c r="J15" s="36">
        <v>0.2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168.7</v>
      </c>
      <c r="D16" s="35">
        <v>19.399999999999999</v>
      </c>
      <c r="E16" s="34">
        <v>157.9</v>
      </c>
      <c r="F16" s="35">
        <v>17.8</v>
      </c>
      <c r="G16" s="34">
        <v>10.8</v>
      </c>
      <c r="H16" s="35">
        <v>52.2</v>
      </c>
      <c r="I16" s="34">
        <v>20.2</v>
      </c>
      <c r="J16" s="36">
        <v>1.3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161.6</v>
      </c>
      <c r="D17" s="35">
        <v>10.9</v>
      </c>
      <c r="E17" s="34">
        <v>156.19999999999999</v>
      </c>
      <c r="F17" s="35">
        <v>12.4</v>
      </c>
      <c r="G17" s="34">
        <v>5.4</v>
      </c>
      <c r="H17" s="35">
        <v>-20.6</v>
      </c>
      <c r="I17" s="34">
        <v>19.899999999999999</v>
      </c>
      <c r="J17" s="36">
        <v>0.5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90.3</v>
      </c>
      <c r="D18" s="35">
        <v>9.3000000000000007</v>
      </c>
      <c r="E18" s="34">
        <v>87.1</v>
      </c>
      <c r="F18" s="35">
        <v>6.6</v>
      </c>
      <c r="G18" s="34">
        <v>3.2</v>
      </c>
      <c r="H18" s="35">
        <v>255.1</v>
      </c>
      <c r="I18" s="34">
        <v>14.8</v>
      </c>
      <c r="J18" s="36">
        <v>0.1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135.80000000000001</v>
      </c>
      <c r="D19" s="35">
        <v>-5.7</v>
      </c>
      <c r="E19" s="34">
        <v>129.30000000000001</v>
      </c>
      <c r="F19" s="35">
        <v>-3.6</v>
      </c>
      <c r="G19" s="34">
        <v>6.5</v>
      </c>
      <c r="H19" s="35">
        <v>-34.299999999999997</v>
      </c>
      <c r="I19" s="34">
        <v>18.399999999999999</v>
      </c>
      <c r="J19" s="36">
        <v>0.2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136.19999999999999</v>
      </c>
      <c r="D20" s="35">
        <v>-12.8</v>
      </c>
      <c r="E20" s="34">
        <v>130.30000000000001</v>
      </c>
      <c r="F20" s="35">
        <v>-2.9</v>
      </c>
      <c r="G20" s="34">
        <v>5.9</v>
      </c>
      <c r="H20" s="35">
        <v>-72.900000000000006</v>
      </c>
      <c r="I20" s="34">
        <v>18.899999999999999</v>
      </c>
      <c r="J20" s="36">
        <v>0.1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143</v>
      </c>
      <c r="D21" s="35">
        <v>0.2</v>
      </c>
      <c r="E21" s="34">
        <v>137.9</v>
      </c>
      <c r="F21" s="35">
        <v>0</v>
      </c>
      <c r="G21" s="34">
        <v>5.0999999999999996</v>
      </c>
      <c r="H21" s="35">
        <v>4.0999999999999996</v>
      </c>
      <c r="I21" s="34">
        <v>18.7</v>
      </c>
      <c r="J21" s="36">
        <v>-0.4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163.9</v>
      </c>
      <c r="D22" s="35">
        <v>3.1</v>
      </c>
      <c r="E22" s="34">
        <v>156.6</v>
      </c>
      <c r="F22" s="35">
        <v>2</v>
      </c>
      <c r="G22" s="34">
        <v>7.3</v>
      </c>
      <c r="H22" s="35">
        <v>30.3</v>
      </c>
      <c r="I22" s="34">
        <v>19.7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126.7</v>
      </c>
      <c r="D23" s="42">
        <v>-7.6</v>
      </c>
      <c r="E23" s="41">
        <v>121.7</v>
      </c>
      <c r="F23" s="42">
        <v>-7</v>
      </c>
      <c r="G23" s="41">
        <v>5</v>
      </c>
      <c r="H23" s="42">
        <v>-20.6</v>
      </c>
      <c r="I23" s="41">
        <v>17.899999999999999</v>
      </c>
      <c r="J23" s="43">
        <v>-0.8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147.1</v>
      </c>
      <c r="D30" s="64">
        <v>-1</v>
      </c>
      <c r="E30" s="34">
        <v>137.80000000000001</v>
      </c>
      <c r="F30" s="64">
        <v>-0.2</v>
      </c>
      <c r="G30" s="65">
        <v>9.3000000000000007</v>
      </c>
      <c r="H30" s="64">
        <v>-11.4</v>
      </c>
      <c r="I30" s="34">
        <v>18.899999999999999</v>
      </c>
      <c r="J30" s="36">
        <v>-0.2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158.80000000000001</v>
      </c>
      <c r="D31" s="64">
        <v>-4.3</v>
      </c>
      <c r="E31" s="34">
        <v>148.5</v>
      </c>
      <c r="F31" s="64">
        <v>-5.2</v>
      </c>
      <c r="G31" s="65">
        <v>10.3</v>
      </c>
      <c r="H31" s="66">
        <v>12</v>
      </c>
      <c r="I31" s="34">
        <v>19.399999999999999</v>
      </c>
      <c r="J31" s="36">
        <v>-1.3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161.9</v>
      </c>
      <c r="D32" s="64">
        <v>-3.1</v>
      </c>
      <c r="E32" s="34">
        <v>150.19999999999999</v>
      </c>
      <c r="F32" s="64">
        <v>-2.1</v>
      </c>
      <c r="G32" s="65">
        <v>11.7</v>
      </c>
      <c r="H32" s="66">
        <v>-15.2</v>
      </c>
      <c r="I32" s="34">
        <v>19.8</v>
      </c>
      <c r="J32" s="36">
        <v>-0.4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153</v>
      </c>
      <c r="D33" s="64">
        <v>-0.4</v>
      </c>
      <c r="E33" s="34">
        <v>138.5</v>
      </c>
      <c r="F33" s="64">
        <v>-3.5</v>
      </c>
      <c r="G33" s="65">
        <v>14.5</v>
      </c>
      <c r="H33" s="66">
        <v>43.6</v>
      </c>
      <c r="I33" s="34">
        <v>19.2</v>
      </c>
      <c r="J33" s="36">
        <v>0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146.80000000000001</v>
      </c>
      <c r="D34" s="64">
        <v>-7.2</v>
      </c>
      <c r="E34" s="34">
        <v>134.80000000000001</v>
      </c>
      <c r="F34" s="64">
        <v>-8.8000000000000007</v>
      </c>
      <c r="G34" s="65">
        <v>12</v>
      </c>
      <c r="H34" s="66">
        <v>14.3</v>
      </c>
      <c r="I34" s="34">
        <v>19.899999999999999</v>
      </c>
      <c r="J34" s="36">
        <v>0.8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197.3</v>
      </c>
      <c r="D35" s="64">
        <v>17.2</v>
      </c>
      <c r="E35" s="34">
        <v>165.8</v>
      </c>
      <c r="F35" s="64">
        <v>10.8</v>
      </c>
      <c r="G35" s="65">
        <v>31.5</v>
      </c>
      <c r="H35" s="66">
        <v>68.5</v>
      </c>
      <c r="I35" s="34">
        <v>21.2</v>
      </c>
      <c r="J35" s="36">
        <v>1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130.80000000000001</v>
      </c>
      <c r="D36" s="64">
        <v>3.2</v>
      </c>
      <c r="E36" s="34">
        <v>124.9</v>
      </c>
      <c r="F36" s="64">
        <v>2.8</v>
      </c>
      <c r="G36" s="65">
        <v>5.9</v>
      </c>
      <c r="H36" s="66">
        <v>11.4</v>
      </c>
      <c r="I36" s="34">
        <v>18.399999999999999</v>
      </c>
      <c r="J36" s="36">
        <v>0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154</v>
      </c>
      <c r="D37" s="64">
        <v>8</v>
      </c>
      <c r="E37" s="34">
        <v>138.5</v>
      </c>
      <c r="F37" s="64">
        <v>7.1</v>
      </c>
      <c r="G37" s="65">
        <v>15.5</v>
      </c>
      <c r="H37" s="66">
        <v>16.600000000000001</v>
      </c>
      <c r="I37" s="34">
        <v>19.100000000000001</v>
      </c>
      <c r="J37" s="36">
        <v>0.1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132.80000000000001</v>
      </c>
      <c r="D38" s="64">
        <v>-19.100000000000001</v>
      </c>
      <c r="E38" s="34">
        <v>123.8</v>
      </c>
      <c r="F38" s="64">
        <v>-22.2</v>
      </c>
      <c r="G38" s="65">
        <v>9</v>
      </c>
      <c r="H38" s="66">
        <v>80</v>
      </c>
      <c r="I38" s="34">
        <v>17.2</v>
      </c>
      <c r="J38" s="36">
        <v>-4.4000000000000004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153.9</v>
      </c>
      <c r="D39" s="64">
        <v>-1.4</v>
      </c>
      <c r="E39" s="34">
        <v>144.5</v>
      </c>
      <c r="F39" s="64">
        <v>-1</v>
      </c>
      <c r="G39" s="65">
        <v>9.4</v>
      </c>
      <c r="H39" s="66">
        <v>-7</v>
      </c>
      <c r="I39" s="34">
        <v>18.5</v>
      </c>
      <c r="J39" s="36">
        <v>0.1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80.7</v>
      </c>
      <c r="D40" s="64">
        <v>-2.1</v>
      </c>
      <c r="E40" s="34">
        <v>77.3</v>
      </c>
      <c r="F40" s="64">
        <v>-2.7</v>
      </c>
      <c r="G40" s="65">
        <v>3.4</v>
      </c>
      <c r="H40" s="66">
        <v>9.6999999999999993</v>
      </c>
      <c r="I40" s="34">
        <v>13.7</v>
      </c>
      <c r="J40" s="36">
        <v>-0.6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145.69999999999999</v>
      </c>
      <c r="D41" s="64">
        <v>-4.5</v>
      </c>
      <c r="E41" s="34">
        <v>135.9</v>
      </c>
      <c r="F41" s="64">
        <v>-6</v>
      </c>
      <c r="G41" s="65">
        <v>9.8000000000000007</v>
      </c>
      <c r="H41" s="66">
        <v>24</v>
      </c>
      <c r="I41" s="34">
        <v>17.899999999999999</v>
      </c>
      <c r="J41" s="36">
        <v>-0.3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154.19999999999999</v>
      </c>
      <c r="D42" s="64">
        <v>-5.9</v>
      </c>
      <c r="E42" s="34">
        <v>146.30000000000001</v>
      </c>
      <c r="F42" s="64">
        <v>6.5</v>
      </c>
      <c r="G42" s="65">
        <v>7.9</v>
      </c>
      <c r="H42" s="66">
        <v>-70.2</v>
      </c>
      <c r="I42" s="34">
        <v>20.5</v>
      </c>
      <c r="J42" s="36">
        <v>1.5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145.1</v>
      </c>
      <c r="D43" s="64">
        <v>-0.5</v>
      </c>
      <c r="E43" s="34">
        <v>139.80000000000001</v>
      </c>
      <c r="F43" s="64">
        <v>-0.3</v>
      </c>
      <c r="G43" s="65">
        <v>5.3</v>
      </c>
      <c r="H43" s="66">
        <v>-7</v>
      </c>
      <c r="I43" s="34">
        <v>18.600000000000001</v>
      </c>
      <c r="J43" s="36">
        <v>-0.6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127.5</v>
      </c>
      <c r="D45" s="70">
        <v>-3.4</v>
      </c>
      <c r="E45" s="41">
        <v>122</v>
      </c>
      <c r="F45" s="70">
        <v>-2.7</v>
      </c>
      <c r="G45" s="71">
        <v>5.5</v>
      </c>
      <c r="H45" s="72">
        <v>-19.2</v>
      </c>
      <c r="I45" s="41">
        <v>18.100000000000001</v>
      </c>
      <c r="J45" s="43">
        <v>-0.1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BB0B-679E-4CCD-A686-2B64CD69E38D}">
  <sheetPr>
    <pageSetUpPr autoPageBreaks="0"/>
  </sheetPr>
  <dimension ref="A1:L74"/>
  <sheetViews>
    <sheetView showGridLines="0" view="pageBreakPreview" topLeftCell="A35" zoomScale="70" zoomScaleNormal="80" zoomScaleSheetLayoutView="70" zoomScalePageLayoutView="90" workbookViewId="0">
      <selection activeCell="M23" sqref="M2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21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136.9</v>
      </c>
      <c r="D8" s="35">
        <v>-2.2999999999999998</v>
      </c>
      <c r="E8" s="34">
        <v>130.30000000000001</v>
      </c>
      <c r="F8" s="35">
        <v>-0.9</v>
      </c>
      <c r="G8" s="34">
        <v>6.6</v>
      </c>
      <c r="H8" s="35">
        <v>-23.2</v>
      </c>
      <c r="I8" s="34">
        <v>18.2</v>
      </c>
      <c r="J8" s="36">
        <v>-0.3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145.5</v>
      </c>
      <c r="D9" s="35">
        <v>-4.5999999999999996</v>
      </c>
      <c r="E9" s="34">
        <v>140</v>
      </c>
      <c r="F9" s="35">
        <v>-4.4000000000000004</v>
      </c>
      <c r="G9" s="34">
        <v>5.5</v>
      </c>
      <c r="H9" s="35">
        <v>-9.8000000000000007</v>
      </c>
      <c r="I9" s="34">
        <v>18.8</v>
      </c>
      <c r="J9" s="36">
        <v>-1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154.9</v>
      </c>
      <c r="D10" s="35">
        <v>1</v>
      </c>
      <c r="E10" s="34">
        <v>144.5</v>
      </c>
      <c r="F10" s="35">
        <v>1.6</v>
      </c>
      <c r="G10" s="34">
        <v>10.4</v>
      </c>
      <c r="H10" s="35">
        <v>-7.2</v>
      </c>
      <c r="I10" s="34">
        <v>19.100000000000001</v>
      </c>
      <c r="J10" s="36">
        <v>0.2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153.69999999999999</v>
      </c>
      <c r="D11" s="35">
        <v>-1.7</v>
      </c>
      <c r="E11" s="34">
        <v>140</v>
      </c>
      <c r="F11" s="35">
        <v>-5.5</v>
      </c>
      <c r="G11" s="34">
        <v>13.7</v>
      </c>
      <c r="H11" s="35">
        <v>69.099999999999994</v>
      </c>
      <c r="I11" s="34">
        <v>19.399999999999999</v>
      </c>
      <c r="J11" s="36">
        <v>-0.3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144.5</v>
      </c>
      <c r="D12" s="35">
        <v>-4.4000000000000004</v>
      </c>
      <c r="E12" s="34">
        <v>131.6</v>
      </c>
      <c r="F12" s="35">
        <v>-7.4</v>
      </c>
      <c r="G12" s="34">
        <v>12.9</v>
      </c>
      <c r="H12" s="35">
        <v>45</v>
      </c>
      <c r="I12" s="34">
        <v>18.8</v>
      </c>
      <c r="J12" s="36">
        <v>-0.9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169.6</v>
      </c>
      <c r="D13" s="35">
        <v>-0.2</v>
      </c>
      <c r="E13" s="34">
        <v>151</v>
      </c>
      <c r="F13" s="35">
        <v>4</v>
      </c>
      <c r="G13" s="34">
        <v>18.600000000000001</v>
      </c>
      <c r="H13" s="35">
        <v>-24.6</v>
      </c>
      <c r="I13" s="34">
        <v>20.2</v>
      </c>
      <c r="J13" s="36">
        <v>0.7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132.5</v>
      </c>
      <c r="D14" s="35">
        <v>-3.5</v>
      </c>
      <c r="E14" s="34">
        <v>127.1</v>
      </c>
      <c r="F14" s="35">
        <v>-1.7</v>
      </c>
      <c r="G14" s="34">
        <v>5.4</v>
      </c>
      <c r="H14" s="35">
        <v>-31.6</v>
      </c>
      <c r="I14" s="34">
        <v>18.2</v>
      </c>
      <c r="J14" s="36">
        <v>-0.1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149.1</v>
      </c>
      <c r="D15" s="35">
        <v>-4.0999999999999996</v>
      </c>
      <c r="E15" s="34">
        <v>137.9</v>
      </c>
      <c r="F15" s="35">
        <v>-4.2</v>
      </c>
      <c r="G15" s="34">
        <v>11.2</v>
      </c>
      <c r="H15" s="35">
        <v>-3.5</v>
      </c>
      <c r="I15" s="34">
        <v>19</v>
      </c>
      <c r="J15" s="36">
        <v>-0.9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144.9</v>
      </c>
      <c r="D16" s="35">
        <v>5.4</v>
      </c>
      <c r="E16" s="34">
        <v>136.1</v>
      </c>
      <c r="F16" s="35">
        <v>3.9</v>
      </c>
      <c r="G16" s="34">
        <v>8.8000000000000007</v>
      </c>
      <c r="H16" s="35">
        <v>35.299999999999997</v>
      </c>
      <c r="I16" s="34">
        <v>17.600000000000001</v>
      </c>
      <c r="J16" s="36">
        <v>-0.2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148.1</v>
      </c>
      <c r="D17" s="35">
        <v>3.9</v>
      </c>
      <c r="E17" s="34">
        <v>144.19999999999999</v>
      </c>
      <c r="F17" s="35">
        <v>4.9000000000000004</v>
      </c>
      <c r="G17" s="34">
        <v>3.9</v>
      </c>
      <c r="H17" s="35">
        <v>-23.5</v>
      </c>
      <c r="I17" s="34">
        <v>18.600000000000001</v>
      </c>
      <c r="J17" s="36">
        <v>0.5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94</v>
      </c>
      <c r="D18" s="35">
        <v>16.899999999999999</v>
      </c>
      <c r="E18" s="34">
        <v>91.5</v>
      </c>
      <c r="F18" s="35">
        <v>14.7</v>
      </c>
      <c r="G18" s="34">
        <v>2.5</v>
      </c>
      <c r="H18" s="35">
        <v>212.8</v>
      </c>
      <c r="I18" s="34">
        <v>15.1</v>
      </c>
      <c r="J18" s="36">
        <v>0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135.19999999999999</v>
      </c>
      <c r="D19" s="35">
        <v>-8.9</v>
      </c>
      <c r="E19" s="34">
        <v>128.19999999999999</v>
      </c>
      <c r="F19" s="35">
        <v>-6.6</v>
      </c>
      <c r="G19" s="34">
        <v>7</v>
      </c>
      <c r="H19" s="35">
        <v>-38.1</v>
      </c>
      <c r="I19" s="34">
        <v>17.8</v>
      </c>
      <c r="J19" s="36">
        <v>-0.7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129</v>
      </c>
      <c r="D20" s="35">
        <v>-13.5</v>
      </c>
      <c r="E20" s="34">
        <v>123.2</v>
      </c>
      <c r="F20" s="35">
        <v>-3.5</v>
      </c>
      <c r="G20" s="34">
        <v>5.8</v>
      </c>
      <c r="H20" s="35">
        <v>-73</v>
      </c>
      <c r="I20" s="34">
        <v>17.8</v>
      </c>
      <c r="J20" s="36">
        <v>-0.3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140.4</v>
      </c>
      <c r="D21" s="35">
        <v>0.5</v>
      </c>
      <c r="E21" s="34">
        <v>135.9</v>
      </c>
      <c r="F21" s="35">
        <v>0.3</v>
      </c>
      <c r="G21" s="34">
        <v>4.5</v>
      </c>
      <c r="H21" s="35">
        <v>4.7</v>
      </c>
      <c r="I21" s="34">
        <v>18.5</v>
      </c>
      <c r="J21" s="36">
        <v>-0.2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147.4</v>
      </c>
      <c r="D22" s="35">
        <v>-4.3</v>
      </c>
      <c r="E22" s="34">
        <v>141.80000000000001</v>
      </c>
      <c r="F22" s="35">
        <v>-4.9000000000000004</v>
      </c>
      <c r="G22" s="34">
        <v>5.6</v>
      </c>
      <c r="H22" s="35">
        <v>14.4</v>
      </c>
      <c r="I22" s="34">
        <v>19.7</v>
      </c>
      <c r="J22" s="36">
        <v>-0.1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123.9</v>
      </c>
      <c r="D23" s="42">
        <v>-8.5</v>
      </c>
      <c r="E23" s="41">
        <v>118.7</v>
      </c>
      <c r="F23" s="42">
        <v>-8.8000000000000007</v>
      </c>
      <c r="G23" s="41">
        <v>5.2</v>
      </c>
      <c r="H23" s="42">
        <v>-2</v>
      </c>
      <c r="I23" s="41">
        <v>17.7</v>
      </c>
      <c r="J23" s="43">
        <v>-0.9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143.1</v>
      </c>
      <c r="D30" s="64">
        <v>-0.9</v>
      </c>
      <c r="E30" s="34">
        <v>134.4</v>
      </c>
      <c r="F30" s="64">
        <v>-0.1</v>
      </c>
      <c r="G30" s="65">
        <v>8.6999999999999993</v>
      </c>
      <c r="H30" s="64">
        <v>-11.2</v>
      </c>
      <c r="I30" s="34">
        <v>18.5</v>
      </c>
      <c r="J30" s="36">
        <v>-0.1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152.1</v>
      </c>
      <c r="D31" s="64">
        <v>-2.2000000000000002</v>
      </c>
      <c r="E31" s="34">
        <v>143.80000000000001</v>
      </c>
      <c r="F31" s="64">
        <v>-1.4</v>
      </c>
      <c r="G31" s="65">
        <v>8.3000000000000007</v>
      </c>
      <c r="H31" s="66">
        <v>-14.4</v>
      </c>
      <c r="I31" s="34">
        <v>18.5</v>
      </c>
      <c r="J31" s="36">
        <v>-0.7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157.80000000000001</v>
      </c>
      <c r="D32" s="64">
        <v>1.3</v>
      </c>
      <c r="E32" s="34">
        <v>146</v>
      </c>
      <c r="F32" s="64">
        <v>1.1000000000000001</v>
      </c>
      <c r="G32" s="65">
        <v>11.8</v>
      </c>
      <c r="H32" s="66">
        <v>4.4000000000000004</v>
      </c>
      <c r="I32" s="34">
        <v>19.3</v>
      </c>
      <c r="J32" s="36">
        <v>0.3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148</v>
      </c>
      <c r="D33" s="64">
        <v>-1.9</v>
      </c>
      <c r="E33" s="34">
        <v>134.30000000000001</v>
      </c>
      <c r="F33" s="64">
        <v>-5.4</v>
      </c>
      <c r="G33" s="65">
        <v>13.7</v>
      </c>
      <c r="H33" s="66">
        <v>53.8</v>
      </c>
      <c r="I33" s="34">
        <v>18.7</v>
      </c>
      <c r="J33" s="36">
        <v>-0.3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136.9</v>
      </c>
      <c r="D34" s="64">
        <v>-6.1</v>
      </c>
      <c r="E34" s="34">
        <v>128.30000000000001</v>
      </c>
      <c r="F34" s="64">
        <v>-7.2</v>
      </c>
      <c r="G34" s="65">
        <v>8.6</v>
      </c>
      <c r="H34" s="66">
        <v>14.8</v>
      </c>
      <c r="I34" s="34">
        <v>18.8</v>
      </c>
      <c r="J34" s="36">
        <v>-0.5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178</v>
      </c>
      <c r="D35" s="64">
        <v>4.3</v>
      </c>
      <c r="E35" s="34">
        <v>153.9</v>
      </c>
      <c r="F35" s="64">
        <v>4.5999999999999996</v>
      </c>
      <c r="G35" s="65">
        <v>24.1</v>
      </c>
      <c r="H35" s="66">
        <v>1.7</v>
      </c>
      <c r="I35" s="34">
        <v>20.2</v>
      </c>
      <c r="J35" s="36">
        <v>0.4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127.5</v>
      </c>
      <c r="D36" s="64">
        <v>1.7</v>
      </c>
      <c r="E36" s="34">
        <v>121.8</v>
      </c>
      <c r="F36" s="64">
        <v>1.3</v>
      </c>
      <c r="G36" s="65">
        <v>5.7</v>
      </c>
      <c r="H36" s="66">
        <v>14</v>
      </c>
      <c r="I36" s="34">
        <v>18.3</v>
      </c>
      <c r="J36" s="36">
        <v>0.1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149.4</v>
      </c>
      <c r="D37" s="64">
        <v>0</v>
      </c>
      <c r="E37" s="34">
        <v>135</v>
      </c>
      <c r="F37" s="64">
        <v>-1.9</v>
      </c>
      <c r="G37" s="65">
        <v>14.4</v>
      </c>
      <c r="H37" s="66">
        <v>21</v>
      </c>
      <c r="I37" s="34">
        <v>18.7</v>
      </c>
      <c r="J37" s="36">
        <v>-0.5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127.7</v>
      </c>
      <c r="D38" s="64">
        <v>-18.399999999999999</v>
      </c>
      <c r="E38" s="34">
        <v>119.6</v>
      </c>
      <c r="F38" s="64">
        <v>-21.1</v>
      </c>
      <c r="G38" s="65">
        <v>8.1</v>
      </c>
      <c r="H38" s="66">
        <v>65.3</v>
      </c>
      <c r="I38" s="34">
        <v>16.8</v>
      </c>
      <c r="J38" s="36">
        <v>-3.8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148.69999999999999</v>
      </c>
      <c r="D39" s="64">
        <v>-1.1000000000000001</v>
      </c>
      <c r="E39" s="34">
        <v>141.6</v>
      </c>
      <c r="F39" s="64">
        <v>-0.1</v>
      </c>
      <c r="G39" s="65">
        <v>7.1</v>
      </c>
      <c r="H39" s="66">
        <v>-17.600000000000001</v>
      </c>
      <c r="I39" s="34">
        <v>18.2</v>
      </c>
      <c r="J39" s="36">
        <v>0.3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90.4</v>
      </c>
      <c r="D40" s="64">
        <v>18.2</v>
      </c>
      <c r="E40" s="34">
        <v>86.4</v>
      </c>
      <c r="F40" s="64">
        <v>16.8</v>
      </c>
      <c r="G40" s="65">
        <v>4</v>
      </c>
      <c r="H40" s="66">
        <v>60</v>
      </c>
      <c r="I40" s="34">
        <v>14.8</v>
      </c>
      <c r="J40" s="36">
        <v>0.6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146.6</v>
      </c>
      <c r="D41" s="64">
        <v>-12.7</v>
      </c>
      <c r="E41" s="34">
        <v>137.6</v>
      </c>
      <c r="F41" s="64">
        <v>-14.2</v>
      </c>
      <c r="G41" s="65">
        <v>9</v>
      </c>
      <c r="H41" s="66">
        <v>16.8</v>
      </c>
      <c r="I41" s="34">
        <v>18.5</v>
      </c>
      <c r="J41" s="36">
        <v>-1.6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145.4</v>
      </c>
      <c r="D42" s="64">
        <v>-8.3000000000000007</v>
      </c>
      <c r="E42" s="34">
        <v>136.80000000000001</v>
      </c>
      <c r="F42" s="64">
        <v>3.2</v>
      </c>
      <c r="G42" s="65">
        <v>8.6</v>
      </c>
      <c r="H42" s="66">
        <v>-67.099999999999994</v>
      </c>
      <c r="I42" s="34">
        <v>18.8</v>
      </c>
      <c r="J42" s="36">
        <v>0.2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144.30000000000001</v>
      </c>
      <c r="D43" s="64">
        <v>0.8</v>
      </c>
      <c r="E43" s="34">
        <v>138.69999999999999</v>
      </c>
      <c r="F43" s="64">
        <v>0.6</v>
      </c>
      <c r="G43" s="65">
        <v>5.6</v>
      </c>
      <c r="H43" s="66">
        <v>7.7</v>
      </c>
      <c r="I43" s="34">
        <v>18.5</v>
      </c>
      <c r="J43" s="36">
        <v>-0.2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126.3</v>
      </c>
      <c r="D45" s="70">
        <v>-4.3</v>
      </c>
      <c r="E45" s="41">
        <v>120.3</v>
      </c>
      <c r="F45" s="70">
        <v>-4.7</v>
      </c>
      <c r="G45" s="71">
        <v>6</v>
      </c>
      <c r="H45" s="72">
        <v>1.6</v>
      </c>
      <c r="I45" s="41">
        <v>18</v>
      </c>
      <c r="J45" s="43">
        <v>-0.4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C9CE-3F33-4CA7-94E7-DAB8582D8491}">
  <sheetPr>
    <pageSetUpPr autoPageBreaks="0"/>
  </sheetPr>
  <dimension ref="A1:L74"/>
  <sheetViews>
    <sheetView showGridLines="0" view="pageBreakPreview" topLeftCell="A26" zoomScale="70" zoomScaleNormal="80" zoomScaleSheetLayoutView="70" zoomScalePageLayoutView="90" workbookViewId="0">
      <selection activeCell="N21" sqref="N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22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141.4</v>
      </c>
      <c r="D8" s="35">
        <v>-1.1000000000000001</v>
      </c>
      <c r="E8" s="34">
        <v>134.69999999999999</v>
      </c>
      <c r="F8" s="35">
        <v>0.5</v>
      </c>
      <c r="G8" s="34">
        <v>6.7</v>
      </c>
      <c r="H8" s="35">
        <v>-25.5</v>
      </c>
      <c r="I8" s="34">
        <v>18.899999999999999</v>
      </c>
      <c r="J8" s="36">
        <v>0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154</v>
      </c>
      <c r="D9" s="35">
        <v>-2.2999999999999998</v>
      </c>
      <c r="E9" s="34">
        <v>148.80000000000001</v>
      </c>
      <c r="F9" s="35">
        <v>-2.2000000000000002</v>
      </c>
      <c r="G9" s="34">
        <v>5.2</v>
      </c>
      <c r="H9" s="35">
        <v>-8.8000000000000007</v>
      </c>
      <c r="I9" s="34">
        <v>20.399999999999999</v>
      </c>
      <c r="J9" s="36">
        <v>-0.2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163.80000000000001</v>
      </c>
      <c r="D10" s="35">
        <v>2.2000000000000002</v>
      </c>
      <c r="E10" s="34">
        <v>153.19999999999999</v>
      </c>
      <c r="F10" s="35">
        <v>2.6</v>
      </c>
      <c r="G10" s="34">
        <v>10.6</v>
      </c>
      <c r="H10" s="35">
        <v>-2.8</v>
      </c>
      <c r="I10" s="34">
        <v>20.2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154.80000000000001</v>
      </c>
      <c r="D11" s="35">
        <v>5.4</v>
      </c>
      <c r="E11" s="34">
        <v>147.19999999999999</v>
      </c>
      <c r="F11" s="35">
        <v>4.8</v>
      </c>
      <c r="G11" s="34">
        <v>7.6</v>
      </c>
      <c r="H11" s="35">
        <v>15.1</v>
      </c>
      <c r="I11" s="34">
        <v>19.600000000000001</v>
      </c>
      <c r="J11" s="36">
        <v>0.8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145</v>
      </c>
      <c r="D12" s="35">
        <v>-3.1</v>
      </c>
      <c r="E12" s="34">
        <v>132.5</v>
      </c>
      <c r="F12" s="35">
        <v>-5.6</v>
      </c>
      <c r="G12" s="34">
        <v>12.5</v>
      </c>
      <c r="H12" s="35">
        <v>34.4</v>
      </c>
      <c r="I12" s="34">
        <v>18.8</v>
      </c>
      <c r="J12" s="36">
        <v>-0.6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181.3</v>
      </c>
      <c r="D13" s="35">
        <v>-2.2000000000000002</v>
      </c>
      <c r="E13" s="34">
        <v>159.19999999999999</v>
      </c>
      <c r="F13" s="35">
        <v>0.3</v>
      </c>
      <c r="G13" s="34">
        <v>22.1</v>
      </c>
      <c r="H13" s="35">
        <v>-16.7</v>
      </c>
      <c r="I13" s="34">
        <v>20.399999999999999</v>
      </c>
      <c r="J13" s="36">
        <v>-0.6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135.19999999999999</v>
      </c>
      <c r="D14" s="35">
        <v>-3.8</v>
      </c>
      <c r="E14" s="34">
        <v>129.6</v>
      </c>
      <c r="F14" s="35">
        <v>-1.8</v>
      </c>
      <c r="G14" s="34">
        <v>5.6</v>
      </c>
      <c r="H14" s="35">
        <v>-34.799999999999997</v>
      </c>
      <c r="I14" s="34">
        <v>18.5</v>
      </c>
      <c r="J14" s="36">
        <v>-0.4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158.80000000000001</v>
      </c>
      <c r="D15" s="35">
        <v>8</v>
      </c>
      <c r="E15" s="34">
        <v>146.9</v>
      </c>
      <c r="F15" s="35">
        <v>7.9</v>
      </c>
      <c r="G15" s="34">
        <v>11.9</v>
      </c>
      <c r="H15" s="35">
        <v>8.1999999999999993</v>
      </c>
      <c r="I15" s="34">
        <v>20</v>
      </c>
      <c r="J15" s="36">
        <v>1.1000000000000001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165.5</v>
      </c>
      <c r="D16" s="35">
        <v>19.5</v>
      </c>
      <c r="E16" s="34">
        <v>154.5</v>
      </c>
      <c r="F16" s="35">
        <v>18</v>
      </c>
      <c r="G16" s="34">
        <v>11</v>
      </c>
      <c r="H16" s="35">
        <v>44.8</v>
      </c>
      <c r="I16" s="34">
        <v>19.2</v>
      </c>
      <c r="J16" s="36">
        <v>1.3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161.80000000000001</v>
      </c>
      <c r="D17" s="35">
        <v>9.4</v>
      </c>
      <c r="E17" s="34">
        <v>157.6</v>
      </c>
      <c r="F17" s="35">
        <v>10.4</v>
      </c>
      <c r="G17" s="34">
        <v>4.2</v>
      </c>
      <c r="H17" s="35">
        <v>-16</v>
      </c>
      <c r="I17" s="34">
        <v>19.8</v>
      </c>
      <c r="J17" s="36">
        <v>0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90.8</v>
      </c>
      <c r="D18" s="35">
        <v>9</v>
      </c>
      <c r="E18" s="34">
        <v>87.6</v>
      </c>
      <c r="F18" s="35">
        <v>6.4</v>
      </c>
      <c r="G18" s="34">
        <v>3.2</v>
      </c>
      <c r="H18" s="35">
        <v>255.1</v>
      </c>
      <c r="I18" s="34">
        <v>15.3</v>
      </c>
      <c r="J18" s="36">
        <v>0.1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137.9</v>
      </c>
      <c r="D19" s="35">
        <v>-5.0999999999999996</v>
      </c>
      <c r="E19" s="34">
        <v>130</v>
      </c>
      <c r="F19" s="35">
        <v>-3.3</v>
      </c>
      <c r="G19" s="34">
        <v>7.9</v>
      </c>
      <c r="H19" s="35">
        <v>-27.5</v>
      </c>
      <c r="I19" s="34">
        <v>18.7</v>
      </c>
      <c r="J19" s="36">
        <v>0.2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139.69999999999999</v>
      </c>
      <c r="D20" s="35">
        <v>-10.6</v>
      </c>
      <c r="E20" s="34">
        <v>134.1</v>
      </c>
      <c r="F20" s="35">
        <v>-0.4</v>
      </c>
      <c r="G20" s="34">
        <v>5.6</v>
      </c>
      <c r="H20" s="35">
        <v>-74.099999999999994</v>
      </c>
      <c r="I20" s="34">
        <v>19.5</v>
      </c>
      <c r="J20" s="36">
        <v>0.4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142.19999999999999</v>
      </c>
      <c r="D21" s="35">
        <v>3.7</v>
      </c>
      <c r="E21" s="34">
        <v>137.9</v>
      </c>
      <c r="F21" s="35">
        <v>4.2</v>
      </c>
      <c r="G21" s="34">
        <v>4.3</v>
      </c>
      <c r="H21" s="35">
        <v>-12.2</v>
      </c>
      <c r="I21" s="34">
        <v>18.899999999999999</v>
      </c>
      <c r="J21" s="36">
        <v>0.4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147.1</v>
      </c>
      <c r="D22" s="35">
        <v>-1.9</v>
      </c>
      <c r="E22" s="34">
        <v>142.30000000000001</v>
      </c>
      <c r="F22" s="35">
        <v>-2.4</v>
      </c>
      <c r="G22" s="34">
        <v>4.8</v>
      </c>
      <c r="H22" s="35">
        <v>20</v>
      </c>
      <c r="I22" s="34">
        <v>19.899999999999999</v>
      </c>
      <c r="J22" s="36">
        <v>0.5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128.19999999999999</v>
      </c>
      <c r="D23" s="42">
        <v>-5.4</v>
      </c>
      <c r="E23" s="41">
        <v>123.9</v>
      </c>
      <c r="F23" s="42">
        <v>-4.7</v>
      </c>
      <c r="G23" s="41">
        <v>4.3</v>
      </c>
      <c r="H23" s="42">
        <v>-24.6</v>
      </c>
      <c r="I23" s="41">
        <v>18.100000000000001</v>
      </c>
      <c r="J23" s="43">
        <v>-0.6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147.30000000000001</v>
      </c>
      <c r="D30" s="64">
        <v>0.6</v>
      </c>
      <c r="E30" s="34">
        <v>138.5</v>
      </c>
      <c r="F30" s="64">
        <v>1.6</v>
      </c>
      <c r="G30" s="65">
        <v>8.8000000000000007</v>
      </c>
      <c r="H30" s="64">
        <v>-12.9</v>
      </c>
      <c r="I30" s="34">
        <v>19.2</v>
      </c>
      <c r="J30" s="36">
        <v>0.3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166.6</v>
      </c>
      <c r="D31" s="64">
        <v>2.4</v>
      </c>
      <c r="E31" s="34">
        <v>156.6</v>
      </c>
      <c r="F31" s="64">
        <v>1.3</v>
      </c>
      <c r="G31" s="65">
        <v>10</v>
      </c>
      <c r="H31" s="66">
        <v>21.9</v>
      </c>
      <c r="I31" s="34">
        <v>20</v>
      </c>
      <c r="J31" s="36">
        <v>-0.4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165.4</v>
      </c>
      <c r="D32" s="64">
        <v>1.4</v>
      </c>
      <c r="E32" s="34">
        <v>153.5</v>
      </c>
      <c r="F32" s="64">
        <v>1.4</v>
      </c>
      <c r="G32" s="65">
        <v>11.9</v>
      </c>
      <c r="H32" s="66">
        <v>1.7</v>
      </c>
      <c r="I32" s="34">
        <v>20.2</v>
      </c>
      <c r="J32" s="36">
        <v>0.4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152.19999999999999</v>
      </c>
      <c r="D33" s="64">
        <v>3</v>
      </c>
      <c r="E33" s="34">
        <v>140.80000000000001</v>
      </c>
      <c r="F33" s="64">
        <v>1.8</v>
      </c>
      <c r="G33" s="65">
        <v>11.4</v>
      </c>
      <c r="H33" s="66">
        <v>21.3</v>
      </c>
      <c r="I33" s="34">
        <v>19.100000000000001</v>
      </c>
      <c r="J33" s="36">
        <v>0.5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147.19999999999999</v>
      </c>
      <c r="D34" s="64">
        <v>1.5</v>
      </c>
      <c r="E34" s="34">
        <v>135.9</v>
      </c>
      <c r="F34" s="64">
        <v>-1.2</v>
      </c>
      <c r="G34" s="65">
        <v>11.3</v>
      </c>
      <c r="H34" s="66">
        <v>52.7</v>
      </c>
      <c r="I34" s="34">
        <v>19.8</v>
      </c>
      <c r="J34" s="36">
        <v>0.7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190.9</v>
      </c>
      <c r="D35" s="64">
        <v>4.5999999999999996</v>
      </c>
      <c r="E35" s="34">
        <v>161</v>
      </c>
      <c r="F35" s="64">
        <v>1.7</v>
      </c>
      <c r="G35" s="65">
        <v>29.9</v>
      </c>
      <c r="H35" s="66">
        <v>23.6</v>
      </c>
      <c r="I35" s="34">
        <v>20.9</v>
      </c>
      <c r="J35" s="36">
        <v>0.3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128.80000000000001</v>
      </c>
      <c r="D36" s="64">
        <v>1.9</v>
      </c>
      <c r="E36" s="34">
        <v>124.1</v>
      </c>
      <c r="F36" s="64">
        <v>2.2999999999999998</v>
      </c>
      <c r="G36" s="65">
        <v>4.7</v>
      </c>
      <c r="H36" s="66">
        <v>-7.8</v>
      </c>
      <c r="I36" s="34">
        <v>18.600000000000001</v>
      </c>
      <c r="J36" s="36">
        <v>0.3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151.9</v>
      </c>
      <c r="D37" s="64">
        <v>5.9</v>
      </c>
      <c r="E37" s="34">
        <v>137.5</v>
      </c>
      <c r="F37" s="64">
        <v>4.2</v>
      </c>
      <c r="G37" s="65">
        <v>14.4</v>
      </c>
      <c r="H37" s="66">
        <v>25.2</v>
      </c>
      <c r="I37" s="34">
        <v>19.100000000000001</v>
      </c>
      <c r="J37" s="36">
        <v>0.6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130.9</v>
      </c>
      <c r="D38" s="64">
        <v>-16</v>
      </c>
      <c r="E38" s="34">
        <v>122.4</v>
      </c>
      <c r="F38" s="64">
        <v>-18.600000000000001</v>
      </c>
      <c r="G38" s="65">
        <v>8.5</v>
      </c>
      <c r="H38" s="66">
        <v>51.8</v>
      </c>
      <c r="I38" s="34">
        <v>17.100000000000001</v>
      </c>
      <c r="J38" s="36">
        <v>-3.2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162.69999999999999</v>
      </c>
      <c r="D39" s="64">
        <v>2.6</v>
      </c>
      <c r="E39" s="34">
        <v>155.69999999999999</v>
      </c>
      <c r="F39" s="64">
        <v>2.2000000000000002</v>
      </c>
      <c r="G39" s="65">
        <v>7</v>
      </c>
      <c r="H39" s="66">
        <v>13</v>
      </c>
      <c r="I39" s="34">
        <v>19.7</v>
      </c>
      <c r="J39" s="36">
        <v>-0.1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83.6</v>
      </c>
      <c r="D40" s="64">
        <v>10.199999999999999</v>
      </c>
      <c r="E40" s="34">
        <v>80.400000000000006</v>
      </c>
      <c r="F40" s="64">
        <v>8.9</v>
      </c>
      <c r="G40" s="65">
        <v>3.2</v>
      </c>
      <c r="H40" s="66">
        <v>68.5</v>
      </c>
      <c r="I40" s="34">
        <v>13.9</v>
      </c>
      <c r="J40" s="36">
        <v>0.2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148</v>
      </c>
      <c r="D41" s="64">
        <v>-7.2</v>
      </c>
      <c r="E41" s="34">
        <v>135.69999999999999</v>
      </c>
      <c r="F41" s="64">
        <v>-10.8</v>
      </c>
      <c r="G41" s="65">
        <v>12.3</v>
      </c>
      <c r="H41" s="66">
        <v>68.5</v>
      </c>
      <c r="I41" s="34">
        <v>18.600000000000001</v>
      </c>
      <c r="J41" s="36">
        <v>-0.6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152.9</v>
      </c>
      <c r="D42" s="64">
        <v>-4.7</v>
      </c>
      <c r="E42" s="34">
        <v>145.19999999999999</v>
      </c>
      <c r="F42" s="64">
        <v>7.6</v>
      </c>
      <c r="G42" s="65">
        <v>7.7</v>
      </c>
      <c r="H42" s="66">
        <v>-69.7</v>
      </c>
      <c r="I42" s="34">
        <v>20</v>
      </c>
      <c r="J42" s="36">
        <v>0.9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143.9</v>
      </c>
      <c r="D43" s="64">
        <v>2.6</v>
      </c>
      <c r="E43" s="34">
        <v>138.5</v>
      </c>
      <c r="F43" s="64">
        <v>3.1</v>
      </c>
      <c r="G43" s="65">
        <v>5.4</v>
      </c>
      <c r="H43" s="66">
        <v>-8.4</v>
      </c>
      <c r="I43" s="34">
        <v>18.899999999999999</v>
      </c>
      <c r="J43" s="36">
        <v>0.4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131.4</v>
      </c>
      <c r="D45" s="70">
        <v>0.8</v>
      </c>
      <c r="E45" s="41">
        <v>126.4</v>
      </c>
      <c r="F45" s="70">
        <v>1.9</v>
      </c>
      <c r="G45" s="71">
        <v>5</v>
      </c>
      <c r="H45" s="72">
        <v>-19.399999999999999</v>
      </c>
      <c r="I45" s="41">
        <v>18.600000000000001</v>
      </c>
      <c r="J45" s="43">
        <v>0.5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8754-AAFC-46D1-BD55-B6BB507E1071}">
  <sheetPr>
    <pageSetUpPr autoPageBreaks="0"/>
  </sheetPr>
  <dimension ref="A1:L74"/>
  <sheetViews>
    <sheetView showGridLines="0" view="pageBreakPreview" zoomScale="70" zoomScaleNormal="80" zoomScaleSheetLayoutView="70" zoomScalePageLayoutView="90" workbookViewId="0">
      <selection activeCell="J43" sqref="J4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23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144.9</v>
      </c>
      <c r="D8" s="35">
        <v>2.7</v>
      </c>
      <c r="E8" s="34">
        <v>137.30000000000001</v>
      </c>
      <c r="F8" s="35">
        <v>3.4</v>
      </c>
      <c r="G8" s="34">
        <v>7.6</v>
      </c>
      <c r="H8" s="35">
        <v>-8.4</v>
      </c>
      <c r="I8" s="34">
        <v>19.3</v>
      </c>
      <c r="J8" s="36">
        <v>0.5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166.8</v>
      </c>
      <c r="D9" s="35">
        <v>6</v>
      </c>
      <c r="E9" s="34">
        <v>159.6</v>
      </c>
      <c r="F9" s="35">
        <v>7.7</v>
      </c>
      <c r="G9" s="34">
        <v>7.2</v>
      </c>
      <c r="H9" s="35">
        <v>-22.6</v>
      </c>
      <c r="I9" s="34">
        <v>21.2</v>
      </c>
      <c r="J9" s="36">
        <v>1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159.69999999999999</v>
      </c>
      <c r="D10" s="35">
        <v>-1.7</v>
      </c>
      <c r="E10" s="34">
        <v>149.69999999999999</v>
      </c>
      <c r="F10" s="35">
        <v>-1.3</v>
      </c>
      <c r="G10" s="34">
        <v>10</v>
      </c>
      <c r="H10" s="35">
        <v>-7.5</v>
      </c>
      <c r="I10" s="34">
        <v>20.2</v>
      </c>
      <c r="J10" s="36">
        <v>0.1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160.5</v>
      </c>
      <c r="D11" s="35">
        <v>2.7</v>
      </c>
      <c r="E11" s="34">
        <v>148.1</v>
      </c>
      <c r="F11" s="35">
        <v>0.1</v>
      </c>
      <c r="G11" s="34">
        <v>12.4</v>
      </c>
      <c r="H11" s="35">
        <v>47.6</v>
      </c>
      <c r="I11" s="34">
        <v>20.100000000000001</v>
      </c>
      <c r="J11" s="36">
        <v>0.3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158.80000000000001</v>
      </c>
      <c r="D12" s="35">
        <v>0.6</v>
      </c>
      <c r="E12" s="34">
        <v>143.30000000000001</v>
      </c>
      <c r="F12" s="35">
        <v>-2.5</v>
      </c>
      <c r="G12" s="34">
        <v>15.5</v>
      </c>
      <c r="H12" s="35">
        <v>42.2</v>
      </c>
      <c r="I12" s="34">
        <v>20.399999999999999</v>
      </c>
      <c r="J12" s="36">
        <v>0.4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183.5</v>
      </c>
      <c r="D13" s="35">
        <v>7.6</v>
      </c>
      <c r="E13" s="34">
        <v>162.9</v>
      </c>
      <c r="F13" s="35">
        <v>5</v>
      </c>
      <c r="G13" s="34">
        <v>20.6</v>
      </c>
      <c r="H13" s="35">
        <v>35.5</v>
      </c>
      <c r="I13" s="34">
        <v>21.1</v>
      </c>
      <c r="J13" s="36">
        <v>0.4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134.19999999999999</v>
      </c>
      <c r="D14" s="35">
        <v>4.0999999999999996</v>
      </c>
      <c r="E14" s="34">
        <v>125.6</v>
      </c>
      <c r="F14" s="35">
        <v>3.6</v>
      </c>
      <c r="G14" s="34">
        <v>8.6</v>
      </c>
      <c r="H14" s="35">
        <v>11.6</v>
      </c>
      <c r="I14" s="34">
        <v>18.7</v>
      </c>
      <c r="J14" s="36">
        <v>0.5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158.6</v>
      </c>
      <c r="D15" s="35">
        <v>4.0999999999999996</v>
      </c>
      <c r="E15" s="34">
        <v>148.80000000000001</v>
      </c>
      <c r="F15" s="35">
        <v>4.9000000000000004</v>
      </c>
      <c r="G15" s="34">
        <v>9.8000000000000007</v>
      </c>
      <c r="H15" s="35">
        <v>-7.6</v>
      </c>
      <c r="I15" s="34">
        <v>20.5</v>
      </c>
      <c r="J15" s="36">
        <v>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168.5</v>
      </c>
      <c r="D16" s="35">
        <v>9.5</v>
      </c>
      <c r="E16" s="34">
        <v>158.5</v>
      </c>
      <c r="F16" s="35">
        <v>7.4</v>
      </c>
      <c r="G16" s="34">
        <v>10</v>
      </c>
      <c r="H16" s="35">
        <v>58.8</v>
      </c>
      <c r="I16" s="34">
        <v>20.2</v>
      </c>
      <c r="J16" s="36">
        <v>0.4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164.6</v>
      </c>
      <c r="D17" s="35">
        <v>12.6</v>
      </c>
      <c r="E17" s="34">
        <v>157.9</v>
      </c>
      <c r="F17" s="35">
        <v>11.8</v>
      </c>
      <c r="G17" s="34">
        <v>6.7</v>
      </c>
      <c r="H17" s="35">
        <v>34.1</v>
      </c>
      <c r="I17" s="34">
        <v>20.8</v>
      </c>
      <c r="J17" s="36">
        <v>1.9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107.5</v>
      </c>
      <c r="D18" s="35">
        <v>26.6</v>
      </c>
      <c r="E18" s="34">
        <v>102.2</v>
      </c>
      <c r="F18" s="35">
        <v>22.8</v>
      </c>
      <c r="G18" s="34">
        <v>5.3</v>
      </c>
      <c r="H18" s="35">
        <v>211.8</v>
      </c>
      <c r="I18" s="34">
        <v>16.3</v>
      </c>
      <c r="J18" s="36">
        <v>1.3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149.19999999999999</v>
      </c>
      <c r="D19" s="35">
        <v>-1.3</v>
      </c>
      <c r="E19" s="34">
        <v>142.80000000000001</v>
      </c>
      <c r="F19" s="35">
        <v>4.0999999999999996</v>
      </c>
      <c r="G19" s="34">
        <v>6.4</v>
      </c>
      <c r="H19" s="35">
        <v>-54.3</v>
      </c>
      <c r="I19" s="34">
        <v>20.5</v>
      </c>
      <c r="J19" s="36">
        <v>1.3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142.80000000000001</v>
      </c>
      <c r="D20" s="35">
        <v>-0.1</v>
      </c>
      <c r="E20" s="34">
        <v>136.6</v>
      </c>
      <c r="F20" s="35">
        <v>7.7</v>
      </c>
      <c r="G20" s="34">
        <v>6.2</v>
      </c>
      <c r="H20" s="35">
        <v>-61.2</v>
      </c>
      <c r="I20" s="34">
        <v>19.399999999999999</v>
      </c>
      <c r="J20" s="36">
        <v>1.1000000000000001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145.80000000000001</v>
      </c>
      <c r="D21" s="35">
        <v>3</v>
      </c>
      <c r="E21" s="34">
        <v>141.4</v>
      </c>
      <c r="F21" s="35">
        <v>3.7</v>
      </c>
      <c r="G21" s="34">
        <v>4.4000000000000004</v>
      </c>
      <c r="H21" s="35">
        <v>-15.4</v>
      </c>
      <c r="I21" s="34">
        <v>19.3</v>
      </c>
      <c r="J21" s="36">
        <v>0.6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152.1</v>
      </c>
      <c r="D22" s="35">
        <v>-0.4</v>
      </c>
      <c r="E22" s="34">
        <v>146.5</v>
      </c>
      <c r="F22" s="35">
        <v>-1.6</v>
      </c>
      <c r="G22" s="34">
        <v>5.6</v>
      </c>
      <c r="H22" s="35">
        <v>43.8</v>
      </c>
      <c r="I22" s="34">
        <v>20.7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133.30000000000001</v>
      </c>
      <c r="D23" s="42">
        <v>-2.2999999999999998</v>
      </c>
      <c r="E23" s="41">
        <v>128.30000000000001</v>
      </c>
      <c r="F23" s="42">
        <v>-1.9</v>
      </c>
      <c r="G23" s="41">
        <v>5</v>
      </c>
      <c r="H23" s="42">
        <v>-12.2</v>
      </c>
      <c r="I23" s="41">
        <v>18.5</v>
      </c>
      <c r="J23" s="43">
        <v>-0.2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149.30000000000001</v>
      </c>
      <c r="D30" s="64">
        <v>2</v>
      </c>
      <c r="E30" s="34">
        <v>140.9</v>
      </c>
      <c r="F30" s="64">
        <v>3</v>
      </c>
      <c r="G30" s="65">
        <v>8.4</v>
      </c>
      <c r="H30" s="64">
        <v>-13.4</v>
      </c>
      <c r="I30" s="34">
        <v>19.399999999999999</v>
      </c>
      <c r="J30" s="36">
        <v>0.5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166.8</v>
      </c>
      <c r="D31" s="64">
        <v>1.8</v>
      </c>
      <c r="E31" s="34">
        <v>155.4</v>
      </c>
      <c r="F31" s="64">
        <v>0.3</v>
      </c>
      <c r="G31" s="65">
        <v>11.4</v>
      </c>
      <c r="H31" s="66">
        <v>26.6</v>
      </c>
      <c r="I31" s="34">
        <v>20.3</v>
      </c>
      <c r="J31" s="36">
        <v>-0.4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162.6</v>
      </c>
      <c r="D32" s="64">
        <v>-1.4</v>
      </c>
      <c r="E32" s="34">
        <v>151.6</v>
      </c>
      <c r="F32" s="64">
        <v>-0.9</v>
      </c>
      <c r="G32" s="65">
        <v>11</v>
      </c>
      <c r="H32" s="66">
        <v>-9.1</v>
      </c>
      <c r="I32" s="34">
        <v>20.3</v>
      </c>
      <c r="J32" s="36">
        <v>0.3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160.5</v>
      </c>
      <c r="D33" s="64">
        <v>1.1000000000000001</v>
      </c>
      <c r="E33" s="34">
        <v>148.1</v>
      </c>
      <c r="F33" s="64">
        <v>1.1000000000000001</v>
      </c>
      <c r="G33" s="65">
        <v>12.4</v>
      </c>
      <c r="H33" s="66">
        <v>0.8</v>
      </c>
      <c r="I33" s="34">
        <v>20.100000000000001</v>
      </c>
      <c r="J33" s="36">
        <v>0.2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152.1</v>
      </c>
      <c r="D34" s="64">
        <v>0.9</v>
      </c>
      <c r="E34" s="34">
        <v>139.6</v>
      </c>
      <c r="F34" s="64">
        <v>-1.1000000000000001</v>
      </c>
      <c r="G34" s="65">
        <v>12.5</v>
      </c>
      <c r="H34" s="66">
        <v>31.7</v>
      </c>
      <c r="I34" s="34">
        <v>20.5</v>
      </c>
      <c r="J34" s="36">
        <v>1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190.7</v>
      </c>
      <c r="D35" s="64">
        <v>9.1</v>
      </c>
      <c r="E35" s="34">
        <v>166.5</v>
      </c>
      <c r="F35" s="64">
        <v>5.4</v>
      </c>
      <c r="G35" s="65">
        <v>24.2</v>
      </c>
      <c r="H35" s="66">
        <v>43.9</v>
      </c>
      <c r="I35" s="34">
        <v>21.5</v>
      </c>
      <c r="J35" s="36">
        <v>0.8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128.69999999999999</v>
      </c>
      <c r="D36" s="64">
        <v>4.3</v>
      </c>
      <c r="E36" s="34">
        <v>123.5</v>
      </c>
      <c r="F36" s="64">
        <v>4.3</v>
      </c>
      <c r="G36" s="65">
        <v>5.2</v>
      </c>
      <c r="H36" s="66">
        <v>2</v>
      </c>
      <c r="I36" s="34">
        <v>18.5</v>
      </c>
      <c r="J36" s="36">
        <v>0.5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156.80000000000001</v>
      </c>
      <c r="D37" s="64">
        <v>5.5</v>
      </c>
      <c r="E37" s="34">
        <v>141.9</v>
      </c>
      <c r="F37" s="64">
        <v>4.8</v>
      </c>
      <c r="G37" s="65">
        <v>14.9</v>
      </c>
      <c r="H37" s="66">
        <v>12.9</v>
      </c>
      <c r="I37" s="34">
        <v>19.7</v>
      </c>
      <c r="J37" s="36">
        <v>1.1000000000000001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134.69999999999999</v>
      </c>
      <c r="D38" s="64">
        <v>-15.3</v>
      </c>
      <c r="E38" s="34">
        <v>125.2</v>
      </c>
      <c r="F38" s="64">
        <v>-18.5</v>
      </c>
      <c r="G38" s="65">
        <v>9.5</v>
      </c>
      <c r="H38" s="66">
        <v>75.900000000000006</v>
      </c>
      <c r="I38" s="34">
        <v>18.899999999999999</v>
      </c>
      <c r="J38" s="36">
        <v>-1.8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165.2</v>
      </c>
      <c r="D39" s="64">
        <v>10.1</v>
      </c>
      <c r="E39" s="34">
        <v>157.9</v>
      </c>
      <c r="F39" s="64">
        <v>11.7</v>
      </c>
      <c r="G39" s="65">
        <v>7.3</v>
      </c>
      <c r="H39" s="66">
        <v>-16.100000000000001</v>
      </c>
      <c r="I39" s="34">
        <v>20.100000000000001</v>
      </c>
      <c r="J39" s="36">
        <v>2.2000000000000002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81.7</v>
      </c>
      <c r="D40" s="64">
        <v>5</v>
      </c>
      <c r="E40" s="34">
        <v>79.2</v>
      </c>
      <c r="F40" s="64">
        <v>5.6</v>
      </c>
      <c r="G40" s="65">
        <v>2.5</v>
      </c>
      <c r="H40" s="66">
        <v>-13.7</v>
      </c>
      <c r="I40" s="34">
        <v>14.3</v>
      </c>
      <c r="J40" s="36">
        <v>0.4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154.9</v>
      </c>
      <c r="D41" s="64">
        <v>-6.5</v>
      </c>
      <c r="E41" s="34">
        <v>143.80000000000001</v>
      </c>
      <c r="F41" s="64">
        <v>-7.6</v>
      </c>
      <c r="G41" s="65">
        <v>11.1</v>
      </c>
      <c r="H41" s="66">
        <v>8.9</v>
      </c>
      <c r="I41" s="34">
        <v>19.5</v>
      </c>
      <c r="J41" s="36">
        <v>-0.5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155.19999999999999</v>
      </c>
      <c r="D42" s="64">
        <v>2</v>
      </c>
      <c r="E42" s="34">
        <v>147.5</v>
      </c>
      <c r="F42" s="64">
        <v>12.6</v>
      </c>
      <c r="G42" s="65">
        <v>7.7</v>
      </c>
      <c r="H42" s="66">
        <v>-63.3</v>
      </c>
      <c r="I42" s="34">
        <v>20.2</v>
      </c>
      <c r="J42" s="36">
        <v>1.7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148.80000000000001</v>
      </c>
      <c r="D43" s="64">
        <v>4.3</v>
      </c>
      <c r="E43" s="34">
        <v>143.5</v>
      </c>
      <c r="F43" s="64">
        <v>5.6</v>
      </c>
      <c r="G43" s="65">
        <v>5.3</v>
      </c>
      <c r="H43" s="66">
        <v>-20.9</v>
      </c>
      <c r="I43" s="34">
        <v>19.100000000000001</v>
      </c>
      <c r="J43" s="36">
        <v>0.5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138.69999999999999</v>
      </c>
      <c r="D45" s="70">
        <v>3.8</v>
      </c>
      <c r="E45" s="41">
        <v>133.69999999999999</v>
      </c>
      <c r="F45" s="70">
        <v>4.9000000000000004</v>
      </c>
      <c r="G45" s="71">
        <v>5</v>
      </c>
      <c r="H45" s="72">
        <v>-20.6</v>
      </c>
      <c r="I45" s="41">
        <v>19.100000000000001</v>
      </c>
      <c r="J45" s="43">
        <v>0.6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&amp;C- 7 -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40A2-989E-4ED2-8157-CEF3F32965BF}">
  <sheetPr>
    <pageSetUpPr autoPageBreaks="0"/>
  </sheetPr>
  <dimension ref="A1:L74"/>
  <sheetViews>
    <sheetView showGridLines="0" view="pageBreakPreview" zoomScale="70" zoomScaleNormal="80" zoomScaleSheetLayoutView="70" zoomScalePageLayoutView="90" workbookViewId="0">
      <selection activeCell="M13" sqref="M1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24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133</v>
      </c>
      <c r="D8" s="35">
        <v>2.8</v>
      </c>
      <c r="E8" s="34">
        <v>126.4</v>
      </c>
      <c r="F8" s="35">
        <v>3.4</v>
      </c>
      <c r="G8" s="34">
        <v>6.6</v>
      </c>
      <c r="H8" s="35">
        <v>-8.3000000000000007</v>
      </c>
      <c r="I8" s="34">
        <v>17.8</v>
      </c>
      <c r="J8" s="36">
        <v>0.4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140.9</v>
      </c>
      <c r="D9" s="35">
        <v>1.4</v>
      </c>
      <c r="E9" s="34">
        <v>134.6</v>
      </c>
      <c r="F9" s="35">
        <v>3.4</v>
      </c>
      <c r="G9" s="34">
        <v>6.3</v>
      </c>
      <c r="H9" s="35">
        <v>-29.2</v>
      </c>
      <c r="I9" s="34">
        <v>17.3</v>
      </c>
      <c r="J9" s="36">
        <v>-0.4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144.4</v>
      </c>
      <c r="D10" s="35">
        <v>1.8</v>
      </c>
      <c r="E10" s="34">
        <v>134.69999999999999</v>
      </c>
      <c r="F10" s="35">
        <v>2</v>
      </c>
      <c r="G10" s="34">
        <v>9.6999999999999993</v>
      </c>
      <c r="H10" s="35">
        <v>-2</v>
      </c>
      <c r="I10" s="34">
        <v>17.899999999999999</v>
      </c>
      <c r="J10" s="36">
        <v>0.3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142</v>
      </c>
      <c r="D11" s="35">
        <v>-11.9</v>
      </c>
      <c r="E11" s="34">
        <v>130.6</v>
      </c>
      <c r="F11" s="35">
        <v>-7.2</v>
      </c>
      <c r="G11" s="34">
        <v>11.4</v>
      </c>
      <c r="H11" s="35">
        <v>-44.4</v>
      </c>
      <c r="I11" s="34">
        <v>17.7</v>
      </c>
      <c r="J11" s="36">
        <v>-1.5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140</v>
      </c>
      <c r="D12" s="35">
        <v>-3.5</v>
      </c>
      <c r="E12" s="34">
        <v>127.6</v>
      </c>
      <c r="F12" s="35">
        <v>-5.5</v>
      </c>
      <c r="G12" s="34">
        <v>12.4</v>
      </c>
      <c r="H12" s="35">
        <v>22.8</v>
      </c>
      <c r="I12" s="34">
        <v>18.2</v>
      </c>
      <c r="J12" s="36">
        <v>-0.4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180.3</v>
      </c>
      <c r="D13" s="35">
        <v>13.9</v>
      </c>
      <c r="E13" s="34">
        <v>155.9</v>
      </c>
      <c r="F13" s="35">
        <v>11.1</v>
      </c>
      <c r="G13" s="34">
        <v>24.4</v>
      </c>
      <c r="H13" s="35">
        <v>34</v>
      </c>
      <c r="I13" s="34">
        <v>20.3</v>
      </c>
      <c r="J13" s="36">
        <v>1.5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127</v>
      </c>
      <c r="D14" s="35">
        <v>-2.4</v>
      </c>
      <c r="E14" s="34">
        <v>122.5</v>
      </c>
      <c r="F14" s="35">
        <v>-0.3</v>
      </c>
      <c r="G14" s="34">
        <v>4.5</v>
      </c>
      <c r="H14" s="35">
        <v>-36.6</v>
      </c>
      <c r="I14" s="34">
        <v>18.5</v>
      </c>
      <c r="J14" s="36">
        <v>0.1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139</v>
      </c>
      <c r="D15" s="35">
        <v>-2.9</v>
      </c>
      <c r="E15" s="34">
        <v>130.5</v>
      </c>
      <c r="F15" s="35">
        <v>-1.8</v>
      </c>
      <c r="G15" s="34">
        <v>8.5</v>
      </c>
      <c r="H15" s="35">
        <v>-16.7</v>
      </c>
      <c r="I15" s="34">
        <v>18</v>
      </c>
      <c r="J15" s="36">
        <v>-0.1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145.80000000000001</v>
      </c>
      <c r="D16" s="35">
        <v>-0.2</v>
      </c>
      <c r="E16" s="34">
        <v>138.19999999999999</v>
      </c>
      <c r="F16" s="35">
        <v>-1.9</v>
      </c>
      <c r="G16" s="34">
        <v>7.6</v>
      </c>
      <c r="H16" s="35">
        <v>40.700000000000003</v>
      </c>
      <c r="I16" s="34">
        <v>17.3</v>
      </c>
      <c r="J16" s="36">
        <v>-1.4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135.6</v>
      </c>
      <c r="D17" s="35">
        <v>1.4</v>
      </c>
      <c r="E17" s="34">
        <v>130.9</v>
      </c>
      <c r="F17" s="35">
        <v>1.8</v>
      </c>
      <c r="G17" s="34">
        <v>4.7</v>
      </c>
      <c r="H17" s="35">
        <v>-9.5</v>
      </c>
      <c r="I17" s="34">
        <v>17.3</v>
      </c>
      <c r="J17" s="36">
        <v>0.1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103.4</v>
      </c>
      <c r="D18" s="35">
        <v>24.6</v>
      </c>
      <c r="E18" s="34">
        <v>97.1</v>
      </c>
      <c r="F18" s="35">
        <v>19.2</v>
      </c>
      <c r="G18" s="34">
        <v>6.3</v>
      </c>
      <c r="H18" s="35">
        <v>320.2</v>
      </c>
      <c r="I18" s="34">
        <v>15.6</v>
      </c>
      <c r="J18" s="36">
        <v>0.8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127.5</v>
      </c>
      <c r="D19" s="35">
        <v>-19.600000000000001</v>
      </c>
      <c r="E19" s="34">
        <v>123</v>
      </c>
      <c r="F19" s="35">
        <v>-13.7</v>
      </c>
      <c r="G19" s="34">
        <v>4.5</v>
      </c>
      <c r="H19" s="35">
        <v>-71.7</v>
      </c>
      <c r="I19" s="34">
        <v>20.6</v>
      </c>
      <c r="J19" s="36">
        <v>1.3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116.1</v>
      </c>
      <c r="D20" s="35">
        <v>38.200000000000003</v>
      </c>
      <c r="E20" s="34">
        <v>113.1</v>
      </c>
      <c r="F20" s="35">
        <v>41.4</v>
      </c>
      <c r="G20" s="34">
        <v>3</v>
      </c>
      <c r="H20" s="35">
        <v>-26.8</v>
      </c>
      <c r="I20" s="34">
        <v>15.9</v>
      </c>
      <c r="J20" s="36">
        <v>4.3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138.6</v>
      </c>
      <c r="D21" s="35">
        <v>2.2000000000000002</v>
      </c>
      <c r="E21" s="34">
        <v>134.19999999999999</v>
      </c>
      <c r="F21" s="35">
        <v>2.6</v>
      </c>
      <c r="G21" s="34">
        <v>4.4000000000000004</v>
      </c>
      <c r="H21" s="35">
        <v>-8.4</v>
      </c>
      <c r="I21" s="34">
        <v>18.3</v>
      </c>
      <c r="J21" s="36">
        <v>0.3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133.9</v>
      </c>
      <c r="D22" s="35">
        <v>-3.4</v>
      </c>
      <c r="E22" s="34">
        <v>130.30000000000001</v>
      </c>
      <c r="F22" s="35">
        <v>-3.8</v>
      </c>
      <c r="G22" s="34">
        <v>3.6</v>
      </c>
      <c r="H22" s="35">
        <v>16.3</v>
      </c>
      <c r="I22" s="34">
        <v>18.899999999999999</v>
      </c>
      <c r="J22" s="36">
        <v>-0.6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123.3</v>
      </c>
      <c r="D23" s="42">
        <v>-5.2</v>
      </c>
      <c r="E23" s="41">
        <v>118.1</v>
      </c>
      <c r="F23" s="42">
        <v>-4.7</v>
      </c>
      <c r="G23" s="41">
        <v>5.2</v>
      </c>
      <c r="H23" s="42">
        <v>-14.8</v>
      </c>
      <c r="I23" s="41">
        <v>17.2</v>
      </c>
      <c r="J23" s="43">
        <v>-0.7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136.9</v>
      </c>
      <c r="D30" s="64">
        <v>3.2</v>
      </c>
      <c r="E30" s="34">
        <v>129</v>
      </c>
      <c r="F30" s="64">
        <v>3.4</v>
      </c>
      <c r="G30" s="65">
        <v>7.9</v>
      </c>
      <c r="H30" s="64">
        <v>0</v>
      </c>
      <c r="I30" s="34">
        <v>17.8</v>
      </c>
      <c r="J30" s="36">
        <v>0.6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134.80000000000001</v>
      </c>
      <c r="D31" s="64">
        <v>-7</v>
      </c>
      <c r="E31" s="34">
        <v>124.8</v>
      </c>
      <c r="F31" s="64">
        <v>-9.5</v>
      </c>
      <c r="G31" s="65">
        <v>10</v>
      </c>
      <c r="H31" s="66">
        <v>40.799999999999997</v>
      </c>
      <c r="I31" s="34">
        <v>16.3</v>
      </c>
      <c r="J31" s="36">
        <v>-1.6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146.80000000000001</v>
      </c>
      <c r="D32" s="64">
        <v>0.4</v>
      </c>
      <c r="E32" s="34">
        <v>136.4</v>
      </c>
      <c r="F32" s="64">
        <v>1.1000000000000001</v>
      </c>
      <c r="G32" s="65">
        <v>10.4</v>
      </c>
      <c r="H32" s="66">
        <v>-6.4</v>
      </c>
      <c r="I32" s="34">
        <v>17.899999999999999</v>
      </c>
      <c r="J32" s="36">
        <v>0.1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142</v>
      </c>
      <c r="D33" s="64">
        <v>-11.7</v>
      </c>
      <c r="E33" s="34">
        <v>130.6</v>
      </c>
      <c r="F33" s="64">
        <v>-4.2</v>
      </c>
      <c r="G33" s="65">
        <v>11.4</v>
      </c>
      <c r="H33" s="66">
        <v>-53.3</v>
      </c>
      <c r="I33" s="34">
        <v>17.7</v>
      </c>
      <c r="J33" s="36">
        <v>-1.2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133.80000000000001</v>
      </c>
      <c r="D34" s="64">
        <v>-3.7</v>
      </c>
      <c r="E34" s="34">
        <v>124.6</v>
      </c>
      <c r="F34" s="64">
        <v>-4.8</v>
      </c>
      <c r="G34" s="65">
        <v>9.1999999999999993</v>
      </c>
      <c r="H34" s="66">
        <v>13.5</v>
      </c>
      <c r="I34" s="34">
        <v>18.2</v>
      </c>
      <c r="J34" s="36">
        <v>0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183.5</v>
      </c>
      <c r="D35" s="64">
        <v>12.5</v>
      </c>
      <c r="E35" s="34">
        <v>154.9</v>
      </c>
      <c r="F35" s="64">
        <v>9.1999999999999993</v>
      </c>
      <c r="G35" s="65">
        <v>28.6</v>
      </c>
      <c r="H35" s="66">
        <v>33.700000000000003</v>
      </c>
      <c r="I35" s="34">
        <v>20.100000000000001</v>
      </c>
      <c r="J35" s="36">
        <v>1.5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125.4</v>
      </c>
      <c r="D36" s="64">
        <v>0.8</v>
      </c>
      <c r="E36" s="34">
        <v>120.5</v>
      </c>
      <c r="F36" s="64">
        <v>1.4</v>
      </c>
      <c r="G36" s="65">
        <v>4.9000000000000004</v>
      </c>
      <c r="H36" s="66">
        <v>-12.4</v>
      </c>
      <c r="I36" s="34">
        <v>18</v>
      </c>
      <c r="J36" s="36">
        <v>-0.1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137.69999999999999</v>
      </c>
      <c r="D37" s="64">
        <v>-0.8</v>
      </c>
      <c r="E37" s="34">
        <v>124.9</v>
      </c>
      <c r="F37" s="64">
        <v>-2</v>
      </c>
      <c r="G37" s="65">
        <v>12.8</v>
      </c>
      <c r="H37" s="66">
        <v>14.3</v>
      </c>
      <c r="I37" s="34">
        <v>17.5</v>
      </c>
      <c r="J37" s="36">
        <v>0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116.8</v>
      </c>
      <c r="D38" s="64">
        <v>-22.4</v>
      </c>
      <c r="E38" s="34">
        <v>108.5</v>
      </c>
      <c r="F38" s="64">
        <v>-25</v>
      </c>
      <c r="G38" s="65">
        <v>8.3000000000000007</v>
      </c>
      <c r="H38" s="66">
        <v>40.700000000000003</v>
      </c>
      <c r="I38" s="34">
        <v>15.1</v>
      </c>
      <c r="J38" s="36">
        <v>-4.3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130.80000000000001</v>
      </c>
      <c r="D39" s="64">
        <v>-6.3</v>
      </c>
      <c r="E39" s="34">
        <v>125.8</v>
      </c>
      <c r="F39" s="64">
        <v>-4.7</v>
      </c>
      <c r="G39" s="65">
        <v>5</v>
      </c>
      <c r="H39" s="66">
        <v>-34.200000000000003</v>
      </c>
      <c r="I39" s="34">
        <v>16.2</v>
      </c>
      <c r="J39" s="36">
        <v>-0.5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84.8</v>
      </c>
      <c r="D40" s="64">
        <v>8.6999999999999993</v>
      </c>
      <c r="E40" s="34">
        <v>82.4</v>
      </c>
      <c r="F40" s="64">
        <v>9.5</v>
      </c>
      <c r="G40" s="65">
        <v>2.4</v>
      </c>
      <c r="H40" s="66">
        <v>-14.3</v>
      </c>
      <c r="I40" s="34">
        <v>14.6</v>
      </c>
      <c r="J40" s="36">
        <v>1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129.80000000000001</v>
      </c>
      <c r="D41" s="64">
        <v>-22</v>
      </c>
      <c r="E41" s="34">
        <v>123</v>
      </c>
      <c r="F41" s="64">
        <v>-22.8</v>
      </c>
      <c r="G41" s="65">
        <v>6.8</v>
      </c>
      <c r="H41" s="66">
        <v>-1.5</v>
      </c>
      <c r="I41" s="34">
        <v>18.100000000000001</v>
      </c>
      <c r="J41" s="36">
        <v>-0.8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128.5</v>
      </c>
      <c r="D42" s="64">
        <v>51.1</v>
      </c>
      <c r="E42" s="34">
        <v>124.3</v>
      </c>
      <c r="F42" s="64">
        <v>55.6</v>
      </c>
      <c r="G42" s="65">
        <v>4.2</v>
      </c>
      <c r="H42" s="66">
        <v>-19.3</v>
      </c>
      <c r="I42" s="34">
        <v>16.8</v>
      </c>
      <c r="J42" s="36">
        <v>5.3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140.80000000000001</v>
      </c>
      <c r="D43" s="64">
        <v>2.1</v>
      </c>
      <c r="E43" s="34">
        <v>135.5</v>
      </c>
      <c r="F43" s="64">
        <v>1.8</v>
      </c>
      <c r="G43" s="65">
        <v>5.3</v>
      </c>
      <c r="H43" s="66">
        <v>10.5</v>
      </c>
      <c r="I43" s="34">
        <v>18.2</v>
      </c>
      <c r="J43" s="36">
        <v>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128.30000000000001</v>
      </c>
      <c r="D45" s="70">
        <v>-0.5</v>
      </c>
      <c r="E45" s="41">
        <v>122.9</v>
      </c>
      <c r="F45" s="70">
        <v>0.1</v>
      </c>
      <c r="G45" s="71">
        <v>5.4</v>
      </c>
      <c r="H45" s="72">
        <v>-14.2</v>
      </c>
      <c r="I45" s="41">
        <v>17.7</v>
      </c>
      <c r="J45" s="43">
        <v>-0.2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5943-25DC-4AAD-90E8-2D0F9E9017B2}">
  <sheetPr>
    <pageSetUpPr autoPageBreaks="0"/>
  </sheetPr>
  <dimension ref="A1:L74"/>
  <sheetViews>
    <sheetView showGridLines="0" view="pageBreakPreview" zoomScale="70" zoomScaleNormal="80" zoomScaleSheetLayoutView="70" zoomScalePageLayoutView="90" workbookViewId="0">
      <selection activeCell="M23" sqref="M23"/>
    </sheetView>
  </sheetViews>
  <sheetFormatPr defaultColWidth="9.69921875" defaultRowHeight="22.5" customHeight="1" x14ac:dyDescent="0.45"/>
  <cols>
    <col min="1" max="1" width="1.69921875" style="3" customWidth="1"/>
    <col min="2" max="2" width="25" style="3" customWidth="1"/>
    <col min="3" max="8" width="10.8984375" style="3" customWidth="1"/>
    <col min="9" max="9" width="9.3984375" style="3" customWidth="1"/>
    <col min="10" max="10" width="10.796875" style="3" customWidth="1"/>
    <col min="11" max="11" width="2.5" style="3" customWidth="1"/>
    <col min="12" max="12" width="7.8984375" style="3" customWidth="1"/>
    <col min="13" max="16384" width="9.69921875" style="3"/>
  </cols>
  <sheetData>
    <row r="1" spans="1:12" ht="22.5" customHeight="1" x14ac:dyDescent="0.45">
      <c r="B1" s="2" t="s">
        <v>25</v>
      </c>
      <c r="E1" s="4"/>
      <c r="F1" s="5"/>
      <c r="L1" s="9"/>
    </row>
    <row r="2" spans="1:12" ht="32.25" customHeight="1" x14ac:dyDescent="0.45">
      <c r="B2" s="76"/>
      <c r="C2" s="76"/>
      <c r="D2" s="76"/>
      <c r="E2" s="76"/>
      <c r="F2" s="76"/>
      <c r="G2" s="76"/>
      <c r="H2" s="76"/>
      <c r="I2" s="76"/>
      <c r="J2" s="76"/>
      <c r="L2" s="9"/>
    </row>
    <row r="3" spans="1:12" s="76" customFormat="1" ht="22.5" customHeight="1" x14ac:dyDescent="0.45">
      <c r="A3" s="10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9"/>
    </row>
    <row r="4" spans="1:12" s="76" customFormat="1" ht="22.5" customHeight="1" x14ac:dyDescent="0.2">
      <c r="A4" s="10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10"/>
      <c r="L4" s="77"/>
    </row>
    <row r="5" spans="1:12" s="76" customFormat="1" ht="22.5" customHeight="1" x14ac:dyDescent="0.45">
      <c r="A5" s="10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10"/>
      <c r="L5" s="77"/>
    </row>
    <row r="6" spans="1:12" s="76" customFormat="1" ht="22.5" customHeight="1" x14ac:dyDescent="0.45">
      <c r="A6" s="10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17"/>
      <c r="L6" s="9"/>
    </row>
    <row r="7" spans="1:12" s="76" customFormat="1" ht="22.5" customHeight="1" x14ac:dyDescent="0.45">
      <c r="A7" s="10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10"/>
      <c r="L7" s="9"/>
    </row>
    <row r="8" spans="1:12" s="76" customFormat="1" ht="22.5" customHeight="1" x14ac:dyDescent="0.45">
      <c r="A8" s="10"/>
      <c r="B8" s="33" t="str">
        <f>+[2]表１!B9</f>
        <v>調査産業計</v>
      </c>
      <c r="C8" s="34">
        <v>137.5</v>
      </c>
      <c r="D8" s="35">
        <v>0.5</v>
      </c>
      <c r="E8" s="34">
        <v>131.1</v>
      </c>
      <c r="F8" s="35">
        <v>2.1</v>
      </c>
      <c r="G8" s="34">
        <v>6.4</v>
      </c>
      <c r="H8" s="35">
        <v>-23.8</v>
      </c>
      <c r="I8" s="34">
        <v>18.5</v>
      </c>
      <c r="J8" s="36">
        <v>0.5</v>
      </c>
      <c r="K8" s="10"/>
      <c r="L8" s="9"/>
    </row>
    <row r="9" spans="1:12" s="76" customFormat="1" ht="22.5" customHeight="1" x14ac:dyDescent="0.45">
      <c r="A9" s="10"/>
      <c r="B9" s="33" t="str">
        <f>+[2]表１!B10</f>
        <v>建設業</v>
      </c>
      <c r="C9" s="34">
        <v>160</v>
      </c>
      <c r="D9" s="35">
        <v>1.1000000000000001</v>
      </c>
      <c r="E9" s="34">
        <v>153.4</v>
      </c>
      <c r="F9" s="35">
        <v>4</v>
      </c>
      <c r="G9" s="34">
        <v>6.6</v>
      </c>
      <c r="H9" s="35">
        <v>-38.299999999999997</v>
      </c>
      <c r="I9" s="34">
        <v>20.399999999999999</v>
      </c>
      <c r="J9" s="36">
        <v>0.4</v>
      </c>
      <c r="K9" s="10"/>
      <c r="L9" s="9"/>
    </row>
    <row r="10" spans="1:12" s="76" customFormat="1" ht="22.5" customHeight="1" x14ac:dyDescent="0.45">
      <c r="A10" s="10"/>
      <c r="B10" s="33" t="str">
        <f>+[2]表１!B11</f>
        <v>製造業</v>
      </c>
      <c r="C10" s="34">
        <v>158.6</v>
      </c>
      <c r="D10" s="35">
        <v>-0.2</v>
      </c>
      <c r="E10" s="34">
        <v>148.6</v>
      </c>
      <c r="F10" s="35">
        <v>1</v>
      </c>
      <c r="G10" s="34">
        <v>10</v>
      </c>
      <c r="H10" s="35">
        <v>-15.3</v>
      </c>
      <c r="I10" s="34">
        <v>19.7</v>
      </c>
      <c r="J10" s="36">
        <v>0.3</v>
      </c>
      <c r="K10" s="10"/>
      <c r="L10" s="9"/>
    </row>
    <row r="11" spans="1:12" s="76" customFormat="1" ht="22.5" customHeight="1" x14ac:dyDescent="0.45">
      <c r="A11" s="10"/>
      <c r="B11" s="37" t="str">
        <f>+[2]表１!B12</f>
        <v>電気・ガス・熱供給・水道業</v>
      </c>
      <c r="C11" s="34">
        <v>147.30000000000001</v>
      </c>
      <c r="D11" s="35">
        <v>-1</v>
      </c>
      <c r="E11" s="34">
        <v>135.80000000000001</v>
      </c>
      <c r="F11" s="35">
        <v>0.2</v>
      </c>
      <c r="G11" s="34">
        <v>11.5</v>
      </c>
      <c r="H11" s="35">
        <v>-13.6</v>
      </c>
      <c r="I11" s="34">
        <v>18.5</v>
      </c>
      <c r="J11" s="36">
        <v>0</v>
      </c>
      <c r="K11" s="10"/>
      <c r="L11" s="9"/>
    </row>
    <row r="12" spans="1:12" s="76" customFormat="1" ht="22.5" customHeight="1" x14ac:dyDescent="0.45">
      <c r="A12" s="10"/>
      <c r="B12" s="33" t="str">
        <f>+[2]表１!B13</f>
        <v>情報通信業</v>
      </c>
      <c r="C12" s="34">
        <v>141</v>
      </c>
      <c r="D12" s="35">
        <v>-3</v>
      </c>
      <c r="E12" s="34">
        <v>127.1</v>
      </c>
      <c r="F12" s="35">
        <v>-6.4</v>
      </c>
      <c r="G12" s="34">
        <v>13.9</v>
      </c>
      <c r="H12" s="35">
        <v>46.4</v>
      </c>
      <c r="I12" s="34">
        <v>18.3</v>
      </c>
      <c r="J12" s="36">
        <v>-0.3</v>
      </c>
      <c r="K12" s="10"/>
      <c r="L12" s="9"/>
    </row>
    <row r="13" spans="1:12" s="76" customFormat="1" ht="22.5" customHeight="1" x14ac:dyDescent="0.45">
      <c r="A13" s="10"/>
      <c r="B13" s="33" t="str">
        <f>+[2]表１!B14</f>
        <v>運輸業，郵便業</v>
      </c>
      <c r="C13" s="34">
        <v>168.9</v>
      </c>
      <c r="D13" s="35">
        <v>2.5</v>
      </c>
      <c r="E13" s="34">
        <v>150.6</v>
      </c>
      <c r="F13" s="35">
        <v>1.3</v>
      </c>
      <c r="G13" s="34">
        <v>18.3</v>
      </c>
      <c r="H13" s="35">
        <v>12.9</v>
      </c>
      <c r="I13" s="34">
        <v>20.100000000000001</v>
      </c>
      <c r="J13" s="36">
        <v>0</v>
      </c>
      <c r="K13" s="10"/>
      <c r="L13" s="9"/>
    </row>
    <row r="14" spans="1:12" s="76" customFormat="1" ht="22.5" customHeight="1" x14ac:dyDescent="0.45">
      <c r="A14" s="10"/>
      <c r="B14" s="33" t="str">
        <f>+[2]表１!B15</f>
        <v>卸売業，小売業</v>
      </c>
      <c r="C14" s="34">
        <v>129.30000000000001</v>
      </c>
      <c r="D14" s="35">
        <v>-1.7</v>
      </c>
      <c r="E14" s="34">
        <v>124.8</v>
      </c>
      <c r="F14" s="35">
        <v>0.5</v>
      </c>
      <c r="G14" s="34">
        <v>4.5</v>
      </c>
      <c r="H14" s="35">
        <v>-40</v>
      </c>
      <c r="I14" s="34">
        <v>18.600000000000001</v>
      </c>
      <c r="J14" s="36">
        <v>0.6</v>
      </c>
      <c r="K14" s="10"/>
      <c r="L14" s="9"/>
    </row>
    <row r="15" spans="1:12" s="76" customFormat="1" ht="22.5" customHeight="1" x14ac:dyDescent="0.45">
      <c r="A15" s="10"/>
      <c r="B15" s="33" t="str">
        <f>+[2]表１!B16</f>
        <v>金融業，保険業</v>
      </c>
      <c r="C15" s="34">
        <v>140.69999999999999</v>
      </c>
      <c r="D15" s="35">
        <v>4</v>
      </c>
      <c r="E15" s="34">
        <v>131.9</v>
      </c>
      <c r="F15" s="35">
        <v>5.4</v>
      </c>
      <c r="G15" s="34">
        <v>8.8000000000000007</v>
      </c>
      <c r="H15" s="35">
        <v>-13.8</v>
      </c>
      <c r="I15" s="34">
        <v>18.2</v>
      </c>
      <c r="J15" s="36">
        <v>1.1000000000000001</v>
      </c>
      <c r="K15" s="10"/>
    </row>
    <row r="16" spans="1:12" s="76" customFormat="1" ht="22.5" customHeight="1" x14ac:dyDescent="0.45">
      <c r="A16" s="10"/>
      <c r="B16" s="33" t="str">
        <f>+[2]表１!B17</f>
        <v>不動産業，物品賃貸業</v>
      </c>
      <c r="C16" s="34">
        <v>138.80000000000001</v>
      </c>
      <c r="D16" s="35">
        <v>-12.4</v>
      </c>
      <c r="E16" s="34">
        <v>130.9</v>
      </c>
      <c r="F16" s="35">
        <v>-11.1</v>
      </c>
      <c r="G16" s="34">
        <v>7.9</v>
      </c>
      <c r="H16" s="35">
        <v>-29.5</v>
      </c>
      <c r="I16" s="34">
        <v>17.399999999999999</v>
      </c>
      <c r="J16" s="36">
        <v>-1.6</v>
      </c>
      <c r="K16" s="10"/>
    </row>
    <row r="17" spans="1:12" s="76" customFormat="1" ht="22.5" customHeight="1" x14ac:dyDescent="0.45">
      <c r="A17" s="10"/>
      <c r="B17" s="38" t="str">
        <f>+[2]表１!B18</f>
        <v>学術研究，専門・技術サービス業</v>
      </c>
      <c r="C17" s="34">
        <v>153.19999999999999</v>
      </c>
      <c r="D17" s="35">
        <v>7.2</v>
      </c>
      <c r="E17" s="34">
        <v>147</v>
      </c>
      <c r="F17" s="35">
        <v>7.1</v>
      </c>
      <c r="G17" s="34">
        <v>6.2</v>
      </c>
      <c r="H17" s="35">
        <v>10.7</v>
      </c>
      <c r="I17" s="34">
        <v>19.100000000000001</v>
      </c>
      <c r="J17" s="36">
        <v>0.7</v>
      </c>
      <c r="K17" s="10"/>
      <c r="L17" s="9"/>
    </row>
    <row r="18" spans="1:12" s="76" customFormat="1" ht="22.5" customHeight="1" x14ac:dyDescent="0.45">
      <c r="A18" s="10"/>
      <c r="B18" s="33" t="str">
        <f>+[2]表１!B19</f>
        <v>宿泊業，飲食サービス業</v>
      </c>
      <c r="C18" s="34">
        <v>102.8</v>
      </c>
      <c r="D18" s="35">
        <v>24</v>
      </c>
      <c r="E18" s="34">
        <v>98</v>
      </c>
      <c r="F18" s="35">
        <v>21</v>
      </c>
      <c r="G18" s="34">
        <v>4.8</v>
      </c>
      <c r="H18" s="35">
        <v>152.6</v>
      </c>
      <c r="I18" s="34">
        <v>15.5</v>
      </c>
      <c r="J18" s="36">
        <v>1</v>
      </c>
      <c r="K18" s="10"/>
      <c r="L18" s="9"/>
    </row>
    <row r="19" spans="1:12" s="76" customFormat="1" ht="22.5" customHeight="1" x14ac:dyDescent="0.45">
      <c r="A19" s="10"/>
      <c r="B19" s="37" t="str">
        <f>+[2]表１!B20</f>
        <v>生活関連サービス業，娯楽業</v>
      </c>
      <c r="C19" s="34">
        <v>131.4</v>
      </c>
      <c r="D19" s="35">
        <v>-9.4</v>
      </c>
      <c r="E19" s="34">
        <v>128.1</v>
      </c>
      <c r="F19" s="35">
        <v>-3.2</v>
      </c>
      <c r="G19" s="34">
        <v>3.3</v>
      </c>
      <c r="H19" s="35">
        <v>-73.8</v>
      </c>
      <c r="I19" s="34">
        <v>19</v>
      </c>
      <c r="J19" s="36">
        <v>0.6</v>
      </c>
      <c r="K19" s="10"/>
      <c r="L19" s="9"/>
    </row>
    <row r="20" spans="1:12" s="76" customFormat="1" ht="22.5" customHeight="1" x14ac:dyDescent="0.45">
      <c r="A20" s="10"/>
      <c r="B20" s="33" t="str">
        <f>+[2]表１!B21</f>
        <v>教育，学習支援業</v>
      </c>
      <c r="C20" s="34">
        <v>134.6</v>
      </c>
      <c r="D20" s="35">
        <v>-1.7</v>
      </c>
      <c r="E20" s="34">
        <v>130.1</v>
      </c>
      <c r="F20" s="35">
        <v>8.3000000000000007</v>
      </c>
      <c r="G20" s="34">
        <v>4.5</v>
      </c>
      <c r="H20" s="35">
        <v>-73.400000000000006</v>
      </c>
      <c r="I20" s="34">
        <v>18.3</v>
      </c>
      <c r="J20" s="36">
        <v>1.2</v>
      </c>
      <c r="K20" s="10"/>
      <c r="L20" s="9"/>
    </row>
    <row r="21" spans="1:12" s="76" customFormat="1" ht="22.5" customHeight="1" x14ac:dyDescent="0.45">
      <c r="A21" s="10"/>
      <c r="B21" s="33" t="str">
        <f>+[2]表１!B22</f>
        <v>医療，福祉</v>
      </c>
      <c r="C21" s="39">
        <v>136.6</v>
      </c>
      <c r="D21" s="35">
        <v>2.1</v>
      </c>
      <c r="E21" s="34">
        <v>132.6</v>
      </c>
      <c r="F21" s="35">
        <v>2.6</v>
      </c>
      <c r="G21" s="34">
        <v>4</v>
      </c>
      <c r="H21" s="35">
        <v>-13</v>
      </c>
      <c r="I21" s="34">
        <v>18.3</v>
      </c>
      <c r="J21" s="36">
        <v>0.5</v>
      </c>
      <c r="K21" s="10"/>
      <c r="L21" s="9"/>
    </row>
    <row r="22" spans="1:12" s="76" customFormat="1" ht="22.5" customHeight="1" x14ac:dyDescent="0.45">
      <c r="A22" s="10"/>
      <c r="B22" s="33" t="str">
        <f>+[2]表１!B23</f>
        <v>複合サービス事業</v>
      </c>
      <c r="C22" s="39">
        <v>134.5</v>
      </c>
      <c r="D22" s="35">
        <v>-0.1</v>
      </c>
      <c r="E22" s="34">
        <v>129.1</v>
      </c>
      <c r="F22" s="35">
        <v>-1.4</v>
      </c>
      <c r="G22" s="34">
        <v>5.4</v>
      </c>
      <c r="H22" s="35">
        <v>42.3</v>
      </c>
      <c r="I22" s="34">
        <v>19.399999999999999</v>
      </c>
      <c r="J22" s="36">
        <v>0.8</v>
      </c>
      <c r="K22" s="10"/>
      <c r="L22" s="9"/>
    </row>
    <row r="23" spans="1:12" s="76" customFormat="1" ht="22.5" customHeight="1" x14ac:dyDescent="0.45">
      <c r="A23" s="10"/>
      <c r="B23" s="40" t="str">
        <f>+[2]表１!B24</f>
        <v>サービス業（他に分類されないもの）</v>
      </c>
      <c r="C23" s="41">
        <v>124.2</v>
      </c>
      <c r="D23" s="42">
        <v>-5</v>
      </c>
      <c r="E23" s="41">
        <v>118.3</v>
      </c>
      <c r="F23" s="42">
        <v>-5.3</v>
      </c>
      <c r="G23" s="41">
        <v>5.9</v>
      </c>
      <c r="H23" s="42">
        <v>3.6</v>
      </c>
      <c r="I23" s="41">
        <v>17.2</v>
      </c>
      <c r="J23" s="43">
        <v>-0.7</v>
      </c>
      <c r="K23" s="10"/>
    </row>
    <row r="24" spans="1:12" s="76" customFormat="1" ht="30.75" customHeight="1" x14ac:dyDescent="0.45">
      <c r="A24" s="10"/>
      <c r="C24" s="64"/>
      <c r="D24" s="64"/>
      <c r="E24" s="64"/>
      <c r="F24" s="64"/>
      <c r="G24" s="64"/>
      <c r="H24" s="64"/>
      <c r="I24" s="64"/>
      <c r="J24" s="64"/>
      <c r="K24" s="78"/>
      <c r="L24" s="9"/>
    </row>
    <row r="25" spans="1:12" s="76" customFormat="1" ht="30.9" customHeight="1" x14ac:dyDescent="0.45">
      <c r="A25" s="10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9"/>
    </row>
    <row r="26" spans="1:12" s="76" customFormat="1" ht="22.5" customHeight="1" x14ac:dyDescent="0.2">
      <c r="A26" s="10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10"/>
      <c r="L26" s="9"/>
    </row>
    <row r="27" spans="1:12" s="76" customFormat="1" ht="22.5" customHeight="1" x14ac:dyDescent="0.45">
      <c r="A27" s="10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10"/>
      <c r="L27" s="9"/>
    </row>
    <row r="28" spans="1:12" s="76" customFormat="1" ht="22.5" customHeight="1" x14ac:dyDescent="0.45">
      <c r="A28" s="10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10"/>
      <c r="L28" s="9"/>
    </row>
    <row r="29" spans="1:12" s="76" customFormat="1" ht="22.5" customHeight="1" x14ac:dyDescent="0.45">
      <c r="A29" s="10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10"/>
      <c r="L29" s="9"/>
    </row>
    <row r="30" spans="1:12" s="76" customFormat="1" ht="22.5" customHeight="1" x14ac:dyDescent="0.45">
      <c r="A30" s="10"/>
      <c r="B30" s="63" t="str">
        <f t="shared" ref="B30:B45" si="0">+B8</f>
        <v>調査産業計</v>
      </c>
      <c r="C30" s="34">
        <v>141.5</v>
      </c>
      <c r="D30" s="64">
        <v>1.4</v>
      </c>
      <c r="E30" s="34">
        <v>133.5</v>
      </c>
      <c r="F30" s="64">
        <v>2.5</v>
      </c>
      <c r="G30" s="65">
        <v>8</v>
      </c>
      <c r="H30" s="64">
        <v>-15.8</v>
      </c>
      <c r="I30" s="34">
        <v>18.5</v>
      </c>
      <c r="J30" s="36">
        <v>0.5</v>
      </c>
      <c r="K30" s="10"/>
      <c r="L30" s="9"/>
    </row>
    <row r="31" spans="1:12" s="76" customFormat="1" ht="22.5" customHeight="1" x14ac:dyDescent="0.45">
      <c r="A31" s="10"/>
      <c r="B31" s="63" t="str">
        <f t="shared" si="0"/>
        <v>建設業</v>
      </c>
      <c r="C31" s="34">
        <v>163.69999999999999</v>
      </c>
      <c r="D31" s="64">
        <v>0.5</v>
      </c>
      <c r="E31" s="34">
        <v>150.6</v>
      </c>
      <c r="F31" s="64">
        <v>-0.1</v>
      </c>
      <c r="G31" s="65">
        <v>13.1</v>
      </c>
      <c r="H31" s="66">
        <v>7.4</v>
      </c>
      <c r="I31" s="34">
        <v>20.3</v>
      </c>
      <c r="J31" s="36">
        <v>0.1</v>
      </c>
      <c r="K31" s="10"/>
      <c r="L31" s="9"/>
    </row>
    <row r="32" spans="1:12" s="76" customFormat="1" ht="22.5" customHeight="1" x14ac:dyDescent="0.45">
      <c r="A32" s="10"/>
      <c r="B32" s="63" t="str">
        <f t="shared" si="0"/>
        <v>製造業</v>
      </c>
      <c r="C32" s="34">
        <v>161.5</v>
      </c>
      <c r="D32" s="64">
        <v>0.1</v>
      </c>
      <c r="E32" s="34">
        <v>150.5</v>
      </c>
      <c r="F32" s="64">
        <v>1</v>
      </c>
      <c r="G32" s="65">
        <v>11</v>
      </c>
      <c r="H32" s="66">
        <v>-10.5</v>
      </c>
      <c r="I32" s="34">
        <v>19.7</v>
      </c>
      <c r="J32" s="36">
        <v>0.2</v>
      </c>
      <c r="K32" s="10"/>
      <c r="L32" s="9"/>
    </row>
    <row r="33" spans="1:12" s="76" customFormat="1" ht="22.5" customHeight="1" x14ac:dyDescent="0.45">
      <c r="A33" s="10"/>
      <c r="B33" s="67" t="str">
        <f t="shared" si="0"/>
        <v>電気・ガス・熱供給・水道業</v>
      </c>
      <c r="C33" s="34">
        <v>147.30000000000001</v>
      </c>
      <c r="D33" s="64">
        <v>-3.8</v>
      </c>
      <c r="E33" s="34">
        <v>135.80000000000001</v>
      </c>
      <c r="F33" s="64">
        <v>1.7</v>
      </c>
      <c r="G33" s="65">
        <v>11.5</v>
      </c>
      <c r="H33" s="66">
        <v>-41.4</v>
      </c>
      <c r="I33" s="34">
        <v>18.5</v>
      </c>
      <c r="J33" s="36">
        <v>0</v>
      </c>
      <c r="K33" s="10"/>
      <c r="L33" s="9"/>
    </row>
    <row r="34" spans="1:12" s="76" customFormat="1" ht="22.5" customHeight="1" x14ac:dyDescent="0.45">
      <c r="A34" s="10"/>
      <c r="B34" s="63" t="str">
        <f t="shared" si="0"/>
        <v>情報通信業</v>
      </c>
      <c r="C34" s="34">
        <v>134.19999999999999</v>
      </c>
      <c r="D34" s="64">
        <v>-2.2000000000000002</v>
      </c>
      <c r="E34" s="34">
        <v>123.8</v>
      </c>
      <c r="F34" s="64">
        <v>-3.8</v>
      </c>
      <c r="G34" s="65">
        <v>10.4</v>
      </c>
      <c r="H34" s="66">
        <v>20.8</v>
      </c>
      <c r="I34" s="34">
        <v>18.399999999999999</v>
      </c>
      <c r="J34" s="36">
        <v>0.5</v>
      </c>
      <c r="K34" s="10"/>
      <c r="L34" s="9"/>
    </row>
    <row r="35" spans="1:12" s="76" customFormat="1" ht="22.5" customHeight="1" x14ac:dyDescent="0.45">
      <c r="A35" s="10"/>
      <c r="B35" s="63" t="str">
        <f t="shared" si="0"/>
        <v>運輸業，郵便業</v>
      </c>
      <c r="C35" s="34">
        <v>174.6</v>
      </c>
      <c r="D35" s="64">
        <v>4.5999999999999996</v>
      </c>
      <c r="E35" s="34">
        <v>153.4</v>
      </c>
      <c r="F35" s="64">
        <v>2.7</v>
      </c>
      <c r="G35" s="65">
        <v>21.2</v>
      </c>
      <c r="H35" s="66">
        <v>20.399999999999999</v>
      </c>
      <c r="I35" s="34">
        <v>20</v>
      </c>
      <c r="J35" s="36">
        <v>0</v>
      </c>
      <c r="K35" s="10"/>
      <c r="L35" s="9"/>
    </row>
    <row r="36" spans="1:12" s="76" customFormat="1" ht="22.5" customHeight="1" x14ac:dyDescent="0.45">
      <c r="A36" s="10"/>
      <c r="B36" s="63" t="str">
        <f t="shared" si="0"/>
        <v>卸売業，小売業</v>
      </c>
      <c r="C36" s="34">
        <v>126.8</v>
      </c>
      <c r="D36" s="64">
        <v>5.7</v>
      </c>
      <c r="E36" s="34">
        <v>121.4</v>
      </c>
      <c r="F36" s="64">
        <v>5.6</v>
      </c>
      <c r="G36" s="65">
        <v>5.4</v>
      </c>
      <c r="H36" s="66">
        <v>10.1</v>
      </c>
      <c r="I36" s="34">
        <v>18.2</v>
      </c>
      <c r="J36" s="36">
        <v>0.8</v>
      </c>
      <c r="K36" s="10"/>
      <c r="L36" s="9"/>
    </row>
    <row r="37" spans="1:12" s="76" customFormat="1" ht="22.5" customHeight="1" x14ac:dyDescent="0.45">
      <c r="A37" s="10"/>
      <c r="B37" s="63" t="str">
        <f t="shared" si="0"/>
        <v>金融業，保険業</v>
      </c>
      <c r="C37" s="34">
        <v>141.19999999999999</v>
      </c>
      <c r="D37" s="64">
        <v>4.4000000000000004</v>
      </c>
      <c r="E37" s="34">
        <v>127.2</v>
      </c>
      <c r="F37" s="64">
        <v>2.6</v>
      </c>
      <c r="G37" s="65">
        <v>14</v>
      </c>
      <c r="H37" s="66">
        <v>23.9</v>
      </c>
      <c r="I37" s="34">
        <v>17.7</v>
      </c>
      <c r="J37" s="36">
        <v>0.5</v>
      </c>
      <c r="K37" s="10"/>
      <c r="L37" s="9"/>
    </row>
    <row r="38" spans="1:12" s="76" customFormat="1" ht="22.5" customHeight="1" x14ac:dyDescent="0.45">
      <c r="A38" s="10"/>
      <c r="B38" s="63" t="str">
        <f t="shared" si="0"/>
        <v>不動産業，物品賃貸業</v>
      </c>
      <c r="C38" s="34">
        <v>122.9</v>
      </c>
      <c r="D38" s="64">
        <v>-10.6</v>
      </c>
      <c r="E38" s="34">
        <v>114.9</v>
      </c>
      <c r="F38" s="64">
        <v>-10.199999999999999</v>
      </c>
      <c r="G38" s="65">
        <v>8</v>
      </c>
      <c r="H38" s="66">
        <v>-14</v>
      </c>
      <c r="I38" s="34">
        <v>15.9</v>
      </c>
      <c r="J38" s="36">
        <v>-2.2999999999999998</v>
      </c>
      <c r="K38" s="10"/>
      <c r="L38" s="9"/>
    </row>
    <row r="39" spans="1:12" s="76" customFormat="1" ht="22.5" customHeight="1" x14ac:dyDescent="0.45">
      <c r="A39" s="10"/>
      <c r="B39" s="68" t="str">
        <f t="shared" si="0"/>
        <v>学術研究，専門・技術サービス業</v>
      </c>
      <c r="C39" s="34">
        <v>147.5</v>
      </c>
      <c r="D39" s="64">
        <v>-1.3</v>
      </c>
      <c r="E39" s="34">
        <v>140.69999999999999</v>
      </c>
      <c r="F39" s="64">
        <v>0.2</v>
      </c>
      <c r="G39" s="65">
        <v>6.8</v>
      </c>
      <c r="H39" s="66">
        <v>-25.2</v>
      </c>
      <c r="I39" s="34">
        <v>17.899999999999999</v>
      </c>
      <c r="J39" s="36">
        <v>-0.3</v>
      </c>
      <c r="K39" s="10"/>
      <c r="L39" s="9"/>
    </row>
    <row r="40" spans="1:12" s="76" customFormat="1" ht="22.5" customHeight="1" x14ac:dyDescent="0.45">
      <c r="A40" s="10"/>
      <c r="B40" s="63" t="str">
        <f t="shared" si="0"/>
        <v>宿泊業，飲食サービス業</v>
      </c>
      <c r="C40" s="34">
        <v>74.099999999999994</v>
      </c>
      <c r="D40" s="64">
        <v>-2.2999999999999998</v>
      </c>
      <c r="E40" s="34">
        <v>72.5</v>
      </c>
      <c r="F40" s="64">
        <v>-0.8</v>
      </c>
      <c r="G40" s="65">
        <v>1.6</v>
      </c>
      <c r="H40" s="66">
        <v>-40.799999999999997</v>
      </c>
      <c r="I40" s="34">
        <v>13.1</v>
      </c>
      <c r="J40" s="36">
        <v>-0.4</v>
      </c>
      <c r="K40" s="10"/>
      <c r="L40" s="9"/>
    </row>
    <row r="41" spans="1:12" s="76" customFormat="1" ht="22.5" customHeight="1" x14ac:dyDescent="0.45">
      <c r="A41" s="10"/>
      <c r="B41" s="67" t="str">
        <f t="shared" si="0"/>
        <v>生活関連サービス業，娯楽業</v>
      </c>
      <c r="C41" s="34">
        <v>133.4</v>
      </c>
      <c r="D41" s="64">
        <v>-16.100000000000001</v>
      </c>
      <c r="E41" s="34">
        <v>127.8</v>
      </c>
      <c r="F41" s="64">
        <v>-16.3</v>
      </c>
      <c r="G41" s="65">
        <v>5.6</v>
      </c>
      <c r="H41" s="66">
        <v>-12.5</v>
      </c>
      <c r="I41" s="34">
        <v>17.8</v>
      </c>
      <c r="J41" s="36">
        <v>-1</v>
      </c>
      <c r="K41" s="10"/>
      <c r="L41" s="9"/>
    </row>
    <row r="42" spans="1:12" s="76" customFormat="1" ht="22.5" customHeight="1" x14ac:dyDescent="0.45">
      <c r="A42" s="10"/>
      <c r="B42" s="63" t="str">
        <f t="shared" si="0"/>
        <v>教育，学習支援業</v>
      </c>
      <c r="C42" s="34">
        <v>146.1</v>
      </c>
      <c r="D42" s="64">
        <v>1.6</v>
      </c>
      <c r="E42" s="34">
        <v>139.9</v>
      </c>
      <c r="F42" s="64">
        <v>14.9</v>
      </c>
      <c r="G42" s="65">
        <v>6.2</v>
      </c>
      <c r="H42" s="66">
        <v>-71.7</v>
      </c>
      <c r="I42" s="34">
        <v>19</v>
      </c>
      <c r="J42" s="36">
        <v>2</v>
      </c>
      <c r="K42" s="10"/>
      <c r="L42" s="9"/>
    </row>
    <row r="43" spans="1:12" s="76" customFormat="1" ht="22.5" customHeight="1" x14ac:dyDescent="0.45">
      <c r="A43" s="10"/>
      <c r="B43" s="63" t="str">
        <f t="shared" si="0"/>
        <v>医療，福祉</v>
      </c>
      <c r="C43" s="34">
        <v>135.30000000000001</v>
      </c>
      <c r="D43" s="64">
        <v>2.1</v>
      </c>
      <c r="E43" s="34">
        <v>130.6</v>
      </c>
      <c r="F43" s="64">
        <v>2.1</v>
      </c>
      <c r="G43" s="65">
        <v>4.7</v>
      </c>
      <c r="H43" s="66">
        <v>2.1</v>
      </c>
      <c r="I43" s="34">
        <v>17.899999999999999</v>
      </c>
      <c r="J43" s="36">
        <v>0.5</v>
      </c>
      <c r="K43" s="10"/>
      <c r="L43" s="9"/>
    </row>
    <row r="44" spans="1:12" s="76" customFormat="1" ht="22.5" customHeight="1" x14ac:dyDescent="0.45">
      <c r="A44" s="10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10"/>
    </row>
    <row r="45" spans="1:12" s="76" customFormat="1" ht="22.5" customHeight="1" x14ac:dyDescent="0.45">
      <c r="A45" s="10"/>
      <c r="B45" s="69" t="str">
        <f t="shared" si="0"/>
        <v>サービス業（他に分類されないもの）</v>
      </c>
      <c r="C45" s="41">
        <v>131.19999999999999</v>
      </c>
      <c r="D45" s="70">
        <v>3.2</v>
      </c>
      <c r="E45" s="41">
        <v>125.4</v>
      </c>
      <c r="F45" s="70">
        <v>3.9</v>
      </c>
      <c r="G45" s="71">
        <v>5.8</v>
      </c>
      <c r="H45" s="72">
        <v>-9.4</v>
      </c>
      <c r="I45" s="41">
        <v>18.100000000000001</v>
      </c>
      <c r="J45" s="43">
        <v>0.5</v>
      </c>
      <c r="K45" s="10"/>
      <c r="L45" s="9"/>
    </row>
    <row r="46" spans="1:12" ht="34.200000000000003" customHeight="1" x14ac:dyDescent="0.45">
      <c r="A46" s="9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78"/>
      <c r="L46" s="9"/>
    </row>
    <row r="47" spans="1:12" ht="22.5" customHeight="1" x14ac:dyDescent="0.2">
      <c r="A47" s="9"/>
      <c r="B47" s="9"/>
      <c r="C47" s="73"/>
      <c r="D47" s="74"/>
      <c r="E47" s="75"/>
      <c r="F47" s="75"/>
      <c r="G47" s="75"/>
      <c r="H47" s="75"/>
      <c r="I47" s="75"/>
      <c r="J47" s="78"/>
      <c r="K47" s="78"/>
      <c r="L47" s="9"/>
    </row>
    <row r="48" spans="1:12" ht="22.5" customHeight="1" x14ac:dyDescent="0.45">
      <c r="A48" s="9"/>
      <c r="C48" s="78"/>
      <c r="D48" s="78"/>
      <c r="E48" s="78"/>
      <c r="F48" s="78"/>
      <c r="G48" s="78"/>
      <c r="H48" s="78"/>
      <c r="I48" s="78"/>
      <c r="J48" s="78"/>
      <c r="K48" s="78"/>
      <c r="L48" s="9"/>
    </row>
    <row r="49" spans="1:12" ht="22.5" customHeight="1" x14ac:dyDescent="0.45">
      <c r="A49" s="9"/>
      <c r="B49" s="9"/>
      <c r="C49" s="78"/>
      <c r="D49" s="78"/>
      <c r="E49" s="78"/>
      <c r="F49" s="78"/>
      <c r="G49" s="78"/>
      <c r="H49" s="78"/>
      <c r="I49" s="78"/>
      <c r="J49" s="78"/>
      <c r="K49" s="78"/>
      <c r="L49" s="9"/>
    </row>
    <row r="50" spans="1:12" ht="22.5" customHeight="1" x14ac:dyDescent="0.45">
      <c r="C50" s="78"/>
      <c r="D50" s="78"/>
      <c r="E50" s="78"/>
      <c r="F50" s="78"/>
      <c r="G50" s="78"/>
      <c r="H50" s="78"/>
      <c r="I50" s="78"/>
      <c r="J50" s="78"/>
      <c r="K50" s="78"/>
      <c r="L50" s="9"/>
    </row>
    <row r="51" spans="1:12" ht="22.5" customHeight="1" x14ac:dyDescent="0.45">
      <c r="C51" s="78"/>
      <c r="D51" s="78"/>
      <c r="E51" s="78"/>
      <c r="F51" s="78"/>
      <c r="G51" s="78"/>
      <c r="H51" s="78"/>
      <c r="I51" s="78"/>
      <c r="J51" s="78"/>
      <c r="K51" s="78"/>
      <c r="L51" s="9"/>
    </row>
    <row r="52" spans="1:12" ht="22.5" customHeight="1" x14ac:dyDescent="0.45">
      <c r="C52" s="78"/>
      <c r="D52" s="78"/>
      <c r="E52" s="78"/>
      <c r="F52" s="78"/>
      <c r="G52" s="78"/>
      <c r="H52" s="78"/>
      <c r="I52" s="78"/>
      <c r="J52" s="78"/>
      <c r="K52" s="78"/>
      <c r="L52" s="9"/>
    </row>
    <row r="53" spans="1:12" ht="22.5" customHeight="1" x14ac:dyDescent="0.45">
      <c r="C53" s="78"/>
      <c r="D53" s="78"/>
      <c r="E53" s="78"/>
      <c r="F53" s="78"/>
      <c r="G53" s="78"/>
      <c r="H53" s="78"/>
      <c r="I53" s="78"/>
      <c r="J53" s="78"/>
      <c r="K53" s="78"/>
      <c r="L53" s="9"/>
    </row>
    <row r="54" spans="1:12" ht="22.5" customHeight="1" x14ac:dyDescent="0.45">
      <c r="C54" s="78"/>
      <c r="D54" s="78"/>
      <c r="E54" s="78"/>
      <c r="F54" s="78"/>
      <c r="G54" s="78"/>
      <c r="H54" s="78"/>
      <c r="I54" s="78"/>
      <c r="J54" s="78"/>
      <c r="K54" s="78"/>
      <c r="L54" s="9"/>
    </row>
    <row r="55" spans="1:12" ht="22.5" customHeight="1" x14ac:dyDescent="0.45">
      <c r="C55" s="78"/>
      <c r="D55" s="78"/>
      <c r="E55" s="78"/>
      <c r="F55" s="78"/>
      <c r="G55" s="78"/>
      <c r="H55" s="78"/>
      <c r="I55" s="78"/>
      <c r="J55" s="78"/>
      <c r="K55" s="78"/>
      <c r="L55" s="9"/>
    </row>
    <row r="56" spans="1:12" ht="22.5" customHeight="1" x14ac:dyDescent="0.45">
      <c r="L56" s="9"/>
    </row>
    <row r="59" spans="1:12" ht="22.5" customHeight="1" x14ac:dyDescent="0.45"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1:12" ht="22.5" customHeight="1" x14ac:dyDescent="0.45"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12" ht="22.5" customHeight="1" x14ac:dyDescent="0.45"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2" ht="22.5" customHeight="1" x14ac:dyDescent="0.45"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2" ht="22.5" customHeight="1" x14ac:dyDescent="0.45"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2" ht="22.5" customHeight="1" x14ac:dyDescent="0.45"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3:12" ht="22.5" customHeight="1" x14ac:dyDescent="0.45"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3:12" ht="22.5" customHeight="1" x14ac:dyDescent="0.45"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3:12" ht="22.5" customHeight="1" x14ac:dyDescent="0.45">
      <c r="C67" s="78"/>
      <c r="D67" s="78"/>
      <c r="E67" s="78"/>
      <c r="F67" s="78"/>
      <c r="G67" s="78"/>
      <c r="H67" s="78"/>
      <c r="I67" s="78"/>
      <c r="J67" s="78"/>
      <c r="K67" s="78"/>
      <c r="L67" s="78"/>
    </row>
    <row r="68" spans="3:12" ht="22.5" customHeight="1" x14ac:dyDescent="0.45"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3:12" ht="22.5" customHeight="1" x14ac:dyDescent="0.45"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3:12" ht="22.5" customHeight="1" x14ac:dyDescent="0.45">
      <c r="C70" s="78"/>
      <c r="D70" s="78"/>
      <c r="E70" s="78"/>
      <c r="F70" s="78"/>
      <c r="G70" s="78"/>
      <c r="H70" s="78"/>
      <c r="I70" s="78"/>
      <c r="J70" s="78"/>
      <c r="K70" s="78"/>
      <c r="L70" s="78"/>
    </row>
    <row r="71" spans="3:12" ht="22.5" customHeight="1" x14ac:dyDescent="0.45">
      <c r="C71" s="78"/>
      <c r="D71" s="78"/>
      <c r="E71" s="78"/>
      <c r="F71" s="78"/>
      <c r="G71" s="78"/>
      <c r="H71" s="78"/>
      <c r="I71" s="78"/>
      <c r="J71" s="78"/>
      <c r="K71" s="78"/>
      <c r="L71" s="78"/>
    </row>
    <row r="72" spans="3:12" ht="22.5" customHeight="1" x14ac:dyDescent="0.45">
      <c r="C72" s="78"/>
      <c r="D72" s="78"/>
      <c r="E72" s="78"/>
      <c r="F72" s="78"/>
      <c r="G72" s="78"/>
      <c r="H72" s="78"/>
      <c r="I72" s="78"/>
      <c r="J72" s="78"/>
      <c r="K72" s="78"/>
      <c r="L72" s="78"/>
    </row>
    <row r="73" spans="3:12" ht="22.5" customHeight="1" x14ac:dyDescent="0.45">
      <c r="C73" s="78"/>
      <c r="D73" s="78"/>
      <c r="E73" s="78"/>
      <c r="F73" s="78"/>
      <c r="G73" s="78"/>
      <c r="H73" s="78"/>
      <c r="I73" s="78"/>
      <c r="J73" s="78"/>
      <c r="K73" s="78"/>
      <c r="L73" s="78"/>
    </row>
    <row r="74" spans="3:12" ht="22.5" customHeight="1" x14ac:dyDescent="0.45">
      <c r="C74" s="78"/>
      <c r="D74" s="78"/>
      <c r="E74" s="78"/>
      <c r="F74" s="78"/>
      <c r="G74" s="78"/>
      <c r="H74" s="78"/>
      <c r="I74" s="78"/>
      <c r="J74" s="78"/>
      <c r="K74" s="78"/>
      <c r="L74" s="78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R7.1!Print_Area</vt:lpstr>
      <vt:lpstr>R7.10!Print_Area</vt:lpstr>
      <vt:lpstr>R7.11!Print_Area</vt:lpstr>
      <vt:lpstr>R7.12!Print_Area</vt:lpstr>
      <vt:lpstr>R7.2!Print_Area</vt:lpstr>
      <vt:lpstr>R7.3!Print_Area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入山 優士</cp:lastModifiedBy>
  <dcterms:created xsi:type="dcterms:W3CDTF">2025-03-26T00:56:43Z</dcterms:created>
  <dcterms:modified xsi:type="dcterms:W3CDTF">2026-02-24T05:36:09Z</dcterms:modified>
</cp:coreProperties>
</file>