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9709B349-6FDA-4F18-BBE3-D8DDFFF0DD80}" xr6:coauthVersionLast="47" xr6:coauthVersionMax="47" xr10:uidLastSave="{00000000-0000-0000-0000-000000000000}"/>
  <bookViews>
    <workbookView xWindow="-28920" yWindow="-120" windowWidth="29040" windowHeight="15720" xr2:uid="{AFF2BC7C-7729-4D9C-B6A1-8D567FE90298}"/>
  </bookViews>
  <sheets>
    <sheet name="第６表" sheetId="3" r:id="rId1"/>
  </sheets>
  <externalReferences>
    <externalReference r:id="rId2"/>
  </externalReferences>
  <definedNames>
    <definedName name="_xlnm.Print_Area" localSheetId="0">第６表!$B$1:$O$80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9" i="3" l="1"/>
  <c r="B79" i="3"/>
  <c r="D78" i="3"/>
  <c r="B74" i="3"/>
  <c r="D73" i="3"/>
  <c r="B73" i="3"/>
  <c r="D72" i="3"/>
  <c r="B68" i="3"/>
  <c r="D67" i="3"/>
  <c r="B67" i="3"/>
  <c r="D66" i="3"/>
  <c r="B62" i="3"/>
  <c r="D61" i="3"/>
  <c r="B61" i="3"/>
  <c r="D60" i="3"/>
  <c r="B56" i="3"/>
  <c r="D55" i="3"/>
  <c r="B55" i="3"/>
  <c r="D54" i="3"/>
  <c r="B50" i="3"/>
  <c r="D49" i="3"/>
  <c r="B49" i="3"/>
  <c r="D48" i="3"/>
  <c r="D40" i="3"/>
  <c r="B40" i="3"/>
  <c r="D39" i="3"/>
  <c r="B39" i="3"/>
  <c r="B78" i="3" s="1"/>
  <c r="D38" i="3"/>
  <c r="D77" i="3" s="1"/>
  <c r="B38" i="3"/>
  <c r="B77" i="3" s="1"/>
  <c r="D37" i="3"/>
  <c r="D76" i="3" s="1"/>
  <c r="B37" i="3"/>
  <c r="B76" i="3" s="1"/>
  <c r="D36" i="3"/>
  <c r="D75" i="3" s="1"/>
  <c r="B36" i="3"/>
  <c r="B75" i="3" s="1"/>
  <c r="D35" i="3"/>
  <c r="D74" i="3" s="1"/>
  <c r="B35" i="3"/>
  <c r="D34" i="3"/>
  <c r="B34" i="3"/>
  <c r="D33" i="3"/>
  <c r="B33" i="3"/>
  <c r="B72" i="3" s="1"/>
  <c r="D32" i="3"/>
  <c r="D71" i="3" s="1"/>
  <c r="B32" i="3"/>
  <c r="B71" i="3" s="1"/>
  <c r="D31" i="3"/>
  <c r="D70" i="3" s="1"/>
  <c r="B31" i="3"/>
  <c r="B70" i="3" s="1"/>
  <c r="D30" i="3"/>
  <c r="D69" i="3" s="1"/>
  <c r="B30" i="3"/>
  <c r="B69" i="3" s="1"/>
  <c r="D29" i="3"/>
  <c r="D68" i="3" s="1"/>
  <c r="B29" i="3"/>
  <c r="D28" i="3"/>
  <c r="B28" i="3"/>
  <c r="D27" i="3"/>
  <c r="B27" i="3"/>
  <c r="B66" i="3" s="1"/>
  <c r="D26" i="3"/>
  <c r="D65" i="3" s="1"/>
  <c r="B26" i="3"/>
  <c r="B65" i="3" s="1"/>
  <c r="D25" i="3"/>
  <c r="D64" i="3" s="1"/>
  <c r="B25" i="3"/>
  <c r="B64" i="3" s="1"/>
  <c r="D24" i="3"/>
  <c r="D63" i="3" s="1"/>
  <c r="B24" i="3"/>
  <c r="B63" i="3" s="1"/>
  <c r="D23" i="3"/>
  <c r="D62" i="3" s="1"/>
  <c r="B23" i="3"/>
  <c r="D22" i="3"/>
  <c r="B22" i="3"/>
  <c r="D21" i="3"/>
  <c r="B21" i="3"/>
  <c r="B60" i="3" s="1"/>
  <c r="D20" i="3"/>
  <c r="D59" i="3" s="1"/>
  <c r="B20" i="3"/>
  <c r="B59" i="3" s="1"/>
  <c r="D19" i="3"/>
  <c r="D58" i="3" s="1"/>
  <c r="B19" i="3"/>
  <c r="B58" i="3" s="1"/>
  <c r="D18" i="3"/>
  <c r="D57" i="3" s="1"/>
  <c r="B18" i="3"/>
  <c r="B57" i="3" s="1"/>
  <c r="D17" i="3"/>
  <c r="D56" i="3" s="1"/>
  <c r="B17" i="3"/>
  <c r="D16" i="3"/>
  <c r="B16" i="3"/>
  <c r="D15" i="3"/>
  <c r="B15" i="3"/>
  <c r="B54" i="3" s="1"/>
  <c r="D14" i="3"/>
  <c r="D53" i="3" s="1"/>
  <c r="B14" i="3"/>
  <c r="B53" i="3" s="1"/>
  <c r="D13" i="3"/>
  <c r="D52" i="3" s="1"/>
  <c r="B13" i="3"/>
  <c r="B52" i="3" s="1"/>
  <c r="D12" i="3"/>
  <c r="D51" i="3" s="1"/>
  <c r="B12" i="3"/>
  <c r="B51" i="3" s="1"/>
  <c r="D11" i="3"/>
  <c r="D50" i="3" s="1"/>
  <c r="B11" i="3"/>
  <c r="D10" i="3"/>
  <c r="B10" i="3"/>
  <c r="D9" i="3"/>
  <c r="B9" i="3"/>
  <c r="B48" i="3" s="1"/>
  <c r="B2" i="3"/>
</calcChain>
</file>

<file path=xl/sharedStrings.xml><?xml version="1.0" encoding="utf-8"?>
<sst xmlns="http://schemas.openxmlformats.org/spreadsheetml/2006/main" count="46" uniqueCount="15">
  <si>
    <t>第６表　産業・性別常用労働者一人平均月間現金給与額、きまって支給する給与、所定内給与、　　　</t>
    <rPh sb="7" eb="8">
      <t>セイ</t>
    </rPh>
    <rPh sb="9" eb="11">
      <t>ジョウヨウ</t>
    </rPh>
    <rPh sb="11" eb="14">
      <t>ロウドウシャ</t>
    </rPh>
    <rPh sb="14" eb="15">
      <t>イチ</t>
    </rPh>
    <rPh sb="15" eb="16">
      <t>ニン</t>
    </rPh>
    <rPh sb="16" eb="18">
      <t>ヘイキン</t>
    </rPh>
    <rPh sb="18" eb="20">
      <t>ゲッカン</t>
    </rPh>
    <rPh sb="20" eb="22">
      <t>ゲンキン</t>
    </rPh>
    <rPh sb="22" eb="25">
      <t>キュウヨガク</t>
    </rPh>
    <rPh sb="30" eb="32">
      <t>シキュウ</t>
    </rPh>
    <rPh sb="34" eb="36">
      <t>キュウヨ</t>
    </rPh>
    <rPh sb="37" eb="40">
      <t>ショテイナイ</t>
    </rPh>
    <rPh sb="40" eb="42">
      <t>キュウヨ</t>
    </rPh>
    <phoneticPr fontId="4"/>
  </si>
  <si>
    <t>(事業所規模５人以上)</t>
    <phoneticPr fontId="4"/>
  </si>
  <si>
    <t>　　　（単位：円）</t>
    <rPh sb="7" eb="8">
      <t>エン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</si>
  <si>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</si>
  <si>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</si>
  <si>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</si>
  <si>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産　　　　　業</t>
  </si>
  <si>
    <t>現金給与
総    額</t>
    <rPh sb="0" eb="2">
      <t>ゲンキン</t>
    </rPh>
    <rPh sb="2" eb="4">
      <t>キュウヨ</t>
    </rPh>
    <rPh sb="5" eb="6">
      <t>フサ</t>
    </rPh>
    <rPh sb="10" eb="11">
      <t>ガク</t>
    </rPh>
    <phoneticPr fontId="4"/>
  </si>
  <si>
    <t>きまって支給する給与</t>
    <rPh sb="4" eb="6">
      <t>シキュウ</t>
    </rPh>
    <rPh sb="8" eb="10">
      <t>キュウヨ</t>
    </rPh>
    <phoneticPr fontId="4"/>
  </si>
  <si>
    <t>所定内　　　給与</t>
    <rPh sb="0" eb="3">
      <t>ショテイナイ</t>
    </rPh>
    <rPh sb="6" eb="8">
      <t>キュウヨ</t>
    </rPh>
    <phoneticPr fontId="4"/>
  </si>
  <si>
    <t>超過　　　労働　　　給与</t>
    <rPh sb="0" eb="2">
      <t>チョウカ</t>
    </rPh>
    <rPh sb="5" eb="7">
      <t>ロウドウ</t>
    </rPh>
    <rPh sb="10" eb="12">
      <t>キュウヨ</t>
    </rPh>
    <phoneticPr fontId="4"/>
  </si>
  <si>
    <t>特別に　　　支払われた給与</t>
    <rPh sb="0" eb="2">
      <t>トクベツ</t>
    </rPh>
    <rPh sb="6" eb="8">
      <t>シハラ</t>
    </rPh>
    <rPh sb="11" eb="13">
      <t>キュウヨ</t>
    </rPh>
    <phoneticPr fontId="4"/>
  </si>
  <si>
    <t>現金給与
総　　額</t>
    <rPh sb="0" eb="2">
      <t>ゲンキン</t>
    </rPh>
    <rPh sb="2" eb="4">
      <t>キュウヨ</t>
    </rPh>
    <rPh sb="5" eb="6">
      <t>フサ</t>
    </rPh>
    <rPh sb="8" eb="9">
      <t>ガク</t>
    </rPh>
    <phoneticPr fontId="4"/>
  </si>
  <si>
    <t>(事業所規模３０人以上)</t>
    <phoneticPr fontId="4"/>
  </si>
  <si>
    <t>X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</si>
</sst>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.5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.5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81">
    <xf numFmtId="0" fontId="0" fillId="0" borderId="0" xfId="0">
      <alignment vertical="center"/>
    </xf>
    <xf numFmtId="0" fontId="2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6" fillId="0" borderId="0" xfId="1" applyNumberFormat="1" applyFont="1" applyAlignment="1">
      <alignment vertical="center"/>
    </xf>
    <xf numFmtId="0" fontId="1" fillId="0" borderId="0" xfId="1" applyNumberFormat="1" applyAlignment="1">
      <alignment vertical="center"/>
    </xf>
    <xf numFmtId="0" fontId="7" fillId="0" borderId="0" xfId="1" applyNumberFormat="1" applyFont="1" applyAlignment="1">
      <alignment vertical="center"/>
    </xf>
    <xf numFmtId="0" fontId="1" fillId="0" borderId="0" xfId="1" applyNumberFormat="1" applyAlignment="1">
      <alignment vertical="center" wrapText="1"/>
    </xf>
    <xf numFmtId="0" fontId="9" fillId="0" borderId="0" xfId="1" applyNumberFormat="1" applyFont="1" applyAlignment="1">
      <alignment vertical="center"/>
    </xf>
    <xf numFmtId="0" fontId="10" fillId="0" borderId="0" xfId="1" applyNumberFormat="1" applyFont="1" applyAlignment="1">
      <alignment vertical="center"/>
    </xf>
    <xf numFmtId="3" fontId="1" fillId="0" borderId="0" xfId="1" applyNumberFormat="1" applyAlignment="1">
      <alignment vertical="center" wrapText="1"/>
    </xf>
    <xf numFmtId="0" fontId="5" fillId="0" borderId="0" xfId="1" applyNumberFormat="1" applyFont="1" applyAlignment="1">
      <alignment horizontal="right" vertical="center"/>
    </xf>
    <xf numFmtId="1" fontId="7" fillId="0" borderId="0" xfId="1" applyFont="1" applyAlignment="1">
      <alignment horizontal="right" vertical="center"/>
    </xf>
    <xf numFmtId="0" fontId="11" fillId="0" borderId="1" xfId="1" applyNumberFormat="1" applyFont="1" applyBorder="1" applyAlignment="1">
      <alignment horizontal="center" vertical="center"/>
    </xf>
    <xf numFmtId="0" fontId="1" fillId="0" borderId="2" xfId="1" applyNumberFormat="1" applyBorder="1" applyAlignment="1">
      <alignment vertical="center"/>
    </xf>
    <xf numFmtId="0" fontId="1" fillId="0" borderId="3" xfId="1" applyNumberFormat="1" applyBorder="1" applyAlignment="1">
      <alignment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5" xfId="1" applyNumberFormat="1" applyFont="1" applyBorder="1" applyAlignment="1">
      <alignment horizontal="centerContinuous" vertical="center"/>
    </xf>
    <xf numFmtId="0" fontId="9" fillId="0" borderId="6" xfId="1" applyNumberFormat="1" applyFont="1" applyBorder="1" applyAlignment="1">
      <alignment horizontal="centerContinuous" vertical="center"/>
    </xf>
    <xf numFmtId="1" fontId="1" fillId="0" borderId="7" xfId="1" applyBorder="1" applyAlignment="1">
      <alignment vertical="center"/>
    </xf>
    <xf numFmtId="1" fontId="1" fillId="0" borderId="0" xfId="1" applyAlignment="1">
      <alignment vertical="center"/>
    </xf>
    <xf numFmtId="1" fontId="1" fillId="0" borderId="8" xfId="1" applyBorder="1" applyAlignment="1">
      <alignment vertical="center"/>
    </xf>
    <xf numFmtId="0" fontId="11" fillId="0" borderId="9" xfId="1" applyNumberFormat="1" applyFont="1" applyBorder="1" applyAlignment="1">
      <alignment horizontal="center" vertical="center" wrapText="1"/>
    </xf>
    <xf numFmtId="0" fontId="11" fillId="0" borderId="10" xfId="1" applyNumberFormat="1" applyFont="1" applyBorder="1" applyAlignment="1">
      <alignment horizontal="center" vertical="center" wrapText="1"/>
    </xf>
    <xf numFmtId="1" fontId="9" fillId="0" borderId="8" xfId="1" applyFont="1" applyBorder="1" applyAlignment="1">
      <alignment vertical="top"/>
    </xf>
    <xf numFmtId="0" fontId="12" fillId="0" borderId="11" xfId="1" applyNumberFormat="1" applyFont="1" applyBorder="1" applyAlignment="1">
      <alignment horizontal="center" vertical="center" wrapText="1"/>
    </xf>
    <xf numFmtId="0" fontId="12" fillId="0" borderId="12" xfId="1" applyNumberFormat="1" applyFont="1" applyBorder="1" applyAlignment="1">
      <alignment horizontal="center" vertical="center" wrapText="1"/>
    </xf>
    <xf numFmtId="1" fontId="1" fillId="0" borderId="13" xfId="1" applyBorder="1" applyAlignment="1">
      <alignment vertical="center"/>
    </xf>
    <xf numFmtId="1" fontId="1" fillId="0" borderId="14" xfId="1" applyBorder="1" applyAlignment="1">
      <alignment vertical="center"/>
    </xf>
    <xf numFmtId="1" fontId="1" fillId="0" borderId="15" xfId="1" applyBorder="1" applyAlignment="1">
      <alignment vertical="center"/>
    </xf>
    <xf numFmtId="0" fontId="11" fillId="0" borderId="16" xfId="1" applyNumberFormat="1" applyFont="1" applyBorder="1" applyAlignment="1">
      <alignment horizontal="center" vertical="center" wrapText="1"/>
    </xf>
    <xf numFmtId="0" fontId="11" fillId="0" borderId="17" xfId="1" applyNumberFormat="1" applyFont="1" applyBorder="1" applyAlignment="1">
      <alignment horizontal="center" vertical="center" wrapText="1"/>
    </xf>
    <xf numFmtId="0" fontId="11" fillId="0" borderId="12" xfId="1" applyNumberFormat="1" applyFont="1" applyBorder="1" applyAlignment="1">
      <alignment horizontal="center" vertical="center" wrapText="1"/>
    </xf>
    <xf numFmtId="0" fontId="13" fillId="0" borderId="1" xfId="1" applyNumberFormat="1" applyFont="1" applyBorder="1" applyAlignment="1">
      <alignment horizontal="centerContinuous" vertical="center"/>
    </xf>
    <xf numFmtId="0" fontId="13" fillId="0" borderId="3" xfId="1" applyNumberFormat="1" applyFont="1" applyBorder="1" applyAlignment="1">
      <alignment horizontal="centerContinuous" vertical="center"/>
    </xf>
    <xf numFmtId="1" fontId="11" fillId="0" borderId="18" xfId="1" applyFont="1" applyBorder="1" applyAlignment="1">
      <alignment horizontal="distributed" vertical="center"/>
    </xf>
    <xf numFmtId="3" fontId="9" fillId="0" borderId="12" xfId="1" applyNumberFormat="1" applyFont="1" applyBorder="1" applyAlignment="1">
      <alignment horizontal="right" vertical="center"/>
    </xf>
    <xf numFmtId="3" fontId="9" fillId="0" borderId="19" xfId="1" applyNumberFormat="1" applyFont="1" applyBorder="1" applyAlignment="1">
      <alignment horizontal="right" vertical="center"/>
    </xf>
    <xf numFmtId="3" fontId="9" fillId="0" borderId="20" xfId="1" applyNumberFormat="1" applyFont="1" applyBorder="1" applyAlignment="1">
      <alignment horizontal="right" vertical="center"/>
    </xf>
    <xf numFmtId="3" fontId="9" fillId="0" borderId="21" xfId="1" applyNumberFormat="1" applyFont="1" applyBorder="1" applyAlignment="1">
      <alignment horizontal="right" vertical="center"/>
    </xf>
    <xf numFmtId="3" fontId="9" fillId="0" borderId="22" xfId="1" applyNumberFormat="1" applyFont="1" applyBorder="1" applyAlignment="1">
      <alignment horizontal="right" vertical="center"/>
    </xf>
    <xf numFmtId="3" fontId="9" fillId="0" borderId="23" xfId="1" applyNumberFormat="1" applyFont="1" applyBorder="1" applyAlignment="1">
      <alignment horizontal="right" vertical="center"/>
    </xf>
    <xf numFmtId="0" fontId="14" fillId="0" borderId="0" xfId="1" applyNumberFormat="1" applyFont="1"/>
    <xf numFmtId="0" fontId="13" fillId="0" borderId="7" xfId="1" applyNumberFormat="1" applyFont="1" applyBorder="1" applyAlignment="1">
      <alignment horizontal="centerContinuous" vertical="center"/>
    </xf>
    <xf numFmtId="0" fontId="13" fillId="0" borderId="8" xfId="1" applyNumberFormat="1" applyFont="1" applyBorder="1" applyAlignment="1">
      <alignment horizontal="centerContinuous" vertical="center"/>
    </xf>
    <xf numFmtId="1" fontId="11" fillId="0" borderId="24" xfId="1" applyFont="1" applyBorder="1" applyAlignment="1">
      <alignment horizontal="distributed" vertical="center"/>
    </xf>
    <xf numFmtId="3" fontId="9" fillId="0" borderId="11" xfId="1" applyNumberFormat="1" applyFont="1" applyBorder="1" applyAlignment="1">
      <alignment horizontal="right" vertical="center"/>
    </xf>
    <xf numFmtId="3" fontId="9" fillId="0" borderId="25" xfId="1" applyNumberFormat="1" applyFont="1" applyBorder="1" applyAlignment="1">
      <alignment horizontal="right" vertical="center"/>
    </xf>
    <xf numFmtId="1" fontId="15" fillId="0" borderId="24" xfId="1" applyFont="1" applyBorder="1" applyAlignment="1">
      <alignment horizontal="distributed" vertical="center" shrinkToFit="1"/>
    </xf>
    <xf numFmtId="3" fontId="9" fillId="0" borderId="11" xfId="1" applyNumberFormat="1" applyFont="1" applyBorder="1" applyAlignment="1">
      <alignment horizontal="right" vertical="center" shrinkToFit="1"/>
    </xf>
    <xf numFmtId="1" fontId="7" fillId="0" borderId="0" xfId="1" applyFont="1" applyAlignment="1">
      <alignment vertical="center"/>
    </xf>
    <xf numFmtId="1" fontId="16" fillId="0" borderId="24" xfId="1" applyFont="1" applyBorder="1" applyAlignment="1">
      <alignment horizontal="distributed" vertical="center"/>
    </xf>
    <xf numFmtId="1" fontId="17" fillId="0" borderId="24" xfId="1" applyFont="1" applyBorder="1" applyAlignment="1">
      <alignment horizontal="distributed" vertical="center"/>
    </xf>
    <xf numFmtId="1" fontId="18" fillId="0" borderId="24" xfId="1" applyFont="1" applyBorder="1" applyAlignment="1">
      <alignment horizontal="distributed" vertical="center"/>
    </xf>
    <xf numFmtId="1" fontId="15" fillId="0" borderId="24" xfId="1" applyFont="1" applyBorder="1" applyAlignment="1">
      <alignment horizontal="distributed" vertical="center"/>
    </xf>
    <xf numFmtId="3" fontId="9" fillId="0" borderId="24" xfId="1" applyNumberFormat="1" applyFont="1" applyBorder="1" applyAlignment="1">
      <alignment horizontal="right" vertical="center"/>
    </xf>
    <xf numFmtId="1" fontId="19" fillId="0" borderId="24" xfId="1" applyFont="1" applyBorder="1" applyAlignment="1">
      <alignment horizontal="distributed" vertical="center" shrinkToFit="1"/>
    </xf>
    <xf numFmtId="1" fontId="11" fillId="0" borderId="18" xfId="1" applyFont="1" applyBorder="1" applyAlignment="1">
      <alignment horizontal="distributed" vertical="center" shrinkToFit="1"/>
    </xf>
    <xf numFmtId="3" fontId="9" fillId="0" borderId="18" xfId="1" applyNumberFormat="1" applyFont="1" applyBorder="1" applyAlignment="1">
      <alignment horizontal="right" vertical="center"/>
    </xf>
    <xf numFmtId="1" fontId="11" fillId="0" borderId="24" xfId="1" applyFont="1" applyBorder="1" applyAlignment="1">
      <alignment horizontal="distributed" vertical="center" shrinkToFit="1"/>
    </xf>
    <xf numFmtId="3" fontId="11" fillId="0" borderId="24" xfId="1" applyNumberFormat="1" applyFont="1" applyBorder="1" applyAlignment="1">
      <alignment horizontal="right" vertical="center"/>
    </xf>
    <xf numFmtId="0" fontId="13" fillId="0" borderId="26" xfId="1" applyNumberFormat="1" applyFont="1" applyBorder="1" applyAlignment="1">
      <alignment horizontal="centerContinuous" vertical="center"/>
    </xf>
    <xf numFmtId="0" fontId="13" fillId="0" borderId="27" xfId="1" applyNumberFormat="1" applyFont="1" applyBorder="1" applyAlignment="1">
      <alignment horizontal="centerContinuous" vertical="center"/>
    </xf>
    <xf numFmtId="1" fontId="18" fillId="0" borderId="28" xfId="1" applyFont="1" applyBorder="1" applyAlignment="1">
      <alignment horizontal="distributed" vertical="center" shrinkToFit="1"/>
    </xf>
    <xf numFmtId="3" fontId="11" fillId="0" borderId="28" xfId="1" applyNumberFormat="1" applyFont="1" applyBorder="1" applyAlignment="1">
      <alignment horizontal="right" vertical="center"/>
    </xf>
    <xf numFmtId="3" fontId="9" fillId="0" borderId="28" xfId="1" applyNumberFormat="1" applyFont="1" applyBorder="1" applyAlignment="1">
      <alignment horizontal="right" vertical="center"/>
    </xf>
    <xf numFmtId="0" fontId="13" fillId="0" borderId="13" xfId="1" applyNumberFormat="1" applyFont="1" applyBorder="1" applyAlignment="1">
      <alignment horizontal="centerContinuous" vertical="center"/>
    </xf>
    <xf numFmtId="0" fontId="13" fillId="0" borderId="15" xfId="1" applyNumberFormat="1" applyFont="1" applyBorder="1" applyAlignment="1">
      <alignment horizontal="centerContinuous" vertical="center"/>
    </xf>
    <xf numFmtId="1" fontId="18" fillId="0" borderId="29" xfId="1" applyFont="1" applyBorder="1" applyAlignment="1">
      <alignment horizontal="distributed" vertical="center" shrinkToFit="1"/>
    </xf>
    <xf numFmtId="3" fontId="11" fillId="0" borderId="29" xfId="1" applyNumberFormat="1" applyFont="1" applyBorder="1" applyAlignment="1">
      <alignment horizontal="right" vertical="center"/>
    </xf>
    <xf numFmtId="3" fontId="9" fillId="0" borderId="29" xfId="1" applyNumberFormat="1" applyFont="1" applyBorder="1" applyAlignment="1">
      <alignment horizontal="right" vertical="center"/>
    </xf>
    <xf numFmtId="0" fontId="20" fillId="0" borderId="0" xfId="1" applyNumberFormat="1" applyFont="1" applyAlignment="1">
      <alignment vertical="center"/>
    </xf>
    <xf numFmtId="0" fontId="16" fillId="0" borderId="0" xfId="1" applyNumberFormat="1" applyFont="1" applyAlignment="1">
      <alignment horizontal="center" vertical="center"/>
    </xf>
    <xf numFmtId="0" fontId="16" fillId="0" borderId="0" xfId="1" applyNumberFormat="1" applyFont="1" applyAlignment="1">
      <alignment horizontal="distributed" vertical="center"/>
    </xf>
    <xf numFmtId="3" fontId="11" fillId="0" borderId="0" xfId="1" applyNumberFormat="1" applyFont="1" applyAlignment="1">
      <alignment vertical="center"/>
    </xf>
    <xf numFmtId="176" fontId="11" fillId="0" borderId="0" xfId="1" applyNumberFormat="1" applyFont="1" applyAlignment="1">
      <alignment vertical="center"/>
    </xf>
    <xf numFmtId="1" fontId="5" fillId="0" borderId="0" xfId="1" applyFont="1" applyAlignment="1">
      <alignment vertical="center"/>
    </xf>
    <xf numFmtId="1" fontId="13" fillId="0" borderId="0" xfId="1" applyFont="1" applyAlignment="1">
      <alignment vertical="center"/>
    </xf>
    <xf numFmtId="1" fontId="9" fillId="0" borderId="0" xfId="1" applyFont="1" applyAlignment="1">
      <alignment vertical="center"/>
    </xf>
    <xf numFmtId="1" fontId="9" fillId="0" borderId="0" xfId="1" applyFont="1" applyAlignment="1">
      <alignment horizontal="right" vertical="center"/>
    </xf>
    <xf numFmtId="0" fontId="21" fillId="0" borderId="0" xfId="1" applyNumberFormat="1" applyFont="1"/>
    <xf numFmtId="0" fontId="9" fillId="0" borderId="0" xfId="1" applyNumberFormat="1" applyFont="1" applyAlignment="1">
      <alignment vertical="center" wrapText="1"/>
    </xf>
  </cellXfs>
  <cellStyles count="2">
    <cellStyle name="標準" xfId="0" builtinId="0"/>
    <cellStyle name="標準 3" xfId="1" xr:uid="{AFCE3067-51E5-4EC4-B39B-69D8825C2D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>
        <row r="9">
          <cell r="B9" t="str">
            <v>TL</v>
          </cell>
          <cell r="D9" t="str">
            <v>調査産業計</v>
          </cell>
        </row>
        <row r="10">
          <cell r="B10" t="str">
            <v>D</v>
          </cell>
          <cell r="D10" t="str">
            <v>建設業</v>
          </cell>
        </row>
        <row r="11">
          <cell r="B11" t="str">
            <v>E</v>
          </cell>
          <cell r="D11" t="str">
            <v>製造業</v>
          </cell>
        </row>
        <row r="12">
          <cell r="B12" t="str">
            <v>F</v>
          </cell>
          <cell r="D12" t="str">
            <v>電気・ガス・熱供給・水道業</v>
          </cell>
        </row>
        <row r="13">
          <cell r="B13" t="str">
            <v>G</v>
          </cell>
          <cell r="D13" t="str">
            <v>情報通信業</v>
          </cell>
        </row>
        <row r="14">
          <cell r="B14" t="str">
            <v>H</v>
          </cell>
          <cell r="D14" t="str">
            <v>運輸業，郵便業</v>
          </cell>
        </row>
        <row r="15">
          <cell r="B15" t="str">
            <v>I</v>
          </cell>
          <cell r="D15" t="str">
            <v>卸売業，小売業</v>
          </cell>
        </row>
        <row r="16">
          <cell r="B16" t="str">
            <v>J</v>
          </cell>
          <cell r="D16" t="str">
            <v>金融業，保険業</v>
          </cell>
        </row>
        <row r="17">
          <cell r="B17" t="str">
            <v>K</v>
          </cell>
          <cell r="D17" t="str">
            <v>不動産業，物品賃貸業</v>
          </cell>
        </row>
        <row r="18">
          <cell r="B18" t="str">
            <v>L</v>
          </cell>
          <cell r="D18" t="str">
            <v>学術研究，専門・技術サービス業</v>
          </cell>
        </row>
        <row r="19">
          <cell r="B19" t="str">
            <v>M</v>
          </cell>
          <cell r="D19" t="str">
            <v>宿泊業，飲食サービス業</v>
          </cell>
        </row>
        <row r="20">
          <cell r="B20" t="str">
            <v>N</v>
          </cell>
          <cell r="D20" t="str">
            <v>生活関連サービス業，娯楽業</v>
          </cell>
        </row>
        <row r="21">
          <cell r="B21" t="str">
            <v>O</v>
          </cell>
          <cell r="D21" t="str">
            <v>教育，学習支援業</v>
          </cell>
        </row>
        <row r="22">
          <cell r="B22" t="str">
            <v>P</v>
          </cell>
          <cell r="D22" t="str">
            <v>医療，福祉</v>
          </cell>
        </row>
        <row r="23">
          <cell r="B23" t="str">
            <v>Q</v>
          </cell>
          <cell r="D23" t="str">
            <v>複合サービス事業</v>
          </cell>
        </row>
        <row r="24">
          <cell r="B24" t="str">
            <v>R</v>
          </cell>
          <cell r="D24" t="str">
            <v>サービス業（他に分類されないもの）</v>
          </cell>
        </row>
        <row r="25">
          <cell r="B25" t="str">
            <v>E09,10</v>
          </cell>
          <cell r="D25" t="str">
            <v>食料品・たばこ</v>
          </cell>
        </row>
        <row r="26">
          <cell r="B26" t="str">
            <v>E11</v>
          </cell>
          <cell r="D26" t="str">
            <v>繊維工業</v>
          </cell>
        </row>
        <row r="27">
          <cell r="B27" t="str">
            <v>E12</v>
          </cell>
          <cell r="D27" t="str">
            <v>木材・木製品</v>
          </cell>
        </row>
        <row r="28">
          <cell r="B28" t="str">
            <v>E13</v>
          </cell>
          <cell r="D28" t="str">
            <v>家具・装備品</v>
          </cell>
        </row>
        <row r="29">
          <cell r="B29" t="str">
            <v>E15</v>
          </cell>
          <cell r="D29" t="str">
            <v>印刷・同関連業</v>
          </cell>
        </row>
        <row r="30">
          <cell r="B30" t="str">
            <v>E16,17</v>
          </cell>
          <cell r="D30" t="str">
            <v>化学、石油・石炭</v>
          </cell>
        </row>
        <row r="31">
          <cell r="B31" t="str">
            <v>E18</v>
          </cell>
          <cell r="D31" t="str">
            <v>プラスチック製品</v>
          </cell>
        </row>
        <row r="32">
          <cell r="B32" t="str">
            <v>E19</v>
          </cell>
          <cell r="D32" t="str">
            <v>ゴム製品</v>
          </cell>
        </row>
        <row r="33">
          <cell r="B33" t="str">
            <v>E21</v>
          </cell>
          <cell r="D33" t="str">
            <v>窯業・土石製品</v>
          </cell>
        </row>
        <row r="34">
          <cell r="B34" t="str">
            <v>E24</v>
          </cell>
          <cell r="D34" t="str">
            <v>金属製品製造業</v>
          </cell>
        </row>
        <row r="35">
          <cell r="B35" t="str">
            <v>E27</v>
          </cell>
          <cell r="D35" t="str">
            <v>業務用機械器具</v>
          </cell>
        </row>
        <row r="36">
          <cell r="B36" t="str">
            <v>E28</v>
          </cell>
          <cell r="D36" t="str">
            <v>電子・デバイス</v>
          </cell>
        </row>
        <row r="37">
          <cell r="B37" t="str">
            <v>E29</v>
          </cell>
          <cell r="D37" t="str">
            <v>電気機械器具</v>
          </cell>
        </row>
        <row r="38">
          <cell r="B38" t="str">
            <v>E31</v>
          </cell>
          <cell r="D38" t="str">
            <v>輸送用機械器具</v>
          </cell>
        </row>
        <row r="39">
          <cell r="B39" t="str">
            <v>ES</v>
          </cell>
          <cell r="D39" t="str">
            <v>はん用・生産用機械器具</v>
          </cell>
        </row>
        <row r="40">
          <cell r="B40" t="str">
            <v>R91</v>
          </cell>
          <cell r="D40" t="str">
            <v>職業紹介・労働者派遣業</v>
          </cell>
        </row>
      </sheetData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3FB4-659F-4B36-B31F-44DAA054D423}">
  <sheetPr>
    <tabColor rgb="FF92D050"/>
  </sheetPr>
  <dimension ref="B1:Q79"/>
  <sheetViews>
    <sheetView showGridLines="0" tabSelected="1" view="pageBreakPreview" zoomScale="80" zoomScaleNormal="80" zoomScaleSheetLayoutView="80" workbookViewId="0">
      <selection activeCell="T27" sqref="T27"/>
    </sheetView>
  </sheetViews>
  <sheetFormatPr defaultColWidth="9.69921875" defaultRowHeight="14.4" x14ac:dyDescent="0.45"/>
  <cols>
    <col min="1" max="1" width="1.59765625" style="4" customWidth="1"/>
    <col min="2" max="2" width="2.69921875" style="4" customWidth="1"/>
    <col min="3" max="3" width="3.296875" style="4" customWidth="1"/>
    <col min="4" max="4" width="22.5" style="8" customWidth="1"/>
    <col min="5" max="7" width="9.69921875" style="4" customWidth="1"/>
    <col min="8" max="9" width="8.796875" style="4" customWidth="1"/>
    <col min="10" max="14" width="9.69921875" style="4" customWidth="1"/>
    <col min="15" max="15" width="8.796875" style="4" customWidth="1"/>
    <col min="16" max="16" width="7.8984375" style="4" customWidth="1"/>
    <col min="17" max="17" width="9.59765625" style="4" customWidth="1"/>
    <col min="18" max="16384" width="9.69921875" style="4"/>
  </cols>
  <sheetData>
    <row r="1" spans="2:17" ht="21" customHeight="1" x14ac:dyDescent="0.4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5"/>
      <c r="N1" s="3"/>
      <c r="O1" s="3"/>
      <c r="P1" s="3"/>
    </row>
    <row r="2" spans="2:17" ht="21" customHeight="1" x14ac:dyDescent="0.25">
      <c r="B2" s="79" t="str">
        <f>"        超過労働給与及び特別に支払われた給与（令和"&amp;[1]第１表!X2&amp;"年平均）"</f>
        <v xml:space="preserve">        超過労働給与及び特別に支払われた給与（令和７年平均）</v>
      </c>
      <c r="C2" s="79"/>
      <c r="D2" s="79"/>
      <c r="E2" s="5"/>
      <c r="F2" s="5"/>
      <c r="G2" s="5"/>
      <c r="H2" s="5"/>
      <c r="I2" s="5"/>
      <c r="J2" s="5"/>
      <c r="K2" s="5"/>
      <c r="L2" s="5"/>
      <c r="M2" s="80"/>
      <c r="N2" s="6"/>
      <c r="O2" s="6"/>
      <c r="P2" s="7"/>
      <c r="Q2" s="7"/>
    </row>
    <row r="3" spans="2:17" ht="21" customHeight="1" x14ac:dyDescent="0.45">
      <c r="B3" s="3"/>
      <c r="C3" s="3"/>
      <c r="E3" s="3"/>
      <c r="F3" s="6"/>
      <c r="G3" s="9"/>
      <c r="H3" s="9"/>
      <c r="I3" s="6"/>
      <c r="J3" s="6"/>
      <c r="K3" s="6"/>
      <c r="L3" s="6"/>
      <c r="M3" s="6"/>
      <c r="N3" s="6"/>
      <c r="O3" s="6"/>
      <c r="P3" s="7"/>
      <c r="Q3" s="7"/>
    </row>
    <row r="4" spans="2:17" s="3" customFormat="1" ht="20.100000000000001" customHeight="1" x14ac:dyDescent="0.45">
      <c r="B4" s="2" t="s">
        <v>1</v>
      </c>
      <c r="D4" s="8"/>
      <c r="F4" s="2"/>
      <c r="G4" s="2"/>
      <c r="H4" s="2"/>
      <c r="I4" s="10"/>
      <c r="J4" s="10"/>
      <c r="K4" s="10"/>
      <c r="L4" s="10"/>
      <c r="M4" s="10"/>
      <c r="O4" s="11" t="s">
        <v>2</v>
      </c>
      <c r="Q4" s="5"/>
    </row>
    <row r="5" spans="2:17" s="3" customFormat="1" ht="18.899999999999999" customHeight="1" x14ac:dyDescent="0.45">
      <c r="B5" s="12"/>
      <c r="C5" s="13"/>
      <c r="D5" s="14"/>
      <c r="E5" s="15" t="s">
        <v>3</v>
      </c>
      <c r="F5" s="16"/>
      <c r="G5" s="16"/>
      <c r="H5" s="16"/>
      <c r="I5" s="17"/>
      <c r="J5" s="15" t="s">
        <v>4</v>
      </c>
      <c r="K5" s="16"/>
      <c r="L5" s="17"/>
      <c r="M5" s="15" t="s">
        <v>5</v>
      </c>
      <c r="N5" s="16"/>
      <c r="O5" s="17"/>
      <c r="Q5" s="5"/>
    </row>
    <row r="6" spans="2:17" s="3" customFormat="1" ht="7.95" customHeight="1" x14ac:dyDescent="0.45">
      <c r="B6" s="18"/>
      <c r="C6" s="19"/>
      <c r="D6" s="20"/>
      <c r="E6" s="21"/>
      <c r="F6" s="21"/>
      <c r="G6" s="21"/>
      <c r="H6" s="22"/>
      <c r="I6" s="22"/>
      <c r="J6" s="21"/>
      <c r="K6" s="21"/>
      <c r="L6" s="22"/>
      <c r="M6" s="21"/>
      <c r="N6" s="21"/>
      <c r="O6" s="22"/>
      <c r="Q6" s="5"/>
    </row>
    <row r="7" spans="2:17" s="3" customFormat="1" ht="42" customHeight="1" x14ac:dyDescent="0.45">
      <c r="B7" s="18"/>
      <c r="C7" s="19"/>
      <c r="D7" s="23" t="s">
        <v>6</v>
      </c>
      <c r="E7" s="24" t="s">
        <v>7</v>
      </c>
      <c r="F7" s="24" t="s">
        <v>8</v>
      </c>
      <c r="G7" s="24" t="s">
        <v>9</v>
      </c>
      <c r="H7" s="25" t="s">
        <v>10</v>
      </c>
      <c r="I7" s="25" t="s">
        <v>11</v>
      </c>
      <c r="J7" s="24" t="s">
        <v>12</v>
      </c>
      <c r="K7" s="24" t="s">
        <v>8</v>
      </c>
      <c r="L7" s="25" t="s">
        <v>11</v>
      </c>
      <c r="M7" s="24" t="s">
        <v>12</v>
      </c>
      <c r="N7" s="24" t="s">
        <v>8</v>
      </c>
      <c r="O7" s="25" t="s">
        <v>11</v>
      </c>
      <c r="Q7" s="5"/>
    </row>
    <row r="8" spans="2:17" s="3" customFormat="1" ht="3" customHeight="1" x14ac:dyDescent="0.45">
      <c r="B8" s="26"/>
      <c r="C8" s="27"/>
      <c r="D8" s="28"/>
      <c r="E8" s="29"/>
      <c r="F8" s="29"/>
      <c r="G8" s="29"/>
      <c r="H8" s="30"/>
      <c r="I8" s="30"/>
      <c r="J8" s="29"/>
      <c r="K8" s="29"/>
      <c r="L8" s="31"/>
      <c r="M8" s="29"/>
      <c r="N8" s="29"/>
      <c r="O8" s="30"/>
      <c r="P8" s="5"/>
    </row>
    <row r="9" spans="2:17" s="3" customFormat="1" ht="18" customHeight="1" x14ac:dyDescent="0.2">
      <c r="B9" s="32" t="str">
        <f>+[1]第５表!B9</f>
        <v>TL</v>
      </c>
      <c r="C9" s="33"/>
      <c r="D9" s="34" t="str">
        <f>+[1]第５表!D9</f>
        <v>調査産業計</v>
      </c>
      <c r="E9" s="35">
        <v>287388</v>
      </c>
      <c r="F9" s="35">
        <v>236815</v>
      </c>
      <c r="G9" s="36">
        <v>223166</v>
      </c>
      <c r="H9" s="37">
        <v>13649</v>
      </c>
      <c r="I9" s="38">
        <v>50573</v>
      </c>
      <c r="J9" s="39">
        <v>357704</v>
      </c>
      <c r="K9" s="36">
        <v>291940</v>
      </c>
      <c r="L9" s="37">
        <v>65764</v>
      </c>
      <c r="M9" s="40">
        <v>228556</v>
      </c>
      <c r="N9" s="40">
        <v>190693</v>
      </c>
      <c r="O9" s="38">
        <v>37863</v>
      </c>
      <c r="P9" s="5"/>
      <c r="Q9" s="41"/>
    </row>
    <row r="10" spans="2:17" s="3" customFormat="1" ht="18" customHeight="1" x14ac:dyDescent="0.2">
      <c r="B10" s="42" t="str">
        <f>+[1]第５表!B10</f>
        <v>D</v>
      </c>
      <c r="C10" s="43"/>
      <c r="D10" s="44" t="str">
        <f>+[1]第５表!D10</f>
        <v>建設業</v>
      </c>
      <c r="E10" s="35">
        <v>398784</v>
      </c>
      <c r="F10" s="35">
        <v>307220</v>
      </c>
      <c r="G10" s="36">
        <v>290913</v>
      </c>
      <c r="H10" s="45">
        <v>16307</v>
      </c>
      <c r="I10" s="46">
        <v>91564</v>
      </c>
      <c r="J10" s="39">
        <v>416281</v>
      </c>
      <c r="K10" s="36">
        <v>321127</v>
      </c>
      <c r="L10" s="45">
        <v>95154</v>
      </c>
      <c r="M10" s="35">
        <v>267181</v>
      </c>
      <c r="N10" s="35">
        <v>202622</v>
      </c>
      <c r="O10" s="46">
        <v>64559</v>
      </c>
      <c r="P10" s="5"/>
      <c r="Q10" s="41"/>
    </row>
    <row r="11" spans="2:17" s="3" customFormat="1" ht="18" customHeight="1" x14ac:dyDescent="0.2">
      <c r="B11" s="42" t="str">
        <f>+[1]第５表!B11</f>
        <v>E</v>
      </c>
      <c r="C11" s="43"/>
      <c r="D11" s="44" t="str">
        <f>+[1]第５表!D11</f>
        <v>製造業</v>
      </c>
      <c r="E11" s="35">
        <v>303025</v>
      </c>
      <c r="F11" s="35">
        <v>249427</v>
      </c>
      <c r="G11" s="36">
        <v>227872</v>
      </c>
      <c r="H11" s="45">
        <v>21555</v>
      </c>
      <c r="I11" s="46">
        <v>53598</v>
      </c>
      <c r="J11" s="39">
        <v>356674</v>
      </c>
      <c r="K11" s="36">
        <v>290026</v>
      </c>
      <c r="L11" s="45">
        <v>66648</v>
      </c>
      <c r="M11" s="35">
        <v>222254</v>
      </c>
      <c r="N11" s="35">
        <v>188304</v>
      </c>
      <c r="O11" s="46">
        <v>33950</v>
      </c>
      <c r="P11" s="5"/>
      <c r="Q11" s="41"/>
    </row>
    <row r="12" spans="2:17" s="3" customFormat="1" ht="18" customHeight="1" x14ac:dyDescent="0.2">
      <c r="B12" s="42" t="str">
        <f>+[1]第５表!B12</f>
        <v>F</v>
      </c>
      <c r="C12" s="43"/>
      <c r="D12" s="47" t="str">
        <f>+[1]第５表!D12</f>
        <v>電気・ガス・熱供給・水道業</v>
      </c>
      <c r="E12" s="35">
        <v>437496</v>
      </c>
      <c r="F12" s="35">
        <v>356154</v>
      </c>
      <c r="G12" s="36">
        <v>316976</v>
      </c>
      <c r="H12" s="48">
        <v>39178</v>
      </c>
      <c r="I12" s="46">
        <v>81342</v>
      </c>
      <c r="J12" s="39">
        <v>485951</v>
      </c>
      <c r="K12" s="36">
        <v>395218</v>
      </c>
      <c r="L12" s="45">
        <v>90733</v>
      </c>
      <c r="M12" s="35">
        <v>258477</v>
      </c>
      <c r="N12" s="35">
        <v>211828</v>
      </c>
      <c r="O12" s="46">
        <v>46649</v>
      </c>
      <c r="P12" s="5"/>
      <c r="Q12" s="41"/>
    </row>
    <row r="13" spans="2:17" s="3" customFormat="1" ht="18" customHeight="1" x14ac:dyDescent="0.45">
      <c r="B13" s="42" t="str">
        <f>+[1]第５表!B13</f>
        <v>G</v>
      </c>
      <c r="C13" s="43"/>
      <c r="D13" s="44" t="str">
        <f>+[1]第５表!D13</f>
        <v>情報通信業</v>
      </c>
      <c r="E13" s="35">
        <v>474443</v>
      </c>
      <c r="F13" s="35">
        <v>360556</v>
      </c>
      <c r="G13" s="36">
        <v>325702</v>
      </c>
      <c r="H13" s="45">
        <v>34854</v>
      </c>
      <c r="I13" s="46">
        <v>113887</v>
      </c>
      <c r="J13" s="39">
        <v>527755</v>
      </c>
      <c r="K13" s="36">
        <v>399041</v>
      </c>
      <c r="L13" s="45">
        <v>128714</v>
      </c>
      <c r="M13" s="35">
        <v>369592</v>
      </c>
      <c r="N13" s="35">
        <v>284865</v>
      </c>
      <c r="O13" s="46">
        <v>84727</v>
      </c>
      <c r="Q13" s="49"/>
    </row>
    <row r="14" spans="2:17" s="3" customFormat="1" ht="18" customHeight="1" x14ac:dyDescent="0.45">
      <c r="B14" s="42" t="str">
        <f>+[1]第５表!B14</f>
        <v>H</v>
      </c>
      <c r="C14" s="43"/>
      <c r="D14" s="44" t="str">
        <f>+[1]第５表!D14</f>
        <v>運輸業，郵便業</v>
      </c>
      <c r="E14" s="35">
        <v>326767</v>
      </c>
      <c r="F14" s="35">
        <v>265359</v>
      </c>
      <c r="G14" s="36">
        <v>235652</v>
      </c>
      <c r="H14" s="45">
        <v>29707</v>
      </c>
      <c r="I14" s="46">
        <v>61408</v>
      </c>
      <c r="J14" s="39">
        <v>336105</v>
      </c>
      <c r="K14" s="36">
        <v>278357</v>
      </c>
      <c r="L14" s="45">
        <v>57748</v>
      </c>
      <c r="M14" s="35">
        <v>289892</v>
      </c>
      <c r="N14" s="35">
        <v>214028</v>
      </c>
      <c r="O14" s="46">
        <v>75864</v>
      </c>
      <c r="P14" s="5"/>
    </row>
    <row r="15" spans="2:17" s="3" customFormat="1" ht="18" customHeight="1" x14ac:dyDescent="0.45">
      <c r="B15" s="42" t="str">
        <f>+[1]第５表!B15</f>
        <v>I</v>
      </c>
      <c r="C15" s="43"/>
      <c r="D15" s="44" t="str">
        <f>+[1]第５表!D15</f>
        <v>卸売業，小売業</v>
      </c>
      <c r="E15" s="35">
        <v>229217</v>
      </c>
      <c r="F15" s="35">
        <v>202185</v>
      </c>
      <c r="G15" s="36">
        <v>193263</v>
      </c>
      <c r="H15" s="45">
        <v>8922</v>
      </c>
      <c r="I15" s="46">
        <v>27032</v>
      </c>
      <c r="J15" s="39">
        <v>307984</v>
      </c>
      <c r="K15" s="36">
        <v>264548</v>
      </c>
      <c r="L15" s="45">
        <v>43436</v>
      </c>
      <c r="M15" s="35">
        <v>162777</v>
      </c>
      <c r="N15" s="35">
        <v>149582</v>
      </c>
      <c r="O15" s="46">
        <v>13195</v>
      </c>
      <c r="P15" s="5"/>
    </row>
    <row r="16" spans="2:17" s="3" customFormat="1" ht="18" customHeight="1" x14ac:dyDescent="0.45">
      <c r="B16" s="42" t="str">
        <f>+[1]第５表!B16</f>
        <v>J</v>
      </c>
      <c r="C16" s="43"/>
      <c r="D16" s="44" t="str">
        <f>+[1]第５表!D16</f>
        <v>金融業，保険業</v>
      </c>
      <c r="E16" s="35">
        <v>459747</v>
      </c>
      <c r="F16" s="35">
        <v>355576</v>
      </c>
      <c r="G16" s="36">
        <v>333264</v>
      </c>
      <c r="H16" s="45">
        <v>22312</v>
      </c>
      <c r="I16" s="46">
        <v>104171</v>
      </c>
      <c r="J16" s="39">
        <v>580896</v>
      </c>
      <c r="K16" s="36">
        <v>440388</v>
      </c>
      <c r="L16" s="45">
        <v>140508</v>
      </c>
      <c r="M16" s="35">
        <v>350902</v>
      </c>
      <c r="N16" s="35">
        <v>279377</v>
      </c>
      <c r="O16" s="46">
        <v>71525</v>
      </c>
      <c r="P16" s="5"/>
    </row>
    <row r="17" spans="2:16" s="3" customFormat="1" ht="18" customHeight="1" x14ac:dyDescent="0.45">
      <c r="B17" s="42" t="str">
        <f>+[1]第５表!B17</f>
        <v>K</v>
      </c>
      <c r="C17" s="43"/>
      <c r="D17" s="50" t="str">
        <f>+[1]第５表!D17</f>
        <v>不動産業，物品賃貸業</v>
      </c>
      <c r="E17" s="35">
        <v>327113</v>
      </c>
      <c r="F17" s="35">
        <v>267974</v>
      </c>
      <c r="G17" s="36">
        <v>251751</v>
      </c>
      <c r="H17" s="45">
        <v>16223</v>
      </c>
      <c r="I17" s="46">
        <v>59139</v>
      </c>
      <c r="J17" s="39">
        <v>375569</v>
      </c>
      <c r="K17" s="36">
        <v>303943</v>
      </c>
      <c r="L17" s="45">
        <v>71626</v>
      </c>
      <c r="M17" s="35">
        <v>263198</v>
      </c>
      <c r="N17" s="35">
        <v>220530</v>
      </c>
      <c r="O17" s="46">
        <v>42668</v>
      </c>
      <c r="P17" s="5"/>
    </row>
    <row r="18" spans="2:16" s="3" customFormat="1" ht="18" customHeight="1" x14ac:dyDescent="0.45">
      <c r="B18" s="42" t="str">
        <f>+[1]第５表!B18</f>
        <v>L</v>
      </c>
      <c r="C18" s="43"/>
      <c r="D18" s="51" t="str">
        <f>+[1]第５表!D18</f>
        <v>学術研究，専門・技術サービス業</v>
      </c>
      <c r="E18" s="35">
        <v>419529</v>
      </c>
      <c r="F18" s="35">
        <v>296278</v>
      </c>
      <c r="G18" s="36">
        <v>278714</v>
      </c>
      <c r="H18" s="45">
        <v>17564</v>
      </c>
      <c r="I18" s="46">
        <v>123251</v>
      </c>
      <c r="J18" s="39">
        <v>460458</v>
      </c>
      <c r="K18" s="36">
        <v>320716</v>
      </c>
      <c r="L18" s="45">
        <v>139742</v>
      </c>
      <c r="M18" s="35">
        <v>343664</v>
      </c>
      <c r="N18" s="35">
        <v>250981</v>
      </c>
      <c r="O18" s="46">
        <v>92683</v>
      </c>
    </row>
    <row r="19" spans="2:16" s="3" customFormat="1" ht="18" customHeight="1" x14ac:dyDescent="0.45">
      <c r="B19" s="42" t="str">
        <f>+[1]第５表!B19</f>
        <v>M</v>
      </c>
      <c r="C19" s="43"/>
      <c r="D19" s="52" t="str">
        <f>+[1]第５表!D19</f>
        <v>宿泊業，飲食サービス業</v>
      </c>
      <c r="E19" s="35">
        <v>130410</v>
      </c>
      <c r="F19" s="35">
        <v>122388</v>
      </c>
      <c r="G19" s="36">
        <v>115523</v>
      </c>
      <c r="H19" s="45">
        <v>6865</v>
      </c>
      <c r="I19" s="46">
        <v>8022</v>
      </c>
      <c r="J19" s="39">
        <v>183928</v>
      </c>
      <c r="K19" s="36">
        <v>168929</v>
      </c>
      <c r="L19" s="45">
        <v>14999</v>
      </c>
      <c r="M19" s="35">
        <v>102525</v>
      </c>
      <c r="N19" s="35">
        <v>98138</v>
      </c>
      <c r="O19" s="46">
        <v>4387</v>
      </c>
    </row>
    <row r="20" spans="2:16" s="3" customFormat="1" ht="18" customHeight="1" x14ac:dyDescent="0.45">
      <c r="B20" s="42" t="str">
        <f>+[1]第５表!B20</f>
        <v>N</v>
      </c>
      <c r="C20" s="43"/>
      <c r="D20" s="53" t="str">
        <f>+[1]第５表!D20</f>
        <v>生活関連サービス業，娯楽業</v>
      </c>
      <c r="E20" s="35">
        <v>195760</v>
      </c>
      <c r="F20" s="35">
        <v>177149</v>
      </c>
      <c r="G20" s="36">
        <v>169634</v>
      </c>
      <c r="H20" s="45">
        <v>7515</v>
      </c>
      <c r="I20" s="46">
        <v>18611</v>
      </c>
      <c r="J20" s="39">
        <v>249964</v>
      </c>
      <c r="K20" s="36">
        <v>221679</v>
      </c>
      <c r="L20" s="45">
        <v>28285</v>
      </c>
      <c r="M20" s="35">
        <v>155975</v>
      </c>
      <c r="N20" s="35">
        <v>144465</v>
      </c>
      <c r="O20" s="46">
        <v>11510</v>
      </c>
    </row>
    <row r="21" spans="2:16" s="3" customFormat="1" ht="18" customHeight="1" x14ac:dyDescent="0.45">
      <c r="B21" s="42" t="str">
        <f>+[1]第５表!B21</f>
        <v>O</v>
      </c>
      <c r="C21" s="43"/>
      <c r="D21" s="44" t="str">
        <f>+[1]第５表!D21</f>
        <v>教育，学習支援業</v>
      </c>
      <c r="E21" s="54">
        <v>400516</v>
      </c>
      <c r="F21" s="39">
        <v>302337</v>
      </c>
      <c r="G21" s="36">
        <v>294104</v>
      </c>
      <c r="H21" s="45">
        <v>8233</v>
      </c>
      <c r="I21" s="46">
        <v>98179</v>
      </c>
      <c r="J21" s="39">
        <v>524280</v>
      </c>
      <c r="K21" s="36">
        <v>394239</v>
      </c>
      <c r="L21" s="45">
        <v>130041</v>
      </c>
      <c r="M21" s="35">
        <v>333342</v>
      </c>
      <c r="N21" s="35">
        <v>252456</v>
      </c>
      <c r="O21" s="46">
        <v>80886</v>
      </c>
    </row>
    <row r="22" spans="2:16" s="3" customFormat="1" ht="18" customHeight="1" x14ac:dyDescent="0.45">
      <c r="B22" s="42" t="str">
        <f>+[1]第５表!B22</f>
        <v>P</v>
      </c>
      <c r="C22" s="43"/>
      <c r="D22" s="44" t="str">
        <f>+[1]第５表!D22</f>
        <v>医療，福祉</v>
      </c>
      <c r="E22" s="54">
        <v>313213</v>
      </c>
      <c r="F22" s="39">
        <v>257681</v>
      </c>
      <c r="G22" s="36">
        <v>244692</v>
      </c>
      <c r="H22" s="45">
        <v>12989</v>
      </c>
      <c r="I22" s="46">
        <v>55532</v>
      </c>
      <c r="J22" s="39">
        <v>418294</v>
      </c>
      <c r="K22" s="36">
        <v>352308</v>
      </c>
      <c r="L22" s="45">
        <v>65986</v>
      </c>
      <c r="M22" s="35">
        <v>282683</v>
      </c>
      <c r="N22" s="36">
        <v>230188</v>
      </c>
      <c r="O22" s="46">
        <v>52495</v>
      </c>
    </row>
    <row r="23" spans="2:16" s="3" customFormat="1" ht="18" customHeight="1" x14ac:dyDescent="0.45">
      <c r="B23" s="42" t="str">
        <f>+[1]第５表!B23</f>
        <v>Q</v>
      </c>
      <c r="C23" s="43"/>
      <c r="D23" s="44" t="str">
        <f>+[1]第５表!D23</f>
        <v>複合サービス事業</v>
      </c>
      <c r="E23" s="54">
        <v>361508</v>
      </c>
      <c r="F23" s="39">
        <v>283518</v>
      </c>
      <c r="G23" s="36">
        <v>271242</v>
      </c>
      <c r="H23" s="45">
        <v>12276</v>
      </c>
      <c r="I23" s="46">
        <v>77990</v>
      </c>
      <c r="J23" s="39">
        <v>463197</v>
      </c>
      <c r="K23" s="36">
        <v>361705</v>
      </c>
      <c r="L23" s="45">
        <v>101492</v>
      </c>
      <c r="M23" s="35">
        <v>273155</v>
      </c>
      <c r="N23" s="36">
        <v>215584</v>
      </c>
      <c r="O23" s="46">
        <v>57571</v>
      </c>
    </row>
    <row r="24" spans="2:16" s="3" customFormat="1" ht="18" customHeight="1" x14ac:dyDescent="0.45">
      <c r="B24" s="42" t="str">
        <f>+[1]第５表!B24</f>
        <v>R</v>
      </c>
      <c r="C24" s="43"/>
      <c r="D24" s="55" t="str">
        <f>+[1]第５表!D24</f>
        <v>サービス業（他に分類されないもの）</v>
      </c>
      <c r="E24" s="54">
        <v>188748</v>
      </c>
      <c r="F24" s="39">
        <v>172279</v>
      </c>
      <c r="G24" s="36">
        <v>163691</v>
      </c>
      <c r="H24" s="45">
        <v>8588</v>
      </c>
      <c r="I24" s="46">
        <v>16469</v>
      </c>
      <c r="J24" s="39">
        <v>227697</v>
      </c>
      <c r="K24" s="36">
        <v>203434</v>
      </c>
      <c r="L24" s="45">
        <v>24263</v>
      </c>
      <c r="M24" s="35">
        <v>155682</v>
      </c>
      <c r="N24" s="36">
        <v>145831</v>
      </c>
      <c r="O24" s="46">
        <v>9851</v>
      </c>
    </row>
    <row r="25" spans="2:16" s="3" customFormat="1" ht="18" customHeight="1" x14ac:dyDescent="0.45">
      <c r="B25" s="32" t="str">
        <f>+[1]第５表!B25</f>
        <v>E09,10</v>
      </c>
      <c r="C25" s="33"/>
      <c r="D25" s="56" t="str">
        <f>+[1]第５表!D25</f>
        <v>食料品・たばこ</v>
      </c>
      <c r="E25" s="57">
        <v>254335</v>
      </c>
      <c r="F25" s="57">
        <v>213974</v>
      </c>
      <c r="G25" s="57">
        <v>195883</v>
      </c>
      <c r="H25" s="57">
        <v>18091</v>
      </c>
      <c r="I25" s="57">
        <v>40361</v>
      </c>
      <c r="J25" s="57">
        <v>311672</v>
      </c>
      <c r="K25" s="57">
        <v>256597</v>
      </c>
      <c r="L25" s="57">
        <v>55075</v>
      </c>
      <c r="M25" s="57">
        <v>210074</v>
      </c>
      <c r="N25" s="57">
        <v>181071</v>
      </c>
      <c r="O25" s="57">
        <v>29003</v>
      </c>
    </row>
    <row r="26" spans="2:16" s="3" customFormat="1" ht="18" customHeight="1" x14ac:dyDescent="0.45">
      <c r="B26" s="42" t="str">
        <f>+[1]第５表!B26</f>
        <v>E11</v>
      </c>
      <c r="C26" s="43"/>
      <c r="D26" s="58" t="str">
        <f>+[1]第５表!D26</f>
        <v>繊維工業</v>
      </c>
      <c r="E26" s="54">
        <v>250497</v>
      </c>
      <c r="F26" s="54">
        <v>223455</v>
      </c>
      <c r="G26" s="54">
        <v>207216</v>
      </c>
      <c r="H26" s="54">
        <v>16239</v>
      </c>
      <c r="I26" s="54">
        <v>27042</v>
      </c>
      <c r="J26" s="54">
        <v>387210</v>
      </c>
      <c r="K26" s="54">
        <v>337805</v>
      </c>
      <c r="L26" s="54">
        <v>49405</v>
      </c>
      <c r="M26" s="54">
        <v>195630</v>
      </c>
      <c r="N26" s="54">
        <v>177563</v>
      </c>
      <c r="O26" s="54">
        <v>18067</v>
      </c>
    </row>
    <row r="27" spans="2:16" s="3" customFormat="1" ht="18" customHeight="1" x14ac:dyDescent="0.45">
      <c r="B27" s="42" t="str">
        <f>+[1]第５表!B27</f>
        <v>E12</v>
      </c>
      <c r="C27" s="43"/>
      <c r="D27" s="58" t="str">
        <f>+[1]第５表!D27</f>
        <v>木材・木製品</v>
      </c>
      <c r="E27" s="54">
        <v>253095</v>
      </c>
      <c r="F27" s="54">
        <v>226974</v>
      </c>
      <c r="G27" s="54">
        <v>211109</v>
      </c>
      <c r="H27" s="54">
        <v>15865</v>
      </c>
      <c r="I27" s="54">
        <v>26121</v>
      </c>
      <c r="J27" s="54">
        <v>260654</v>
      </c>
      <c r="K27" s="54">
        <v>233788</v>
      </c>
      <c r="L27" s="54">
        <v>26866</v>
      </c>
      <c r="M27" s="54">
        <v>195395</v>
      </c>
      <c r="N27" s="54">
        <v>174966</v>
      </c>
      <c r="O27" s="54">
        <v>20429</v>
      </c>
    </row>
    <row r="28" spans="2:16" s="3" customFormat="1" ht="18" customHeight="1" x14ac:dyDescent="0.45">
      <c r="B28" s="42" t="str">
        <f>+[1]第５表!B28</f>
        <v>E13</v>
      </c>
      <c r="C28" s="43"/>
      <c r="D28" s="58" t="str">
        <f>+[1]第５表!D28</f>
        <v>家具・装備品</v>
      </c>
      <c r="E28" s="54">
        <v>259999</v>
      </c>
      <c r="F28" s="54">
        <v>230818</v>
      </c>
      <c r="G28" s="54">
        <v>227679</v>
      </c>
      <c r="H28" s="54">
        <v>3139</v>
      </c>
      <c r="I28" s="54">
        <v>29181</v>
      </c>
      <c r="J28" s="54">
        <v>275863</v>
      </c>
      <c r="K28" s="54">
        <v>251163</v>
      </c>
      <c r="L28" s="54">
        <v>24700</v>
      </c>
      <c r="M28" s="54">
        <v>225972</v>
      </c>
      <c r="N28" s="54">
        <v>187180</v>
      </c>
      <c r="O28" s="54">
        <v>38792</v>
      </c>
    </row>
    <row r="29" spans="2:16" s="3" customFormat="1" ht="18" customHeight="1" x14ac:dyDescent="0.45">
      <c r="B29" s="42" t="str">
        <f>+[1]第５表!B29</f>
        <v>E15</v>
      </c>
      <c r="C29" s="43"/>
      <c r="D29" s="58" t="str">
        <f>+[1]第５表!D29</f>
        <v>印刷・同関連業</v>
      </c>
      <c r="E29" s="54">
        <v>371977</v>
      </c>
      <c r="F29" s="54">
        <v>319652</v>
      </c>
      <c r="G29" s="54">
        <v>289243</v>
      </c>
      <c r="H29" s="54">
        <v>30409</v>
      </c>
      <c r="I29" s="54">
        <v>52325</v>
      </c>
      <c r="J29" s="54">
        <v>418294</v>
      </c>
      <c r="K29" s="54">
        <v>358138</v>
      </c>
      <c r="L29" s="54">
        <v>60156</v>
      </c>
      <c r="M29" s="54">
        <v>251897</v>
      </c>
      <c r="N29" s="54">
        <v>219875</v>
      </c>
      <c r="O29" s="54">
        <v>32022</v>
      </c>
    </row>
    <row r="30" spans="2:16" s="3" customFormat="1" ht="18" customHeight="1" x14ac:dyDescent="0.45">
      <c r="B30" s="42" t="str">
        <f>+[1]第５表!B30</f>
        <v>E16,17</v>
      </c>
      <c r="C30" s="43"/>
      <c r="D30" s="58" t="str">
        <f>+[1]第５表!D30</f>
        <v>化学、石油・石炭</v>
      </c>
      <c r="E30" s="54">
        <v>400299</v>
      </c>
      <c r="F30" s="54">
        <v>313118</v>
      </c>
      <c r="G30" s="54">
        <v>287056</v>
      </c>
      <c r="H30" s="54">
        <v>26062</v>
      </c>
      <c r="I30" s="54">
        <v>87181</v>
      </c>
      <c r="J30" s="54">
        <v>423158</v>
      </c>
      <c r="K30" s="54">
        <v>331382</v>
      </c>
      <c r="L30" s="54">
        <v>91776</v>
      </c>
      <c r="M30" s="54">
        <v>267460</v>
      </c>
      <c r="N30" s="54">
        <v>206979</v>
      </c>
      <c r="O30" s="54">
        <v>60481</v>
      </c>
    </row>
    <row r="31" spans="2:16" s="3" customFormat="1" ht="18" customHeight="1" x14ac:dyDescent="0.45">
      <c r="B31" s="42" t="str">
        <f>+[1]第５表!B31</f>
        <v>E18</v>
      </c>
      <c r="C31" s="43"/>
      <c r="D31" s="58" t="str">
        <f>+[1]第５表!D31</f>
        <v>プラスチック製品</v>
      </c>
      <c r="E31" s="54">
        <v>255189</v>
      </c>
      <c r="F31" s="54">
        <v>226158</v>
      </c>
      <c r="G31" s="54">
        <v>213711</v>
      </c>
      <c r="H31" s="54">
        <v>12447</v>
      </c>
      <c r="I31" s="54">
        <v>29031</v>
      </c>
      <c r="J31" s="54">
        <v>309226</v>
      </c>
      <c r="K31" s="54">
        <v>268335</v>
      </c>
      <c r="L31" s="54">
        <v>40891</v>
      </c>
      <c r="M31" s="54">
        <v>184822</v>
      </c>
      <c r="N31" s="54">
        <v>171235</v>
      </c>
      <c r="O31" s="54">
        <v>13587</v>
      </c>
    </row>
    <row r="32" spans="2:16" s="3" customFormat="1" ht="18" customHeight="1" x14ac:dyDescent="0.45">
      <c r="B32" s="42" t="str">
        <f>+[1]第５表!B32</f>
        <v>E19</v>
      </c>
      <c r="C32" s="43"/>
      <c r="D32" s="58" t="str">
        <f>+[1]第５表!D32</f>
        <v>ゴム製品</v>
      </c>
      <c r="E32" s="54">
        <v>468096</v>
      </c>
      <c r="F32" s="54">
        <v>358122</v>
      </c>
      <c r="G32" s="54">
        <v>284984</v>
      </c>
      <c r="H32" s="54">
        <v>73138</v>
      </c>
      <c r="I32" s="54">
        <v>109974</v>
      </c>
      <c r="J32" s="54">
        <v>493708</v>
      </c>
      <c r="K32" s="54">
        <v>376528</v>
      </c>
      <c r="L32" s="54">
        <v>117180</v>
      </c>
      <c r="M32" s="54">
        <v>285101</v>
      </c>
      <c r="N32" s="54">
        <v>226617</v>
      </c>
      <c r="O32" s="54">
        <v>58484</v>
      </c>
    </row>
    <row r="33" spans="2:17" s="3" customFormat="1" ht="18" customHeight="1" x14ac:dyDescent="0.45">
      <c r="B33" s="42" t="str">
        <f>+[1]第５表!B33</f>
        <v>E21</v>
      </c>
      <c r="C33" s="43"/>
      <c r="D33" s="58" t="str">
        <f>+[1]第５表!D33</f>
        <v>窯業・土石製品</v>
      </c>
      <c r="E33" s="54">
        <v>320956</v>
      </c>
      <c r="F33" s="54">
        <v>252362</v>
      </c>
      <c r="G33" s="54">
        <v>244224</v>
      </c>
      <c r="H33" s="54">
        <v>8138</v>
      </c>
      <c r="I33" s="54">
        <v>68594</v>
      </c>
      <c r="J33" s="54">
        <v>322064</v>
      </c>
      <c r="K33" s="54">
        <v>253337</v>
      </c>
      <c r="L33" s="54">
        <v>68727</v>
      </c>
      <c r="M33" s="54">
        <v>312002</v>
      </c>
      <c r="N33" s="54">
        <v>244481</v>
      </c>
      <c r="O33" s="54">
        <v>67521</v>
      </c>
    </row>
    <row r="34" spans="2:17" s="3" customFormat="1" ht="18" customHeight="1" x14ac:dyDescent="0.45">
      <c r="B34" s="42" t="str">
        <f>+[1]第５表!B34</f>
        <v>E24</v>
      </c>
      <c r="C34" s="43"/>
      <c r="D34" s="58" t="str">
        <f>+[1]第５表!D34</f>
        <v>金属製品製造業</v>
      </c>
      <c r="E34" s="59">
        <v>278647</v>
      </c>
      <c r="F34" s="59">
        <v>243203</v>
      </c>
      <c r="G34" s="59">
        <v>224812</v>
      </c>
      <c r="H34" s="54">
        <v>18391</v>
      </c>
      <c r="I34" s="54">
        <v>35444</v>
      </c>
      <c r="J34" s="54">
        <v>290305</v>
      </c>
      <c r="K34" s="54">
        <v>254257</v>
      </c>
      <c r="L34" s="54">
        <v>36048</v>
      </c>
      <c r="M34" s="54">
        <v>231474</v>
      </c>
      <c r="N34" s="54">
        <v>198474</v>
      </c>
      <c r="O34" s="54">
        <v>33000</v>
      </c>
    </row>
    <row r="35" spans="2:17" s="3" customFormat="1" ht="18" customHeight="1" x14ac:dyDescent="0.45">
      <c r="B35" s="42" t="str">
        <f>+[1]第５表!B35</f>
        <v>E27</v>
      </c>
      <c r="C35" s="43"/>
      <c r="D35" s="58" t="str">
        <f>+[1]第５表!D35</f>
        <v>業務用機械器具</v>
      </c>
      <c r="E35" s="59">
        <v>347598</v>
      </c>
      <c r="F35" s="59">
        <v>272184</v>
      </c>
      <c r="G35" s="59">
        <v>250421</v>
      </c>
      <c r="H35" s="54">
        <v>21763</v>
      </c>
      <c r="I35" s="54">
        <v>75414</v>
      </c>
      <c r="J35" s="54">
        <v>428642</v>
      </c>
      <c r="K35" s="54">
        <v>328333</v>
      </c>
      <c r="L35" s="54">
        <v>100309</v>
      </c>
      <c r="M35" s="54">
        <v>243906</v>
      </c>
      <c r="N35" s="54">
        <v>200345</v>
      </c>
      <c r="O35" s="54">
        <v>43561</v>
      </c>
    </row>
    <row r="36" spans="2:17" s="3" customFormat="1" ht="18" customHeight="1" x14ac:dyDescent="0.45">
      <c r="B36" s="42" t="str">
        <f>+[1]第５表!B36</f>
        <v>E28</v>
      </c>
      <c r="C36" s="43"/>
      <c r="D36" s="58" t="str">
        <f>+[1]第５表!D36</f>
        <v>電子・デバイス</v>
      </c>
      <c r="E36" s="59">
        <v>328033</v>
      </c>
      <c r="F36" s="59">
        <v>279508</v>
      </c>
      <c r="G36" s="59">
        <v>250313</v>
      </c>
      <c r="H36" s="54">
        <v>29195</v>
      </c>
      <c r="I36" s="54">
        <v>48525</v>
      </c>
      <c r="J36" s="54">
        <v>381098</v>
      </c>
      <c r="K36" s="54">
        <v>319276</v>
      </c>
      <c r="L36" s="54">
        <v>61822</v>
      </c>
      <c r="M36" s="54">
        <v>231747</v>
      </c>
      <c r="N36" s="54">
        <v>207350</v>
      </c>
      <c r="O36" s="54">
        <v>24397</v>
      </c>
    </row>
    <row r="37" spans="2:17" s="3" customFormat="1" ht="18" customHeight="1" x14ac:dyDescent="0.45">
      <c r="B37" s="42" t="str">
        <f>+[1]第５表!B37</f>
        <v>E29</v>
      </c>
      <c r="C37" s="43"/>
      <c r="D37" s="58" t="str">
        <f>+[1]第５表!D37</f>
        <v>電気機械器具</v>
      </c>
      <c r="E37" s="59">
        <v>266975</v>
      </c>
      <c r="F37" s="59">
        <v>199498</v>
      </c>
      <c r="G37" s="59">
        <v>192096</v>
      </c>
      <c r="H37" s="54">
        <v>7402</v>
      </c>
      <c r="I37" s="54">
        <v>67477</v>
      </c>
      <c r="J37" s="54">
        <v>320780</v>
      </c>
      <c r="K37" s="54">
        <v>236973</v>
      </c>
      <c r="L37" s="54">
        <v>83807</v>
      </c>
      <c r="M37" s="54">
        <v>215941</v>
      </c>
      <c r="N37" s="54">
        <v>163953</v>
      </c>
      <c r="O37" s="54">
        <v>51988</v>
      </c>
    </row>
    <row r="38" spans="2:17" s="3" customFormat="1" ht="18" customHeight="1" x14ac:dyDescent="0.45">
      <c r="B38" s="42" t="str">
        <f>+[1]第５表!B38</f>
        <v>E31</v>
      </c>
      <c r="C38" s="43"/>
      <c r="D38" s="58" t="str">
        <f>+[1]第５表!D38</f>
        <v>輸送用機械器具</v>
      </c>
      <c r="E38" s="59">
        <v>387034</v>
      </c>
      <c r="F38" s="59">
        <v>276877</v>
      </c>
      <c r="G38" s="59">
        <v>256894</v>
      </c>
      <c r="H38" s="54">
        <v>19983</v>
      </c>
      <c r="I38" s="54">
        <v>110157</v>
      </c>
      <c r="J38" s="54">
        <v>430497</v>
      </c>
      <c r="K38" s="54">
        <v>303678</v>
      </c>
      <c r="L38" s="54">
        <v>126819</v>
      </c>
      <c r="M38" s="54">
        <v>286615</v>
      </c>
      <c r="N38" s="54">
        <v>214954</v>
      </c>
      <c r="O38" s="54">
        <v>71661</v>
      </c>
    </row>
    <row r="39" spans="2:17" s="3" customFormat="1" ht="18" customHeight="1" x14ac:dyDescent="0.45">
      <c r="B39" s="60" t="str">
        <f>+[1]第５表!B39</f>
        <v>ES</v>
      </c>
      <c r="C39" s="61"/>
      <c r="D39" s="62" t="str">
        <f>+[1]第５表!D39</f>
        <v>はん用・生産用機械器具</v>
      </c>
      <c r="E39" s="63">
        <v>332782</v>
      </c>
      <c r="F39" s="63">
        <v>275266</v>
      </c>
      <c r="G39" s="63">
        <v>257455</v>
      </c>
      <c r="H39" s="64">
        <v>17811</v>
      </c>
      <c r="I39" s="64">
        <v>57516</v>
      </c>
      <c r="J39" s="64">
        <v>349189</v>
      </c>
      <c r="K39" s="64">
        <v>298190</v>
      </c>
      <c r="L39" s="64">
        <v>50999</v>
      </c>
      <c r="M39" s="64">
        <v>275049</v>
      </c>
      <c r="N39" s="64">
        <v>194600</v>
      </c>
      <c r="O39" s="64">
        <v>80449</v>
      </c>
    </row>
    <row r="40" spans="2:17" s="3" customFormat="1" ht="18" customHeight="1" x14ac:dyDescent="0.45">
      <c r="B40" s="65" t="str">
        <f>+[1]第５表!B40</f>
        <v>R91</v>
      </c>
      <c r="C40" s="66"/>
      <c r="D40" s="67" t="str">
        <f>+[1]第５表!D40</f>
        <v>職業紹介・労働者派遣業</v>
      </c>
      <c r="E40" s="68">
        <v>197985</v>
      </c>
      <c r="F40" s="68">
        <v>188440</v>
      </c>
      <c r="G40" s="68">
        <v>172222</v>
      </c>
      <c r="H40" s="69">
        <v>16218</v>
      </c>
      <c r="I40" s="69">
        <v>9545</v>
      </c>
      <c r="J40" s="69">
        <v>232059</v>
      </c>
      <c r="K40" s="69">
        <v>220544</v>
      </c>
      <c r="L40" s="69">
        <v>11515</v>
      </c>
      <c r="M40" s="69">
        <v>174842</v>
      </c>
      <c r="N40" s="69">
        <v>166636</v>
      </c>
      <c r="O40" s="69">
        <v>8206</v>
      </c>
    </row>
    <row r="41" spans="2:17" s="3" customFormat="1" ht="11.25" customHeight="1" x14ac:dyDescent="0.45">
      <c r="B41" s="70"/>
      <c r="C41" s="71"/>
      <c r="D41" s="72"/>
      <c r="E41" s="73"/>
      <c r="F41" s="73"/>
      <c r="G41" s="73"/>
      <c r="H41" s="73"/>
      <c r="I41" s="73"/>
      <c r="J41" s="73"/>
      <c r="K41" s="73"/>
      <c r="L41" s="74"/>
      <c r="M41" s="73"/>
      <c r="N41" s="73"/>
      <c r="O41" s="74"/>
    </row>
    <row r="42" spans="2:17" ht="11.25" customHeight="1" x14ac:dyDescent="0.45">
      <c r="B42" s="70"/>
      <c r="C42" s="70"/>
      <c r="D42" s="70"/>
    </row>
    <row r="43" spans="2:17" s="3" customFormat="1" ht="20.100000000000001" customHeight="1" x14ac:dyDescent="0.45">
      <c r="B43" s="75" t="s">
        <v>13</v>
      </c>
      <c r="C43" s="70"/>
      <c r="D43" s="76"/>
      <c r="E43" s="77"/>
      <c r="F43" s="77"/>
      <c r="G43" s="77"/>
      <c r="H43" s="4"/>
      <c r="I43" s="78"/>
      <c r="J43" s="78"/>
      <c r="K43" s="78"/>
      <c r="L43" s="78"/>
      <c r="M43" s="78"/>
      <c r="N43" s="11"/>
      <c r="O43" s="11" t="s">
        <v>2</v>
      </c>
      <c r="Q43" s="49"/>
    </row>
    <row r="44" spans="2:17" s="3" customFormat="1" ht="20.100000000000001" customHeight="1" x14ac:dyDescent="0.45">
      <c r="B44" s="12"/>
      <c r="C44" s="13"/>
      <c r="D44" s="14"/>
      <c r="E44" s="15" t="s">
        <v>3</v>
      </c>
      <c r="F44" s="16"/>
      <c r="G44" s="16"/>
      <c r="H44" s="16"/>
      <c r="I44" s="17"/>
      <c r="J44" s="15" t="s">
        <v>4</v>
      </c>
      <c r="K44" s="16"/>
      <c r="L44" s="17"/>
      <c r="M44" s="15" t="s">
        <v>5</v>
      </c>
      <c r="N44" s="16"/>
      <c r="O44" s="17"/>
      <c r="Q44" s="49"/>
    </row>
    <row r="45" spans="2:17" s="3" customFormat="1" ht="6.45" customHeight="1" x14ac:dyDescent="0.45">
      <c r="B45" s="18"/>
      <c r="C45" s="19"/>
      <c r="D45" s="20"/>
      <c r="E45" s="21"/>
      <c r="F45" s="21"/>
      <c r="G45" s="21"/>
      <c r="H45" s="22"/>
      <c r="I45" s="22"/>
      <c r="J45" s="21"/>
      <c r="K45" s="21"/>
      <c r="L45" s="22"/>
      <c r="M45" s="21"/>
      <c r="N45" s="21"/>
      <c r="O45" s="22"/>
      <c r="Q45" s="5"/>
    </row>
    <row r="46" spans="2:17" s="3" customFormat="1" ht="42" customHeight="1" x14ac:dyDescent="0.45">
      <c r="B46" s="18"/>
      <c r="C46" s="19"/>
      <c r="D46" s="23" t="s">
        <v>6</v>
      </c>
      <c r="E46" s="24" t="s">
        <v>7</v>
      </c>
      <c r="F46" s="24" t="s">
        <v>8</v>
      </c>
      <c r="G46" s="24" t="s">
        <v>9</v>
      </c>
      <c r="H46" s="25" t="s">
        <v>10</v>
      </c>
      <c r="I46" s="25" t="s">
        <v>11</v>
      </c>
      <c r="J46" s="24" t="s">
        <v>12</v>
      </c>
      <c r="K46" s="24" t="s">
        <v>8</v>
      </c>
      <c r="L46" s="25" t="s">
        <v>11</v>
      </c>
      <c r="M46" s="24" t="s">
        <v>12</v>
      </c>
      <c r="N46" s="24" t="s">
        <v>8</v>
      </c>
      <c r="O46" s="25" t="s">
        <v>11</v>
      </c>
      <c r="Q46" s="5"/>
    </row>
    <row r="47" spans="2:17" s="3" customFormat="1" ht="3" customHeight="1" x14ac:dyDescent="0.45">
      <c r="B47" s="26"/>
      <c r="C47" s="27"/>
      <c r="D47" s="28"/>
      <c r="E47" s="29"/>
      <c r="F47" s="29"/>
      <c r="G47" s="29"/>
      <c r="H47" s="30"/>
      <c r="I47" s="30"/>
      <c r="J47" s="29"/>
      <c r="K47" s="29"/>
      <c r="L47" s="31"/>
      <c r="M47" s="29"/>
      <c r="N47" s="29"/>
      <c r="O47" s="30"/>
      <c r="P47" s="5"/>
    </row>
    <row r="48" spans="2:17" s="3" customFormat="1" ht="18" customHeight="1" x14ac:dyDescent="0.45">
      <c r="B48" s="32" t="str">
        <f t="shared" ref="B48:B79" si="0">+B9</f>
        <v>TL</v>
      </c>
      <c r="C48" s="33"/>
      <c r="D48" s="34" t="str">
        <f t="shared" ref="D48:D79" si="1">+D9</f>
        <v>調査産業計</v>
      </c>
      <c r="E48" s="35">
        <v>315768</v>
      </c>
      <c r="F48" s="35">
        <v>259546</v>
      </c>
      <c r="G48" s="36">
        <v>243047</v>
      </c>
      <c r="H48" s="37">
        <v>16499</v>
      </c>
      <c r="I48" s="38">
        <v>56222</v>
      </c>
      <c r="J48" s="39">
        <v>381756</v>
      </c>
      <c r="K48" s="36">
        <v>311455</v>
      </c>
      <c r="L48" s="37">
        <v>70301</v>
      </c>
      <c r="M48" s="40">
        <v>256486</v>
      </c>
      <c r="N48" s="40">
        <v>212912</v>
      </c>
      <c r="O48" s="38">
        <v>43574</v>
      </c>
      <c r="Q48" s="49"/>
    </row>
    <row r="49" spans="2:17" s="3" customFormat="1" ht="18" customHeight="1" x14ac:dyDescent="0.45">
      <c r="B49" s="42" t="str">
        <f t="shared" si="0"/>
        <v>D</v>
      </c>
      <c r="C49" s="43"/>
      <c r="D49" s="44" t="str">
        <f t="shared" si="1"/>
        <v>建設業</v>
      </c>
      <c r="E49" s="35">
        <v>407412</v>
      </c>
      <c r="F49" s="35">
        <v>312284</v>
      </c>
      <c r="G49" s="36">
        <v>291134</v>
      </c>
      <c r="H49" s="45">
        <v>21150</v>
      </c>
      <c r="I49" s="46">
        <v>95128</v>
      </c>
      <c r="J49" s="39">
        <v>418644</v>
      </c>
      <c r="K49" s="36">
        <v>320949</v>
      </c>
      <c r="L49" s="45">
        <v>97695</v>
      </c>
      <c r="M49" s="35">
        <v>279081</v>
      </c>
      <c r="N49" s="35">
        <v>213280</v>
      </c>
      <c r="O49" s="46">
        <v>65801</v>
      </c>
      <c r="Q49" s="49"/>
    </row>
    <row r="50" spans="2:17" s="3" customFormat="1" ht="18" customHeight="1" x14ac:dyDescent="0.45">
      <c r="B50" s="42" t="str">
        <f t="shared" si="0"/>
        <v>E</v>
      </c>
      <c r="C50" s="43"/>
      <c r="D50" s="44" t="str">
        <f t="shared" si="1"/>
        <v>製造業</v>
      </c>
      <c r="E50" s="35">
        <v>314223</v>
      </c>
      <c r="F50" s="35">
        <v>256499</v>
      </c>
      <c r="G50" s="36">
        <v>232457</v>
      </c>
      <c r="H50" s="45">
        <v>24042</v>
      </c>
      <c r="I50" s="46">
        <v>57724</v>
      </c>
      <c r="J50" s="39">
        <v>376106</v>
      </c>
      <c r="K50" s="36">
        <v>303051</v>
      </c>
      <c r="L50" s="45">
        <v>73055</v>
      </c>
      <c r="M50" s="35">
        <v>228090</v>
      </c>
      <c r="N50" s="35">
        <v>191705</v>
      </c>
      <c r="O50" s="46">
        <v>36385</v>
      </c>
      <c r="Q50" s="49"/>
    </row>
    <row r="51" spans="2:17" s="3" customFormat="1" ht="18" customHeight="1" x14ac:dyDescent="0.45">
      <c r="B51" s="42" t="str">
        <f t="shared" si="0"/>
        <v>F</v>
      </c>
      <c r="C51" s="43"/>
      <c r="D51" s="47" t="str">
        <f t="shared" si="1"/>
        <v>電気・ガス・熱供給・水道業</v>
      </c>
      <c r="E51" s="35">
        <v>414763</v>
      </c>
      <c r="F51" s="35">
        <v>350725</v>
      </c>
      <c r="G51" s="36">
        <v>305621</v>
      </c>
      <c r="H51" s="48">
        <v>45104</v>
      </c>
      <c r="I51" s="46">
        <v>64038</v>
      </c>
      <c r="J51" s="39">
        <v>474849</v>
      </c>
      <c r="K51" s="36">
        <v>400895</v>
      </c>
      <c r="L51" s="45">
        <v>73954</v>
      </c>
      <c r="M51" s="35">
        <v>223591</v>
      </c>
      <c r="N51" s="35">
        <v>191099</v>
      </c>
      <c r="O51" s="46">
        <v>32492</v>
      </c>
      <c r="Q51" s="49"/>
    </row>
    <row r="52" spans="2:17" s="3" customFormat="1" ht="18" customHeight="1" x14ac:dyDescent="0.45">
      <c r="B52" s="42" t="str">
        <f t="shared" si="0"/>
        <v>G</v>
      </c>
      <c r="C52" s="43"/>
      <c r="D52" s="44" t="str">
        <f t="shared" si="1"/>
        <v>情報通信業</v>
      </c>
      <c r="E52" s="35">
        <v>413705</v>
      </c>
      <c r="F52" s="35">
        <v>320100</v>
      </c>
      <c r="G52" s="36">
        <v>299602</v>
      </c>
      <c r="H52" s="45">
        <v>20498</v>
      </c>
      <c r="I52" s="46">
        <v>93605</v>
      </c>
      <c r="J52" s="39">
        <v>466852</v>
      </c>
      <c r="K52" s="36">
        <v>360522</v>
      </c>
      <c r="L52" s="45">
        <v>106330</v>
      </c>
      <c r="M52" s="35">
        <v>328114</v>
      </c>
      <c r="N52" s="35">
        <v>255003</v>
      </c>
      <c r="O52" s="46">
        <v>73111</v>
      </c>
      <c r="Q52" s="49"/>
    </row>
    <row r="53" spans="2:17" s="3" customFormat="1" ht="18" customHeight="1" x14ac:dyDescent="0.45">
      <c r="B53" s="42" t="str">
        <f t="shared" si="0"/>
        <v>H</v>
      </c>
      <c r="C53" s="43"/>
      <c r="D53" s="44" t="str">
        <f t="shared" si="1"/>
        <v>運輸業，郵便業</v>
      </c>
      <c r="E53" s="35">
        <v>311076</v>
      </c>
      <c r="F53" s="35">
        <v>275023</v>
      </c>
      <c r="G53" s="36">
        <v>241958</v>
      </c>
      <c r="H53" s="45">
        <v>33065</v>
      </c>
      <c r="I53" s="46">
        <v>36053</v>
      </c>
      <c r="J53" s="39">
        <v>324882</v>
      </c>
      <c r="K53" s="36">
        <v>286937</v>
      </c>
      <c r="L53" s="45">
        <v>37945</v>
      </c>
      <c r="M53" s="35">
        <v>217035</v>
      </c>
      <c r="N53" s="35">
        <v>193872</v>
      </c>
      <c r="O53" s="46">
        <v>23163</v>
      </c>
      <c r="Q53" s="49"/>
    </row>
    <row r="54" spans="2:17" s="3" customFormat="1" ht="18" customHeight="1" x14ac:dyDescent="0.45">
      <c r="B54" s="42" t="str">
        <f t="shared" si="0"/>
        <v>I</v>
      </c>
      <c r="C54" s="43"/>
      <c r="D54" s="44" t="str">
        <f t="shared" si="1"/>
        <v>卸売業，小売業</v>
      </c>
      <c r="E54" s="35">
        <v>210576</v>
      </c>
      <c r="F54" s="35">
        <v>184901</v>
      </c>
      <c r="G54" s="36">
        <v>177426</v>
      </c>
      <c r="H54" s="45">
        <v>7475</v>
      </c>
      <c r="I54" s="46">
        <v>25675</v>
      </c>
      <c r="J54" s="39">
        <v>294726</v>
      </c>
      <c r="K54" s="36">
        <v>247880</v>
      </c>
      <c r="L54" s="45">
        <v>46846</v>
      </c>
      <c r="M54" s="35">
        <v>154412</v>
      </c>
      <c r="N54" s="35">
        <v>142867</v>
      </c>
      <c r="O54" s="46">
        <v>11545</v>
      </c>
      <c r="Q54" s="49"/>
    </row>
    <row r="55" spans="2:17" s="3" customFormat="1" ht="18" customHeight="1" x14ac:dyDescent="0.45">
      <c r="B55" s="42" t="str">
        <f t="shared" si="0"/>
        <v>J</v>
      </c>
      <c r="C55" s="43"/>
      <c r="D55" s="44" t="str">
        <f t="shared" si="1"/>
        <v>金融業，保険業</v>
      </c>
      <c r="E55" s="35">
        <v>494267</v>
      </c>
      <c r="F55" s="35">
        <v>373906</v>
      </c>
      <c r="G55" s="36">
        <v>355363</v>
      </c>
      <c r="H55" s="45">
        <v>18543</v>
      </c>
      <c r="I55" s="46">
        <v>120361</v>
      </c>
      <c r="J55" s="39">
        <v>640939</v>
      </c>
      <c r="K55" s="36">
        <v>469516</v>
      </c>
      <c r="L55" s="45">
        <v>171423</v>
      </c>
      <c r="M55" s="35">
        <v>392509</v>
      </c>
      <c r="N55" s="35">
        <v>307573</v>
      </c>
      <c r="O55" s="46">
        <v>84936</v>
      </c>
      <c r="Q55" s="49"/>
    </row>
    <row r="56" spans="2:17" s="3" customFormat="1" ht="18" customHeight="1" x14ac:dyDescent="0.45">
      <c r="B56" s="42" t="str">
        <f t="shared" si="0"/>
        <v>K</v>
      </c>
      <c r="C56" s="43"/>
      <c r="D56" s="50" t="str">
        <f t="shared" si="1"/>
        <v>不動産業，物品賃貸業</v>
      </c>
      <c r="E56" s="35">
        <v>244784</v>
      </c>
      <c r="F56" s="35">
        <v>192637</v>
      </c>
      <c r="G56" s="36">
        <v>182537</v>
      </c>
      <c r="H56" s="45">
        <v>10100</v>
      </c>
      <c r="I56" s="46">
        <v>52147</v>
      </c>
      <c r="J56" s="39">
        <v>295574</v>
      </c>
      <c r="K56" s="36">
        <v>227358</v>
      </c>
      <c r="L56" s="45">
        <v>68216</v>
      </c>
      <c r="M56" s="35">
        <v>180623</v>
      </c>
      <c r="N56" s="35">
        <v>148775</v>
      </c>
      <c r="O56" s="46">
        <v>31848</v>
      </c>
      <c r="Q56" s="49"/>
    </row>
    <row r="57" spans="2:17" s="3" customFormat="1" ht="18" customHeight="1" x14ac:dyDescent="0.45">
      <c r="B57" s="42" t="str">
        <f t="shared" si="0"/>
        <v>L</v>
      </c>
      <c r="C57" s="43"/>
      <c r="D57" s="51" t="str">
        <f t="shared" si="1"/>
        <v>学術研究，専門・技術サービス業</v>
      </c>
      <c r="E57" s="35">
        <v>421377</v>
      </c>
      <c r="F57" s="35">
        <v>306002</v>
      </c>
      <c r="G57" s="36">
        <v>290314</v>
      </c>
      <c r="H57" s="45">
        <v>15688</v>
      </c>
      <c r="I57" s="46">
        <v>115375</v>
      </c>
      <c r="J57" s="39">
        <v>462483</v>
      </c>
      <c r="K57" s="36">
        <v>337198</v>
      </c>
      <c r="L57" s="45">
        <v>125285</v>
      </c>
      <c r="M57" s="35">
        <v>373631</v>
      </c>
      <c r="N57" s="35">
        <v>269766</v>
      </c>
      <c r="O57" s="46">
        <v>103865</v>
      </c>
      <c r="Q57" s="49"/>
    </row>
    <row r="58" spans="2:17" s="3" customFormat="1" ht="18" customHeight="1" x14ac:dyDescent="0.45">
      <c r="B58" s="42" t="str">
        <f t="shared" si="0"/>
        <v>M</v>
      </c>
      <c r="C58" s="43"/>
      <c r="D58" s="52" t="str">
        <f t="shared" si="1"/>
        <v>宿泊業，飲食サービス業</v>
      </c>
      <c r="E58" s="35">
        <v>119604</v>
      </c>
      <c r="F58" s="35">
        <v>112006</v>
      </c>
      <c r="G58" s="36">
        <v>107960</v>
      </c>
      <c r="H58" s="45">
        <v>4046</v>
      </c>
      <c r="I58" s="46">
        <v>7598</v>
      </c>
      <c r="J58" s="39">
        <v>149943</v>
      </c>
      <c r="K58" s="36">
        <v>138120</v>
      </c>
      <c r="L58" s="45">
        <v>11823</v>
      </c>
      <c r="M58" s="35">
        <v>98817</v>
      </c>
      <c r="N58" s="35">
        <v>94115</v>
      </c>
      <c r="O58" s="46">
        <v>4702</v>
      </c>
      <c r="Q58" s="49"/>
    </row>
    <row r="59" spans="2:17" s="3" customFormat="1" ht="18" customHeight="1" x14ac:dyDescent="0.45">
      <c r="B59" s="42" t="str">
        <f t="shared" si="0"/>
        <v>N</v>
      </c>
      <c r="C59" s="43"/>
      <c r="D59" s="53" t="str">
        <f t="shared" si="1"/>
        <v>生活関連サービス業，娯楽業</v>
      </c>
      <c r="E59" s="35">
        <v>217774</v>
      </c>
      <c r="F59" s="35">
        <v>199025</v>
      </c>
      <c r="G59" s="36">
        <v>189675</v>
      </c>
      <c r="H59" s="45">
        <v>9350</v>
      </c>
      <c r="I59" s="46">
        <v>18749</v>
      </c>
      <c r="J59" s="39">
        <v>270950</v>
      </c>
      <c r="K59" s="36">
        <v>245674</v>
      </c>
      <c r="L59" s="45">
        <v>25276</v>
      </c>
      <c r="M59" s="35">
        <v>178584</v>
      </c>
      <c r="N59" s="35">
        <v>164645</v>
      </c>
      <c r="O59" s="46">
        <v>13939</v>
      </c>
      <c r="Q59" s="49"/>
    </row>
    <row r="60" spans="2:17" s="3" customFormat="1" ht="18" customHeight="1" x14ac:dyDescent="0.45">
      <c r="B60" s="42" t="str">
        <f t="shared" si="0"/>
        <v>O</v>
      </c>
      <c r="C60" s="43"/>
      <c r="D60" s="44" t="str">
        <f t="shared" si="1"/>
        <v>教育，学習支援業</v>
      </c>
      <c r="E60" s="54">
        <v>508377</v>
      </c>
      <c r="F60" s="39">
        <v>380795</v>
      </c>
      <c r="G60" s="36">
        <v>369596</v>
      </c>
      <c r="H60" s="45">
        <v>11199</v>
      </c>
      <c r="I60" s="46">
        <v>127582</v>
      </c>
      <c r="J60" s="39">
        <v>561892</v>
      </c>
      <c r="K60" s="36">
        <v>420781</v>
      </c>
      <c r="L60" s="45">
        <v>141111</v>
      </c>
      <c r="M60" s="35">
        <v>458096</v>
      </c>
      <c r="N60" s="35">
        <v>343225</v>
      </c>
      <c r="O60" s="46">
        <v>114871</v>
      </c>
      <c r="Q60" s="49"/>
    </row>
    <row r="61" spans="2:17" s="3" customFormat="1" ht="18" customHeight="1" x14ac:dyDescent="0.45">
      <c r="B61" s="42" t="str">
        <f t="shared" si="0"/>
        <v>P</v>
      </c>
      <c r="C61" s="43"/>
      <c r="D61" s="44" t="str">
        <f t="shared" si="1"/>
        <v>医療，福祉</v>
      </c>
      <c r="E61" s="54">
        <v>354626</v>
      </c>
      <c r="F61" s="39">
        <v>292729</v>
      </c>
      <c r="G61" s="36">
        <v>275400</v>
      </c>
      <c r="H61" s="45">
        <v>17329</v>
      </c>
      <c r="I61" s="46">
        <v>61897</v>
      </c>
      <c r="J61" s="39">
        <v>468860</v>
      </c>
      <c r="K61" s="36">
        <v>394244</v>
      </c>
      <c r="L61" s="45">
        <v>74616</v>
      </c>
      <c r="M61" s="35">
        <v>310523</v>
      </c>
      <c r="N61" s="36">
        <v>253537</v>
      </c>
      <c r="O61" s="46">
        <v>56986</v>
      </c>
      <c r="Q61" s="49"/>
    </row>
    <row r="62" spans="2:17" s="3" customFormat="1" ht="18" customHeight="1" x14ac:dyDescent="0.45">
      <c r="B62" s="42" t="str">
        <f t="shared" si="0"/>
        <v>Q</v>
      </c>
      <c r="C62" s="43"/>
      <c r="D62" s="44" t="str">
        <f t="shared" si="1"/>
        <v>複合サービス事業</v>
      </c>
      <c r="E62" s="54" t="s">
        <v>14</v>
      </c>
      <c r="F62" s="39" t="s">
        <v>14</v>
      </c>
      <c r="G62" s="36" t="s">
        <v>14</v>
      </c>
      <c r="H62" s="45" t="s">
        <v>14</v>
      </c>
      <c r="I62" s="46" t="s">
        <v>14</v>
      </c>
      <c r="J62" s="39" t="s">
        <v>14</v>
      </c>
      <c r="K62" s="36" t="s">
        <v>14</v>
      </c>
      <c r="L62" s="45" t="s">
        <v>14</v>
      </c>
      <c r="M62" s="35" t="s">
        <v>14</v>
      </c>
      <c r="N62" s="36" t="s">
        <v>14</v>
      </c>
      <c r="O62" s="46" t="s">
        <v>14</v>
      </c>
      <c r="Q62" s="49"/>
    </row>
    <row r="63" spans="2:17" s="3" customFormat="1" ht="18" customHeight="1" x14ac:dyDescent="0.45">
      <c r="B63" s="42" t="str">
        <f t="shared" si="0"/>
        <v>R</v>
      </c>
      <c r="C63" s="43"/>
      <c r="D63" s="55" t="str">
        <f t="shared" si="1"/>
        <v>サービス業（他に分類されないもの）</v>
      </c>
      <c r="E63" s="54">
        <v>188383</v>
      </c>
      <c r="F63" s="39">
        <v>175209</v>
      </c>
      <c r="G63" s="36">
        <v>166551</v>
      </c>
      <c r="H63" s="45">
        <v>8658</v>
      </c>
      <c r="I63" s="46">
        <v>13174</v>
      </c>
      <c r="J63" s="39">
        <v>234880</v>
      </c>
      <c r="K63" s="36">
        <v>213029</v>
      </c>
      <c r="L63" s="45">
        <v>21851</v>
      </c>
      <c r="M63" s="35">
        <v>156601</v>
      </c>
      <c r="N63" s="36">
        <v>149358</v>
      </c>
      <c r="O63" s="46">
        <v>7243</v>
      </c>
      <c r="Q63" s="49"/>
    </row>
    <row r="64" spans="2:17" s="3" customFormat="1" ht="18" customHeight="1" x14ac:dyDescent="0.45">
      <c r="B64" s="32" t="str">
        <f t="shared" si="0"/>
        <v>E09,10</v>
      </c>
      <c r="C64" s="33"/>
      <c r="D64" s="56" t="str">
        <f t="shared" si="1"/>
        <v>食料品・たばこ</v>
      </c>
      <c r="E64" s="57">
        <v>259973</v>
      </c>
      <c r="F64" s="57">
        <v>218498</v>
      </c>
      <c r="G64" s="57">
        <v>201118</v>
      </c>
      <c r="H64" s="57">
        <v>17380</v>
      </c>
      <c r="I64" s="57">
        <v>41475</v>
      </c>
      <c r="J64" s="57">
        <v>323738</v>
      </c>
      <c r="K64" s="57">
        <v>268190</v>
      </c>
      <c r="L64" s="57">
        <v>55548</v>
      </c>
      <c r="M64" s="57">
        <v>217195</v>
      </c>
      <c r="N64" s="57">
        <v>185161</v>
      </c>
      <c r="O64" s="57">
        <v>32034</v>
      </c>
      <c r="Q64" s="49"/>
    </row>
    <row r="65" spans="2:17" s="3" customFormat="1" ht="18" customHeight="1" x14ac:dyDescent="0.45">
      <c r="B65" s="42" t="str">
        <f t="shared" si="0"/>
        <v>E11</v>
      </c>
      <c r="C65" s="43"/>
      <c r="D65" s="58" t="str">
        <f t="shared" si="1"/>
        <v>繊維工業</v>
      </c>
      <c r="E65" s="54">
        <v>254268</v>
      </c>
      <c r="F65" s="54">
        <v>227876</v>
      </c>
      <c r="G65" s="54">
        <v>210212</v>
      </c>
      <c r="H65" s="54">
        <v>17664</v>
      </c>
      <c r="I65" s="54">
        <v>26392</v>
      </c>
      <c r="J65" s="54">
        <v>387210</v>
      </c>
      <c r="K65" s="54">
        <v>337805</v>
      </c>
      <c r="L65" s="54">
        <v>49405</v>
      </c>
      <c r="M65" s="54">
        <v>194109</v>
      </c>
      <c r="N65" s="54">
        <v>178131</v>
      </c>
      <c r="O65" s="54">
        <v>15978</v>
      </c>
      <c r="P65" s="49"/>
      <c r="Q65" s="49"/>
    </row>
    <row r="66" spans="2:17" ht="18" customHeight="1" x14ac:dyDescent="0.45">
      <c r="B66" s="42" t="str">
        <f t="shared" si="0"/>
        <v>E12</v>
      </c>
      <c r="C66" s="43"/>
      <c r="D66" s="58" t="str">
        <f t="shared" si="1"/>
        <v>木材・木製品</v>
      </c>
      <c r="E66" s="54">
        <v>295421</v>
      </c>
      <c r="F66" s="54">
        <v>261581</v>
      </c>
      <c r="G66" s="54">
        <v>231265</v>
      </c>
      <c r="H66" s="54">
        <v>30316</v>
      </c>
      <c r="I66" s="54">
        <v>33840</v>
      </c>
      <c r="J66" s="54">
        <v>307018</v>
      </c>
      <c r="K66" s="54">
        <v>272281</v>
      </c>
      <c r="L66" s="54">
        <v>34737</v>
      </c>
      <c r="M66" s="54">
        <v>232918</v>
      </c>
      <c r="N66" s="54">
        <v>203914</v>
      </c>
      <c r="O66" s="54">
        <v>29004</v>
      </c>
    </row>
    <row r="67" spans="2:17" ht="18" customHeight="1" x14ac:dyDescent="0.45">
      <c r="B67" s="42" t="str">
        <f t="shared" si="0"/>
        <v>E13</v>
      </c>
      <c r="C67" s="43"/>
      <c r="D67" s="58" t="str">
        <f t="shared" si="1"/>
        <v>家具・装備品</v>
      </c>
      <c r="E67" s="54">
        <v>259999</v>
      </c>
      <c r="F67" s="54">
        <v>230818</v>
      </c>
      <c r="G67" s="54">
        <v>227679</v>
      </c>
      <c r="H67" s="54">
        <v>3139</v>
      </c>
      <c r="I67" s="54">
        <v>29181</v>
      </c>
      <c r="J67" s="54">
        <v>275863</v>
      </c>
      <c r="K67" s="54">
        <v>251163</v>
      </c>
      <c r="L67" s="54">
        <v>24700</v>
      </c>
      <c r="M67" s="54">
        <v>225972</v>
      </c>
      <c r="N67" s="54">
        <v>187180</v>
      </c>
      <c r="O67" s="54">
        <v>38792</v>
      </c>
    </row>
    <row r="68" spans="2:17" ht="18" customHeight="1" x14ac:dyDescent="0.45">
      <c r="B68" s="42" t="str">
        <f t="shared" si="0"/>
        <v>E15</v>
      </c>
      <c r="C68" s="43"/>
      <c r="D68" s="58" t="str">
        <f t="shared" si="1"/>
        <v>印刷・同関連業</v>
      </c>
      <c r="E68" s="54">
        <v>371977</v>
      </c>
      <c r="F68" s="54">
        <v>319652</v>
      </c>
      <c r="G68" s="54">
        <v>289243</v>
      </c>
      <c r="H68" s="54">
        <v>30409</v>
      </c>
      <c r="I68" s="54">
        <v>52325</v>
      </c>
      <c r="J68" s="54">
        <v>418294</v>
      </c>
      <c r="K68" s="54">
        <v>358138</v>
      </c>
      <c r="L68" s="54">
        <v>60156</v>
      </c>
      <c r="M68" s="54">
        <v>251897</v>
      </c>
      <c r="N68" s="54">
        <v>219875</v>
      </c>
      <c r="O68" s="54">
        <v>32022</v>
      </c>
    </row>
    <row r="69" spans="2:17" ht="18" customHeight="1" x14ac:dyDescent="0.45">
      <c r="B69" s="42" t="str">
        <f t="shared" si="0"/>
        <v>E16,17</v>
      </c>
      <c r="C69" s="43"/>
      <c r="D69" s="58" t="str">
        <f t="shared" si="1"/>
        <v>化学、石油・石炭</v>
      </c>
      <c r="E69" s="54">
        <v>419211</v>
      </c>
      <c r="F69" s="54">
        <v>326215</v>
      </c>
      <c r="G69" s="54">
        <v>298414</v>
      </c>
      <c r="H69" s="54">
        <v>27801</v>
      </c>
      <c r="I69" s="54">
        <v>92996</v>
      </c>
      <c r="J69" s="54">
        <v>425796</v>
      </c>
      <c r="K69" s="54">
        <v>332894</v>
      </c>
      <c r="L69" s="54">
        <v>92902</v>
      </c>
      <c r="M69" s="54">
        <v>360563</v>
      </c>
      <c r="N69" s="54">
        <v>266726</v>
      </c>
      <c r="O69" s="54">
        <v>93837</v>
      </c>
    </row>
    <row r="70" spans="2:17" ht="18" customHeight="1" x14ac:dyDescent="0.45">
      <c r="B70" s="42" t="str">
        <f t="shared" si="0"/>
        <v>E18</v>
      </c>
      <c r="C70" s="43"/>
      <c r="D70" s="58" t="str">
        <f t="shared" si="1"/>
        <v>プラスチック製品</v>
      </c>
      <c r="E70" s="54">
        <v>268750</v>
      </c>
      <c r="F70" s="54">
        <v>239045</v>
      </c>
      <c r="G70" s="54">
        <v>224228</v>
      </c>
      <c r="H70" s="54">
        <v>14817</v>
      </c>
      <c r="I70" s="54">
        <v>29705</v>
      </c>
      <c r="J70" s="54">
        <v>307597</v>
      </c>
      <c r="K70" s="54">
        <v>272267</v>
      </c>
      <c r="L70" s="54">
        <v>35330</v>
      </c>
      <c r="M70" s="54">
        <v>199126</v>
      </c>
      <c r="N70" s="54">
        <v>179503</v>
      </c>
      <c r="O70" s="54">
        <v>19623</v>
      </c>
    </row>
    <row r="71" spans="2:17" ht="18" customHeight="1" x14ac:dyDescent="0.45">
      <c r="B71" s="42" t="str">
        <f t="shared" si="0"/>
        <v>E19</v>
      </c>
      <c r="C71" s="43"/>
      <c r="D71" s="58" t="str">
        <f t="shared" si="1"/>
        <v>ゴム製品</v>
      </c>
      <c r="E71" s="54">
        <v>468096</v>
      </c>
      <c r="F71" s="54">
        <v>358122</v>
      </c>
      <c r="G71" s="54">
        <v>284984</v>
      </c>
      <c r="H71" s="54">
        <v>73138</v>
      </c>
      <c r="I71" s="54">
        <v>109974</v>
      </c>
      <c r="J71" s="54">
        <v>493708</v>
      </c>
      <c r="K71" s="54">
        <v>376528</v>
      </c>
      <c r="L71" s="54">
        <v>117180</v>
      </c>
      <c r="M71" s="54">
        <v>285101</v>
      </c>
      <c r="N71" s="54">
        <v>226617</v>
      </c>
      <c r="O71" s="54">
        <v>58484</v>
      </c>
    </row>
    <row r="72" spans="2:17" ht="18" customHeight="1" x14ac:dyDescent="0.45">
      <c r="B72" s="42" t="str">
        <f t="shared" si="0"/>
        <v>E21</v>
      </c>
      <c r="C72" s="43"/>
      <c r="D72" s="58" t="str">
        <f t="shared" si="1"/>
        <v>窯業・土石製品</v>
      </c>
      <c r="E72" s="54">
        <v>374040</v>
      </c>
      <c r="F72" s="54">
        <v>290690</v>
      </c>
      <c r="G72" s="54">
        <v>265698</v>
      </c>
      <c r="H72" s="54">
        <v>24992</v>
      </c>
      <c r="I72" s="54">
        <v>83350</v>
      </c>
      <c r="J72" s="54">
        <v>382880</v>
      </c>
      <c r="K72" s="54">
        <v>294830</v>
      </c>
      <c r="L72" s="54">
        <v>88050</v>
      </c>
      <c r="M72" s="54">
        <v>318837</v>
      </c>
      <c r="N72" s="54">
        <v>264840</v>
      </c>
      <c r="O72" s="54">
        <v>53997</v>
      </c>
    </row>
    <row r="73" spans="2:17" ht="18" customHeight="1" x14ac:dyDescent="0.45">
      <c r="B73" s="42" t="str">
        <f t="shared" si="0"/>
        <v>E24</v>
      </c>
      <c r="C73" s="43"/>
      <c r="D73" s="58" t="str">
        <f t="shared" si="1"/>
        <v>金属製品製造業</v>
      </c>
      <c r="E73" s="59">
        <v>298601</v>
      </c>
      <c r="F73" s="59">
        <v>253749</v>
      </c>
      <c r="G73" s="59">
        <v>232084</v>
      </c>
      <c r="H73" s="54">
        <v>21665</v>
      </c>
      <c r="I73" s="54">
        <v>44852</v>
      </c>
      <c r="J73" s="54">
        <v>323179</v>
      </c>
      <c r="K73" s="54">
        <v>274953</v>
      </c>
      <c r="L73" s="54">
        <v>48226</v>
      </c>
      <c r="M73" s="54">
        <v>224880</v>
      </c>
      <c r="N73" s="54">
        <v>190147</v>
      </c>
      <c r="O73" s="54">
        <v>34733</v>
      </c>
    </row>
    <row r="74" spans="2:17" ht="18" customHeight="1" x14ac:dyDescent="0.45">
      <c r="B74" s="42" t="str">
        <f t="shared" si="0"/>
        <v>E27</v>
      </c>
      <c r="C74" s="43"/>
      <c r="D74" s="58" t="str">
        <f t="shared" si="1"/>
        <v>業務用機械器具</v>
      </c>
      <c r="E74" s="59">
        <v>347598</v>
      </c>
      <c r="F74" s="59">
        <v>272184</v>
      </c>
      <c r="G74" s="59">
        <v>250421</v>
      </c>
      <c r="H74" s="54">
        <v>21763</v>
      </c>
      <c r="I74" s="54">
        <v>75414</v>
      </c>
      <c r="J74" s="54">
        <v>428642</v>
      </c>
      <c r="K74" s="54">
        <v>328333</v>
      </c>
      <c r="L74" s="54">
        <v>100309</v>
      </c>
      <c r="M74" s="54">
        <v>243906</v>
      </c>
      <c r="N74" s="54">
        <v>200345</v>
      </c>
      <c r="O74" s="54">
        <v>43561</v>
      </c>
    </row>
    <row r="75" spans="2:17" ht="18" customHeight="1" x14ac:dyDescent="0.45">
      <c r="B75" s="42" t="str">
        <f t="shared" si="0"/>
        <v>E28</v>
      </c>
      <c r="C75" s="43"/>
      <c r="D75" s="58" t="str">
        <f t="shared" si="1"/>
        <v>電子・デバイス</v>
      </c>
      <c r="E75" s="59">
        <v>330422</v>
      </c>
      <c r="F75" s="59">
        <v>281449</v>
      </c>
      <c r="G75" s="59">
        <v>251883</v>
      </c>
      <c r="H75" s="54">
        <v>29566</v>
      </c>
      <c r="I75" s="54">
        <v>48973</v>
      </c>
      <c r="J75" s="54">
        <v>381067</v>
      </c>
      <c r="K75" s="54">
        <v>319300</v>
      </c>
      <c r="L75" s="54">
        <v>61767</v>
      </c>
      <c r="M75" s="54">
        <v>235464</v>
      </c>
      <c r="N75" s="54">
        <v>210480</v>
      </c>
      <c r="O75" s="54">
        <v>24984</v>
      </c>
    </row>
    <row r="76" spans="2:17" ht="18" customHeight="1" x14ac:dyDescent="0.45">
      <c r="B76" s="42" t="str">
        <f t="shared" si="0"/>
        <v>E29</v>
      </c>
      <c r="C76" s="43"/>
      <c r="D76" s="58" t="str">
        <f t="shared" si="1"/>
        <v>電気機械器具</v>
      </c>
      <c r="E76" s="59">
        <v>266975</v>
      </c>
      <c r="F76" s="59">
        <v>199498</v>
      </c>
      <c r="G76" s="59">
        <v>192096</v>
      </c>
      <c r="H76" s="54">
        <v>7402</v>
      </c>
      <c r="I76" s="54">
        <v>67477</v>
      </c>
      <c r="J76" s="54">
        <v>320780</v>
      </c>
      <c r="K76" s="54">
        <v>236973</v>
      </c>
      <c r="L76" s="54">
        <v>83807</v>
      </c>
      <c r="M76" s="54">
        <v>215941</v>
      </c>
      <c r="N76" s="54">
        <v>163953</v>
      </c>
      <c r="O76" s="54">
        <v>51988</v>
      </c>
    </row>
    <row r="77" spans="2:17" ht="18" customHeight="1" x14ac:dyDescent="0.45">
      <c r="B77" s="42" t="str">
        <f t="shared" si="0"/>
        <v>E31</v>
      </c>
      <c r="C77" s="43"/>
      <c r="D77" s="58" t="str">
        <f t="shared" si="1"/>
        <v>輸送用機械器具</v>
      </c>
      <c r="E77" s="59">
        <v>387034</v>
      </c>
      <c r="F77" s="59">
        <v>276877</v>
      </c>
      <c r="G77" s="59">
        <v>256894</v>
      </c>
      <c r="H77" s="54">
        <v>19983</v>
      </c>
      <c r="I77" s="54">
        <v>110157</v>
      </c>
      <c r="J77" s="54">
        <v>430497</v>
      </c>
      <c r="K77" s="54">
        <v>303678</v>
      </c>
      <c r="L77" s="54">
        <v>126819</v>
      </c>
      <c r="M77" s="54">
        <v>286615</v>
      </c>
      <c r="N77" s="54">
        <v>214954</v>
      </c>
      <c r="O77" s="54">
        <v>71661</v>
      </c>
    </row>
    <row r="78" spans="2:17" ht="18" customHeight="1" x14ac:dyDescent="0.45">
      <c r="B78" s="60" t="str">
        <f t="shared" si="0"/>
        <v>ES</v>
      </c>
      <c r="C78" s="61"/>
      <c r="D78" s="62" t="str">
        <f t="shared" si="1"/>
        <v>はん用・生産用機械器具</v>
      </c>
      <c r="E78" s="63">
        <v>337319</v>
      </c>
      <c r="F78" s="63">
        <v>268865</v>
      </c>
      <c r="G78" s="63">
        <v>245103</v>
      </c>
      <c r="H78" s="64">
        <v>23762</v>
      </c>
      <c r="I78" s="64">
        <v>68454</v>
      </c>
      <c r="J78" s="64">
        <v>359395</v>
      </c>
      <c r="K78" s="64">
        <v>297464</v>
      </c>
      <c r="L78" s="64">
        <v>61931</v>
      </c>
      <c r="M78" s="64">
        <v>273315</v>
      </c>
      <c r="N78" s="64">
        <v>185949</v>
      </c>
      <c r="O78" s="64">
        <v>87366</v>
      </c>
    </row>
    <row r="79" spans="2:17" ht="18" customHeight="1" x14ac:dyDescent="0.45">
      <c r="B79" s="65" t="str">
        <f t="shared" si="0"/>
        <v>R91</v>
      </c>
      <c r="C79" s="66"/>
      <c r="D79" s="67" t="str">
        <f t="shared" si="1"/>
        <v>職業紹介・労働者派遣業</v>
      </c>
      <c r="E79" s="68">
        <v>204874</v>
      </c>
      <c r="F79" s="68">
        <v>194710</v>
      </c>
      <c r="G79" s="68">
        <v>176935</v>
      </c>
      <c r="H79" s="69">
        <v>17775</v>
      </c>
      <c r="I79" s="69">
        <v>10164</v>
      </c>
      <c r="J79" s="69">
        <v>237310</v>
      </c>
      <c r="K79" s="69">
        <v>225514</v>
      </c>
      <c r="L79" s="69">
        <v>11796</v>
      </c>
      <c r="M79" s="69">
        <v>180868</v>
      </c>
      <c r="N79" s="69">
        <v>171912</v>
      </c>
      <c r="O79" s="69">
        <v>8956</v>
      </c>
    </row>
  </sheetData>
  <phoneticPr fontId="3"/>
  <printOptions horizontalCentered="1"/>
  <pageMargins left="0.59055118110236227" right="0.59055118110236227" top="0.35433070866141736" bottom="0.59055118110236227" header="0.35433070866141736" footer="0.59055118110236227"/>
  <pageSetup paperSize="9" scale="52" orientation="portrait" blackAndWhite="1" cellComments="atEnd" r:id="rId1"/>
  <headerFooter scaleWithDoc="0" alignWithMargins="0">
    <oddFooter>&amp;C&amp;"ＭＳ ゴシック,標準"- 17 -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第６表</vt:lpstr>
      <vt:lpstr>第６表!Print_Area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2026-03-10T04:14:13Z</cp:lastPrinted>
  <dcterms:created xsi:type="dcterms:W3CDTF">2024-03-18T06:30:24Z</dcterms:created>
  <dcterms:modified xsi:type="dcterms:W3CDTF">2026-03-10T04:14:19Z</dcterms:modified>
</cp:coreProperties>
</file>