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K:\1112_統計調査課\13 産業統計担当\23 毎月勤労統計調査\10 月報･年報\02 年平均\HP\"/>
    </mc:Choice>
  </mc:AlternateContent>
  <xr:revisionPtr revIDLastSave="0" documentId="13_ncr:1_{F98DF7E8-50B1-42B3-8A5C-C41A2E6A5AC2}" xr6:coauthVersionLast="47" xr6:coauthVersionMax="47" xr10:uidLastSave="{00000000-0000-0000-0000-000000000000}"/>
  <bookViews>
    <workbookView xWindow="-28920" yWindow="-120" windowWidth="29040" windowHeight="15720" xr2:uid="{3ED5E8B9-6AC4-429A-9F32-5C78822D8FC1}"/>
  </bookViews>
  <sheets>
    <sheet name="第７表 " sheetId="2" r:id="rId1"/>
  </sheets>
  <externalReferences>
    <externalReference r:id="rId2"/>
  </externalReferences>
  <definedNames>
    <definedName name="_xlnm.Print_Area" localSheetId="0">'第７表 '!$B$1:$P$82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5" i="2" l="1"/>
  <c r="B75" i="2"/>
  <c r="D74" i="2"/>
  <c r="B74" i="2"/>
  <c r="D69" i="2"/>
  <c r="B69" i="2"/>
  <c r="D68" i="2"/>
  <c r="B68" i="2"/>
  <c r="D63" i="2"/>
  <c r="B63" i="2"/>
  <c r="D62" i="2"/>
  <c r="B62" i="2"/>
  <c r="D57" i="2"/>
  <c r="B57" i="2"/>
  <c r="D56" i="2"/>
  <c r="B56" i="2"/>
  <c r="D51" i="2"/>
  <c r="B51" i="2"/>
  <c r="D50" i="2"/>
  <c r="B50" i="2"/>
  <c r="D40" i="2"/>
  <c r="D79" i="2" s="1"/>
  <c r="B40" i="2"/>
  <c r="B79" i="2" s="1"/>
  <c r="D39" i="2"/>
  <c r="D78" i="2" s="1"/>
  <c r="B39" i="2"/>
  <c r="B78" i="2" s="1"/>
  <c r="D38" i="2"/>
  <c r="D77" i="2" s="1"/>
  <c r="B38" i="2"/>
  <c r="B77" i="2" s="1"/>
  <c r="D37" i="2"/>
  <c r="D76" i="2" s="1"/>
  <c r="B37" i="2"/>
  <c r="B76" i="2" s="1"/>
  <c r="D36" i="2"/>
  <c r="B36" i="2"/>
  <c r="D35" i="2"/>
  <c r="B35" i="2"/>
  <c r="D34" i="2"/>
  <c r="D73" i="2" s="1"/>
  <c r="B34" i="2"/>
  <c r="B73" i="2" s="1"/>
  <c r="D33" i="2"/>
  <c r="D72" i="2" s="1"/>
  <c r="B33" i="2"/>
  <c r="B72" i="2" s="1"/>
  <c r="D32" i="2"/>
  <c r="D71" i="2" s="1"/>
  <c r="B32" i="2"/>
  <c r="B71" i="2" s="1"/>
  <c r="D31" i="2"/>
  <c r="D70" i="2" s="1"/>
  <c r="B31" i="2"/>
  <c r="B70" i="2" s="1"/>
  <c r="D30" i="2"/>
  <c r="B30" i="2"/>
  <c r="D29" i="2"/>
  <c r="B29" i="2"/>
  <c r="D28" i="2"/>
  <c r="D67" i="2" s="1"/>
  <c r="B28" i="2"/>
  <c r="B67" i="2" s="1"/>
  <c r="D27" i="2"/>
  <c r="D66" i="2" s="1"/>
  <c r="B27" i="2"/>
  <c r="B66" i="2" s="1"/>
  <c r="D26" i="2"/>
  <c r="D65" i="2" s="1"/>
  <c r="B26" i="2"/>
  <c r="B65" i="2" s="1"/>
  <c r="D25" i="2"/>
  <c r="D64" i="2" s="1"/>
  <c r="B25" i="2"/>
  <c r="B64" i="2" s="1"/>
  <c r="D24" i="2"/>
  <c r="B24" i="2"/>
  <c r="D23" i="2"/>
  <c r="B23" i="2"/>
  <c r="D22" i="2"/>
  <c r="D61" i="2" s="1"/>
  <c r="B22" i="2"/>
  <c r="B61" i="2" s="1"/>
  <c r="D21" i="2"/>
  <c r="D60" i="2" s="1"/>
  <c r="B21" i="2"/>
  <c r="B60" i="2" s="1"/>
  <c r="D20" i="2"/>
  <c r="D59" i="2" s="1"/>
  <c r="B20" i="2"/>
  <c r="B59" i="2" s="1"/>
  <c r="D19" i="2"/>
  <c r="D58" i="2" s="1"/>
  <c r="B19" i="2"/>
  <c r="B58" i="2" s="1"/>
  <c r="D18" i="2"/>
  <c r="B18" i="2"/>
  <c r="D17" i="2"/>
  <c r="B17" i="2"/>
  <c r="D16" i="2"/>
  <c r="D55" i="2" s="1"/>
  <c r="B16" i="2"/>
  <c r="B55" i="2" s="1"/>
  <c r="D15" i="2"/>
  <c r="D54" i="2" s="1"/>
  <c r="B15" i="2"/>
  <c r="B54" i="2" s="1"/>
  <c r="D14" i="2"/>
  <c r="D53" i="2" s="1"/>
  <c r="B14" i="2"/>
  <c r="B53" i="2" s="1"/>
  <c r="D13" i="2"/>
  <c r="D52" i="2" s="1"/>
  <c r="B13" i="2"/>
  <c r="B52" i="2" s="1"/>
  <c r="D12" i="2"/>
  <c r="B12" i="2"/>
  <c r="D11" i="2"/>
  <c r="B11" i="2"/>
  <c r="D10" i="2"/>
  <c r="D49" i="2" s="1"/>
  <c r="B10" i="2"/>
  <c r="B49" i="2" s="1"/>
  <c r="D9" i="2"/>
  <c r="D48" i="2" s="1"/>
  <c r="B9" i="2"/>
  <c r="B48" i="2" s="1"/>
  <c r="C2" i="2"/>
</calcChain>
</file>

<file path=xl/sharedStrings.xml><?xml version="1.0" encoding="utf-8"?>
<sst xmlns="http://schemas.openxmlformats.org/spreadsheetml/2006/main" count="91" uniqueCount="17">
  <si>
    <t>第７表　産業・性別常用労働者一人平均月間総実労働時間数、所定内労働時間数、所定外労働時間数</t>
    <rPh sb="7" eb="8">
      <t>セイ</t>
    </rPh>
    <rPh sb="9" eb="11">
      <t>ジョウヨウ</t>
    </rPh>
    <rPh sb="11" eb="14">
      <t>ロウドウシャ</t>
    </rPh>
    <rPh sb="14" eb="15">
      <t>イチ</t>
    </rPh>
    <rPh sb="15" eb="16">
      <t>ニン</t>
    </rPh>
    <rPh sb="16" eb="18">
      <t>ヘイキン</t>
    </rPh>
    <rPh sb="18" eb="20">
      <t>ゲッカン</t>
    </rPh>
    <rPh sb="20" eb="21">
      <t>ソウ</t>
    </rPh>
    <rPh sb="21" eb="24">
      <t>ジツロウドウ</t>
    </rPh>
    <rPh sb="24" eb="26">
      <t>ジカン</t>
    </rPh>
    <rPh sb="26" eb="27">
      <t>スウ</t>
    </rPh>
    <rPh sb="28" eb="31">
      <t>ショテイナイ</t>
    </rPh>
    <rPh sb="31" eb="33">
      <t>ロウドウ</t>
    </rPh>
    <rPh sb="33" eb="35">
      <t>ジカン</t>
    </rPh>
    <rPh sb="35" eb="36">
      <t>スウ</t>
    </rPh>
    <rPh sb="37" eb="40">
      <t>ショテイガイ</t>
    </rPh>
    <rPh sb="40" eb="42">
      <t>ロウドウ</t>
    </rPh>
    <rPh sb="42" eb="45">
      <t>ジカンスウ</t>
    </rPh>
    <phoneticPr fontId="4"/>
  </si>
  <si>
    <t>(事業所規模５人以上)</t>
    <phoneticPr fontId="4"/>
  </si>
  <si>
    <t>（単位：時間・日）</t>
    <rPh sb="1" eb="3">
      <t>タンイ</t>
    </rPh>
    <rPh sb="4" eb="6">
      <t>ジカン</t>
    </rPh>
    <rPh sb="7" eb="8">
      <t>ヒ</t>
    </rPh>
    <phoneticPr fontId="4"/>
  </si>
  <si>
    <t>計</t>
    <rPh sb="0" eb="1">
      <t>ケイ</t>
    </rPh>
    <phoneticPr fontId="4"/>
  </si>
  <si>
    <t>男</t>
    <rPh sb="0" eb="1">
      <t>オトコ</t>
    </rPh>
    <phoneticPr fontId="4"/>
  </si>
  <si>
    <t>女</t>
    <phoneticPr fontId="4"/>
  </si>
  <si>
    <t>産　　　　　業</t>
  </si>
  <si>
    <t>出勤</t>
    <rPh sb="0" eb="2">
      <t>シュッキン</t>
    </rPh>
    <phoneticPr fontId="4"/>
  </si>
  <si>
    <t>総実</t>
    <rPh sb="0" eb="1">
      <t>ソウ</t>
    </rPh>
    <rPh sb="1" eb="2">
      <t>ジツ</t>
    </rPh>
    <phoneticPr fontId="4"/>
  </si>
  <si>
    <t>所定内</t>
    <rPh sb="0" eb="3">
      <t>ショテイナイ</t>
    </rPh>
    <phoneticPr fontId="4"/>
  </si>
  <si>
    <t>所定外</t>
    <rPh sb="0" eb="3">
      <t>ショテイガイ</t>
    </rPh>
    <phoneticPr fontId="4"/>
  </si>
  <si>
    <t>労働</t>
    <rPh sb="0" eb="2">
      <t>ロウドウ</t>
    </rPh>
    <phoneticPr fontId="4"/>
  </si>
  <si>
    <t>日数</t>
    <rPh sb="0" eb="2">
      <t>ニッスウ</t>
    </rPh>
    <phoneticPr fontId="4"/>
  </si>
  <si>
    <t>時間</t>
    <rPh sb="0" eb="2">
      <t>ジカン</t>
    </rPh>
    <phoneticPr fontId="4"/>
  </si>
  <si>
    <t>(事業所規模３０人以上)</t>
    <phoneticPr fontId="4"/>
  </si>
  <si>
    <t>女</t>
    <rPh sb="0" eb="1">
      <t>オンナ</t>
    </rPh>
    <phoneticPr fontId="4"/>
  </si>
  <si>
    <t>X</t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</si>
</sst>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"/>
  </numFmts>
  <fonts count="25" x14ac:knownFonts="1">
    <font>
      <sz val="11"/>
      <color theme="1"/>
      <name val="游ゴシック"/>
      <family val="2"/>
      <charset val="128"/>
      <scheme val="minor"/>
    </font>
    <font>
      <sz val="12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6"/>
      <color indexed="8"/>
      <name val="ＭＳ ゴシック"/>
      <family val="3"/>
      <charset val="128"/>
    </font>
    <font>
      <sz val="6"/>
      <name val="ＭＳ Ｐ明朝"/>
      <family val="1"/>
      <charset val="128"/>
    </font>
    <font>
      <sz val="14"/>
      <color indexed="8"/>
      <name val="ＭＳ ゴシック"/>
      <family val="3"/>
      <charset val="128"/>
    </font>
    <font>
      <sz val="18"/>
      <name val="ＭＳ 明朝"/>
      <family val="1"/>
      <charset val="128"/>
    </font>
    <font>
      <sz val="14"/>
      <name val="ＭＳ ゴシック"/>
      <family val="3"/>
      <charset val="128"/>
    </font>
    <font>
      <sz val="16"/>
      <name val="ＭＳ ゴシック"/>
      <family val="3"/>
      <charset val="128"/>
    </font>
    <font>
      <sz val="6"/>
      <name val="游ゴシック"/>
      <family val="3"/>
      <charset val="128"/>
      <scheme val="minor"/>
    </font>
    <font>
      <sz val="10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sz val="14"/>
      <name val="ＭＳ 明朝"/>
      <family val="1"/>
      <charset val="128"/>
    </font>
    <font>
      <sz val="12"/>
      <color indexed="8"/>
      <name val="ＭＳ ゴシック"/>
      <family val="3"/>
      <charset val="128"/>
    </font>
    <font>
      <sz val="12"/>
      <name val="ＭＳ ゴシック"/>
      <family val="3"/>
      <charset val="128"/>
    </font>
    <font>
      <sz val="11.5"/>
      <name val="ＭＳ ゴシック"/>
      <family val="3"/>
      <charset val="128"/>
    </font>
    <font>
      <sz val="14"/>
      <color rgb="FFFF0000"/>
      <name val="ＭＳ 明朝"/>
      <family val="1"/>
      <charset val="128"/>
    </font>
    <font>
      <sz val="11.5"/>
      <color indexed="8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color indexed="8"/>
      <name val="ＭＳ ゴシック"/>
      <family val="3"/>
      <charset val="128"/>
    </font>
    <font>
      <sz val="8"/>
      <color indexed="8"/>
      <name val="ＭＳ ゴシック"/>
      <family val="3"/>
      <charset val="128"/>
    </font>
    <font>
      <sz val="11"/>
      <color indexed="8"/>
      <name val="ＭＳ ゴシック"/>
      <family val="3"/>
      <charset val="128"/>
    </font>
    <font>
      <sz val="7"/>
      <color indexed="8"/>
      <name val="ＭＳ 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1" fontId="1" fillId="0" borderId="0"/>
  </cellStyleXfs>
  <cellXfs count="85">
    <xf numFmtId="0" fontId="0" fillId="0" borderId="0" xfId="0">
      <alignment vertical="center"/>
    </xf>
    <xf numFmtId="0" fontId="1" fillId="0" borderId="0" xfId="1" applyAlignment="1" applyProtection="1">
      <alignment vertical="center"/>
      <protection locked="0"/>
    </xf>
    <xf numFmtId="0" fontId="3" fillId="0" borderId="0" xfId="1" applyFont="1" applyAlignment="1">
      <alignment horizontal="centerContinuous" vertical="center" shrinkToFit="1"/>
    </xf>
    <xf numFmtId="0" fontId="5" fillId="0" borderId="0" xfId="1" applyFont="1" applyAlignment="1">
      <alignment horizontal="centerContinuous" vertical="center" shrinkToFit="1"/>
    </xf>
    <xf numFmtId="0" fontId="1" fillId="0" borderId="0" xfId="1" applyAlignment="1">
      <alignment vertical="center"/>
    </xf>
    <xf numFmtId="0" fontId="6" fillId="0" borderId="0" xfId="1" applyFont="1" applyAlignment="1" applyProtection="1">
      <alignment vertical="center"/>
      <protection locked="0"/>
    </xf>
    <xf numFmtId="0" fontId="7" fillId="0" borderId="0" xfId="1" applyFont="1" applyAlignment="1" applyProtection="1">
      <alignment vertical="center"/>
      <protection locked="0"/>
    </xf>
    <xf numFmtId="0" fontId="8" fillId="0" borderId="0" xfId="1" applyFont="1" applyAlignment="1" applyProtection="1">
      <alignment vertical="center"/>
      <protection locked="0"/>
    </xf>
    <xf numFmtId="0" fontId="10" fillId="0" borderId="0" xfId="1" applyFont="1" applyAlignment="1">
      <alignment vertical="center"/>
    </xf>
    <xf numFmtId="0" fontId="11" fillId="0" borderId="0" xfId="1" applyFont="1" applyAlignment="1">
      <alignment vertical="center"/>
    </xf>
    <xf numFmtId="0" fontId="12" fillId="0" borderId="0" xfId="1" applyFont="1" applyAlignment="1" applyProtection="1">
      <alignment vertical="center"/>
      <protection locked="0"/>
    </xf>
    <xf numFmtId="0" fontId="13" fillId="0" borderId="0" xfId="1" applyFont="1" applyAlignment="1">
      <alignment vertical="center"/>
    </xf>
    <xf numFmtId="0" fontId="13" fillId="0" borderId="0" xfId="1" applyFont="1" applyAlignment="1">
      <alignment horizontal="right" vertical="center"/>
    </xf>
    <xf numFmtId="0" fontId="14" fillId="0" borderId="0" xfId="1" applyFont="1" applyAlignment="1">
      <alignment horizontal="right" vertical="center"/>
    </xf>
    <xf numFmtId="0" fontId="12" fillId="0" borderId="0" xfId="1" applyFont="1" applyAlignment="1">
      <alignment vertical="center"/>
    </xf>
    <xf numFmtId="0" fontId="13" fillId="0" borderId="1" xfId="1" applyFont="1" applyBorder="1" applyAlignment="1">
      <alignment horizontal="center" vertical="center"/>
    </xf>
    <xf numFmtId="0" fontId="1" fillId="0" borderId="2" xfId="1" applyBorder="1" applyAlignment="1" applyProtection="1">
      <alignment vertical="center"/>
      <protection locked="0"/>
    </xf>
    <xf numFmtId="0" fontId="1" fillId="0" borderId="3" xfId="1" applyBorder="1" applyAlignment="1" applyProtection="1">
      <alignment vertical="center"/>
      <protection locked="0"/>
    </xf>
    <xf numFmtId="0" fontId="15" fillId="0" borderId="4" xfId="1" applyFont="1" applyBorder="1" applyAlignment="1" applyProtection="1">
      <alignment horizontal="centerContinuous" vertical="center"/>
      <protection locked="0"/>
    </xf>
    <xf numFmtId="0" fontId="15" fillId="0" borderId="5" xfId="1" applyFont="1" applyBorder="1" applyAlignment="1" applyProtection="1">
      <alignment horizontal="centerContinuous" vertical="center"/>
      <protection locked="0"/>
    </xf>
    <xf numFmtId="0" fontId="15" fillId="0" borderId="6" xfId="1" applyFont="1" applyBorder="1" applyAlignment="1" applyProtection="1">
      <alignment horizontal="centerContinuous" vertical="center"/>
      <protection locked="0"/>
    </xf>
    <xf numFmtId="0" fontId="15" fillId="0" borderId="7" xfId="1" applyFont="1" applyBorder="1" applyAlignment="1" applyProtection="1">
      <alignment horizontal="centerContinuous" vertical="center"/>
      <protection locked="0"/>
    </xf>
    <xf numFmtId="0" fontId="15" fillId="0" borderId="8" xfId="1" applyFont="1" applyBorder="1" applyAlignment="1" applyProtection="1">
      <alignment horizontal="centerContinuous" vertical="center"/>
      <protection locked="0"/>
    </xf>
    <xf numFmtId="0" fontId="15" fillId="0" borderId="9" xfId="1" applyFont="1" applyBorder="1" applyAlignment="1" applyProtection="1">
      <alignment horizontal="centerContinuous" vertical="center"/>
      <protection locked="0"/>
    </xf>
    <xf numFmtId="0" fontId="16" fillId="0" borderId="0" xfId="2" applyNumberFormat="1" applyFont="1"/>
    <xf numFmtId="0" fontId="1" fillId="0" borderId="10" xfId="1" applyBorder="1" applyAlignment="1" applyProtection="1">
      <alignment vertical="center"/>
      <protection locked="0"/>
    </xf>
    <xf numFmtId="0" fontId="1" fillId="0" borderId="11" xfId="1" applyBorder="1" applyAlignment="1" applyProtection="1">
      <alignment vertical="center"/>
      <protection locked="0"/>
    </xf>
    <xf numFmtId="0" fontId="17" fillId="0" borderId="12" xfId="1" applyFont="1" applyBorder="1" applyAlignment="1">
      <alignment horizontal="distributed" vertical="center"/>
    </xf>
    <xf numFmtId="0" fontId="17" fillId="0" borderId="13" xfId="1" applyFont="1" applyBorder="1" applyAlignment="1">
      <alignment horizontal="distributed" vertical="center"/>
    </xf>
    <xf numFmtId="0" fontId="17" fillId="0" borderId="14" xfId="1" applyFont="1" applyBorder="1" applyAlignment="1">
      <alignment horizontal="distributed" vertical="center"/>
    </xf>
    <xf numFmtId="0" fontId="17" fillId="0" borderId="15" xfId="1" applyFont="1" applyBorder="1" applyAlignment="1">
      <alignment horizontal="distributed" vertical="center"/>
    </xf>
    <xf numFmtId="0" fontId="17" fillId="0" borderId="16" xfId="1" applyFont="1" applyBorder="1" applyAlignment="1">
      <alignment horizontal="distributed" vertical="center"/>
    </xf>
    <xf numFmtId="0" fontId="17" fillId="0" borderId="17" xfId="1" applyFont="1" applyBorder="1" applyAlignment="1">
      <alignment horizontal="distributed" vertical="center"/>
    </xf>
    <xf numFmtId="0" fontId="15" fillId="0" borderId="17" xfId="1" applyFont="1" applyBorder="1" applyAlignment="1">
      <alignment horizontal="distributed" vertical="center"/>
    </xf>
    <xf numFmtId="0" fontId="17" fillId="0" borderId="18" xfId="1" applyFont="1" applyBorder="1" applyAlignment="1">
      <alignment horizontal="distributed" vertical="center"/>
    </xf>
    <xf numFmtId="0" fontId="17" fillId="0" borderId="19" xfId="1" applyFont="1" applyBorder="1" applyAlignment="1">
      <alignment horizontal="distributed" vertical="center"/>
    </xf>
    <xf numFmtId="0" fontId="17" fillId="0" borderId="20" xfId="1" applyFont="1" applyBorder="1" applyAlignment="1">
      <alignment horizontal="distributed" vertical="center"/>
    </xf>
    <xf numFmtId="0" fontId="15" fillId="0" borderId="13" xfId="1" applyFont="1" applyBorder="1" applyAlignment="1" applyProtection="1">
      <alignment horizontal="distributed" vertical="center"/>
      <protection locked="0"/>
    </xf>
    <xf numFmtId="0" fontId="15" fillId="0" borderId="21" xfId="1" applyFont="1" applyBorder="1" applyAlignment="1" applyProtection="1">
      <alignment horizontal="distributed" vertical="center"/>
      <protection locked="0"/>
    </xf>
    <xf numFmtId="0" fontId="15" fillId="0" borderId="14" xfId="1" applyFont="1" applyBorder="1" applyAlignment="1">
      <alignment horizontal="distributed" vertical="center"/>
    </xf>
    <xf numFmtId="0" fontId="17" fillId="0" borderId="22" xfId="1" applyFont="1" applyBorder="1" applyAlignment="1">
      <alignment horizontal="distributed" vertical="center"/>
    </xf>
    <xf numFmtId="0" fontId="17" fillId="0" borderId="23" xfId="1" applyFont="1" applyBorder="1" applyAlignment="1">
      <alignment horizontal="distributed" vertical="center"/>
    </xf>
    <xf numFmtId="0" fontId="1" fillId="0" borderId="24" xfId="1" applyBorder="1" applyAlignment="1" applyProtection="1">
      <alignment vertical="center"/>
      <protection locked="0"/>
    </xf>
    <xf numFmtId="0" fontId="1" fillId="0" borderId="25" xfId="1" applyBorder="1" applyAlignment="1" applyProtection="1">
      <alignment vertical="center"/>
      <protection locked="0"/>
    </xf>
    <xf numFmtId="0" fontId="1" fillId="0" borderId="26" xfId="1" applyBorder="1" applyAlignment="1" applyProtection="1">
      <alignment vertical="center"/>
      <protection locked="0"/>
    </xf>
    <xf numFmtId="0" fontId="17" fillId="0" borderId="21" xfId="1" applyFont="1" applyBorder="1" applyAlignment="1">
      <alignment horizontal="distributed" vertical="center"/>
    </xf>
    <xf numFmtId="0" fontId="15" fillId="0" borderId="22" xfId="1" applyFont="1" applyBorder="1" applyAlignment="1" applyProtection="1">
      <alignment horizontal="distributed" vertical="center"/>
      <protection locked="0"/>
    </xf>
    <xf numFmtId="0" fontId="18" fillId="0" borderId="1" xfId="2" applyNumberFormat="1" applyFont="1" applyBorder="1" applyAlignment="1">
      <alignment horizontal="centerContinuous" vertical="center"/>
    </xf>
    <xf numFmtId="0" fontId="18" fillId="0" borderId="3" xfId="2" applyNumberFormat="1" applyFont="1" applyBorder="1" applyAlignment="1">
      <alignment horizontal="centerContinuous" vertical="center"/>
    </xf>
    <xf numFmtId="1" fontId="13" fillId="0" borderId="12" xfId="2" applyFont="1" applyBorder="1" applyAlignment="1">
      <alignment horizontal="distributed" vertical="center"/>
    </xf>
    <xf numFmtId="176" fontId="13" fillId="0" borderId="12" xfId="1" applyNumberFormat="1" applyFont="1" applyBorder="1" applyAlignment="1">
      <alignment horizontal="right" vertical="center"/>
    </xf>
    <xf numFmtId="0" fontId="18" fillId="0" borderId="10" xfId="2" applyNumberFormat="1" applyFont="1" applyBorder="1" applyAlignment="1">
      <alignment horizontal="centerContinuous" vertical="center"/>
    </xf>
    <xf numFmtId="0" fontId="18" fillId="0" borderId="11" xfId="2" applyNumberFormat="1" applyFont="1" applyBorder="1" applyAlignment="1">
      <alignment horizontal="centerContinuous" vertical="center"/>
    </xf>
    <xf numFmtId="1" fontId="13" fillId="0" borderId="20" xfId="2" applyFont="1" applyBorder="1" applyAlignment="1">
      <alignment horizontal="distributed" vertical="center"/>
    </xf>
    <xf numFmtId="176" fontId="13" fillId="0" borderId="20" xfId="1" applyNumberFormat="1" applyFont="1" applyBorder="1" applyAlignment="1">
      <alignment horizontal="right" vertical="center"/>
    </xf>
    <xf numFmtId="176" fontId="14" fillId="0" borderId="0" xfId="1" applyNumberFormat="1" applyFont="1" applyAlignment="1">
      <alignment horizontal="right" vertical="center"/>
    </xf>
    <xf numFmtId="176" fontId="13" fillId="0" borderId="10" xfId="1" applyNumberFormat="1" applyFont="1" applyBorder="1" applyAlignment="1">
      <alignment horizontal="right" vertical="center"/>
    </xf>
    <xf numFmtId="176" fontId="14" fillId="0" borderId="20" xfId="1" applyNumberFormat="1" applyFont="1" applyBorder="1" applyAlignment="1">
      <alignment horizontal="right" vertical="center"/>
    </xf>
    <xf numFmtId="176" fontId="13" fillId="0" borderId="11" xfId="1" applyNumberFormat="1" applyFont="1" applyBorder="1" applyAlignment="1">
      <alignment horizontal="right" vertical="center"/>
    </xf>
    <xf numFmtId="176" fontId="14" fillId="0" borderId="11" xfId="1" applyNumberFormat="1" applyFont="1" applyBorder="1" applyAlignment="1">
      <alignment horizontal="right" vertical="center"/>
    </xf>
    <xf numFmtId="1" fontId="19" fillId="0" borderId="20" xfId="2" applyFont="1" applyBorder="1" applyAlignment="1">
      <alignment horizontal="distributed" vertical="center" shrinkToFit="1"/>
    </xf>
    <xf numFmtId="1" fontId="20" fillId="0" borderId="20" xfId="2" applyFont="1" applyBorder="1" applyAlignment="1">
      <alignment horizontal="center" vertical="center" shrinkToFit="1"/>
    </xf>
    <xf numFmtId="1" fontId="21" fillId="0" borderId="20" xfId="2" applyFont="1" applyBorder="1" applyAlignment="1">
      <alignment horizontal="center" vertical="center" shrinkToFit="1"/>
    </xf>
    <xf numFmtId="1" fontId="19" fillId="0" borderId="20" xfId="2" applyFont="1" applyBorder="1" applyAlignment="1">
      <alignment horizontal="distributed" vertical="center"/>
    </xf>
    <xf numFmtId="1" fontId="22" fillId="0" borderId="20" xfId="2" applyFont="1" applyBorder="1" applyAlignment="1">
      <alignment horizontal="center" vertical="center" shrinkToFit="1"/>
    </xf>
    <xf numFmtId="1" fontId="13" fillId="0" borderId="12" xfId="2" applyFont="1" applyBorder="1" applyAlignment="1">
      <alignment horizontal="distributed" vertical="center" shrinkToFit="1"/>
    </xf>
    <xf numFmtId="176" fontId="14" fillId="0" borderId="12" xfId="1" applyNumberFormat="1" applyFont="1" applyBorder="1" applyAlignment="1">
      <alignment horizontal="right" vertical="center"/>
    </xf>
    <xf numFmtId="1" fontId="13" fillId="0" borderId="20" xfId="2" applyFont="1" applyBorder="1" applyAlignment="1">
      <alignment horizontal="distributed" vertical="center" shrinkToFit="1"/>
    </xf>
    <xf numFmtId="0" fontId="18" fillId="0" borderId="27" xfId="2" applyNumberFormat="1" applyFont="1" applyBorder="1" applyAlignment="1">
      <alignment horizontal="centerContinuous" vertical="center"/>
    </xf>
    <xf numFmtId="0" fontId="18" fillId="0" borderId="28" xfId="2" applyNumberFormat="1" applyFont="1" applyBorder="1" applyAlignment="1">
      <alignment horizontal="centerContinuous" vertical="center"/>
    </xf>
    <xf numFmtId="1" fontId="21" fillId="0" borderId="29" xfId="2" applyFont="1" applyBorder="1" applyAlignment="1">
      <alignment horizontal="center" vertical="center" shrinkToFit="1"/>
    </xf>
    <xf numFmtId="176" fontId="14" fillId="0" borderId="29" xfId="1" applyNumberFormat="1" applyFont="1" applyBorder="1" applyAlignment="1">
      <alignment horizontal="right" vertical="center"/>
    </xf>
    <xf numFmtId="0" fontId="18" fillId="0" borderId="24" xfId="2" applyNumberFormat="1" applyFont="1" applyBorder="1" applyAlignment="1">
      <alignment horizontal="centerContinuous" vertical="center"/>
    </xf>
    <xf numFmtId="0" fontId="18" fillId="0" borderId="26" xfId="2" applyNumberFormat="1" applyFont="1" applyBorder="1" applyAlignment="1">
      <alignment horizontal="centerContinuous" vertical="center"/>
    </xf>
    <xf numFmtId="1" fontId="21" fillId="0" borderId="30" xfId="2" applyFont="1" applyBorder="1" applyAlignment="1">
      <alignment horizontal="center" vertical="center" shrinkToFit="1"/>
    </xf>
    <xf numFmtId="176" fontId="14" fillId="0" borderId="30" xfId="1" applyNumberFormat="1" applyFont="1" applyBorder="1" applyAlignment="1">
      <alignment horizontal="right" vertical="center"/>
    </xf>
    <xf numFmtId="0" fontId="18" fillId="0" borderId="0" xfId="2" applyNumberFormat="1" applyFont="1" applyAlignment="1">
      <alignment horizontal="centerContinuous" vertical="center"/>
    </xf>
    <xf numFmtId="1" fontId="21" fillId="0" borderId="0" xfId="2" applyFont="1" applyAlignment="1">
      <alignment horizontal="center" vertical="center" shrinkToFit="1"/>
    </xf>
    <xf numFmtId="0" fontId="23" fillId="0" borderId="0" xfId="1" applyFont="1" applyAlignment="1" applyProtection="1">
      <alignment vertical="center"/>
      <protection locked="0"/>
    </xf>
    <xf numFmtId="0" fontId="23" fillId="0" borderId="0" xfId="1" applyFont="1" applyAlignment="1">
      <alignment vertical="center"/>
    </xf>
    <xf numFmtId="0" fontId="18" fillId="0" borderId="0" xfId="1" applyFont="1" applyAlignment="1">
      <alignment vertical="center"/>
    </xf>
    <xf numFmtId="0" fontId="14" fillId="0" borderId="0" xfId="1" applyFont="1" applyAlignment="1">
      <alignment vertical="center"/>
    </xf>
    <xf numFmtId="0" fontId="10" fillId="0" borderId="0" xfId="1" applyFont="1" applyAlignment="1">
      <alignment horizontal="right" vertical="center"/>
    </xf>
    <xf numFmtId="0" fontId="24" fillId="0" borderId="0" xfId="1" applyFont="1" applyAlignment="1" applyProtection="1">
      <alignment vertical="center"/>
      <protection locked="0"/>
    </xf>
    <xf numFmtId="0" fontId="8" fillId="0" borderId="0" xfId="2" applyNumberFormat="1" applyFont="1"/>
  </cellXfs>
  <cellStyles count="3">
    <cellStyle name="標準" xfId="0" builtinId="0"/>
    <cellStyle name="標準 2" xfId="1" xr:uid="{4889BB7B-B7CC-465B-BD9A-8CF1F307BF3D}"/>
    <cellStyle name="標準 3" xfId="2" xr:uid="{B0666674-E7A4-4BA0-8206-E22B94C8614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K:\1112_&#32113;&#35336;&#35519;&#26619;&#35506;\13%20&#29987;&#26989;&#32113;&#35336;&#25285;&#24403;\23%20&#27598;&#26376;&#21220;&#21172;&#32113;&#35336;&#35519;&#26619;\10%20&#26376;&#22577;&#65381;&#24180;&#22577;\02%20&#24180;&#24179;&#22343;\HP\00%20&#24180;&#22577;&#65411;&#65438;&#65392;&#65408;.xlsx" TargetMode="External"/><Relationship Id="rId1" Type="http://schemas.openxmlformats.org/officeDocument/2006/relationships/externalLinkPath" Target="00%20&#24180;&#22577;&#65411;&#65438;&#65392;&#65408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表紙"/>
      <sheetName val="目次"/>
      <sheetName val="注意"/>
      <sheetName val="説明１"/>
      <sheetName val="説明２"/>
      <sheetName val="概要"/>
      <sheetName val="表１"/>
      <sheetName val="表２"/>
      <sheetName val="表２(2)"/>
      <sheetName val="表３"/>
      <sheetName val="表４"/>
      <sheetName val="表４(2)"/>
      <sheetName val="表５"/>
      <sheetName val="第１表"/>
      <sheetName val="第２表"/>
      <sheetName val="第３表"/>
      <sheetName val="第４表"/>
      <sheetName val="第５表"/>
      <sheetName val="第５表(2)"/>
      <sheetName val="第６表"/>
      <sheetName val="第７表"/>
      <sheetName val="裏表紙"/>
      <sheetName val="HP用０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2">
          <cell r="X2" t="str">
            <v>７</v>
          </cell>
        </row>
      </sheetData>
      <sheetData sheetId="14"/>
      <sheetData sheetId="15"/>
      <sheetData sheetId="16"/>
      <sheetData sheetId="17">
        <row r="9">
          <cell r="B9" t="str">
            <v>TL</v>
          </cell>
          <cell r="D9" t="str">
            <v>調査産業計</v>
          </cell>
        </row>
        <row r="10">
          <cell r="B10" t="str">
            <v>D</v>
          </cell>
          <cell r="D10" t="str">
            <v>建設業</v>
          </cell>
        </row>
        <row r="11">
          <cell r="B11" t="str">
            <v>E</v>
          </cell>
          <cell r="D11" t="str">
            <v>製造業</v>
          </cell>
        </row>
        <row r="12">
          <cell r="B12" t="str">
            <v>F</v>
          </cell>
          <cell r="D12" t="str">
            <v>電気・ガス・熱供給・水道業</v>
          </cell>
        </row>
        <row r="13">
          <cell r="B13" t="str">
            <v>G</v>
          </cell>
          <cell r="D13" t="str">
            <v>情報通信業</v>
          </cell>
        </row>
        <row r="14">
          <cell r="B14" t="str">
            <v>H</v>
          </cell>
          <cell r="D14" t="str">
            <v>運輸業，郵便業</v>
          </cell>
        </row>
        <row r="15">
          <cell r="B15" t="str">
            <v>I</v>
          </cell>
          <cell r="D15" t="str">
            <v>卸売業，小売業</v>
          </cell>
        </row>
        <row r="16">
          <cell r="B16" t="str">
            <v>J</v>
          </cell>
          <cell r="D16" t="str">
            <v>金融業，保険業</v>
          </cell>
        </row>
        <row r="17">
          <cell r="B17" t="str">
            <v>K</v>
          </cell>
          <cell r="D17" t="str">
            <v>不動産業，物品賃貸業</v>
          </cell>
        </row>
        <row r="18">
          <cell r="B18" t="str">
            <v>L</v>
          </cell>
          <cell r="D18" t="str">
            <v>学術研究，専門・技術サービス業</v>
          </cell>
        </row>
        <row r="19">
          <cell r="B19" t="str">
            <v>M</v>
          </cell>
          <cell r="D19" t="str">
            <v>宿泊業，飲食サービス業</v>
          </cell>
        </row>
        <row r="20">
          <cell r="B20" t="str">
            <v>N</v>
          </cell>
          <cell r="D20" t="str">
            <v>生活関連サービス業，娯楽業</v>
          </cell>
        </row>
        <row r="21">
          <cell r="B21" t="str">
            <v>O</v>
          </cell>
          <cell r="D21" t="str">
            <v>教育，学習支援業</v>
          </cell>
        </row>
        <row r="22">
          <cell r="B22" t="str">
            <v>P</v>
          </cell>
          <cell r="D22" t="str">
            <v>医療，福祉</v>
          </cell>
        </row>
        <row r="23">
          <cell r="B23" t="str">
            <v>Q</v>
          </cell>
          <cell r="D23" t="str">
            <v>複合サービス事業</v>
          </cell>
        </row>
        <row r="24">
          <cell r="B24" t="str">
            <v>R</v>
          </cell>
          <cell r="D24" t="str">
            <v>サービス業（他に分類されないもの）</v>
          </cell>
        </row>
        <row r="25">
          <cell r="B25" t="str">
            <v>E09,10</v>
          </cell>
          <cell r="D25" t="str">
            <v>食料品・たばこ</v>
          </cell>
        </row>
        <row r="26">
          <cell r="B26" t="str">
            <v>E11</v>
          </cell>
          <cell r="D26" t="str">
            <v>繊維工業</v>
          </cell>
        </row>
        <row r="27">
          <cell r="B27" t="str">
            <v>E12</v>
          </cell>
          <cell r="D27" t="str">
            <v>木材・木製品</v>
          </cell>
        </row>
        <row r="28">
          <cell r="B28" t="str">
            <v>E13</v>
          </cell>
          <cell r="D28" t="str">
            <v>家具・装備品</v>
          </cell>
        </row>
        <row r="29">
          <cell r="B29" t="str">
            <v>E15</v>
          </cell>
          <cell r="D29" t="str">
            <v>印刷・同関連業</v>
          </cell>
        </row>
        <row r="30">
          <cell r="B30" t="str">
            <v>E16,17</v>
          </cell>
          <cell r="D30" t="str">
            <v>化学、石油・石炭</v>
          </cell>
        </row>
        <row r="31">
          <cell r="B31" t="str">
            <v>E18</v>
          </cell>
          <cell r="D31" t="str">
            <v>プラスチック製品</v>
          </cell>
        </row>
        <row r="32">
          <cell r="B32" t="str">
            <v>E19</v>
          </cell>
          <cell r="D32" t="str">
            <v>ゴム製品</v>
          </cell>
        </row>
        <row r="33">
          <cell r="B33" t="str">
            <v>E21</v>
          </cell>
          <cell r="D33" t="str">
            <v>窯業・土石製品</v>
          </cell>
        </row>
        <row r="34">
          <cell r="B34" t="str">
            <v>E24</v>
          </cell>
          <cell r="D34" t="str">
            <v>金属製品製造業</v>
          </cell>
        </row>
        <row r="35">
          <cell r="B35" t="str">
            <v>E27</v>
          </cell>
          <cell r="D35" t="str">
            <v>業務用機械器具</v>
          </cell>
        </row>
        <row r="36">
          <cell r="B36" t="str">
            <v>E28</v>
          </cell>
          <cell r="D36" t="str">
            <v>電子・デバイス</v>
          </cell>
        </row>
        <row r="37">
          <cell r="B37" t="str">
            <v>E29</v>
          </cell>
          <cell r="D37" t="str">
            <v>電気機械器具</v>
          </cell>
        </row>
        <row r="38">
          <cell r="B38" t="str">
            <v>E31</v>
          </cell>
          <cell r="D38" t="str">
            <v>輸送用機械器具</v>
          </cell>
        </row>
        <row r="39">
          <cell r="B39" t="str">
            <v>ES</v>
          </cell>
          <cell r="D39" t="str">
            <v>はん用・生産用機械器具</v>
          </cell>
        </row>
        <row r="40">
          <cell r="B40" t="str">
            <v>R91</v>
          </cell>
          <cell r="D40" t="str">
            <v>職業紹介・労働者派遣業</v>
          </cell>
        </row>
      </sheetData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37FDD3-A2ED-46A9-A7F8-EA2592C70679}">
  <sheetPr>
    <tabColor rgb="FF92D050"/>
  </sheetPr>
  <dimension ref="A1:R79"/>
  <sheetViews>
    <sheetView showGridLines="0" tabSelected="1" view="pageBreakPreview" zoomScale="80" zoomScaleNormal="80" zoomScaleSheetLayoutView="80" workbookViewId="0">
      <selection activeCell="U15" sqref="U15"/>
    </sheetView>
  </sheetViews>
  <sheetFormatPr defaultColWidth="9.69921875" defaultRowHeight="14.4" x14ac:dyDescent="0.45"/>
  <cols>
    <col min="1" max="1" width="1.69921875" style="1" customWidth="1"/>
    <col min="2" max="2" width="3.19921875" style="1" customWidth="1"/>
    <col min="3" max="3" width="3.296875" style="1" customWidth="1"/>
    <col min="4" max="4" width="21.5" style="83" customWidth="1"/>
    <col min="5" max="16" width="7.8984375" style="83" customWidth="1"/>
    <col min="17" max="17" width="3.59765625" style="1" customWidth="1"/>
    <col min="18" max="18" width="9.59765625" style="1" customWidth="1"/>
    <col min="19" max="16384" width="9.69921875" style="1"/>
  </cols>
  <sheetData>
    <row r="1" spans="1:18" ht="21" customHeight="1" x14ac:dyDescent="0.45"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R1" s="5"/>
    </row>
    <row r="2" spans="1:18" ht="21" customHeight="1" x14ac:dyDescent="0.25">
      <c r="A2" s="6"/>
      <c r="B2" s="7"/>
      <c r="C2" s="84" t="str">
        <f>"        及び出勤日数（令和"&amp;[1]第１表!X2&amp;"年平均）"</f>
        <v xml:space="preserve">        及び出勤日数（令和７年平均）</v>
      </c>
      <c r="D2" s="84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4"/>
    </row>
    <row r="3" spans="1:18" ht="16.2" customHeight="1" x14ac:dyDescent="0.45">
      <c r="C3" s="4"/>
      <c r="D3" s="8"/>
      <c r="E3" s="9"/>
      <c r="F3" s="9"/>
      <c r="G3" s="9"/>
      <c r="H3" s="9"/>
      <c r="I3" s="9"/>
      <c r="J3" s="9"/>
      <c r="K3" s="9"/>
      <c r="L3" s="8"/>
      <c r="M3" s="9"/>
      <c r="N3" s="9"/>
      <c r="O3" s="9"/>
      <c r="P3" s="9"/>
      <c r="Q3" s="4"/>
    </row>
    <row r="4" spans="1:18" s="10" customFormat="1" ht="15" customHeight="1" x14ac:dyDescent="0.45">
      <c r="B4" s="11" t="s">
        <v>1</v>
      </c>
      <c r="C4" s="4"/>
      <c r="D4" s="1"/>
      <c r="E4" s="11"/>
      <c r="F4" s="1"/>
      <c r="G4" s="11"/>
      <c r="H4" s="11"/>
      <c r="I4" s="12"/>
      <c r="J4" s="12"/>
      <c r="K4" s="12"/>
      <c r="L4" s="13"/>
      <c r="M4" s="13"/>
      <c r="N4" s="12"/>
      <c r="O4" s="13"/>
      <c r="P4" s="13" t="s">
        <v>2</v>
      </c>
      <c r="Q4" s="14"/>
    </row>
    <row r="5" spans="1:18" s="10" customFormat="1" ht="15" customHeight="1" x14ac:dyDescent="0.2">
      <c r="B5" s="15"/>
      <c r="C5" s="16"/>
      <c r="D5" s="17"/>
      <c r="E5" s="18" t="s">
        <v>3</v>
      </c>
      <c r="F5" s="19"/>
      <c r="G5" s="19"/>
      <c r="H5" s="20"/>
      <c r="I5" s="21" t="s">
        <v>4</v>
      </c>
      <c r="J5" s="22"/>
      <c r="K5" s="22"/>
      <c r="L5" s="22"/>
      <c r="M5" s="21" t="s">
        <v>5</v>
      </c>
      <c r="N5" s="22"/>
      <c r="O5" s="22"/>
      <c r="P5" s="23"/>
      <c r="Q5" s="14"/>
      <c r="R5" s="24"/>
    </row>
    <row r="6" spans="1:18" s="10" customFormat="1" ht="15" customHeight="1" x14ac:dyDescent="0.2">
      <c r="B6" s="25"/>
      <c r="C6" s="1"/>
      <c r="D6" s="26" t="s">
        <v>6</v>
      </c>
      <c r="E6" s="27" t="s">
        <v>7</v>
      </c>
      <c r="F6" s="28" t="s">
        <v>8</v>
      </c>
      <c r="G6" s="29" t="s">
        <v>9</v>
      </c>
      <c r="H6" s="29" t="s">
        <v>10</v>
      </c>
      <c r="I6" s="30" t="s">
        <v>7</v>
      </c>
      <c r="J6" s="31" t="s">
        <v>8</v>
      </c>
      <c r="K6" s="32" t="s">
        <v>9</v>
      </c>
      <c r="L6" s="33" t="s">
        <v>10</v>
      </c>
      <c r="M6" s="34" t="s">
        <v>7</v>
      </c>
      <c r="N6" s="31" t="s">
        <v>8</v>
      </c>
      <c r="O6" s="32" t="s">
        <v>9</v>
      </c>
      <c r="P6" s="35" t="s">
        <v>10</v>
      </c>
      <c r="Q6" s="14"/>
      <c r="R6" s="24"/>
    </row>
    <row r="7" spans="1:18" s="10" customFormat="1" ht="15" customHeight="1" x14ac:dyDescent="0.2">
      <c r="B7" s="25"/>
      <c r="C7" s="1"/>
      <c r="D7" s="26"/>
      <c r="E7" s="36"/>
      <c r="F7" s="37" t="s">
        <v>11</v>
      </c>
      <c r="G7" s="29" t="s">
        <v>11</v>
      </c>
      <c r="H7" s="29" t="s">
        <v>11</v>
      </c>
      <c r="I7" s="29"/>
      <c r="J7" s="38" t="s">
        <v>11</v>
      </c>
      <c r="K7" s="29" t="s">
        <v>11</v>
      </c>
      <c r="L7" s="39" t="s">
        <v>11</v>
      </c>
      <c r="M7" s="40"/>
      <c r="N7" s="38" t="s">
        <v>11</v>
      </c>
      <c r="O7" s="29" t="s">
        <v>11</v>
      </c>
      <c r="P7" s="41" t="s">
        <v>11</v>
      </c>
      <c r="Q7" s="14"/>
      <c r="R7" s="24"/>
    </row>
    <row r="8" spans="1:18" s="10" customFormat="1" ht="15" customHeight="1" x14ac:dyDescent="0.2">
      <c r="B8" s="42"/>
      <c r="C8" s="43"/>
      <c r="D8" s="44"/>
      <c r="E8" s="36" t="s">
        <v>12</v>
      </c>
      <c r="F8" s="37" t="s">
        <v>13</v>
      </c>
      <c r="G8" s="29" t="s">
        <v>13</v>
      </c>
      <c r="H8" s="29" t="s">
        <v>13</v>
      </c>
      <c r="I8" s="45" t="s">
        <v>12</v>
      </c>
      <c r="J8" s="46" t="s">
        <v>13</v>
      </c>
      <c r="K8" s="29" t="s">
        <v>13</v>
      </c>
      <c r="L8" s="39" t="s">
        <v>13</v>
      </c>
      <c r="M8" s="40" t="s">
        <v>12</v>
      </c>
      <c r="N8" s="46" t="s">
        <v>13</v>
      </c>
      <c r="O8" s="29" t="s">
        <v>13</v>
      </c>
      <c r="P8" s="41" t="s">
        <v>13</v>
      </c>
      <c r="R8" s="24"/>
    </row>
    <row r="9" spans="1:18" s="10" customFormat="1" ht="18" customHeight="1" x14ac:dyDescent="0.45">
      <c r="B9" s="47" t="str">
        <f>+[1]第５表!B9</f>
        <v>TL</v>
      </c>
      <c r="C9" s="48"/>
      <c r="D9" s="49" t="str">
        <f>+[1]第５表!D9</f>
        <v>調査産業計</v>
      </c>
      <c r="E9" s="50">
        <v>18.3</v>
      </c>
      <c r="F9" s="50">
        <v>137.5</v>
      </c>
      <c r="G9" s="50">
        <v>130.4</v>
      </c>
      <c r="H9" s="50">
        <v>7.1</v>
      </c>
      <c r="I9" s="50">
        <v>19.100000000000001</v>
      </c>
      <c r="J9" s="50">
        <v>152</v>
      </c>
      <c r="K9" s="50">
        <v>141.5</v>
      </c>
      <c r="L9" s="50">
        <v>10.5</v>
      </c>
      <c r="M9" s="50">
        <v>17.7</v>
      </c>
      <c r="N9" s="50">
        <v>125.4</v>
      </c>
      <c r="O9" s="50">
        <v>121.2</v>
      </c>
      <c r="P9" s="50">
        <v>4.2</v>
      </c>
    </row>
    <row r="10" spans="1:18" s="10" customFormat="1" ht="18" customHeight="1" x14ac:dyDescent="0.45">
      <c r="B10" s="51" t="str">
        <f>+[1]第５表!B10</f>
        <v>D</v>
      </c>
      <c r="C10" s="52"/>
      <c r="D10" s="53" t="str">
        <f>+[1]第５表!D10</f>
        <v>建設業</v>
      </c>
      <c r="E10" s="54">
        <v>19.7</v>
      </c>
      <c r="F10" s="54">
        <v>156.5</v>
      </c>
      <c r="G10" s="54">
        <v>148.9</v>
      </c>
      <c r="H10" s="55">
        <v>7.6</v>
      </c>
      <c r="I10" s="56">
        <v>19.7</v>
      </c>
      <c r="J10" s="56">
        <v>158.5</v>
      </c>
      <c r="K10" s="56">
        <v>150.1</v>
      </c>
      <c r="L10" s="57">
        <v>8.4</v>
      </c>
      <c r="M10" s="58">
        <v>19.3</v>
      </c>
      <c r="N10" s="58">
        <v>141.19999999999999</v>
      </c>
      <c r="O10" s="58">
        <v>139.9</v>
      </c>
      <c r="P10" s="59">
        <v>1.3</v>
      </c>
    </row>
    <row r="11" spans="1:18" s="10" customFormat="1" ht="18" customHeight="1" x14ac:dyDescent="0.45">
      <c r="B11" s="51" t="str">
        <f>+[1]第５表!B11</f>
        <v>E</v>
      </c>
      <c r="C11" s="52"/>
      <c r="D11" s="53" t="str">
        <f>+[1]第５表!D11</f>
        <v>製造業</v>
      </c>
      <c r="E11" s="54">
        <v>19.5</v>
      </c>
      <c r="F11" s="54">
        <v>157.1</v>
      </c>
      <c r="G11" s="54">
        <v>146.6</v>
      </c>
      <c r="H11" s="55">
        <v>10.5</v>
      </c>
      <c r="I11" s="56">
        <v>19.600000000000001</v>
      </c>
      <c r="J11" s="56">
        <v>161.4</v>
      </c>
      <c r="K11" s="56">
        <v>148.9</v>
      </c>
      <c r="L11" s="57">
        <v>12.5</v>
      </c>
      <c r="M11" s="58">
        <v>19.2</v>
      </c>
      <c r="N11" s="58">
        <v>150.69999999999999</v>
      </c>
      <c r="O11" s="58">
        <v>143.19999999999999</v>
      </c>
      <c r="P11" s="59">
        <v>7.5</v>
      </c>
    </row>
    <row r="12" spans="1:18" s="10" customFormat="1" ht="18" customHeight="1" x14ac:dyDescent="0.45">
      <c r="B12" s="51" t="str">
        <f>+[1]第５表!B12</f>
        <v>F</v>
      </c>
      <c r="C12" s="52"/>
      <c r="D12" s="60" t="str">
        <f>+[1]第５表!D12</f>
        <v>電気・ガス・熱供給・水道業</v>
      </c>
      <c r="E12" s="54">
        <v>19</v>
      </c>
      <c r="F12" s="54">
        <v>150.6</v>
      </c>
      <c r="G12" s="54">
        <v>139.69999999999999</v>
      </c>
      <c r="H12" s="55">
        <v>10.9</v>
      </c>
      <c r="I12" s="56">
        <v>19</v>
      </c>
      <c r="J12" s="56">
        <v>155</v>
      </c>
      <c r="K12" s="56">
        <v>142.1</v>
      </c>
      <c r="L12" s="57">
        <v>12.9</v>
      </c>
      <c r="M12" s="58">
        <v>19.100000000000001</v>
      </c>
      <c r="N12" s="58">
        <v>134</v>
      </c>
      <c r="O12" s="58">
        <v>130.5</v>
      </c>
      <c r="P12" s="59">
        <v>3.5</v>
      </c>
    </row>
    <row r="13" spans="1:18" s="10" customFormat="1" ht="18" customHeight="1" x14ac:dyDescent="0.45">
      <c r="B13" s="51" t="str">
        <f>+[1]第５表!B13</f>
        <v>G</v>
      </c>
      <c r="C13" s="52"/>
      <c r="D13" s="53" t="str">
        <f>+[1]第５表!D13</f>
        <v>情報通信業</v>
      </c>
      <c r="E13" s="54">
        <v>18.7</v>
      </c>
      <c r="F13" s="54">
        <v>147.30000000000001</v>
      </c>
      <c r="G13" s="54">
        <v>132</v>
      </c>
      <c r="H13" s="55">
        <v>15.3</v>
      </c>
      <c r="I13" s="56">
        <v>18.8</v>
      </c>
      <c r="J13" s="56">
        <v>148.30000000000001</v>
      </c>
      <c r="K13" s="56">
        <v>132.9</v>
      </c>
      <c r="L13" s="57">
        <v>15.4</v>
      </c>
      <c r="M13" s="58">
        <v>18.600000000000001</v>
      </c>
      <c r="N13" s="58">
        <v>145.5</v>
      </c>
      <c r="O13" s="58">
        <v>130.4</v>
      </c>
      <c r="P13" s="59">
        <v>15.1</v>
      </c>
    </row>
    <row r="14" spans="1:18" s="10" customFormat="1" ht="18" customHeight="1" x14ac:dyDescent="0.45">
      <c r="B14" s="51" t="str">
        <f>+[1]第５表!B14</f>
        <v>H</v>
      </c>
      <c r="C14" s="52"/>
      <c r="D14" s="53" t="str">
        <f>+[1]第５表!D14</f>
        <v>運輸業，郵便業</v>
      </c>
      <c r="E14" s="54">
        <v>20.100000000000001</v>
      </c>
      <c r="F14" s="54">
        <v>171.3</v>
      </c>
      <c r="G14" s="54">
        <v>150.6</v>
      </c>
      <c r="H14" s="55">
        <v>20.7</v>
      </c>
      <c r="I14" s="56">
        <v>20.2</v>
      </c>
      <c r="J14" s="56">
        <v>175.6</v>
      </c>
      <c r="K14" s="56">
        <v>151.5</v>
      </c>
      <c r="L14" s="57">
        <v>24.1</v>
      </c>
      <c r="M14" s="58">
        <v>19.600000000000001</v>
      </c>
      <c r="N14" s="58">
        <v>154.6</v>
      </c>
      <c r="O14" s="58">
        <v>147.19999999999999</v>
      </c>
      <c r="P14" s="59">
        <v>7.4</v>
      </c>
    </row>
    <row r="15" spans="1:18" s="10" customFormat="1" ht="18" customHeight="1" x14ac:dyDescent="0.45">
      <c r="B15" s="51" t="str">
        <f>+[1]第５表!B15</f>
        <v>I</v>
      </c>
      <c r="C15" s="52"/>
      <c r="D15" s="53" t="str">
        <f>+[1]第５表!D15</f>
        <v>卸売業，小売業</v>
      </c>
      <c r="E15" s="54">
        <v>18.2</v>
      </c>
      <c r="F15" s="54">
        <v>130.1</v>
      </c>
      <c r="G15" s="54">
        <v>124.6</v>
      </c>
      <c r="H15" s="55">
        <v>5.5</v>
      </c>
      <c r="I15" s="56">
        <v>19.3</v>
      </c>
      <c r="J15" s="56">
        <v>149.6</v>
      </c>
      <c r="K15" s="56">
        <v>140.6</v>
      </c>
      <c r="L15" s="57">
        <v>9</v>
      </c>
      <c r="M15" s="58">
        <v>17.3</v>
      </c>
      <c r="N15" s="58">
        <v>113.5</v>
      </c>
      <c r="O15" s="58">
        <v>111</v>
      </c>
      <c r="P15" s="59">
        <v>2.5</v>
      </c>
    </row>
    <row r="16" spans="1:18" s="10" customFormat="1" ht="18" customHeight="1" x14ac:dyDescent="0.45">
      <c r="B16" s="51" t="str">
        <f>+[1]第５表!B16</f>
        <v>J</v>
      </c>
      <c r="C16" s="52"/>
      <c r="D16" s="53" t="str">
        <f>+[1]第５表!D16</f>
        <v>金融業，保険業</v>
      </c>
      <c r="E16" s="54">
        <v>18.7</v>
      </c>
      <c r="F16" s="54">
        <v>145.80000000000001</v>
      </c>
      <c r="G16" s="54">
        <v>135.69999999999999</v>
      </c>
      <c r="H16" s="55">
        <v>10.1</v>
      </c>
      <c r="I16" s="56">
        <v>18.899999999999999</v>
      </c>
      <c r="J16" s="56">
        <v>153.30000000000001</v>
      </c>
      <c r="K16" s="56">
        <v>140.9</v>
      </c>
      <c r="L16" s="57">
        <v>12.4</v>
      </c>
      <c r="M16" s="58">
        <v>18.600000000000001</v>
      </c>
      <c r="N16" s="58">
        <v>139</v>
      </c>
      <c r="O16" s="58">
        <v>131</v>
      </c>
      <c r="P16" s="59">
        <v>8</v>
      </c>
    </row>
    <row r="17" spans="2:16" s="10" customFormat="1" ht="18" customHeight="1" x14ac:dyDescent="0.45">
      <c r="B17" s="51" t="str">
        <f>+[1]第５表!B17</f>
        <v>K</v>
      </c>
      <c r="C17" s="52"/>
      <c r="D17" s="53" t="str">
        <f>+[1]第５表!D17</f>
        <v>不動産業，物品賃貸業</v>
      </c>
      <c r="E17" s="54">
        <v>18.2</v>
      </c>
      <c r="F17" s="54">
        <v>153.1</v>
      </c>
      <c r="G17" s="54">
        <v>143.30000000000001</v>
      </c>
      <c r="H17" s="54">
        <v>9.8000000000000007</v>
      </c>
      <c r="I17" s="56">
        <v>17.899999999999999</v>
      </c>
      <c r="J17" s="56">
        <v>159.69999999999999</v>
      </c>
      <c r="K17" s="56">
        <v>146.1</v>
      </c>
      <c r="L17" s="57">
        <v>13.6</v>
      </c>
      <c r="M17" s="58">
        <v>18.7</v>
      </c>
      <c r="N17" s="58">
        <v>144.6</v>
      </c>
      <c r="O17" s="58">
        <v>139.69999999999999</v>
      </c>
      <c r="P17" s="59">
        <v>4.9000000000000004</v>
      </c>
    </row>
    <row r="18" spans="2:16" s="10" customFormat="1" ht="18" customHeight="1" x14ac:dyDescent="0.45">
      <c r="B18" s="51" t="str">
        <f>+[1]第５表!B18</f>
        <v>L</v>
      </c>
      <c r="C18" s="52"/>
      <c r="D18" s="61" t="str">
        <f>+[1]第５表!D18</f>
        <v>学術研究，専門・技術サービス業</v>
      </c>
      <c r="E18" s="54">
        <v>19.100000000000001</v>
      </c>
      <c r="F18" s="54">
        <v>155.30000000000001</v>
      </c>
      <c r="G18" s="54">
        <v>147.4</v>
      </c>
      <c r="H18" s="55">
        <v>7.9</v>
      </c>
      <c r="I18" s="56">
        <v>19.3</v>
      </c>
      <c r="J18" s="56">
        <v>158.69999999999999</v>
      </c>
      <c r="K18" s="56">
        <v>149.5</v>
      </c>
      <c r="L18" s="57">
        <v>9.1999999999999993</v>
      </c>
      <c r="M18" s="58">
        <v>18.7</v>
      </c>
      <c r="N18" s="58">
        <v>149.19999999999999</v>
      </c>
      <c r="O18" s="58">
        <v>143.6</v>
      </c>
      <c r="P18" s="59">
        <v>5.6</v>
      </c>
    </row>
    <row r="19" spans="2:16" s="10" customFormat="1" ht="18" customHeight="1" x14ac:dyDescent="0.45">
      <c r="B19" s="51" t="str">
        <f>+[1]第５表!B19</f>
        <v>M</v>
      </c>
      <c r="C19" s="52"/>
      <c r="D19" s="62" t="str">
        <f>+[1]第５表!D19</f>
        <v>宿泊業，飲食サービス業</v>
      </c>
      <c r="E19" s="54">
        <v>15.1</v>
      </c>
      <c r="F19" s="54">
        <v>95.1</v>
      </c>
      <c r="G19" s="54">
        <v>91.6</v>
      </c>
      <c r="H19" s="55">
        <v>3.5</v>
      </c>
      <c r="I19" s="56">
        <v>16.2</v>
      </c>
      <c r="J19" s="56">
        <v>112.8</v>
      </c>
      <c r="K19" s="56">
        <v>106.2</v>
      </c>
      <c r="L19" s="57">
        <v>6.6</v>
      </c>
      <c r="M19" s="58">
        <v>14.5</v>
      </c>
      <c r="N19" s="58">
        <v>86</v>
      </c>
      <c r="O19" s="58">
        <v>84.1</v>
      </c>
      <c r="P19" s="59">
        <v>1.9</v>
      </c>
    </row>
    <row r="20" spans="2:16" s="10" customFormat="1" ht="18" customHeight="1" x14ac:dyDescent="0.45">
      <c r="B20" s="51" t="str">
        <f>+[1]第５表!B20</f>
        <v>N</v>
      </c>
      <c r="C20" s="52"/>
      <c r="D20" s="63" t="str">
        <f>+[1]第５表!D20</f>
        <v>生活関連サービス業，娯楽業</v>
      </c>
      <c r="E20" s="54">
        <v>18.8</v>
      </c>
      <c r="F20" s="54">
        <v>135.5</v>
      </c>
      <c r="G20" s="54">
        <v>128.69999999999999</v>
      </c>
      <c r="H20" s="55">
        <v>6.8</v>
      </c>
      <c r="I20" s="56">
        <v>19.399999999999999</v>
      </c>
      <c r="J20" s="56">
        <v>157.80000000000001</v>
      </c>
      <c r="K20" s="56">
        <v>149.5</v>
      </c>
      <c r="L20" s="57">
        <v>8.3000000000000007</v>
      </c>
      <c r="M20" s="58">
        <v>18.3</v>
      </c>
      <c r="N20" s="58">
        <v>119</v>
      </c>
      <c r="O20" s="58">
        <v>113.4</v>
      </c>
      <c r="P20" s="59">
        <v>5.6</v>
      </c>
    </row>
    <row r="21" spans="2:16" s="10" customFormat="1" ht="18" customHeight="1" x14ac:dyDescent="0.45">
      <c r="B21" s="51" t="str">
        <f>+[1]第５表!B21</f>
        <v>O</v>
      </c>
      <c r="C21" s="52"/>
      <c r="D21" s="53" t="str">
        <f>+[1]第５表!D21</f>
        <v>教育，学習支援業</v>
      </c>
      <c r="E21" s="54">
        <v>18.100000000000001</v>
      </c>
      <c r="F21" s="54">
        <v>132.1</v>
      </c>
      <c r="G21" s="54">
        <v>126.4</v>
      </c>
      <c r="H21" s="55">
        <v>5.7</v>
      </c>
      <c r="I21" s="56">
        <v>18.399999999999999</v>
      </c>
      <c r="J21" s="56">
        <v>141.6</v>
      </c>
      <c r="K21" s="56">
        <v>134.4</v>
      </c>
      <c r="L21" s="57">
        <v>7.2</v>
      </c>
      <c r="M21" s="58">
        <v>17.899999999999999</v>
      </c>
      <c r="N21" s="58">
        <v>126.9</v>
      </c>
      <c r="O21" s="58">
        <v>122</v>
      </c>
      <c r="P21" s="59">
        <v>4.9000000000000004</v>
      </c>
    </row>
    <row r="22" spans="2:16" s="10" customFormat="1" ht="18" customHeight="1" x14ac:dyDescent="0.45">
      <c r="B22" s="51" t="str">
        <f>+[1]第５表!B22</f>
        <v>P</v>
      </c>
      <c r="C22" s="52"/>
      <c r="D22" s="53" t="str">
        <f>+[1]第５表!D22</f>
        <v>医療，福祉</v>
      </c>
      <c r="E22" s="54">
        <v>18.399999999999999</v>
      </c>
      <c r="F22" s="54">
        <v>138.30000000000001</v>
      </c>
      <c r="G22" s="54">
        <v>133.6</v>
      </c>
      <c r="H22" s="55">
        <v>4.7</v>
      </c>
      <c r="I22" s="56">
        <v>18.8</v>
      </c>
      <c r="J22" s="56">
        <v>148.4</v>
      </c>
      <c r="K22" s="56">
        <v>142</v>
      </c>
      <c r="L22" s="57">
        <v>6.4</v>
      </c>
      <c r="M22" s="58">
        <v>18.2</v>
      </c>
      <c r="N22" s="58">
        <v>135.30000000000001</v>
      </c>
      <c r="O22" s="58">
        <v>131.1</v>
      </c>
      <c r="P22" s="59">
        <v>4.2</v>
      </c>
    </row>
    <row r="23" spans="2:16" s="10" customFormat="1" ht="18" customHeight="1" x14ac:dyDescent="0.45">
      <c r="B23" s="51" t="str">
        <f>+[1]第５表!B23</f>
        <v>Q</v>
      </c>
      <c r="C23" s="52"/>
      <c r="D23" s="53" t="str">
        <f>+[1]第５表!D23</f>
        <v>複合サービス事業</v>
      </c>
      <c r="E23" s="54">
        <v>19.5</v>
      </c>
      <c r="F23" s="54">
        <v>143.6</v>
      </c>
      <c r="G23" s="54">
        <v>138.19999999999999</v>
      </c>
      <c r="H23" s="55">
        <v>5.4</v>
      </c>
      <c r="I23" s="56">
        <v>19.399999999999999</v>
      </c>
      <c r="J23" s="56">
        <v>149.4</v>
      </c>
      <c r="K23" s="56">
        <v>140.4</v>
      </c>
      <c r="L23" s="57">
        <v>9</v>
      </c>
      <c r="M23" s="58">
        <v>19.600000000000001</v>
      </c>
      <c r="N23" s="58">
        <v>138.6</v>
      </c>
      <c r="O23" s="58">
        <v>136.30000000000001</v>
      </c>
      <c r="P23" s="59">
        <v>2.2999999999999998</v>
      </c>
    </row>
    <row r="24" spans="2:16" s="10" customFormat="1" ht="18" customHeight="1" x14ac:dyDescent="0.45">
      <c r="B24" s="51" t="str">
        <f>+[1]第５表!B24</f>
        <v>R</v>
      </c>
      <c r="C24" s="52"/>
      <c r="D24" s="64" t="str">
        <f>+[1]第５表!D24</f>
        <v>サービス業（他に分類されないもの）</v>
      </c>
      <c r="E24" s="54">
        <v>17.5</v>
      </c>
      <c r="F24" s="54">
        <v>125.3</v>
      </c>
      <c r="G24" s="54">
        <v>119.8</v>
      </c>
      <c r="H24" s="55">
        <v>5.5</v>
      </c>
      <c r="I24" s="56">
        <v>17.8</v>
      </c>
      <c r="J24" s="56">
        <v>140</v>
      </c>
      <c r="K24" s="56">
        <v>132</v>
      </c>
      <c r="L24" s="57">
        <v>8</v>
      </c>
      <c r="M24" s="58">
        <v>17.3</v>
      </c>
      <c r="N24" s="58">
        <v>112.9</v>
      </c>
      <c r="O24" s="58">
        <v>109.4</v>
      </c>
      <c r="P24" s="59">
        <v>3.5</v>
      </c>
    </row>
    <row r="25" spans="2:16" s="10" customFormat="1" ht="18" customHeight="1" x14ac:dyDescent="0.45">
      <c r="B25" s="47" t="str">
        <f>+[1]第５表!B25</f>
        <v>E09,10</v>
      </c>
      <c r="C25" s="48"/>
      <c r="D25" s="65" t="str">
        <f>+[1]第５表!D25</f>
        <v>食料品・たばこ</v>
      </c>
      <c r="E25" s="50">
        <v>20</v>
      </c>
      <c r="F25" s="50">
        <v>157.9</v>
      </c>
      <c r="G25" s="50">
        <v>146.30000000000001</v>
      </c>
      <c r="H25" s="66">
        <v>11.6</v>
      </c>
      <c r="I25" s="50">
        <v>20.5</v>
      </c>
      <c r="J25" s="50">
        <v>167.1</v>
      </c>
      <c r="K25" s="50">
        <v>152.5</v>
      </c>
      <c r="L25" s="66">
        <v>14.6</v>
      </c>
      <c r="M25" s="50">
        <v>19.5</v>
      </c>
      <c r="N25" s="50">
        <v>150.80000000000001</v>
      </c>
      <c r="O25" s="50">
        <v>141.6</v>
      </c>
      <c r="P25" s="66">
        <v>9.1999999999999993</v>
      </c>
    </row>
    <row r="26" spans="2:16" s="10" customFormat="1" ht="18" customHeight="1" x14ac:dyDescent="0.45">
      <c r="B26" s="51" t="str">
        <f>+[1]第５表!B26</f>
        <v>E11</v>
      </c>
      <c r="C26" s="52"/>
      <c r="D26" s="67" t="str">
        <f>+[1]第５表!D26</f>
        <v>繊維工業</v>
      </c>
      <c r="E26" s="54">
        <v>19.8</v>
      </c>
      <c r="F26" s="54">
        <v>156.4</v>
      </c>
      <c r="G26" s="54">
        <v>150.9</v>
      </c>
      <c r="H26" s="57">
        <v>5.5</v>
      </c>
      <c r="I26" s="54">
        <v>19.7</v>
      </c>
      <c r="J26" s="54">
        <v>160.6</v>
      </c>
      <c r="K26" s="54">
        <v>147.6</v>
      </c>
      <c r="L26" s="57">
        <v>13</v>
      </c>
      <c r="M26" s="54">
        <v>19.8</v>
      </c>
      <c r="N26" s="54">
        <v>154.9</v>
      </c>
      <c r="O26" s="54">
        <v>152.30000000000001</v>
      </c>
      <c r="P26" s="57">
        <v>2.6</v>
      </c>
    </row>
    <row r="27" spans="2:16" s="10" customFormat="1" ht="18" customHeight="1" x14ac:dyDescent="0.45">
      <c r="B27" s="51" t="str">
        <f>+[1]第５表!B27</f>
        <v>E12</v>
      </c>
      <c r="C27" s="52"/>
      <c r="D27" s="67" t="str">
        <f>+[1]第５表!D27</f>
        <v>木材・木製品</v>
      </c>
      <c r="E27" s="54">
        <v>19.8</v>
      </c>
      <c r="F27" s="54">
        <v>163.1</v>
      </c>
      <c r="G27" s="54">
        <v>154</v>
      </c>
      <c r="H27" s="57">
        <v>9.1</v>
      </c>
      <c r="I27" s="54">
        <v>19.899999999999999</v>
      </c>
      <c r="J27" s="54">
        <v>165.3</v>
      </c>
      <c r="K27" s="54">
        <v>155.5</v>
      </c>
      <c r="L27" s="57">
        <v>9.8000000000000007</v>
      </c>
      <c r="M27" s="54">
        <v>19.3</v>
      </c>
      <c r="N27" s="54">
        <v>146.30000000000001</v>
      </c>
      <c r="O27" s="54">
        <v>142.1</v>
      </c>
      <c r="P27" s="57">
        <v>4.2</v>
      </c>
    </row>
    <row r="28" spans="2:16" s="10" customFormat="1" ht="18" customHeight="1" x14ac:dyDescent="0.45">
      <c r="B28" s="51" t="str">
        <f>+[1]第５表!B28</f>
        <v>E13</v>
      </c>
      <c r="C28" s="52"/>
      <c r="D28" s="67" t="str">
        <f>+[1]第５表!D28</f>
        <v>家具・装備品</v>
      </c>
      <c r="E28" s="54">
        <v>19.3</v>
      </c>
      <c r="F28" s="54">
        <v>146.69999999999999</v>
      </c>
      <c r="G28" s="54">
        <v>143.69999999999999</v>
      </c>
      <c r="H28" s="57">
        <v>3</v>
      </c>
      <c r="I28" s="54">
        <v>19.600000000000001</v>
      </c>
      <c r="J28" s="54">
        <v>154.5</v>
      </c>
      <c r="K28" s="54">
        <v>150.69999999999999</v>
      </c>
      <c r="L28" s="57">
        <v>3.8</v>
      </c>
      <c r="M28" s="54">
        <v>18.7</v>
      </c>
      <c r="N28" s="54">
        <v>130</v>
      </c>
      <c r="O28" s="54">
        <v>128.6</v>
      </c>
      <c r="P28" s="57">
        <v>1.4</v>
      </c>
    </row>
    <row r="29" spans="2:16" s="10" customFormat="1" ht="18" customHeight="1" x14ac:dyDescent="0.45">
      <c r="B29" s="51" t="str">
        <f>+[1]第５表!B29</f>
        <v>E15</v>
      </c>
      <c r="C29" s="52"/>
      <c r="D29" s="67" t="str">
        <f>+[1]第５表!D29</f>
        <v>印刷・同関連業</v>
      </c>
      <c r="E29" s="54">
        <v>19</v>
      </c>
      <c r="F29" s="54">
        <v>154.30000000000001</v>
      </c>
      <c r="G29" s="54">
        <v>143.69999999999999</v>
      </c>
      <c r="H29" s="57">
        <v>10.6</v>
      </c>
      <c r="I29" s="54">
        <v>18.899999999999999</v>
      </c>
      <c r="J29" s="54">
        <v>153.80000000000001</v>
      </c>
      <c r="K29" s="54">
        <v>142.5</v>
      </c>
      <c r="L29" s="57">
        <v>11.3</v>
      </c>
      <c r="M29" s="54">
        <v>19.399999999999999</v>
      </c>
      <c r="N29" s="54">
        <v>155.5</v>
      </c>
      <c r="O29" s="54">
        <v>146.6</v>
      </c>
      <c r="P29" s="57">
        <v>8.9</v>
      </c>
    </row>
    <row r="30" spans="2:16" s="10" customFormat="1" ht="18" customHeight="1" x14ac:dyDescent="0.45">
      <c r="B30" s="51" t="str">
        <f>+[1]第５表!B30</f>
        <v>E16,17</v>
      </c>
      <c r="C30" s="52"/>
      <c r="D30" s="67" t="str">
        <f>+[1]第５表!D30</f>
        <v>化学、石油・石炭</v>
      </c>
      <c r="E30" s="54">
        <v>19.2</v>
      </c>
      <c r="F30" s="54">
        <v>145.9</v>
      </c>
      <c r="G30" s="54">
        <v>135.5</v>
      </c>
      <c r="H30" s="57">
        <v>10.4</v>
      </c>
      <c r="I30" s="54">
        <v>19.5</v>
      </c>
      <c r="J30" s="54">
        <v>149.9</v>
      </c>
      <c r="K30" s="54">
        <v>138.80000000000001</v>
      </c>
      <c r="L30" s="57">
        <v>11.1</v>
      </c>
      <c r="M30" s="54">
        <v>17.7</v>
      </c>
      <c r="N30" s="54">
        <v>123.2</v>
      </c>
      <c r="O30" s="54">
        <v>116.6</v>
      </c>
      <c r="P30" s="57">
        <v>6.6</v>
      </c>
    </row>
    <row r="31" spans="2:16" s="10" customFormat="1" ht="18" customHeight="1" x14ac:dyDescent="0.45">
      <c r="B31" s="51" t="str">
        <f>+[1]第５表!B31</f>
        <v>E18</v>
      </c>
      <c r="C31" s="52"/>
      <c r="D31" s="67" t="str">
        <f>+[1]第５表!D31</f>
        <v>プラスチック製品</v>
      </c>
      <c r="E31" s="54">
        <v>20.2</v>
      </c>
      <c r="F31" s="54">
        <v>157.5</v>
      </c>
      <c r="G31" s="54">
        <v>152.80000000000001</v>
      </c>
      <c r="H31" s="57">
        <v>4.7</v>
      </c>
      <c r="I31" s="54">
        <v>20.7</v>
      </c>
      <c r="J31" s="54">
        <v>164.2</v>
      </c>
      <c r="K31" s="54">
        <v>157.69999999999999</v>
      </c>
      <c r="L31" s="57">
        <v>6.5</v>
      </c>
      <c r="M31" s="54">
        <v>19.5</v>
      </c>
      <c r="N31" s="54">
        <v>148.80000000000001</v>
      </c>
      <c r="O31" s="54">
        <v>146.5</v>
      </c>
      <c r="P31" s="57">
        <v>2.2999999999999998</v>
      </c>
    </row>
    <row r="32" spans="2:16" s="10" customFormat="1" ht="18" customHeight="1" x14ac:dyDescent="0.45">
      <c r="B32" s="51" t="str">
        <f>+[1]第５表!B32</f>
        <v>E19</v>
      </c>
      <c r="C32" s="52"/>
      <c r="D32" s="67" t="str">
        <f>+[1]第５表!D32</f>
        <v>ゴム製品</v>
      </c>
      <c r="E32" s="54">
        <v>19.7</v>
      </c>
      <c r="F32" s="54">
        <v>165.9</v>
      </c>
      <c r="G32" s="54">
        <v>144.4</v>
      </c>
      <c r="H32" s="57">
        <v>21.5</v>
      </c>
      <c r="I32" s="54">
        <v>19.8</v>
      </c>
      <c r="J32" s="54">
        <v>166.7</v>
      </c>
      <c r="K32" s="54">
        <v>143.9</v>
      </c>
      <c r="L32" s="57">
        <v>22.8</v>
      </c>
      <c r="M32" s="54">
        <v>19.2</v>
      </c>
      <c r="N32" s="54">
        <v>159.9</v>
      </c>
      <c r="O32" s="54">
        <v>148.1</v>
      </c>
      <c r="P32" s="57">
        <v>11.8</v>
      </c>
    </row>
    <row r="33" spans="2:17" s="10" customFormat="1" ht="18" customHeight="1" x14ac:dyDescent="0.45">
      <c r="B33" s="51" t="str">
        <f>+[1]第５表!B33</f>
        <v>E21</v>
      </c>
      <c r="C33" s="52"/>
      <c r="D33" s="67" t="str">
        <f>+[1]第５表!D33</f>
        <v>窯業・土石製品</v>
      </c>
      <c r="E33" s="54">
        <v>18.7</v>
      </c>
      <c r="F33" s="54">
        <v>146</v>
      </c>
      <c r="G33" s="54">
        <v>141.80000000000001</v>
      </c>
      <c r="H33" s="57">
        <v>4.2</v>
      </c>
      <c r="I33" s="54">
        <v>18.7</v>
      </c>
      <c r="J33" s="54">
        <v>145.69999999999999</v>
      </c>
      <c r="K33" s="54">
        <v>141.4</v>
      </c>
      <c r="L33" s="57">
        <v>4.3</v>
      </c>
      <c r="M33" s="54">
        <v>18.8</v>
      </c>
      <c r="N33" s="54">
        <v>148.1</v>
      </c>
      <c r="O33" s="54">
        <v>145.1</v>
      </c>
      <c r="P33" s="57">
        <v>3</v>
      </c>
    </row>
    <row r="34" spans="2:17" s="10" customFormat="1" ht="18" customHeight="1" x14ac:dyDescent="0.45">
      <c r="B34" s="51" t="str">
        <f>+[1]第５表!B34</f>
        <v>E24</v>
      </c>
      <c r="C34" s="52"/>
      <c r="D34" s="67" t="str">
        <f>+[1]第５表!D34</f>
        <v>金属製品製造業</v>
      </c>
      <c r="E34" s="57">
        <v>19.3</v>
      </c>
      <c r="F34" s="57">
        <v>158.19999999999999</v>
      </c>
      <c r="G34" s="57">
        <v>147.5</v>
      </c>
      <c r="H34" s="57">
        <v>10.7</v>
      </c>
      <c r="I34" s="57">
        <v>19.100000000000001</v>
      </c>
      <c r="J34" s="57">
        <v>156.1</v>
      </c>
      <c r="K34" s="57">
        <v>145.1</v>
      </c>
      <c r="L34" s="57">
        <v>11</v>
      </c>
      <c r="M34" s="57">
        <v>20.100000000000001</v>
      </c>
      <c r="N34" s="57">
        <v>166.2</v>
      </c>
      <c r="O34" s="57">
        <v>157</v>
      </c>
      <c r="P34" s="57">
        <v>9.1999999999999993</v>
      </c>
    </row>
    <row r="35" spans="2:17" s="10" customFormat="1" ht="18" customHeight="1" x14ac:dyDescent="0.45">
      <c r="B35" s="51" t="str">
        <f>+[1]第５表!B35</f>
        <v>E27</v>
      </c>
      <c r="C35" s="52"/>
      <c r="D35" s="67" t="str">
        <f>+[1]第５表!D35</f>
        <v>業務用機械器具</v>
      </c>
      <c r="E35" s="57">
        <v>18.5</v>
      </c>
      <c r="F35" s="57">
        <v>150.69999999999999</v>
      </c>
      <c r="G35" s="57">
        <v>141.69999999999999</v>
      </c>
      <c r="H35" s="57">
        <v>9</v>
      </c>
      <c r="I35" s="57">
        <v>18.7</v>
      </c>
      <c r="J35" s="57">
        <v>152.6</v>
      </c>
      <c r="K35" s="57">
        <v>142.6</v>
      </c>
      <c r="L35" s="57">
        <v>10</v>
      </c>
      <c r="M35" s="57">
        <v>18.3</v>
      </c>
      <c r="N35" s="57">
        <v>148.30000000000001</v>
      </c>
      <c r="O35" s="57">
        <v>140.6</v>
      </c>
      <c r="P35" s="57">
        <v>7.7</v>
      </c>
    </row>
    <row r="36" spans="2:17" s="10" customFormat="1" ht="18" customHeight="1" x14ac:dyDescent="0.45">
      <c r="B36" s="51" t="str">
        <f>+[1]第５表!B36</f>
        <v>E28</v>
      </c>
      <c r="C36" s="52"/>
      <c r="D36" s="67" t="str">
        <f>+[1]第５表!D36</f>
        <v>電子・デバイス</v>
      </c>
      <c r="E36" s="57">
        <v>18.5</v>
      </c>
      <c r="F36" s="57">
        <v>164</v>
      </c>
      <c r="G36" s="57">
        <v>149.1</v>
      </c>
      <c r="H36" s="57">
        <v>14.9</v>
      </c>
      <c r="I36" s="57">
        <v>18.600000000000001</v>
      </c>
      <c r="J36" s="57">
        <v>166.5</v>
      </c>
      <c r="K36" s="57">
        <v>150.69999999999999</v>
      </c>
      <c r="L36" s="57">
        <v>15.8</v>
      </c>
      <c r="M36" s="57">
        <v>18.3</v>
      </c>
      <c r="N36" s="57">
        <v>159.4</v>
      </c>
      <c r="O36" s="57">
        <v>146.1</v>
      </c>
      <c r="P36" s="57">
        <v>13.3</v>
      </c>
    </row>
    <row r="37" spans="2:17" s="10" customFormat="1" ht="18" customHeight="1" x14ac:dyDescent="0.45">
      <c r="B37" s="51" t="str">
        <f>+[1]第５表!B37</f>
        <v>E29</v>
      </c>
      <c r="C37" s="52"/>
      <c r="D37" s="67" t="str">
        <f>+[1]第５表!D37</f>
        <v>電気機械器具</v>
      </c>
      <c r="E37" s="57">
        <v>18.8</v>
      </c>
      <c r="F37" s="57">
        <v>141.30000000000001</v>
      </c>
      <c r="G37" s="57">
        <v>138.30000000000001</v>
      </c>
      <c r="H37" s="57">
        <v>3</v>
      </c>
      <c r="I37" s="57">
        <v>19.100000000000001</v>
      </c>
      <c r="J37" s="57">
        <v>145.80000000000001</v>
      </c>
      <c r="K37" s="57">
        <v>141.4</v>
      </c>
      <c r="L37" s="57">
        <v>4.4000000000000004</v>
      </c>
      <c r="M37" s="57">
        <v>18.399999999999999</v>
      </c>
      <c r="N37" s="57">
        <v>137.1</v>
      </c>
      <c r="O37" s="57">
        <v>135.4</v>
      </c>
      <c r="P37" s="57">
        <v>1.7</v>
      </c>
    </row>
    <row r="38" spans="2:17" s="10" customFormat="1" ht="18" customHeight="1" x14ac:dyDescent="0.45">
      <c r="B38" s="51" t="str">
        <f>+[1]第５表!B38</f>
        <v>E31</v>
      </c>
      <c r="C38" s="52"/>
      <c r="D38" s="67" t="str">
        <f>+[1]第５表!D38</f>
        <v>輸送用機械器具</v>
      </c>
      <c r="E38" s="57">
        <v>19.399999999999999</v>
      </c>
      <c r="F38" s="57">
        <v>160.69999999999999</v>
      </c>
      <c r="G38" s="57">
        <v>149.4</v>
      </c>
      <c r="H38" s="57">
        <v>11.3</v>
      </c>
      <c r="I38" s="57">
        <v>19.7</v>
      </c>
      <c r="J38" s="57">
        <v>165.4</v>
      </c>
      <c r="K38" s="57">
        <v>152.30000000000001</v>
      </c>
      <c r="L38" s="57">
        <v>13.1</v>
      </c>
      <c r="M38" s="57">
        <v>18.600000000000001</v>
      </c>
      <c r="N38" s="57">
        <v>149.80000000000001</v>
      </c>
      <c r="O38" s="57">
        <v>142.80000000000001</v>
      </c>
      <c r="P38" s="57">
        <v>7</v>
      </c>
    </row>
    <row r="39" spans="2:17" s="10" customFormat="1" ht="18" customHeight="1" x14ac:dyDescent="0.45">
      <c r="B39" s="68" t="str">
        <f>+[1]第５表!B39</f>
        <v>ES</v>
      </c>
      <c r="C39" s="69"/>
      <c r="D39" s="70" t="str">
        <f>+[1]第５表!D39</f>
        <v>はん用・生産用機械器具</v>
      </c>
      <c r="E39" s="71">
        <v>19.3</v>
      </c>
      <c r="F39" s="71">
        <v>154.6</v>
      </c>
      <c r="G39" s="71">
        <v>146.19999999999999</v>
      </c>
      <c r="H39" s="71">
        <v>8.4</v>
      </c>
      <c r="I39" s="71">
        <v>19.5</v>
      </c>
      <c r="J39" s="71">
        <v>158.6</v>
      </c>
      <c r="K39" s="71">
        <v>148.9</v>
      </c>
      <c r="L39" s="71">
        <v>9.6999999999999993</v>
      </c>
      <c r="M39" s="71">
        <v>18.7</v>
      </c>
      <c r="N39" s="71">
        <v>140.4</v>
      </c>
      <c r="O39" s="71">
        <v>136.6</v>
      </c>
      <c r="P39" s="71">
        <v>3.8</v>
      </c>
    </row>
    <row r="40" spans="2:17" s="10" customFormat="1" ht="18" customHeight="1" x14ac:dyDescent="0.45">
      <c r="B40" s="72" t="str">
        <f>+[1]第５表!B40</f>
        <v>R91</v>
      </c>
      <c r="C40" s="73"/>
      <c r="D40" s="74" t="str">
        <f>+[1]第５表!D40</f>
        <v>職業紹介・労働者派遣業</v>
      </c>
      <c r="E40" s="75">
        <v>17.3</v>
      </c>
      <c r="F40" s="75">
        <v>137.1</v>
      </c>
      <c r="G40" s="75">
        <v>129.5</v>
      </c>
      <c r="H40" s="75">
        <v>7.6</v>
      </c>
      <c r="I40" s="75">
        <v>17.8</v>
      </c>
      <c r="J40" s="75">
        <v>150.69999999999999</v>
      </c>
      <c r="K40" s="75">
        <v>138.69999999999999</v>
      </c>
      <c r="L40" s="75">
        <v>12</v>
      </c>
      <c r="M40" s="75">
        <v>16.899999999999999</v>
      </c>
      <c r="N40" s="75">
        <v>127.8</v>
      </c>
      <c r="O40" s="75">
        <v>123.2</v>
      </c>
      <c r="P40" s="75">
        <v>4.5999999999999996</v>
      </c>
    </row>
    <row r="41" spans="2:17" s="10" customFormat="1" ht="10.8" customHeight="1" x14ac:dyDescent="0.45">
      <c r="B41" s="76"/>
      <c r="C41" s="76"/>
      <c r="D41" s="77"/>
      <c r="E41" s="55"/>
      <c r="F41" s="55"/>
      <c r="G41" s="55"/>
      <c r="H41" s="55"/>
      <c r="I41" s="55"/>
      <c r="J41" s="55"/>
      <c r="K41" s="55"/>
      <c r="L41" s="55"/>
      <c r="M41" s="55"/>
      <c r="N41" s="55"/>
      <c r="O41" s="55"/>
      <c r="P41" s="55"/>
    </row>
    <row r="42" spans="2:17" s="10" customFormat="1" ht="10.8" customHeight="1" x14ac:dyDescent="0.45">
      <c r="B42" s="78"/>
      <c r="C42" s="79"/>
      <c r="D42" s="80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14"/>
    </row>
    <row r="43" spans="2:17" s="10" customFormat="1" ht="15" customHeight="1" x14ac:dyDescent="0.45">
      <c r="B43" s="11" t="s">
        <v>14</v>
      </c>
      <c r="C43" s="1"/>
      <c r="D43" s="81"/>
      <c r="E43" s="1"/>
      <c r="F43" s="81"/>
      <c r="G43" s="81"/>
      <c r="H43" s="81"/>
      <c r="I43" s="13"/>
      <c r="J43" s="13"/>
      <c r="K43" s="13"/>
      <c r="L43" s="13"/>
      <c r="M43" s="13"/>
      <c r="N43" s="12"/>
      <c r="O43" s="13"/>
      <c r="P43" s="13" t="s">
        <v>2</v>
      </c>
      <c r="Q43" s="82"/>
    </row>
    <row r="44" spans="2:17" s="10" customFormat="1" ht="15" customHeight="1" x14ac:dyDescent="0.45">
      <c r="B44" s="15"/>
      <c r="C44" s="16"/>
      <c r="D44" s="17"/>
      <c r="E44" s="18" t="s">
        <v>3</v>
      </c>
      <c r="F44" s="19"/>
      <c r="G44" s="19"/>
      <c r="H44" s="20"/>
      <c r="I44" s="21" t="s">
        <v>4</v>
      </c>
      <c r="J44" s="22"/>
      <c r="K44" s="22"/>
      <c r="L44" s="22"/>
      <c r="M44" s="21" t="s">
        <v>15</v>
      </c>
      <c r="N44" s="22"/>
      <c r="O44" s="22"/>
      <c r="P44" s="23"/>
      <c r="Q44" s="14"/>
    </row>
    <row r="45" spans="2:17" s="10" customFormat="1" ht="15" customHeight="1" x14ac:dyDescent="0.45">
      <c r="B45" s="25"/>
      <c r="C45" s="1"/>
      <c r="D45" s="26" t="s">
        <v>6</v>
      </c>
      <c r="E45" s="27" t="s">
        <v>7</v>
      </c>
      <c r="F45" s="28" t="s">
        <v>8</v>
      </c>
      <c r="G45" s="29" t="s">
        <v>9</v>
      </c>
      <c r="H45" s="29" t="s">
        <v>10</v>
      </c>
      <c r="I45" s="30" t="s">
        <v>7</v>
      </c>
      <c r="J45" s="31" t="s">
        <v>8</v>
      </c>
      <c r="K45" s="32" t="s">
        <v>9</v>
      </c>
      <c r="L45" s="33" t="s">
        <v>10</v>
      </c>
      <c r="M45" s="34" t="s">
        <v>7</v>
      </c>
      <c r="N45" s="31" t="s">
        <v>8</v>
      </c>
      <c r="O45" s="32" t="s">
        <v>9</v>
      </c>
      <c r="P45" s="35" t="s">
        <v>10</v>
      </c>
      <c r="Q45" s="14"/>
    </row>
    <row r="46" spans="2:17" s="10" customFormat="1" ht="15" customHeight="1" x14ac:dyDescent="0.45">
      <c r="B46" s="25"/>
      <c r="C46" s="1"/>
      <c r="D46" s="26"/>
      <c r="E46" s="36"/>
      <c r="F46" s="37" t="s">
        <v>11</v>
      </c>
      <c r="G46" s="29" t="s">
        <v>11</v>
      </c>
      <c r="H46" s="29" t="s">
        <v>11</v>
      </c>
      <c r="I46" s="29"/>
      <c r="J46" s="38" t="s">
        <v>11</v>
      </c>
      <c r="K46" s="29" t="s">
        <v>11</v>
      </c>
      <c r="L46" s="39" t="s">
        <v>11</v>
      </c>
      <c r="M46" s="40"/>
      <c r="N46" s="38" t="s">
        <v>11</v>
      </c>
      <c r="O46" s="29" t="s">
        <v>11</v>
      </c>
      <c r="P46" s="41" t="s">
        <v>11</v>
      </c>
      <c r="Q46" s="14"/>
    </row>
    <row r="47" spans="2:17" s="10" customFormat="1" ht="15" customHeight="1" x14ac:dyDescent="0.45">
      <c r="B47" s="42"/>
      <c r="C47" s="43"/>
      <c r="D47" s="44"/>
      <c r="E47" s="36" t="s">
        <v>12</v>
      </c>
      <c r="F47" s="37" t="s">
        <v>13</v>
      </c>
      <c r="G47" s="29" t="s">
        <v>13</v>
      </c>
      <c r="H47" s="29" t="s">
        <v>13</v>
      </c>
      <c r="I47" s="45" t="s">
        <v>12</v>
      </c>
      <c r="J47" s="46" t="s">
        <v>13</v>
      </c>
      <c r="K47" s="29" t="s">
        <v>13</v>
      </c>
      <c r="L47" s="39" t="s">
        <v>13</v>
      </c>
      <c r="M47" s="40" t="s">
        <v>12</v>
      </c>
      <c r="N47" s="46" t="s">
        <v>13</v>
      </c>
      <c r="O47" s="29" t="s">
        <v>13</v>
      </c>
      <c r="P47" s="41" t="s">
        <v>13</v>
      </c>
      <c r="Q47" s="14"/>
    </row>
    <row r="48" spans="2:17" s="10" customFormat="1" ht="17.25" customHeight="1" x14ac:dyDescent="0.45">
      <c r="B48" s="47" t="str">
        <f t="shared" ref="B48:B79" si="0">+B9</f>
        <v>TL</v>
      </c>
      <c r="C48" s="48"/>
      <c r="D48" s="49" t="str">
        <f t="shared" ref="D48:D79" si="1">+D9</f>
        <v>調査産業計</v>
      </c>
      <c r="E48" s="50">
        <v>18.5</v>
      </c>
      <c r="F48" s="50">
        <v>142.69999999999999</v>
      </c>
      <c r="G48" s="50">
        <v>133.9</v>
      </c>
      <c r="H48" s="50">
        <v>8.8000000000000007</v>
      </c>
      <c r="I48" s="50">
        <v>19</v>
      </c>
      <c r="J48" s="50">
        <v>155</v>
      </c>
      <c r="K48" s="50">
        <v>142.6</v>
      </c>
      <c r="L48" s="50">
        <v>12.4</v>
      </c>
      <c r="M48" s="50">
        <v>18</v>
      </c>
      <c r="N48" s="50">
        <v>131.6</v>
      </c>
      <c r="O48" s="50">
        <v>126.1</v>
      </c>
      <c r="P48" s="50">
        <v>5.5</v>
      </c>
      <c r="Q48" s="14"/>
    </row>
    <row r="49" spans="2:17" s="10" customFormat="1" ht="17.25" customHeight="1" x14ac:dyDescent="0.45">
      <c r="B49" s="51" t="str">
        <f t="shared" si="0"/>
        <v>D</v>
      </c>
      <c r="C49" s="52"/>
      <c r="D49" s="53" t="str">
        <f t="shared" si="1"/>
        <v>建設業</v>
      </c>
      <c r="E49" s="54">
        <v>19.2</v>
      </c>
      <c r="F49" s="54">
        <v>164</v>
      </c>
      <c r="G49" s="54">
        <v>152.4</v>
      </c>
      <c r="H49" s="55">
        <v>11.6</v>
      </c>
      <c r="I49" s="56">
        <v>19.3</v>
      </c>
      <c r="J49" s="56">
        <v>165.8</v>
      </c>
      <c r="K49" s="56">
        <v>153.5</v>
      </c>
      <c r="L49" s="57">
        <v>12.3</v>
      </c>
      <c r="M49" s="58">
        <v>18.399999999999999</v>
      </c>
      <c r="N49" s="58">
        <v>144.1</v>
      </c>
      <c r="O49" s="58">
        <v>140.1</v>
      </c>
      <c r="P49" s="59">
        <v>4</v>
      </c>
      <c r="Q49" s="14"/>
    </row>
    <row r="50" spans="2:17" s="10" customFormat="1" ht="17.25" customHeight="1" x14ac:dyDescent="0.45">
      <c r="B50" s="51" t="str">
        <f t="shared" si="0"/>
        <v>E</v>
      </c>
      <c r="C50" s="52"/>
      <c r="D50" s="53" t="str">
        <f t="shared" si="1"/>
        <v>製造業</v>
      </c>
      <c r="E50" s="54">
        <v>19.5</v>
      </c>
      <c r="F50" s="54">
        <v>159.4</v>
      </c>
      <c r="G50" s="54">
        <v>147.80000000000001</v>
      </c>
      <c r="H50" s="55">
        <v>11.6</v>
      </c>
      <c r="I50" s="56">
        <v>19.5</v>
      </c>
      <c r="J50" s="56">
        <v>163.80000000000001</v>
      </c>
      <c r="K50" s="56">
        <v>149.6</v>
      </c>
      <c r="L50" s="57">
        <v>14.2</v>
      </c>
      <c r="M50" s="58">
        <v>19.3</v>
      </c>
      <c r="N50" s="58">
        <v>153.19999999999999</v>
      </c>
      <c r="O50" s="58">
        <v>145.19999999999999</v>
      </c>
      <c r="P50" s="59">
        <v>8</v>
      </c>
      <c r="Q50" s="14"/>
    </row>
    <row r="51" spans="2:17" s="10" customFormat="1" ht="17.25" customHeight="1" x14ac:dyDescent="0.45">
      <c r="B51" s="51" t="str">
        <f t="shared" si="0"/>
        <v>F</v>
      </c>
      <c r="C51" s="52"/>
      <c r="D51" s="60" t="str">
        <f t="shared" si="1"/>
        <v>電気・ガス・熱供給・水道業</v>
      </c>
      <c r="E51" s="54">
        <v>18.7</v>
      </c>
      <c r="F51" s="54">
        <v>149.19999999999999</v>
      </c>
      <c r="G51" s="54">
        <v>137</v>
      </c>
      <c r="H51" s="55">
        <v>12.2</v>
      </c>
      <c r="I51" s="56">
        <v>18.600000000000001</v>
      </c>
      <c r="J51" s="56">
        <v>154.69999999999999</v>
      </c>
      <c r="K51" s="56">
        <v>139.80000000000001</v>
      </c>
      <c r="L51" s="57">
        <v>14.9</v>
      </c>
      <c r="M51" s="58">
        <v>19</v>
      </c>
      <c r="N51" s="58">
        <v>131.69999999999999</v>
      </c>
      <c r="O51" s="58">
        <v>128.1</v>
      </c>
      <c r="P51" s="59">
        <v>3.6</v>
      </c>
      <c r="Q51" s="14"/>
    </row>
    <row r="52" spans="2:17" s="10" customFormat="1" ht="17.25" customHeight="1" x14ac:dyDescent="0.45">
      <c r="B52" s="51" t="str">
        <f t="shared" si="0"/>
        <v>G</v>
      </c>
      <c r="C52" s="52"/>
      <c r="D52" s="53" t="str">
        <f t="shared" si="1"/>
        <v>情報通信業</v>
      </c>
      <c r="E52" s="54">
        <v>18.7</v>
      </c>
      <c r="F52" s="54">
        <v>141.4</v>
      </c>
      <c r="G52" s="54">
        <v>129.5</v>
      </c>
      <c r="H52" s="55">
        <v>11.9</v>
      </c>
      <c r="I52" s="56">
        <v>18.899999999999999</v>
      </c>
      <c r="J52" s="56">
        <v>143</v>
      </c>
      <c r="K52" s="56">
        <v>130.9</v>
      </c>
      <c r="L52" s="57">
        <v>12.1</v>
      </c>
      <c r="M52" s="58">
        <v>18.399999999999999</v>
      </c>
      <c r="N52" s="58">
        <v>139</v>
      </c>
      <c r="O52" s="58">
        <v>127.4</v>
      </c>
      <c r="P52" s="59">
        <v>11.6</v>
      </c>
      <c r="Q52" s="14"/>
    </row>
    <row r="53" spans="2:17" s="10" customFormat="1" ht="17.25" customHeight="1" x14ac:dyDescent="0.45">
      <c r="B53" s="51" t="str">
        <f t="shared" si="0"/>
        <v>H</v>
      </c>
      <c r="C53" s="52"/>
      <c r="D53" s="53" t="str">
        <f t="shared" si="1"/>
        <v>運輸業，郵便業</v>
      </c>
      <c r="E53" s="54">
        <v>20.100000000000001</v>
      </c>
      <c r="F53" s="54">
        <v>177.9</v>
      </c>
      <c r="G53" s="54">
        <v>152.80000000000001</v>
      </c>
      <c r="H53" s="55">
        <v>25.1</v>
      </c>
      <c r="I53" s="56">
        <v>20.3</v>
      </c>
      <c r="J53" s="56">
        <v>181.7</v>
      </c>
      <c r="K53" s="56">
        <v>154.1</v>
      </c>
      <c r="L53" s="57">
        <v>27.6</v>
      </c>
      <c r="M53" s="58">
        <v>19.100000000000001</v>
      </c>
      <c r="N53" s="58">
        <v>152.4</v>
      </c>
      <c r="O53" s="58">
        <v>144.4</v>
      </c>
      <c r="P53" s="59">
        <v>8</v>
      </c>
      <c r="Q53" s="14"/>
    </row>
    <row r="54" spans="2:17" s="10" customFormat="1" ht="17.25" customHeight="1" x14ac:dyDescent="0.45">
      <c r="B54" s="51" t="str">
        <f t="shared" si="0"/>
        <v>I</v>
      </c>
      <c r="C54" s="52"/>
      <c r="D54" s="53" t="str">
        <f t="shared" si="1"/>
        <v>卸売業，小売業</v>
      </c>
      <c r="E54" s="54">
        <v>18.100000000000001</v>
      </c>
      <c r="F54" s="54">
        <v>126.4</v>
      </c>
      <c r="G54" s="54">
        <v>121</v>
      </c>
      <c r="H54" s="55">
        <v>5.4</v>
      </c>
      <c r="I54" s="56">
        <v>18.7</v>
      </c>
      <c r="J54" s="56">
        <v>145.30000000000001</v>
      </c>
      <c r="K54" s="56">
        <v>135.9</v>
      </c>
      <c r="L54" s="57">
        <v>9.4</v>
      </c>
      <c r="M54" s="58">
        <v>17.7</v>
      </c>
      <c r="N54" s="58">
        <v>113.8</v>
      </c>
      <c r="O54" s="58">
        <v>111</v>
      </c>
      <c r="P54" s="59">
        <v>2.8</v>
      </c>
      <c r="Q54" s="14"/>
    </row>
    <row r="55" spans="2:17" s="10" customFormat="1" ht="17.25" customHeight="1" x14ac:dyDescent="0.45">
      <c r="B55" s="51" t="str">
        <f t="shared" si="0"/>
        <v>J</v>
      </c>
      <c r="C55" s="52"/>
      <c r="D55" s="53" t="str">
        <f t="shared" si="1"/>
        <v>金融業，保険業</v>
      </c>
      <c r="E55" s="54">
        <v>18.3</v>
      </c>
      <c r="F55" s="54">
        <v>145.1</v>
      </c>
      <c r="G55" s="54">
        <v>131.4</v>
      </c>
      <c r="H55" s="55">
        <v>13.7</v>
      </c>
      <c r="I55" s="56">
        <v>18.8</v>
      </c>
      <c r="J55" s="56">
        <v>156.9</v>
      </c>
      <c r="K55" s="56">
        <v>140.6</v>
      </c>
      <c r="L55" s="57">
        <v>16.3</v>
      </c>
      <c r="M55" s="58">
        <v>17.899999999999999</v>
      </c>
      <c r="N55" s="58">
        <v>137.1</v>
      </c>
      <c r="O55" s="58">
        <v>125.1</v>
      </c>
      <c r="P55" s="59">
        <v>12</v>
      </c>
      <c r="Q55" s="14"/>
    </row>
    <row r="56" spans="2:17" s="10" customFormat="1" ht="17.25" customHeight="1" x14ac:dyDescent="0.45">
      <c r="B56" s="51" t="str">
        <f t="shared" si="0"/>
        <v>K</v>
      </c>
      <c r="C56" s="52"/>
      <c r="D56" s="53" t="str">
        <f t="shared" si="1"/>
        <v>不動産業，物品賃貸業</v>
      </c>
      <c r="E56" s="54">
        <v>17.3</v>
      </c>
      <c r="F56" s="54">
        <v>130.5</v>
      </c>
      <c r="G56" s="54">
        <v>122.1</v>
      </c>
      <c r="H56" s="54">
        <v>8.4</v>
      </c>
      <c r="I56" s="56">
        <v>17.8</v>
      </c>
      <c r="J56" s="56">
        <v>145.19999999999999</v>
      </c>
      <c r="K56" s="56">
        <v>131.80000000000001</v>
      </c>
      <c r="L56" s="57">
        <v>13.4</v>
      </c>
      <c r="M56" s="58">
        <v>16.600000000000001</v>
      </c>
      <c r="N56" s="58">
        <v>112</v>
      </c>
      <c r="O56" s="58">
        <v>109.9</v>
      </c>
      <c r="P56" s="59">
        <v>2.1</v>
      </c>
      <c r="Q56" s="14"/>
    </row>
    <row r="57" spans="2:17" s="10" customFormat="1" ht="17.25" customHeight="1" x14ac:dyDescent="0.45">
      <c r="B57" s="51" t="str">
        <f t="shared" si="0"/>
        <v>L</v>
      </c>
      <c r="C57" s="52"/>
      <c r="D57" s="61" t="str">
        <f t="shared" si="1"/>
        <v>学術研究，専門・技術サービス業</v>
      </c>
      <c r="E57" s="54">
        <v>18.100000000000001</v>
      </c>
      <c r="F57" s="54">
        <v>149.1</v>
      </c>
      <c r="G57" s="54">
        <v>141.5</v>
      </c>
      <c r="H57" s="55">
        <v>7.6</v>
      </c>
      <c r="I57" s="56">
        <v>18.3</v>
      </c>
      <c r="J57" s="56">
        <v>151.19999999999999</v>
      </c>
      <c r="K57" s="56">
        <v>142.80000000000001</v>
      </c>
      <c r="L57" s="57">
        <v>8.4</v>
      </c>
      <c r="M57" s="58">
        <v>17.899999999999999</v>
      </c>
      <c r="N57" s="58">
        <v>146.80000000000001</v>
      </c>
      <c r="O57" s="58">
        <v>140</v>
      </c>
      <c r="P57" s="59">
        <v>6.8</v>
      </c>
      <c r="Q57" s="14"/>
    </row>
    <row r="58" spans="2:17" s="10" customFormat="1" ht="17.25" customHeight="1" x14ac:dyDescent="0.45">
      <c r="B58" s="51" t="str">
        <f t="shared" si="0"/>
        <v>M</v>
      </c>
      <c r="C58" s="52"/>
      <c r="D58" s="62" t="str">
        <f t="shared" si="1"/>
        <v>宿泊業，飲食サービス業</v>
      </c>
      <c r="E58" s="54">
        <v>14</v>
      </c>
      <c r="F58" s="54">
        <v>82.7</v>
      </c>
      <c r="G58" s="54">
        <v>80.2</v>
      </c>
      <c r="H58" s="55">
        <v>2.5</v>
      </c>
      <c r="I58" s="56">
        <v>14.3</v>
      </c>
      <c r="J58" s="56">
        <v>89.2</v>
      </c>
      <c r="K58" s="56">
        <v>86.2</v>
      </c>
      <c r="L58" s="57">
        <v>3</v>
      </c>
      <c r="M58" s="58">
        <v>13.9</v>
      </c>
      <c r="N58" s="58">
        <v>78.2</v>
      </c>
      <c r="O58" s="58">
        <v>76.099999999999994</v>
      </c>
      <c r="P58" s="59">
        <v>2.1</v>
      </c>
      <c r="Q58" s="14"/>
    </row>
    <row r="59" spans="2:17" s="10" customFormat="1" ht="17.25" customHeight="1" x14ac:dyDescent="0.45">
      <c r="B59" s="51" t="str">
        <f t="shared" si="0"/>
        <v>N</v>
      </c>
      <c r="C59" s="52"/>
      <c r="D59" s="63" t="str">
        <f t="shared" si="1"/>
        <v>生活関連サービス業，娯楽業</v>
      </c>
      <c r="E59" s="54">
        <v>18.100000000000001</v>
      </c>
      <c r="F59" s="54">
        <v>143.6</v>
      </c>
      <c r="G59" s="54">
        <v>133.9</v>
      </c>
      <c r="H59" s="55">
        <v>9.6999999999999993</v>
      </c>
      <c r="I59" s="56">
        <v>18.8</v>
      </c>
      <c r="J59" s="56">
        <v>161.19999999999999</v>
      </c>
      <c r="K59" s="56">
        <v>148.1</v>
      </c>
      <c r="L59" s="57">
        <v>13.1</v>
      </c>
      <c r="M59" s="58">
        <v>17.7</v>
      </c>
      <c r="N59" s="58">
        <v>130.6</v>
      </c>
      <c r="O59" s="58">
        <v>123.5</v>
      </c>
      <c r="P59" s="59">
        <v>7.1</v>
      </c>
      <c r="Q59" s="14"/>
    </row>
    <row r="60" spans="2:17" s="10" customFormat="1" ht="17.25" customHeight="1" x14ac:dyDescent="0.45">
      <c r="B60" s="51" t="str">
        <f t="shared" si="0"/>
        <v>O</v>
      </c>
      <c r="C60" s="52"/>
      <c r="D60" s="53" t="str">
        <f t="shared" si="1"/>
        <v>教育，学習支援業</v>
      </c>
      <c r="E60" s="54">
        <v>18.899999999999999</v>
      </c>
      <c r="F60" s="54">
        <v>145.30000000000001</v>
      </c>
      <c r="G60" s="54">
        <v>137.4</v>
      </c>
      <c r="H60" s="55">
        <v>7.9</v>
      </c>
      <c r="I60" s="56">
        <v>18.8</v>
      </c>
      <c r="J60" s="56">
        <v>146.5</v>
      </c>
      <c r="K60" s="56">
        <v>138.69999999999999</v>
      </c>
      <c r="L60" s="57">
        <v>7.8</v>
      </c>
      <c r="M60" s="58">
        <v>19</v>
      </c>
      <c r="N60" s="58">
        <v>144.19999999999999</v>
      </c>
      <c r="O60" s="58">
        <v>136.19999999999999</v>
      </c>
      <c r="P60" s="59">
        <v>8</v>
      </c>
      <c r="Q60" s="14"/>
    </row>
    <row r="61" spans="2:17" s="10" customFormat="1" ht="17.25" customHeight="1" x14ac:dyDescent="0.45">
      <c r="B61" s="51" t="str">
        <f t="shared" si="0"/>
        <v>P</v>
      </c>
      <c r="C61" s="52"/>
      <c r="D61" s="53" t="str">
        <f t="shared" si="1"/>
        <v>医療，福祉</v>
      </c>
      <c r="E61" s="54">
        <v>18.2</v>
      </c>
      <c r="F61" s="54">
        <v>140</v>
      </c>
      <c r="G61" s="54">
        <v>134.4</v>
      </c>
      <c r="H61" s="55">
        <v>5.6</v>
      </c>
      <c r="I61" s="56">
        <v>18.7</v>
      </c>
      <c r="J61" s="56">
        <v>149.19999999999999</v>
      </c>
      <c r="K61" s="56">
        <v>141.9</v>
      </c>
      <c r="L61" s="57">
        <v>7.3</v>
      </c>
      <c r="M61" s="58">
        <v>18</v>
      </c>
      <c r="N61" s="58">
        <v>136.5</v>
      </c>
      <c r="O61" s="58">
        <v>131.5</v>
      </c>
      <c r="P61" s="59">
        <v>5</v>
      </c>
      <c r="Q61" s="14"/>
    </row>
    <row r="62" spans="2:17" s="10" customFormat="1" ht="17.25" customHeight="1" x14ac:dyDescent="0.45">
      <c r="B62" s="51" t="str">
        <f t="shared" si="0"/>
        <v>Q</v>
      </c>
      <c r="C62" s="52"/>
      <c r="D62" s="53" t="str">
        <f t="shared" si="1"/>
        <v>複合サービス事業</v>
      </c>
      <c r="E62" s="54" t="s">
        <v>16</v>
      </c>
      <c r="F62" s="54" t="s">
        <v>16</v>
      </c>
      <c r="G62" s="54" t="s">
        <v>16</v>
      </c>
      <c r="H62" s="55" t="s">
        <v>16</v>
      </c>
      <c r="I62" s="56" t="s">
        <v>16</v>
      </c>
      <c r="J62" s="56" t="s">
        <v>16</v>
      </c>
      <c r="K62" s="56" t="s">
        <v>16</v>
      </c>
      <c r="L62" s="57" t="s">
        <v>16</v>
      </c>
      <c r="M62" s="58" t="s">
        <v>16</v>
      </c>
      <c r="N62" s="58" t="s">
        <v>16</v>
      </c>
      <c r="O62" s="58" t="s">
        <v>16</v>
      </c>
      <c r="P62" s="59" t="s">
        <v>16</v>
      </c>
      <c r="Q62" s="14"/>
    </row>
    <row r="63" spans="2:17" s="10" customFormat="1" ht="17.25" customHeight="1" x14ac:dyDescent="0.45">
      <c r="B63" s="51" t="str">
        <f t="shared" si="0"/>
        <v>R</v>
      </c>
      <c r="C63" s="52"/>
      <c r="D63" s="64" t="str">
        <f t="shared" si="1"/>
        <v>サービス業（他に分類されないもの）</v>
      </c>
      <c r="E63" s="54">
        <v>18.100000000000001</v>
      </c>
      <c r="F63" s="54">
        <v>128.69999999999999</v>
      </c>
      <c r="G63" s="54">
        <v>123</v>
      </c>
      <c r="H63" s="55">
        <v>5.7</v>
      </c>
      <c r="I63" s="56">
        <v>18.600000000000001</v>
      </c>
      <c r="J63" s="56">
        <v>146.9</v>
      </c>
      <c r="K63" s="56">
        <v>138.4</v>
      </c>
      <c r="L63" s="57">
        <v>8.5</v>
      </c>
      <c r="M63" s="58">
        <v>17.7</v>
      </c>
      <c r="N63" s="58">
        <v>116.4</v>
      </c>
      <c r="O63" s="58">
        <v>112.6</v>
      </c>
      <c r="P63" s="59">
        <v>3.8</v>
      </c>
      <c r="Q63" s="14"/>
    </row>
    <row r="64" spans="2:17" s="10" customFormat="1" ht="18" customHeight="1" x14ac:dyDescent="0.45">
      <c r="B64" s="47" t="str">
        <f t="shared" si="0"/>
        <v>E09,10</v>
      </c>
      <c r="C64" s="48"/>
      <c r="D64" s="65" t="str">
        <f t="shared" si="1"/>
        <v>食料品・たばこ</v>
      </c>
      <c r="E64" s="50">
        <v>19.899999999999999</v>
      </c>
      <c r="F64" s="50">
        <v>160.4</v>
      </c>
      <c r="G64" s="50">
        <v>148.5</v>
      </c>
      <c r="H64" s="66">
        <v>11.9</v>
      </c>
      <c r="I64" s="50">
        <v>20.2</v>
      </c>
      <c r="J64" s="50">
        <v>168.9</v>
      </c>
      <c r="K64" s="50">
        <v>154</v>
      </c>
      <c r="L64" s="66">
        <v>14.9</v>
      </c>
      <c r="M64" s="50">
        <v>19.8</v>
      </c>
      <c r="N64" s="50">
        <v>154.69999999999999</v>
      </c>
      <c r="O64" s="50">
        <v>144.80000000000001</v>
      </c>
      <c r="P64" s="66">
        <v>9.9</v>
      </c>
      <c r="Q64" s="14"/>
    </row>
    <row r="65" spans="2:17" s="10" customFormat="1" ht="18" customHeight="1" x14ac:dyDescent="0.45">
      <c r="B65" s="51" t="str">
        <f t="shared" si="0"/>
        <v>E11</v>
      </c>
      <c r="C65" s="52"/>
      <c r="D65" s="67" t="str">
        <f t="shared" si="1"/>
        <v>繊維工業</v>
      </c>
      <c r="E65" s="54">
        <v>19.8</v>
      </c>
      <c r="F65" s="54">
        <v>157.19999999999999</v>
      </c>
      <c r="G65" s="54">
        <v>151.19999999999999</v>
      </c>
      <c r="H65" s="57">
        <v>6</v>
      </c>
      <c r="I65" s="54">
        <v>19.7</v>
      </c>
      <c r="J65" s="54">
        <v>160.6</v>
      </c>
      <c r="K65" s="54">
        <v>147.6</v>
      </c>
      <c r="L65" s="57">
        <v>13</v>
      </c>
      <c r="M65" s="54">
        <v>19.8</v>
      </c>
      <c r="N65" s="54">
        <v>155.69999999999999</v>
      </c>
      <c r="O65" s="54">
        <v>152.80000000000001</v>
      </c>
      <c r="P65" s="57">
        <v>2.9</v>
      </c>
      <c r="Q65" s="14"/>
    </row>
    <row r="66" spans="2:17" ht="18" customHeight="1" x14ac:dyDescent="0.45">
      <c r="B66" s="51" t="str">
        <f t="shared" si="0"/>
        <v>E12</v>
      </c>
      <c r="C66" s="52"/>
      <c r="D66" s="67" t="str">
        <f t="shared" si="1"/>
        <v>木材・木製品</v>
      </c>
      <c r="E66" s="54">
        <v>19.399999999999999</v>
      </c>
      <c r="F66" s="54">
        <v>169.2</v>
      </c>
      <c r="G66" s="54">
        <v>151.80000000000001</v>
      </c>
      <c r="H66" s="57">
        <v>17.399999999999999</v>
      </c>
      <c r="I66" s="54">
        <v>19.399999999999999</v>
      </c>
      <c r="J66" s="54">
        <v>172.3</v>
      </c>
      <c r="K66" s="54">
        <v>152.80000000000001</v>
      </c>
      <c r="L66" s="57">
        <v>19.5</v>
      </c>
      <c r="M66" s="54">
        <v>19.5</v>
      </c>
      <c r="N66" s="54">
        <v>152.5</v>
      </c>
      <c r="O66" s="54">
        <v>146.5</v>
      </c>
      <c r="P66" s="57">
        <v>6</v>
      </c>
    </row>
    <row r="67" spans="2:17" ht="18" customHeight="1" x14ac:dyDescent="0.45">
      <c r="B67" s="51" t="str">
        <f t="shared" si="0"/>
        <v>E13</v>
      </c>
      <c r="C67" s="52"/>
      <c r="D67" s="67" t="str">
        <f t="shared" si="1"/>
        <v>家具・装備品</v>
      </c>
      <c r="E67" s="54">
        <v>19.3</v>
      </c>
      <c r="F67" s="54">
        <v>146.69999999999999</v>
      </c>
      <c r="G67" s="54">
        <v>143.69999999999999</v>
      </c>
      <c r="H67" s="57">
        <v>3</v>
      </c>
      <c r="I67" s="54">
        <v>19.600000000000001</v>
      </c>
      <c r="J67" s="54">
        <v>154.5</v>
      </c>
      <c r="K67" s="54">
        <v>150.69999999999999</v>
      </c>
      <c r="L67" s="57">
        <v>3.8</v>
      </c>
      <c r="M67" s="54">
        <v>18.7</v>
      </c>
      <c r="N67" s="54">
        <v>130</v>
      </c>
      <c r="O67" s="54">
        <v>128.6</v>
      </c>
      <c r="P67" s="57">
        <v>1.4</v>
      </c>
    </row>
    <row r="68" spans="2:17" ht="18" customHeight="1" x14ac:dyDescent="0.45">
      <c r="B68" s="51" t="str">
        <f t="shared" si="0"/>
        <v>E15</v>
      </c>
      <c r="C68" s="52"/>
      <c r="D68" s="67" t="str">
        <f t="shared" si="1"/>
        <v>印刷・同関連業</v>
      </c>
      <c r="E68" s="54">
        <v>19</v>
      </c>
      <c r="F68" s="54">
        <v>154.30000000000001</v>
      </c>
      <c r="G68" s="54">
        <v>143.69999999999999</v>
      </c>
      <c r="H68" s="57">
        <v>10.6</v>
      </c>
      <c r="I68" s="54">
        <v>18.899999999999999</v>
      </c>
      <c r="J68" s="54">
        <v>153.80000000000001</v>
      </c>
      <c r="K68" s="54">
        <v>142.5</v>
      </c>
      <c r="L68" s="57">
        <v>11.3</v>
      </c>
      <c r="M68" s="54">
        <v>19.399999999999999</v>
      </c>
      <c r="N68" s="54">
        <v>155.5</v>
      </c>
      <c r="O68" s="54">
        <v>146.6</v>
      </c>
      <c r="P68" s="57">
        <v>8.9</v>
      </c>
    </row>
    <row r="69" spans="2:17" ht="18" customHeight="1" x14ac:dyDescent="0.45">
      <c r="B69" s="51" t="str">
        <f t="shared" si="0"/>
        <v>E16,17</v>
      </c>
      <c r="C69" s="52"/>
      <c r="D69" s="67" t="str">
        <f t="shared" si="1"/>
        <v>化学、石油・石炭</v>
      </c>
      <c r="E69" s="54">
        <v>19.399999999999999</v>
      </c>
      <c r="F69" s="54">
        <v>149.69999999999999</v>
      </c>
      <c r="G69" s="54">
        <v>138.80000000000001</v>
      </c>
      <c r="H69" s="57">
        <v>10.9</v>
      </c>
      <c r="I69" s="54">
        <v>19.5</v>
      </c>
      <c r="J69" s="54">
        <v>149.6</v>
      </c>
      <c r="K69" s="54">
        <v>138.4</v>
      </c>
      <c r="L69" s="57">
        <v>11.2</v>
      </c>
      <c r="M69" s="54">
        <v>19.2</v>
      </c>
      <c r="N69" s="54">
        <v>149.80000000000001</v>
      </c>
      <c r="O69" s="54">
        <v>142.19999999999999</v>
      </c>
      <c r="P69" s="57">
        <v>7.6</v>
      </c>
    </row>
    <row r="70" spans="2:17" ht="18" customHeight="1" x14ac:dyDescent="0.45">
      <c r="B70" s="51" t="str">
        <f t="shared" si="0"/>
        <v>E18</v>
      </c>
      <c r="C70" s="52"/>
      <c r="D70" s="67" t="str">
        <f t="shared" si="1"/>
        <v>プラスチック製品</v>
      </c>
      <c r="E70" s="54">
        <v>20.5</v>
      </c>
      <c r="F70" s="54">
        <v>160.69999999999999</v>
      </c>
      <c r="G70" s="54">
        <v>155.19999999999999</v>
      </c>
      <c r="H70" s="57">
        <v>5.5</v>
      </c>
      <c r="I70" s="54">
        <v>20.8</v>
      </c>
      <c r="J70" s="54">
        <v>165.4</v>
      </c>
      <c r="K70" s="54">
        <v>158.6</v>
      </c>
      <c r="L70" s="57">
        <v>6.8</v>
      </c>
      <c r="M70" s="54">
        <v>19.899999999999999</v>
      </c>
      <c r="N70" s="54">
        <v>152.4</v>
      </c>
      <c r="O70" s="54">
        <v>149.1</v>
      </c>
      <c r="P70" s="57">
        <v>3.3</v>
      </c>
    </row>
    <row r="71" spans="2:17" ht="18" customHeight="1" x14ac:dyDescent="0.45">
      <c r="B71" s="51" t="str">
        <f t="shared" si="0"/>
        <v>E19</v>
      </c>
      <c r="C71" s="52"/>
      <c r="D71" s="67" t="str">
        <f t="shared" si="1"/>
        <v>ゴム製品</v>
      </c>
      <c r="E71" s="54">
        <v>19.7</v>
      </c>
      <c r="F71" s="54">
        <v>165.9</v>
      </c>
      <c r="G71" s="54">
        <v>144.4</v>
      </c>
      <c r="H71" s="57">
        <v>21.5</v>
      </c>
      <c r="I71" s="54">
        <v>19.8</v>
      </c>
      <c r="J71" s="54">
        <v>166.7</v>
      </c>
      <c r="K71" s="54">
        <v>143.9</v>
      </c>
      <c r="L71" s="57">
        <v>22.8</v>
      </c>
      <c r="M71" s="54">
        <v>19.2</v>
      </c>
      <c r="N71" s="54">
        <v>159.9</v>
      </c>
      <c r="O71" s="54">
        <v>148.1</v>
      </c>
      <c r="P71" s="57">
        <v>11.8</v>
      </c>
    </row>
    <row r="72" spans="2:17" ht="18" customHeight="1" x14ac:dyDescent="0.45">
      <c r="B72" s="51" t="str">
        <f t="shared" si="0"/>
        <v>E21</v>
      </c>
      <c r="C72" s="52"/>
      <c r="D72" s="67" t="str">
        <f t="shared" si="1"/>
        <v>窯業・土石製品</v>
      </c>
      <c r="E72" s="54">
        <v>19</v>
      </c>
      <c r="F72" s="54">
        <v>163.5</v>
      </c>
      <c r="G72" s="54">
        <v>150.80000000000001</v>
      </c>
      <c r="H72" s="57">
        <v>12.7</v>
      </c>
      <c r="I72" s="54">
        <v>19</v>
      </c>
      <c r="J72" s="54">
        <v>165.2</v>
      </c>
      <c r="K72" s="54">
        <v>151.1</v>
      </c>
      <c r="L72" s="57">
        <v>14.1</v>
      </c>
      <c r="M72" s="54">
        <v>18.600000000000001</v>
      </c>
      <c r="N72" s="54">
        <v>152.9</v>
      </c>
      <c r="O72" s="54">
        <v>148.80000000000001</v>
      </c>
      <c r="P72" s="57">
        <v>4.0999999999999996</v>
      </c>
    </row>
    <row r="73" spans="2:17" ht="18" customHeight="1" x14ac:dyDescent="0.45">
      <c r="B73" s="51" t="str">
        <f t="shared" si="0"/>
        <v>E24</v>
      </c>
      <c r="C73" s="52"/>
      <c r="D73" s="67" t="str">
        <f t="shared" si="1"/>
        <v>金属製品製造業</v>
      </c>
      <c r="E73" s="57">
        <v>19.7</v>
      </c>
      <c r="F73" s="57">
        <v>166</v>
      </c>
      <c r="G73" s="57">
        <v>154.30000000000001</v>
      </c>
      <c r="H73" s="57">
        <v>11.7</v>
      </c>
      <c r="I73" s="57">
        <v>19.600000000000001</v>
      </c>
      <c r="J73" s="57">
        <v>166.6</v>
      </c>
      <c r="K73" s="57">
        <v>153.19999999999999</v>
      </c>
      <c r="L73" s="57">
        <v>13.4</v>
      </c>
      <c r="M73" s="57">
        <v>20.2</v>
      </c>
      <c r="N73" s="57">
        <v>164.2</v>
      </c>
      <c r="O73" s="57">
        <v>157.6</v>
      </c>
      <c r="P73" s="57">
        <v>6.6</v>
      </c>
    </row>
    <row r="74" spans="2:17" ht="18" customHeight="1" x14ac:dyDescent="0.45">
      <c r="B74" s="51" t="str">
        <f t="shared" si="0"/>
        <v>E27</v>
      </c>
      <c r="C74" s="52"/>
      <c r="D74" s="67" t="str">
        <f t="shared" si="1"/>
        <v>業務用機械器具</v>
      </c>
      <c r="E74" s="57">
        <v>18.5</v>
      </c>
      <c r="F74" s="57">
        <v>150.69999999999999</v>
      </c>
      <c r="G74" s="57">
        <v>141.69999999999999</v>
      </c>
      <c r="H74" s="57">
        <v>9</v>
      </c>
      <c r="I74" s="57">
        <v>18.7</v>
      </c>
      <c r="J74" s="57">
        <v>152.6</v>
      </c>
      <c r="K74" s="57">
        <v>142.6</v>
      </c>
      <c r="L74" s="57">
        <v>10</v>
      </c>
      <c r="M74" s="57">
        <v>18.3</v>
      </c>
      <c r="N74" s="57">
        <v>148.30000000000001</v>
      </c>
      <c r="O74" s="57">
        <v>140.6</v>
      </c>
      <c r="P74" s="57">
        <v>7.7</v>
      </c>
    </row>
    <row r="75" spans="2:17" ht="18" customHeight="1" x14ac:dyDescent="0.45">
      <c r="B75" s="51" t="str">
        <f t="shared" si="0"/>
        <v>E28</v>
      </c>
      <c r="C75" s="52"/>
      <c r="D75" s="67" t="str">
        <f t="shared" si="1"/>
        <v>電子・デバイス</v>
      </c>
      <c r="E75" s="57">
        <v>18.5</v>
      </c>
      <c r="F75" s="57">
        <v>164.8</v>
      </c>
      <c r="G75" s="57">
        <v>149.69999999999999</v>
      </c>
      <c r="H75" s="57">
        <v>15.1</v>
      </c>
      <c r="I75" s="57">
        <v>18.600000000000001</v>
      </c>
      <c r="J75" s="57">
        <v>166.5</v>
      </c>
      <c r="K75" s="57">
        <v>150.69999999999999</v>
      </c>
      <c r="L75" s="57">
        <v>15.8</v>
      </c>
      <c r="M75" s="57">
        <v>18.399999999999999</v>
      </c>
      <c r="N75" s="57">
        <v>161.6</v>
      </c>
      <c r="O75" s="57">
        <v>147.80000000000001</v>
      </c>
      <c r="P75" s="57">
        <v>13.8</v>
      </c>
    </row>
    <row r="76" spans="2:17" ht="18" customHeight="1" x14ac:dyDescent="0.45">
      <c r="B76" s="51" t="str">
        <f t="shared" si="0"/>
        <v>E29</v>
      </c>
      <c r="C76" s="52"/>
      <c r="D76" s="67" t="str">
        <f t="shared" si="1"/>
        <v>電気機械器具</v>
      </c>
      <c r="E76" s="57">
        <v>18.8</v>
      </c>
      <c r="F76" s="57">
        <v>141.30000000000001</v>
      </c>
      <c r="G76" s="57">
        <v>138.30000000000001</v>
      </c>
      <c r="H76" s="57">
        <v>3</v>
      </c>
      <c r="I76" s="57">
        <v>19.100000000000001</v>
      </c>
      <c r="J76" s="57">
        <v>145.80000000000001</v>
      </c>
      <c r="K76" s="57">
        <v>141.4</v>
      </c>
      <c r="L76" s="57">
        <v>4.4000000000000004</v>
      </c>
      <c r="M76" s="57">
        <v>18.399999999999999</v>
      </c>
      <c r="N76" s="57">
        <v>137.1</v>
      </c>
      <c r="O76" s="57">
        <v>135.4</v>
      </c>
      <c r="P76" s="57">
        <v>1.7</v>
      </c>
    </row>
    <row r="77" spans="2:17" ht="18" customHeight="1" x14ac:dyDescent="0.45">
      <c r="B77" s="51" t="str">
        <f t="shared" si="0"/>
        <v>E31</v>
      </c>
      <c r="C77" s="52"/>
      <c r="D77" s="67" t="str">
        <f t="shared" si="1"/>
        <v>輸送用機械器具</v>
      </c>
      <c r="E77" s="57">
        <v>19.399999999999999</v>
      </c>
      <c r="F77" s="57">
        <v>160.69999999999999</v>
      </c>
      <c r="G77" s="57">
        <v>149.4</v>
      </c>
      <c r="H77" s="57">
        <v>11.3</v>
      </c>
      <c r="I77" s="57">
        <v>19.7</v>
      </c>
      <c r="J77" s="57">
        <v>165.4</v>
      </c>
      <c r="K77" s="57">
        <v>152.30000000000001</v>
      </c>
      <c r="L77" s="57">
        <v>13.1</v>
      </c>
      <c r="M77" s="57">
        <v>18.600000000000001</v>
      </c>
      <c r="N77" s="57">
        <v>149.80000000000001</v>
      </c>
      <c r="O77" s="57">
        <v>142.80000000000001</v>
      </c>
      <c r="P77" s="57">
        <v>7</v>
      </c>
    </row>
    <row r="78" spans="2:17" ht="18" customHeight="1" x14ac:dyDescent="0.45">
      <c r="B78" s="68" t="str">
        <f t="shared" si="0"/>
        <v>ES</v>
      </c>
      <c r="C78" s="69"/>
      <c r="D78" s="70" t="str">
        <f t="shared" si="1"/>
        <v>はん用・生産用機械器具</v>
      </c>
      <c r="E78" s="71">
        <v>19.2</v>
      </c>
      <c r="F78" s="71">
        <v>157.80000000000001</v>
      </c>
      <c r="G78" s="71">
        <v>146.6</v>
      </c>
      <c r="H78" s="71">
        <v>11.2</v>
      </c>
      <c r="I78" s="71">
        <v>19.5</v>
      </c>
      <c r="J78" s="71">
        <v>163.69999999999999</v>
      </c>
      <c r="K78" s="71">
        <v>150.1</v>
      </c>
      <c r="L78" s="71">
        <v>13.6</v>
      </c>
      <c r="M78" s="71">
        <v>18.399999999999999</v>
      </c>
      <c r="N78" s="71">
        <v>140.9</v>
      </c>
      <c r="O78" s="71">
        <v>136.5</v>
      </c>
      <c r="P78" s="71">
        <v>4.4000000000000004</v>
      </c>
    </row>
    <row r="79" spans="2:17" ht="18" customHeight="1" x14ac:dyDescent="0.45">
      <c r="B79" s="72" t="str">
        <f t="shared" si="0"/>
        <v>R91</v>
      </c>
      <c r="C79" s="73"/>
      <c r="D79" s="74" t="str">
        <f t="shared" si="1"/>
        <v>職業紹介・労働者派遣業</v>
      </c>
      <c r="E79" s="75">
        <v>17.8</v>
      </c>
      <c r="F79" s="75">
        <v>142.80000000000001</v>
      </c>
      <c r="G79" s="75">
        <v>134.5</v>
      </c>
      <c r="H79" s="75">
        <v>8.3000000000000007</v>
      </c>
      <c r="I79" s="75">
        <v>18.100000000000001</v>
      </c>
      <c r="J79" s="75">
        <v>154.4</v>
      </c>
      <c r="K79" s="75">
        <v>141.80000000000001</v>
      </c>
      <c r="L79" s="75">
        <v>12.6</v>
      </c>
      <c r="M79" s="75">
        <v>17.5</v>
      </c>
      <c r="N79" s="75">
        <v>134.30000000000001</v>
      </c>
      <c r="O79" s="75">
        <v>129.1</v>
      </c>
      <c r="P79" s="75">
        <v>5.2</v>
      </c>
    </row>
  </sheetData>
  <phoneticPr fontId="2"/>
  <printOptions horizontalCentered="1"/>
  <pageMargins left="0.59055118110236227" right="0.59055118110236227" top="0.59055118110236227" bottom="0.59055118110236227" header="0" footer="0.39370078740157483"/>
  <pageSetup paperSize="9" scale="51" orientation="portrait" blackAndWhite="1" cellComments="atEnd" r:id="rId1"/>
  <headerFooter scaleWithDoc="0" alignWithMargins="0">
    <oddFooter>&amp;C&amp;"ＭＳ ゴシック,標準"- 18 -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第７表 </vt:lpstr>
      <vt:lpstr>'第７表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川越 淳平</cp:lastModifiedBy>
  <cp:lastPrinted>2026-03-10T04:15:12Z</cp:lastPrinted>
  <dcterms:created xsi:type="dcterms:W3CDTF">2024-03-18T06:31:10Z</dcterms:created>
  <dcterms:modified xsi:type="dcterms:W3CDTF">2026-03-10T04:15:21Z</dcterms:modified>
</cp:coreProperties>
</file>